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gsacyr-my.sharepoint.com/personal/afperez_sacyr_com/Documents/SACYR_UTE-Tunel-L8/00. Organización/LeassonLearned/Analisis_LL/Certificación/Export_Cert/Lot2_Certif_UTE/"/>
    </mc:Choice>
  </mc:AlternateContent>
  <xr:revisionPtr revIDLastSave="1" documentId="11_AB27E2532A3A26488F99493BC7263DB1C0293246" xr6:coauthVersionLast="47" xr6:coauthVersionMax="47" xr10:uidLastSave="{71F1B4EA-25AB-4B68-8B17-D42024B03D71}"/>
  <bookViews>
    <workbookView xWindow="-110" yWindow="-110" windowWidth="19420" windowHeight="10300" xr2:uid="{00000000-000D-0000-FFFF-FFFF00000000}"/>
  </bookViews>
  <sheets>
    <sheet name="Page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2" l="1"/>
  <c r="G23" i="2"/>
  <c r="H23" i="2"/>
  <c r="I23" i="2"/>
  <c r="L23" i="2"/>
  <c r="N23" i="2"/>
  <c r="O23" i="2" s="1"/>
  <c r="P23" i="2"/>
  <c r="Q23" i="2"/>
  <c r="R23" i="2" s="1"/>
  <c r="H24" i="2"/>
  <c r="L24" i="2"/>
  <c r="N24" i="2"/>
  <c r="P24" i="2"/>
  <c r="Q24" i="2"/>
  <c r="R24" i="2"/>
  <c r="H25" i="2"/>
  <c r="L25" i="2"/>
  <c r="N25" i="2"/>
  <c r="P25" i="2"/>
  <c r="Q25" i="2"/>
  <c r="R25" i="2" s="1"/>
  <c r="F26" i="2"/>
  <c r="G26" i="2"/>
  <c r="H26" i="2"/>
  <c r="I26" i="2"/>
  <c r="L26" i="2"/>
  <c r="N26" i="2"/>
  <c r="O26" i="2"/>
  <c r="P26" i="2"/>
  <c r="Q26" i="2"/>
  <c r="R26" i="2"/>
  <c r="F27" i="2"/>
  <c r="G27" i="2"/>
  <c r="H27" i="2"/>
  <c r="I27" i="2"/>
  <c r="L27" i="2"/>
  <c r="N27" i="2"/>
  <c r="O27" i="2"/>
  <c r="P27" i="2"/>
  <c r="Q27" i="2"/>
  <c r="R27" i="2"/>
  <c r="F28" i="2"/>
  <c r="G28" i="2"/>
  <c r="H28" i="2"/>
  <c r="L28" i="2"/>
  <c r="N28" i="2"/>
  <c r="I28" i="2" s="1"/>
  <c r="O28" i="2"/>
  <c r="P28" i="2"/>
  <c r="Q28" i="2"/>
  <c r="R28" i="2" s="1"/>
  <c r="F29" i="2"/>
  <c r="G29" i="2"/>
  <c r="H29" i="2"/>
  <c r="I29" i="2"/>
  <c r="L29" i="2"/>
  <c r="N29" i="2"/>
  <c r="O29" i="2"/>
  <c r="P29" i="2"/>
  <c r="Q29" i="2"/>
  <c r="R29" i="2" s="1"/>
  <c r="H30" i="2"/>
  <c r="I30" i="2"/>
  <c r="L30" i="2"/>
  <c r="N30" i="2"/>
  <c r="P30" i="2"/>
  <c r="Q30" i="2"/>
  <c r="R30" i="2" s="1"/>
  <c r="H31" i="2"/>
  <c r="L31" i="2"/>
  <c r="N31" i="2"/>
  <c r="P31" i="2"/>
  <c r="Q31" i="2"/>
  <c r="R31" i="2" s="1"/>
  <c r="F32" i="2"/>
  <c r="G32" i="2"/>
  <c r="H32" i="2"/>
  <c r="I32" i="2"/>
  <c r="L32" i="2"/>
  <c r="N32" i="2"/>
  <c r="O32" i="2"/>
  <c r="P32" i="2"/>
  <c r="Q32" i="2"/>
  <c r="R32" i="2"/>
  <c r="F33" i="2"/>
  <c r="G33" i="2"/>
  <c r="H33" i="2"/>
  <c r="I33" i="2"/>
  <c r="L33" i="2"/>
  <c r="N33" i="2"/>
  <c r="O33" i="2"/>
  <c r="P33" i="2"/>
  <c r="Q33" i="2"/>
  <c r="R33" i="2"/>
  <c r="F34" i="2"/>
  <c r="G34" i="2"/>
  <c r="H34" i="2"/>
  <c r="L34" i="2"/>
  <c r="N34" i="2"/>
  <c r="I34" i="2" s="1"/>
  <c r="O34" i="2"/>
  <c r="P34" i="2"/>
  <c r="Q34" i="2"/>
  <c r="R34" i="2" s="1"/>
  <c r="F35" i="2"/>
  <c r="G35" i="2"/>
  <c r="H35" i="2"/>
  <c r="I35" i="2"/>
  <c r="L35" i="2"/>
  <c r="N35" i="2"/>
  <c r="O35" i="2"/>
  <c r="P35" i="2"/>
  <c r="Q35" i="2"/>
  <c r="R35" i="2" s="1"/>
  <c r="H36" i="2"/>
  <c r="I36" i="2"/>
  <c r="L36" i="2"/>
  <c r="N36" i="2"/>
  <c r="P36" i="2"/>
  <c r="Q36" i="2"/>
  <c r="R36" i="2" s="1"/>
  <c r="H37" i="2"/>
  <c r="L37" i="2"/>
  <c r="N37" i="2"/>
  <c r="P37" i="2"/>
  <c r="Q37" i="2"/>
  <c r="R37" i="2" s="1"/>
  <c r="F38" i="2"/>
  <c r="G38" i="2"/>
  <c r="H38" i="2"/>
  <c r="I38" i="2"/>
  <c r="L38" i="2"/>
  <c r="N38" i="2"/>
  <c r="O38" i="2"/>
  <c r="P38" i="2"/>
  <c r="Q38" i="2"/>
  <c r="R38" i="2"/>
  <c r="F39" i="2"/>
  <c r="G39" i="2"/>
  <c r="H39" i="2"/>
  <c r="I39" i="2"/>
  <c r="L39" i="2"/>
  <c r="N39" i="2"/>
  <c r="O39" i="2"/>
  <c r="P39" i="2"/>
  <c r="Q39" i="2"/>
  <c r="R39" i="2"/>
  <c r="F40" i="2"/>
  <c r="G40" i="2"/>
  <c r="H40" i="2"/>
  <c r="L40" i="2"/>
  <c r="N40" i="2"/>
  <c r="I40" i="2" s="1"/>
  <c r="O40" i="2"/>
  <c r="P40" i="2"/>
  <c r="Q40" i="2"/>
  <c r="R40" i="2" s="1"/>
  <c r="F52" i="2"/>
  <c r="G52" i="2"/>
  <c r="H52" i="2"/>
  <c r="I52" i="2"/>
  <c r="L52" i="2"/>
  <c r="N52" i="2"/>
  <c r="O52" i="2" s="1"/>
  <c r="P52" i="2"/>
  <c r="Q52" i="2"/>
  <c r="R52" i="2"/>
  <c r="G53" i="2"/>
  <c r="H53" i="2"/>
  <c r="I53" i="2"/>
  <c r="L53" i="2"/>
  <c r="N53" i="2"/>
  <c r="O53" i="2" s="1"/>
  <c r="P53" i="2"/>
  <c r="Q53" i="2"/>
  <c r="R53" i="2"/>
  <c r="H54" i="2"/>
  <c r="I54" i="2"/>
  <c r="L54" i="2"/>
  <c r="N54" i="2"/>
  <c r="F54" i="2" s="1"/>
  <c r="O54" i="2"/>
  <c r="P54" i="2"/>
  <c r="Q54" i="2"/>
  <c r="R54" i="2"/>
  <c r="H55" i="2"/>
  <c r="L55" i="2"/>
  <c r="N55" i="2"/>
  <c r="P55" i="2"/>
  <c r="Q55" i="2"/>
  <c r="R55" i="2" s="1"/>
  <c r="G56" i="2"/>
  <c r="H56" i="2"/>
  <c r="I56" i="2"/>
  <c r="L56" i="2"/>
  <c r="N56" i="2"/>
  <c r="F56" i="2" s="1"/>
  <c r="P56" i="2"/>
  <c r="Q56" i="2"/>
  <c r="R56" i="2" s="1"/>
  <c r="F57" i="2"/>
  <c r="G57" i="2"/>
  <c r="H57" i="2"/>
  <c r="L57" i="2"/>
  <c r="N57" i="2"/>
  <c r="I57" i="2" s="1"/>
  <c r="P57" i="2"/>
  <c r="Q57" i="2"/>
  <c r="R57" i="2"/>
  <c r="F58" i="2"/>
  <c r="G58" i="2"/>
  <c r="H58" i="2"/>
  <c r="I58" i="2"/>
  <c r="L58" i="2"/>
  <c r="N58" i="2"/>
  <c r="O58" i="2" s="1"/>
  <c r="P58" i="2"/>
  <c r="Q58" i="2"/>
  <c r="R58" i="2"/>
  <c r="G59" i="2"/>
  <c r="H59" i="2"/>
  <c r="I59" i="2"/>
  <c r="L59" i="2"/>
  <c r="N59" i="2"/>
  <c r="O59" i="2" s="1"/>
  <c r="P59" i="2"/>
  <c r="Q59" i="2"/>
  <c r="R59" i="2"/>
  <c r="H60" i="2"/>
  <c r="I60" i="2"/>
  <c r="L60" i="2"/>
  <c r="N60" i="2"/>
  <c r="F60" i="2" s="1"/>
  <c r="O60" i="2"/>
  <c r="P60" i="2"/>
  <c r="Q60" i="2"/>
  <c r="R60" i="2"/>
  <c r="H61" i="2"/>
  <c r="L61" i="2"/>
  <c r="N61" i="2"/>
  <c r="O61" i="2"/>
  <c r="P61" i="2"/>
  <c r="Q61" i="2"/>
  <c r="R61" i="2" s="1"/>
  <c r="G62" i="2"/>
  <c r="H62" i="2"/>
  <c r="I62" i="2"/>
  <c r="L62" i="2"/>
  <c r="N62" i="2"/>
  <c r="F62" i="2" s="1"/>
  <c r="P62" i="2"/>
  <c r="Q62" i="2"/>
  <c r="R62" i="2" s="1"/>
  <c r="F74" i="2"/>
  <c r="H74" i="2"/>
  <c r="I74" i="2"/>
  <c r="L74" i="2"/>
  <c r="N74" i="2"/>
  <c r="G74" i="2" s="1"/>
  <c r="O74" i="2"/>
  <c r="P74" i="2"/>
  <c r="Q74" i="2"/>
  <c r="R74" i="2" s="1"/>
  <c r="F75" i="2"/>
  <c r="G75" i="2"/>
  <c r="H75" i="2"/>
  <c r="L75" i="2"/>
  <c r="N75" i="2"/>
  <c r="I75" i="2" s="1"/>
  <c r="O75" i="2"/>
  <c r="P75" i="2"/>
  <c r="Q75" i="2"/>
  <c r="R75" i="2" s="1"/>
  <c r="F76" i="2"/>
  <c r="G76" i="2"/>
  <c r="H76" i="2"/>
  <c r="I76" i="2"/>
  <c r="L76" i="2"/>
  <c r="N76" i="2"/>
  <c r="O76" i="2"/>
  <c r="P76" i="2"/>
  <c r="Q76" i="2"/>
  <c r="R76" i="2" s="1"/>
  <c r="H77" i="2"/>
  <c r="I77" i="2"/>
  <c r="L77" i="2"/>
  <c r="N77" i="2"/>
  <c r="P77" i="2"/>
  <c r="Q77" i="2"/>
  <c r="R77" i="2" s="1"/>
  <c r="H89" i="2"/>
  <c r="I89" i="2"/>
  <c r="L89" i="2"/>
  <c r="N89" i="2"/>
  <c r="O89" i="2" s="1"/>
  <c r="P89" i="2"/>
  <c r="Q89" i="2"/>
  <c r="R89" i="2"/>
  <c r="H90" i="2"/>
  <c r="L90" i="2"/>
  <c r="N90" i="2"/>
  <c r="O90" i="2" s="1"/>
  <c r="P90" i="2"/>
  <c r="Q90" i="2"/>
  <c r="R90" i="2" s="1"/>
  <c r="G91" i="2"/>
  <c r="H91" i="2"/>
  <c r="I91" i="2"/>
  <c r="L91" i="2"/>
  <c r="N91" i="2"/>
  <c r="F91" i="2" s="1"/>
  <c r="P91" i="2"/>
  <c r="Q91" i="2"/>
  <c r="R91" i="2"/>
  <c r="F92" i="2"/>
  <c r="G92" i="2"/>
  <c r="H92" i="2"/>
  <c r="L92" i="2"/>
  <c r="N92" i="2"/>
  <c r="I92" i="2" s="1"/>
  <c r="P92" i="2"/>
  <c r="Q92" i="2"/>
  <c r="R92" i="2"/>
  <c r="F93" i="2"/>
  <c r="G93" i="2"/>
  <c r="H93" i="2"/>
  <c r="I93" i="2"/>
  <c r="L93" i="2"/>
  <c r="N93" i="2"/>
  <c r="O93" i="2" s="1"/>
  <c r="P93" i="2"/>
  <c r="Q93" i="2"/>
  <c r="R93" i="2"/>
  <c r="G94" i="2"/>
  <c r="H94" i="2"/>
  <c r="I94" i="2"/>
  <c r="L94" i="2"/>
  <c r="N94" i="2"/>
  <c r="O94" i="2" s="1"/>
  <c r="P94" i="2"/>
  <c r="Q94" i="2"/>
  <c r="R94" i="2"/>
  <c r="H95" i="2"/>
  <c r="I95" i="2"/>
  <c r="L95" i="2"/>
  <c r="N95" i="2"/>
  <c r="O95" i="2"/>
  <c r="P95" i="2"/>
  <c r="Q95" i="2"/>
  <c r="R95" i="2"/>
  <c r="H96" i="2"/>
  <c r="L96" i="2"/>
  <c r="N96" i="2"/>
  <c r="O96" i="2"/>
  <c r="P96" i="2"/>
  <c r="Q96" i="2"/>
  <c r="R96" i="2" s="1"/>
  <c r="G97" i="2"/>
  <c r="H97" i="2"/>
  <c r="I97" i="2"/>
  <c r="L97" i="2"/>
  <c r="N97" i="2"/>
  <c r="F97" i="2" s="1"/>
  <c r="P97" i="2"/>
  <c r="Q97" i="2"/>
  <c r="R97" i="2" s="1"/>
  <c r="F107" i="2"/>
  <c r="H107" i="2"/>
  <c r="I107" i="2"/>
  <c r="L107" i="2"/>
  <c r="N107" i="2"/>
  <c r="G107" i="2" s="1"/>
  <c r="O107" i="2"/>
  <c r="P107" i="2"/>
  <c r="Q107" i="2"/>
  <c r="R107" i="2"/>
  <c r="F108" i="2"/>
  <c r="G108" i="2"/>
  <c r="G109" i="2" s="1"/>
  <c r="H108" i="2"/>
  <c r="L108" i="2"/>
  <c r="N108" i="2"/>
  <c r="I108" i="2" s="1"/>
  <c r="O108" i="2"/>
  <c r="P108" i="2"/>
  <c r="Q108" i="2"/>
  <c r="R108" i="2" s="1"/>
  <c r="F118" i="2"/>
  <c r="G118" i="2"/>
  <c r="H118" i="2"/>
  <c r="I118" i="2"/>
  <c r="L118" i="2"/>
  <c r="N118" i="2"/>
  <c r="O118" i="2" s="1"/>
  <c r="P118" i="2"/>
  <c r="Q118" i="2"/>
  <c r="R118" i="2"/>
  <c r="G119" i="2"/>
  <c r="H119" i="2"/>
  <c r="I119" i="2"/>
  <c r="L119" i="2"/>
  <c r="N119" i="2"/>
  <c r="O119" i="2" s="1"/>
  <c r="P119" i="2"/>
  <c r="Q119" i="2"/>
  <c r="R119" i="2"/>
  <c r="H120" i="2"/>
  <c r="I120" i="2"/>
  <c r="L120" i="2"/>
  <c r="N120" i="2"/>
  <c r="O120" i="2"/>
  <c r="P120" i="2"/>
  <c r="Q120" i="2"/>
  <c r="R120" i="2"/>
  <c r="H121" i="2"/>
  <c r="L121" i="2"/>
  <c r="N121" i="2"/>
  <c r="O121" i="2" s="1"/>
  <c r="P121" i="2"/>
  <c r="Q121" i="2"/>
  <c r="R121" i="2" s="1"/>
  <c r="G122" i="2"/>
  <c r="H122" i="2"/>
  <c r="I122" i="2"/>
  <c r="L122" i="2"/>
  <c r="N122" i="2"/>
  <c r="F122" i="2" s="1"/>
  <c r="P122" i="2"/>
  <c r="Q122" i="2"/>
  <c r="R122" i="2"/>
  <c r="F123" i="2"/>
  <c r="G123" i="2"/>
  <c r="H123" i="2"/>
  <c r="L123" i="2"/>
  <c r="N123" i="2"/>
  <c r="I123" i="2" s="1"/>
  <c r="P123" i="2"/>
  <c r="Q123" i="2"/>
  <c r="R123" i="2"/>
  <c r="F124" i="2"/>
  <c r="G124" i="2"/>
  <c r="H124" i="2"/>
  <c r="I124" i="2"/>
  <c r="L124" i="2"/>
  <c r="N124" i="2"/>
  <c r="O124" i="2" s="1"/>
  <c r="P124" i="2"/>
  <c r="Q124" i="2"/>
  <c r="R124" i="2"/>
  <c r="G125" i="2"/>
  <c r="H125" i="2"/>
  <c r="I125" i="2"/>
  <c r="L125" i="2"/>
  <c r="N125" i="2"/>
  <c r="O125" i="2" s="1"/>
  <c r="P125" i="2"/>
  <c r="Q125" i="2"/>
  <c r="R125" i="2"/>
  <c r="H126" i="2"/>
  <c r="L126" i="2"/>
  <c r="N126" i="2"/>
  <c r="O126" i="2" s="1"/>
  <c r="P126" i="2"/>
  <c r="Q126" i="2"/>
  <c r="R126" i="2"/>
  <c r="H136" i="2"/>
  <c r="L136" i="2"/>
  <c r="N136" i="2"/>
  <c r="P136" i="2"/>
  <c r="Q136" i="2"/>
  <c r="R136" i="2" s="1"/>
  <c r="H147" i="2"/>
  <c r="L147" i="2"/>
  <c r="N147" i="2"/>
  <c r="O147" i="2"/>
  <c r="P147" i="2"/>
  <c r="Q147" i="2"/>
  <c r="R147" i="2" s="1"/>
  <c r="G148" i="2"/>
  <c r="H148" i="2"/>
  <c r="I148" i="2"/>
  <c r="L148" i="2"/>
  <c r="N148" i="2"/>
  <c r="F148" i="2" s="1"/>
  <c r="P148" i="2"/>
  <c r="Q148" i="2"/>
  <c r="R148" i="2" s="1"/>
  <c r="F149" i="2"/>
  <c r="G149" i="2"/>
  <c r="H149" i="2"/>
  <c r="L149" i="2"/>
  <c r="N149" i="2"/>
  <c r="I149" i="2" s="1"/>
  <c r="P149" i="2"/>
  <c r="Q149" i="2"/>
  <c r="R149" i="2"/>
  <c r="F150" i="2"/>
  <c r="G150" i="2"/>
  <c r="H150" i="2"/>
  <c r="I150" i="2"/>
  <c r="L150" i="2"/>
  <c r="N150" i="2"/>
  <c r="O150" i="2" s="1"/>
  <c r="P150" i="2"/>
  <c r="Q150" i="2"/>
  <c r="R150" i="2"/>
  <c r="G151" i="2"/>
  <c r="H151" i="2"/>
  <c r="I151" i="2"/>
  <c r="L151" i="2"/>
  <c r="N151" i="2"/>
  <c r="O151" i="2" s="1"/>
  <c r="P151" i="2"/>
  <c r="Q151" i="2"/>
  <c r="R151" i="2"/>
  <c r="H152" i="2"/>
  <c r="I152" i="2"/>
  <c r="L152" i="2"/>
  <c r="N152" i="2"/>
  <c r="O152" i="2"/>
  <c r="P152" i="2"/>
  <c r="Q152" i="2"/>
  <c r="R152" i="2"/>
  <c r="H153" i="2"/>
  <c r="L153" i="2"/>
  <c r="N153" i="2"/>
  <c r="O153" i="2" s="1"/>
  <c r="P153" i="2"/>
  <c r="Q153" i="2"/>
  <c r="R153" i="2" s="1"/>
  <c r="G154" i="2"/>
  <c r="H154" i="2"/>
  <c r="I154" i="2"/>
  <c r="L154" i="2"/>
  <c r="N154" i="2"/>
  <c r="F154" i="2" s="1"/>
  <c r="P154" i="2"/>
  <c r="Q154" i="2"/>
  <c r="R154" i="2"/>
  <c r="F155" i="2"/>
  <c r="G155" i="2"/>
  <c r="H155" i="2"/>
  <c r="L155" i="2"/>
  <c r="N155" i="2"/>
  <c r="I155" i="2" s="1"/>
  <c r="P155" i="2"/>
  <c r="Q155" i="2"/>
  <c r="R155" i="2"/>
  <c r="F156" i="2"/>
  <c r="G156" i="2"/>
  <c r="H156" i="2"/>
  <c r="I156" i="2"/>
  <c r="L156" i="2"/>
  <c r="N156" i="2"/>
  <c r="O156" i="2" s="1"/>
  <c r="P156" i="2"/>
  <c r="Q156" i="2"/>
  <c r="R156" i="2"/>
  <c r="G157" i="2"/>
  <c r="H157" i="2"/>
  <c r="I157" i="2"/>
  <c r="L157" i="2"/>
  <c r="N157" i="2"/>
  <c r="O157" i="2" s="1"/>
  <c r="P157" i="2"/>
  <c r="Q157" i="2"/>
  <c r="R157" i="2"/>
  <c r="H158" i="2"/>
  <c r="I158" i="2"/>
  <c r="L158" i="2"/>
  <c r="N158" i="2"/>
  <c r="O158" i="2" s="1"/>
  <c r="P158" i="2"/>
  <c r="Q158" i="2"/>
  <c r="R158" i="2"/>
  <c r="H159" i="2"/>
  <c r="L159" i="2"/>
  <c r="N159" i="2"/>
  <c r="O159" i="2" s="1"/>
  <c r="P159" i="2"/>
  <c r="Q159" i="2"/>
  <c r="R159" i="2" s="1"/>
  <c r="F160" i="2"/>
  <c r="G160" i="2"/>
  <c r="H160" i="2"/>
  <c r="I160" i="2"/>
  <c r="L160" i="2"/>
  <c r="N160" i="2"/>
  <c r="O160" i="2" s="1"/>
  <c r="P160" i="2"/>
  <c r="Q160" i="2"/>
  <c r="R160" i="2" s="1"/>
  <c r="F161" i="2"/>
  <c r="G161" i="2"/>
  <c r="H161" i="2"/>
  <c r="L161" i="2"/>
  <c r="N161" i="2"/>
  <c r="I161" i="2" s="1"/>
  <c r="P161" i="2"/>
  <c r="Q161" i="2"/>
  <c r="R161" i="2"/>
  <c r="F162" i="2"/>
  <c r="G162" i="2"/>
  <c r="H162" i="2"/>
  <c r="I162" i="2"/>
  <c r="L162" i="2"/>
  <c r="N162" i="2"/>
  <c r="O162" i="2"/>
  <c r="P162" i="2"/>
  <c r="Q162" i="2"/>
  <c r="R162" i="2"/>
  <c r="G163" i="2"/>
  <c r="H163" i="2"/>
  <c r="I163" i="2"/>
  <c r="L163" i="2"/>
  <c r="N163" i="2"/>
  <c r="O163" i="2" s="1"/>
  <c r="P163" i="2"/>
  <c r="Q163" i="2"/>
  <c r="R163" i="2" s="1"/>
  <c r="H164" i="2"/>
  <c r="I164" i="2"/>
  <c r="L164" i="2"/>
  <c r="N164" i="2"/>
  <c r="O164" i="2" s="1"/>
  <c r="P164" i="2"/>
  <c r="Q164" i="2"/>
  <c r="R164" i="2"/>
  <c r="F165" i="2"/>
  <c r="H165" i="2"/>
  <c r="L165" i="2"/>
  <c r="N165" i="2"/>
  <c r="O165" i="2" s="1"/>
  <c r="P165" i="2"/>
  <c r="Q165" i="2"/>
  <c r="R165" i="2" s="1"/>
  <c r="F166" i="2"/>
  <c r="G166" i="2"/>
  <c r="H166" i="2"/>
  <c r="I166" i="2"/>
  <c r="L166" i="2"/>
  <c r="N166" i="2"/>
  <c r="O166" i="2" s="1"/>
  <c r="P166" i="2"/>
  <c r="Q166" i="2"/>
  <c r="R166" i="2"/>
  <c r="F167" i="2"/>
  <c r="G167" i="2"/>
  <c r="H167" i="2"/>
  <c r="L167" i="2"/>
  <c r="N167" i="2"/>
  <c r="I167" i="2" s="1"/>
  <c r="P167" i="2"/>
  <c r="Q167" i="2"/>
  <c r="R167" i="2"/>
  <c r="F168" i="2"/>
  <c r="G168" i="2"/>
  <c r="H168" i="2"/>
  <c r="I168" i="2"/>
  <c r="L168" i="2"/>
  <c r="N168" i="2"/>
  <c r="O168" i="2"/>
  <c r="P168" i="2"/>
  <c r="Q168" i="2"/>
  <c r="R168" i="2"/>
  <c r="G169" i="2"/>
  <c r="H169" i="2"/>
  <c r="I169" i="2"/>
  <c r="L169" i="2"/>
  <c r="N169" i="2"/>
  <c r="P169" i="2"/>
  <c r="Q169" i="2"/>
  <c r="R169" i="2" s="1"/>
  <c r="H170" i="2"/>
  <c r="I170" i="2"/>
  <c r="L170" i="2"/>
  <c r="N170" i="2"/>
  <c r="O170" i="2"/>
  <c r="P170" i="2"/>
  <c r="Q170" i="2"/>
  <c r="R170" i="2"/>
  <c r="F171" i="2"/>
  <c r="H171" i="2"/>
  <c r="L171" i="2"/>
  <c r="N171" i="2"/>
  <c r="O171" i="2"/>
  <c r="P171" i="2"/>
  <c r="Q171" i="2"/>
  <c r="R171" i="2" s="1"/>
  <c r="F172" i="2"/>
  <c r="G172" i="2"/>
  <c r="H172" i="2"/>
  <c r="I172" i="2"/>
  <c r="L172" i="2"/>
  <c r="N172" i="2"/>
  <c r="O172" i="2" s="1"/>
  <c r="P172" i="2"/>
  <c r="Q172" i="2"/>
  <c r="R172" i="2"/>
  <c r="F173" i="2"/>
  <c r="G173" i="2"/>
  <c r="H173" i="2"/>
  <c r="L173" i="2"/>
  <c r="N173" i="2"/>
  <c r="I173" i="2" s="1"/>
  <c r="P173" i="2"/>
  <c r="Q173" i="2"/>
  <c r="R173" i="2"/>
  <c r="F174" i="2"/>
  <c r="G174" i="2"/>
  <c r="H174" i="2"/>
  <c r="I174" i="2"/>
  <c r="L174" i="2"/>
  <c r="N174" i="2"/>
  <c r="O174" i="2"/>
  <c r="P174" i="2"/>
  <c r="Q174" i="2"/>
  <c r="R174" i="2"/>
  <c r="G175" i="2"/>
  <c r="H175" i="2"/>
  <c r="I175" i="2"/>
  <c r="L175" i="2"/>
  <c r="N175" i="2"/>
  <c r="P175" i="2"/>
  <c r="Q175" i="2"/>
  <c r="R175" i="2" s="1"/>
  <c r="H176" i="2"/>
  <c r="L176" i="2"/>
  <c r="N176" i="2"/>
  <c r="P176" i="2"/>
  <c r="Q176" i="2"/>
  <c r="R176" i="2"/>
  <c r="F177" i="2"/>
  <c r="H177" i="2"/>
  <c r="L177" i="2"/>
  <c r="N177" i="2"/>
  <c r="O177" i="2" s="1"/>
  <c r="P177" i="2"/>
  <c r="Q177" i="2"/>
  <c r="R177" i="2"/>
  <c r="F178" i="2"/>
  <c r="G178" i="2"/>
  <c r="H178" i="2"/>
  <c r="I178" i="2"/>
  <c r="L178" i="2"/>
  <c r="N178" i="2"/>
  <c r="O178" i="2" s="1"/>
  <c r="P178" i="2"/>
  <c r="Q178" i="2"/>
  <c r="R178" i="2" s="1"/>
  <c r="F179" i="2"/>
  <c r="G179" i="2"/>
  <c r="H179" i="2"/>
  <c r="L179" i="2"/>
  <c r="N179" i="2"/>
  <c r="I179" i="2" s="1"/>
  <c r="P179" i="2"/>
  <c r="Q179" i="2"/>
  <c r="R179" i="2"/>
  <c r="F180" i="2"/>
  <c r="G180" i="2"/>
  <c r="H180" i="2"/>
  <c r="I180" i="2"/>
  <c r="L180" i="2"/>
  <c r="N180" i="2"/>
  <c r="O180" i="2"/>
  <c r="P180" i="2"/>
  <c r="Q180" i="2"/>
  <c r="R180" i="2"/>
  <c r="G181" i="2"/>
  <c r="H181" i="2"/>
  <c r="I181" i="2"/>
  <c r="L181" i="2"/>
  <c r="N181" i="2"/>
  <c r="P181" i="2"/>
  <c r="Q181" i="2"/>
  <c r="R181" i="2" s="1"/>
  <c r="H182" i="2"/>
  <c r="I182" i="2"/>
  <c r="L182" i="2"/>
  <c r="N182" i="2"/>
  <c r="O182" i="2" s="1"/>
  <c r="P182" i="2"/>
  <c r="Q182" i="2"/>
  <c r="R182" i="2"/>
  <c r="F183" i="2"/>
  <c r="H183" i="2"/>
  <c r="L183" i="2"/>
  <c r="N183" i="2"/>
  <c r="O183" i="2"/>
  <c r="P183" i="2"/>
  <c r="Q183" i="2"/>
  <c r="R183" i="2" s="1"/>
  <c r="F184" i="2"/>
  <c r="G184" i="2"/>
  <c r="H184" i="2"/>
  <c r="I184" i="2"/>
  <c r="L184" i="2"/>
  <c r="N184" i="2"/>
  <c r="O184" i="2" s="1"/>
  <c r="P184" i="2"/>
  <c r="Q184" i="2"/>
  <c r="R184" i="2"/>
  <c r="F195" i="2"/>
  <c r="G195" i="2"/>
  <c r="H195" i="2"/>
  <c r="I195" i="2"/>
  <c r="L195" i="2"/>
  <c r="N195" i="2"/>
  <c r="O195" i="2"/>
  <c r="P195" i="2"/>
  <c r="Q195" i="2"/>
  <c r="R195" i="2" s="1"/>
  <c r="G196" i="2"/>
  <c r="H196" i="2"/>
  <c r="L196" i="2"/>
  <c r="N196" i="2"/>
  <c r="P196" i="2"/>
  <c r="Q196" i="2"/>
  <c r="R196" i="2" s="1"/>
  <c r="F197" i="2"/>
  <c r="G197" i="2"/>
  <c r="H197" i="2"/>
  <c r="I197" i="2"/>
  <c r="L197" i="2"/>
  <c r="N197" i="2"/>
  <c r="O197" i="2"/>
  <c r="P197" i="2"/>
  <c r="Q197" i="2"/>
  <c r="R197" i="2" s="1"/>
  <c r="H198" i="2"/>
  <c r="L198" i="2"/>
  <c r="N198" i="2"/>
  <c r="O198" i="2"/>
  <c r="P198" i="2"/>
  <c r="Q198" i="2"/>
  <c r="R198" i="2"/>
  <c r="H199" i="2"/>
  <c r="L199" i="2"/>
  <c r="N199" i="2"/>
  <c r="O199" i="2" s="1"/>
  <c r="P199" i="2"/>
  <c r="Q199" i="2"/>
  <c r="R199" i="2" s="1"/>
  <c r="F200" i="2"/>
  <c r="G200" i="2"/>
  <c r="H200" i="2"/>
  <c r="I200" i="2"/>
  <c r="L200" i="2"/>
  <c r="N200" i="2"/>
  <c r="O200" i="2"/>
  <c r="P200" i="2"/>
  <c r="Q200" i="2"/>
  <c r="R200" i="2" s="1"/>
  <c r="F201" i="2"/>
  <c r="G201" i="2"/>
  <c r="H201" i="2"/>
  <c r="I201" i="2"/>
  <c r="L201" i="2"/>
  <c r="N201" i="2"/>
  <c r="O201" i="2"/>
  <c r="P201" i="2"/>
  <c r="Q201" i="2"/>
  <c r="R201" i="2"/>
  <c r="F202" i="2"/>
  <c r="H202" i="2"/>
  <c r="L202" i="2"/>
  <c r="N202" i="2"/>
  <c r="I202" i="2" s="1"/>
  <c r="O202" i="2"/>
  <c r="P202" i="2"/>
  <c r="Q202" i="2"/>
  <c r="R202" i="2" s="1"/>
  <c r="F213" i="2"/>
  <c r="G213" i="2"/>
  <c r="H213" i="2"/>
  <c r="I213" i="2"/>
  <c r="L213" i="2"/>
  <c r="N213" i="2"/>
  <c r="O213" i="2"/>
  <c r="P213" i="2"/>
  <c r="Q213" i="2"/>
  <c r="R213" i="2"/>
  <c r="H214" i="2"/>
  <c r="L214" i="2"/>
  <c r="N214" i="2"/>
  <c r="P214" i="2"/>
  <c r="Q214" i="2"/>
  <c r="R214" i="2"/>
  <c r="H215" i="2"/>
  <c r="L215" i="2"/>
  <c r="N215" i="2"/>
  <c r="P215" i="2"/>
  <c r="Q215" i="2"/>
  <c r="R215" i="2"/>
  <c r="F216" i="2"/>
  <c r="G216" i="2"/>
  <c r="H216" i="2"/>
  <c r="L216" i="2"/>
  <c r="N216" i="2"/>
  <c r="I216" i="2" s="1"/>
  <c r="O216" i="2"/>
  <c r="P216" i="2"/>
  <c r="Q216" i="2"/>
  <c r="R216" i="2" s="1"/>
  <c r="F217" i="2"/>
  <c r="G217" i="2"/>
  <c r="H217" i="2"/>
  <c r="I217" i="2"/>
  <c r="L217" i="2"/>
  <c r="N217" i="2"/>
  <c r="O217" i="2" s="1"/>
  <c r="P217" i="2"/>
  <c r="Q217" i="2"/>
  <c r="R217" i="2"/>
  <c r="F218" i="2"/>
  <c r="G218" i="2"/>
  <c r="H218" i="2"/>
  <c r="I218" i="2"/>
  <c r="L218" i="2"/>
  <c r="N218" i="2"/>
  <c r="O218" i="2" s="1"/>
  <c r="P218" i="2"/>
  <c r="Q218" i="2"/>
  <c r="R218" i="2"/>
  <c r="F219" i="2"/>
  <c r="G219" i="2"/>
  <c r="H219" i="2"/>
  <c r="I219" i="2"/>
  <c r="L219" i="2"/>
  <c r="N219" i="2"/>
  <c r="O219" i="2" s="1"/>
  <c r="P219" i="2"/>
  <c r="Q219" i="2"/>
  <c r="R219" i="2"/>
  <c r="G220" i="2"/>
  <c r="H220" i="2"/>
  <c r="L220" i="2"/>
  <c r="N220" i="2"/>
  <c r="P220" i="2"/>
  <c r="Q220" i="2"/>
  <c r="R220" i="2" s="1"/>
  <c r="H221" i="2"/>
  <c r="L221" i="2"/>
  <c r="N221" i="2"/>
  <c r="P221" i="2"/>
  <c r="Q221" i="2"/>
  <c r="R221" i="2"/>
  <c r="F222" i="2"/>
  <c r="G222" i="2"/>
  <c r="H222" i="2"/>
  <c r="L222" i="2"/>
  <c r="N222" i="2"/>
  <c r="I222" i="2" s="1"/>
  <c r="P222" i="2"/>
  <c r="Q222" i="2"/>
  <c r="R222" i="2" s="1"/>
  <c r="F223" i="2"/>
  <c r="G223" i="2"/>
  <c r="H223" i="2"/>
  <c r="I223" i="2"/>
  <c r="L223" i="2"/>
  <c r="N223" i="2"/>
  <c r="O223" i="2" s="1"/>
  <c r="P223" i="2"/>
  <c r="Q223" i="2"/>
  <c r="R223" i="2" s="1"/>
  <c r="G224" i="2"/>
  <c r="H224" i="2"/>
  <c r="L224" i="2"/>
  <c r="N224" i="2"/>
  <c r="O224" i="2" s="1"/>
  <c r="P224" i="2"/>
  <c r="Q224" i="2"/>
  <c r="R224" i="2"/>
  <c r="H225" i="2"/>
  <c r="L225" i="2"/>
  <c r="N225" i="2"/>
  <c r="F225" i="2" s="1"/>
  <c r="P225" i="2"/>
  <c r="Q225" i="2"/>
  <c r="R225" i="2"/>
  <c r="G226" i="2"/>
  <c r="H226" i="2"/>
  <c r="I226" i="2"/>
  <c r="L226" i="2"/>
  <c r="N226" i="2"/>
  <c r="P226" i="2"/>
  <c r="Q226" i="2"/>
  <c r="R226" i="2" s="1"/>
  <c r="H227" i="2"/>
  <c r="L227" i="2"/>
  <c r="N227" i="2"/>
  <c r="O227" i="2"/>
  <c r="P227" i="2"/>
  <c r="Q227" i="2"/>
  <c r="R227" i="2"/>
  <c r="H228" i="2"/>
  <c r="L228" i="2"/>
  <c r="N228" i="2"/>
  <c r="I228" i="2" s="1"/>
  <c r="O228" i="2"/>
  <c r="P228" i="2"/>
  <c r="Q228" i="2"/>
  <c r="R228" i="2"/>
  <c r="F229" i="2"/>
  <c r="G229" i="2"/>
  <c r="H229" i="2"/>
  <c r="I229" i="2"/>
  <c r="L229" i="2"/>
  <c r="N229" i="2"/>
  <c r="O229" i="2" s="1"/>
  <c r="P229" i="2"/>
  <c r="Q229" i="2"/>
  <c r="R229" i="2"/>
  <c r="F230" i="2"/>
  <c r="G230" i="2"/>
  <c r="H230" i="2"/>
  <c r="I230" i="2"/>
  <c r="L230" i="2"/>
  <c r="N230" i="2"/>
  <c r="O230" i="2" s="1"/>
  <c r="P230" i="2"/>
  <c r="Q230" i="2"/>
  <c r="R230" i="2"/>
  <c r="H231" i="2"/>
  <c r="L231" i="2"/>
  <c r="N231" i="2"/>
  <c r="F231" i="2" s="1"/>
  <c r="O231" i="2"/>
  <c r="P231" i="2"/>
  <c r="Q231" i="2"/>
  <c r="R231" i="2"/>
  <c r="H232" i="2"/>
  <c r="I232" i="2"/>
  <c r="L232" i="2"/>
  <c r="N232" i="2"/>
  <c r="P232" i="2"/>
  <c r="Q232" i="2"/>
  <c r="R232" i="2"/>
  <c r="H233" i="2"/>
  <c r="I233" i="2"/>
  <c r="L233" i="2"/>
  <c r="N233" i="2"/>
  <c r="O233" i="2"/>
  <c r="P233" i="2"/>
  <c r="Q233" i="2"/>
  <c r="R233" i="2"/>
  <c r="H234" i="2"/>
  <c r="L234" i="2"/>
  <c r="N234" i="2"/>
  <c r="P234" i="2"/>
  <c r="Q234" i="2"/>
  <c r="R234" i="2"/>
  <c r="F245" i="2"/>
  <c r="G245" i="2"/>
  <c r="H245" i="2"/>
  <c r="I245" i="2"/>
  <c r="L245" i="2"/>
  <c r="N245" i="2"/>
  <c r="O245" i="2"/>
  <c r="P245" i="2"/>
  <c r="Q245" i="2"/>
  <c r="R245" i="2"/>
  <c r="F246" i="2"/>
  <c r="G246" i="2"/>
  <c r="H246" i="2"/>
  <c r="I246" i="2"/>
  <c r="L246" i="2"/>
  <c r="N246" i="2"/>
  <c r="O246" i="2"/>
  <c r="P246" i="2"/>
  <c r="Q246" i="2"/>
  <c r="R246" i="2"/>
  <c r="H247" i="2"/>
  <c r="L247" i="2"/>
  <c r="N247" i="2"/>
  <c r="P247" i="2"/>
  <c r="Q247" i="2"/>
  <c r="R247" i="2" s="1"/>
  <c r="F248" i="2"/>
  <c r="G248" i="2"/>
  <c r="H248" i="2"/>
  <c r="I248" i="2"/>
  <c r="L248" i="2"/>
  <c r="N248" i="2"/>
  <c r="O248" i="2"/>
  <c r="P248" i="2"/>
  <c r="Q248" i="2"/>
  <c r="R248" i="2" s="1"/>
  <c r="H249" i="2"/>
  <c r="L249" i="2"/>
  <c r="N249" i="2"/>
  <c r="O249" i="2"/>
  <c r="P249" i="2"/>
  <c r="Q249" i="2"/>
  <c r="R249" i="2" s="1"/>
  <c r="H250" i="2"/>
  <c r="L250" i="2"/>
  <c r="N250" i="2"/>
  <c r="P250" i="2"/>
  <c r="Q250" i="2"/>
  <c r="R250" i="2" s="1"/>
  <c r="F251" i="2"/>
  <c r="G251" i="2"/>
  <c r="H251" i="2"/>
  <c r="I251" i="2"/>
  <c r="L251" i="2"/>
  <c r="N251" i="2"/>
  <c r="O251" i="2"/>
  <c r="P251" i="2"/>
  <c r="Q251" i="2"/>
  <c r="R251" i="2" s="1"/>
  <c r="F252" i="2"/>
  <c r="G252" i="2"/>
  <c r="H252" i="2"/>
  <c r="I252" i="2"/>
  <c r="L252" i="2"/>
  <c r="N252" i="2"/>
  <c r="O252" i="2"/>
  <c r="P252" i="2"/>
  <c r="Q252" i="2"/>
  <c r="R252" i="2"/>
  <c r="F253" i="2"/>
  <c r="G253" i="2"/>
  <c r="H253" i="2"/>
  <c r="L253" i="2"/>
  <c r="N253" i="2"/>
  <c r="I253" i="2" s="1"/>
  <c r="O253" i="2"/>
  <c r="P253" i="2"/>
  <c r="Q253" i="2"/>
  <c r="R253" i="2" s="1"/>
  <c r="F254" i="2"/>
  <c r="G254" i="2"/>
  <c r="H254" i="2"/>
  <c r="I254" i="2"/>
  <c r="L254" i="2"/>
  <c r="N254" i="2"/>
  <c r="O254" i="2"/>
  <c r="P254" i="2"/>
  <c r="Q254" i="2"/>
  <c r="R254" i="2" s="1"/>
  <c r="G265" i="2"/>
  <c r="H265" i="2"/>
  <c r="I265" i="2"/>
  <c r="L265" i="2"/>
  <c r="N265" i="2"/>
  <c r="P265" i="2"/>
  <c r="Q265" i="2"/>
  <c r="R265" i="2"/>
  <c r="H266" i="2"/>
  <c r="L266" i="2"/>
  <c r="N266" i="2"/>
  <c r="O266" i="2"/>
  <c r="P266" i="2"/>
  <c r="Q266" i="2"/>
  <c r="R266" i="2"/>
  <c r="H267" i="2"/>
  <c r="L267" i="2"/>
  <c r="N267" i="2"/>
  <c r="I267" i="2" s="1"/>
  <c r="P267" i="2"/>
  <c r="Q267" i="2"/>
  <c r="R267" i="2"/>
  <c r="F268" i="2"/>
  <c r="G268" i="2"/>
  <c r="H268" i="2"/>
  <c r="I268" i="2"/>
  <c r="L268" i="2"/>
  <c r="N268" i="2"/>
  <c r="O268" i="2" s="1"/>
  <c r="P268" i="2"/>
  <c r="Q268" i="2"/>
  <c r="R268" i="2" s="1"/>
  <c r="F269" i="2"/>
  <c r="G269" i="2"/>
  <c r="H269" i="2"/>
  <c r="I269" i="2"/>
  <c r="L269" i="2"/>
  <c r="N269" i="2"/>
  <c r="O269" i="2" s="1"/>
  <c r="P269" i="2"/>
  <c r="Q269" i="2"/>
  <c r="R269" i="2"/>
  <c r="F270" i="2"/>
  <c r="G270" i="2"/>
  <c r="H270" i="2"/>
  <c r="L270" i="2"/>
  <c r="N270" i="2"/>
  <c r="I270" i="2" s="1"/>
  <c r="O270" i="2"/>
  <c r="P270" i="2"/>
  <c r="Q270" i="2"/>
  <c r="R270" i="2"/>
  <c r="F281" i="2"/>
  <c r="G281" i="2"/>
  <c r="H281" i="2"/>
  <c r="I281" i="2"/>
  <c r="L281" i="2"/>
  <c r="N281" i="2"/>
  <c r="O281" i="2"/>
  <c r="P281" i="2"/>
  <c r="Q281" i="2"/>
  <c r="R281" i="2" s="1"/>
  <c r="H282" i="2"/>
  <c r="I282" i="2"/>
  <c r="L282" i="2"/>
  <c r="N282" i="2"/>
  <c r="O282" i="2"/>
  <c r="P282" i="2"/>
  <c r="Q282" i="2"/>
  <c r="R282" i="2" s="1"/>
  <c r="H283" i="2"/>
  <c r="L283" i="2"/>
  <c r="N283" i="2"/>
  <c r="O283" i="2"/>
  <c r="P283" i="2"/>
  <c r="Q283" i="2"/>
  <c r="R283" i="2" s="1"/>
  <c r="F284" i="2"/>
  <c r="G284" i="2"/>
  <c r="H284" i="2"/>
  <c r="I284" i="2"/>
  <c r="L284" i="2"/>
  <c r="N284" i="2"/>
  <c r="O284" i="2"/>
  <c r="P284" i="2"/>
  <c r="Q284" i="2"/>
  <c r="R284" i="2"/>
  <c r="F285" i="2"/>
  <c r="G285" i="2"/>
  <c r="H285" i="2"/>
  <c r="I285" i="2"/>
  <c r="L285" i="2"/>
  <c r="N285" i="2"/>
  <c r="O285" i="2"/>
  <c r="P285" i="2"/>
  <c r="Q285" i="2"/>
  <c r="R285" i="2"/>
  <c r="F286" i="2"/>
  <c r="G286" i="2"/>
  <c r="H286" i="2"/>
  <c r="L286" i="2"/>
  <c r="N286" i="2"/>
  <c r="I286" i="2" s="1"/>
  <c r="O286" i="2"/>
  <c r="P286" i="2"/>
  <c r="Q286" i="2"/>
  <c r="R286" i="2" s="1"/>
  <c r="F287" i="2"/>
  <c r="G287" i="2"/>
  <c r="H287" i="2"/>
  <c r="I287" i="2"/>
  <c r="L287" i="2"/>
  <c r="N287" i="2"/>
  <c r="O287" i="2"/>
  <c r="P287" i="2"/>
  <c r="Q287" i="2"/>
  <c r="R287" i="2" s="1"/>
  <c r="H288" i="2"/>
  <c r="I288" i="2"/>
  <c r="L288" i="2"/>
  <c r="N288" i="2"/>
  <c r="O288" i="2"/>
  <c r="P288" i="2"/>
  <c r="Q288" i="2"/>
  <c r="R288" i="2"/>
  <c r="H299" i="2"/>
  <c r="I299" i="2"/>
  <c r="L299" i="2"/>
  <c r="N299" i="2"/>
  <c r="O299" i="2"/>
  <c r="P299" i="2"/>
  <c r="Q299" i="2"/>
  <c r="R299" i="2"/>
  <c r="F300" i="2"/>
  <c r="G300" i="2"/>
  <c r="H300" i="2"/>
  <c r="L300" i="2"/>
  <c r="N300" i="2"/>
  <c r="I300" i="2" s="1"/>
  <c r="P300" i="2"/>
  <c r="Q300" i="2"/>
  <c r="R300" i="2"/>
  <c r="F301" i="2"/>
  <c r="G301" i="2"/>
  <c r="H301" i="2"/>
  <c r="I301" i="2"/>
  <c r="L301" i="2"/>
  <c r="N301" i="2"/>
  <c r="O301" i="2" s="1"/>
  <c r="P301" i="2"/>
  <c r="Q301" i="2"/>
  <c r="R301" i="2" s="1"/>
  <c r="H302" i="2"/>
  <c r="I302" i="2"/>
  <c r="L302" i="2"/>
  <c r="N302" i="2"/>
  <c r="O302" i="2" s="1"/>
  <c r="P302" i="2"/>
  <c r="Q302" i="2"/>
  <c r="R302" i="2"/>
  <c r="F303" i="2"/>
  <c r="H303" i="2"/>
  <c r="L303" i="2"/>
  <c r="N303" i="2"/>
  <c r="P303" i="2"/>
  <c r="Q303" i="2"/>
  <c r="R303" i="2"/>
  <c r="G304" i="2"/>
  <c r="H304" i="2"/>
  <c r="I304" i="2"/>
  <c r="L304" i="2"/>
  <c r="N304" i="2"/>
  <c r="P304" i="2"/>
  <c r="Q304" i="2"/>
  <c r="R304" i="2"/>
  <c r="H305" i="2"/>
  <c r="L305" i="2"/>
  <c r="N305" i="2"/>
  <c r="O305" i="2"/>
  <c r="P305" i="2"/>
  <c r="Q305" i="2"/>
  <c r="R305" i="2"/>
  <c r="H306" i="2"/>
  <c r="L306" i="2"/>
  <c r="N306" i="2"/>
  <c r="I306" i="2" s="1"/>
  <c r="P306" i="2"/>
  <c r="Q306" i="2"/>
  <c r="R306" i="2"/>
  <c r="F307" i="2"/>
  <c r="G307" i="2"/>
  <c r="H307" i="2"/>
  <c r="I307" i="2"/>
  <c r="L307" i="2"/>
  <c r="N307" i="2"/>
  <c r="O307" i="2" s="1"/>
  <c r="P307" i="2"/>
  <c r="Q307" i="2"/>
  <c r="R307" i="2" s="1"/>
  <c r="F308" i="2"/>
  <c r="G308" i="2"/>
  <c r="H308" i="2"/>
  <c r="I308" i="2"/>
  <c r="L308" i="2"/>
  <c r="N308" i="2"/>
  <c r="O308" i="2" s="1"/>
  <c r="P308" i="2"/>
  <c r="Q308" i="2"/>
  <c r="R308" i="2"/>
  <c r="F309" i="2"/>
  <c r="G309" i="2"/>
  <c r="H309" i="2"/>
  <c r="L309" i="2"/>
  <c r="N309" i="2"/>
  <c r="I309" i="2" s="1"/>
  <c r="O309" i="2"/>
  <c r="P309" i="2"/>
  <c r="Q309" i="2"/>
  <c r="R309" i="2"/>
  <c r="H310" i="2"/>
  <c r="I310" i="2"/>
  <c r="L310" i="2"/>
  <c r="N310" i="2"/>
  <c r="P310" i="2"/>
  <c r="Q310" i="2"/>
  <c r="R310" i="2"/>
  <c r="H311" i="2"/>
  <c r="I311" i="2"/>
  <c r="L311" i="2"/>
  <c r="N311" i="2"/>
  <c r="O311" i="2" s="1"/>
  <c r="P311" i="2"/>
  <c r="Q311" i="2"/>
  <c r="R311" i="2"/>
  <c r="H322" i="2"/>
  <c r="L322" i="2"/>
  <c r="N322" i="2"/>
  <c r="O322" i="2"/>
  <c r="P322" i="2"/>
  <c r="Q322" i="2"/>
  <c r="R322" i="2" s="1"/>
  <c r="F323" i="2"/>
  <c r="G323" i="2"/>
  <c r="H323" i="2"/>
  <c r="I323" i="2"/>
  <c r="L323" i="2"/>
  <c r="N323" i="2"/>
  <c r="O323" i="2"/>
  <c r="P323" i="2"/>
  <c r="Q323" i="2"/>
  <c r="R323" i="2"/>
  <c r="F324" i="2"/>
  <c r="G324" i="2"/>
  <c r="H324" i="2"/>
  <c r="I324" i="2"/>
  <c r="L324" i="2"/>
  <c r="N324" i="2"/>
  <c r="O324" i="2"/>
  <c r="P324" i="2"/>
  <c r="Q324" i="2"/>
  <c r="R324" i="2"/>
  <c r="F325" i="2"/>
  <c r="G325" i="2"/>
  <c r="H325" i="2"/>
  <c r="L325" i="2"/>
  <c r="N325" i="2"/>
  <c r="I325" i="2" s="1"/>
  <c r="O325" i="2"/>
  <c r="P325" i="2"/>
  <c r="Q325" i="2"/>
  <c r="R325" i="2" s="1"/>
  <c r="F326" i="2"/>
  <c r="G326" i="2"/>
  <c r="H326" i="2"/>
  <c r="I326" i="2"/>
  <c r="L326" i="2"/>
  <c r="N326" i="2"/>
  <c r="O326" i="2"/>
  <c r="P326" i="2"/>
  <c r="Q326" i="2"/>
  <c r="R326" i="2" s="1"/>
  <c r="H327" i="2"/>
  <c r="I327" i="2"/>
  <c r="L327" i="2"/>
  <c r="N327" i="2"/>
  <c r="O327" i="2"/>
  <c r="P327" i="2"/>
  <c r="Q327" i="2"/>
  <c r="R327" i="2"/>
  <c r="F328" i="2"/>
  <c r="H328" i="2"/>
  <c r="L328" i="2"/>
  <c r="N328" i="2"/>
  <c r="O328" i="2"/>
  <c r="P328" i="2"/>
  <c r="Q328" i="2"/>
  <c r="R328" i="2" s="1"/>
  <c r="F329" i="2"/>
  <c r="G329" i="2"/>
  <c r="H329" i="2"/>
  <c r="I329" i="2"/>
  <c r="L329" i="2"/>
  <c r="N329" i="2"/>
  <c r="O329" i="2"/>
  <c r="P329" i="2"/>
  <c r="Q329" i="2"/>
  <c r="R329" i="2"/>
  <c r="F340" i="2"/>
  <c r="G340" i="2"/>
  <c r="H340" i="2"/>
  <c r="I340" i="2"/>
  <c r="L340" i="2"/>
  <c r="N340" i="2"/>
  <c r="O340" i="2" s="1"/>
  <c r="P340" i="2"/>
  <c r="Q340" i="2"/>
  <c r="R340" i="2" s="1"/>
  <c r="H341" i="2"/>
  <c r="I341" i="2"/>
  <c r="L341" i="2"/>
  <c r="N341" i="2"/>
  <c r="O341" i="2" s="1"/>
  <c r="P341" i="2"/>
  <c r="Q341" i="2"/>
  <c r="R341" i="2"/>
  <c r="H342" i="2"/>
  <c r="L342" i="2"/>
  <c r="N342" i="2"/>
  <c r="P342" i="2"/>
  <c r="Q342" i="2"/>
  <c r="R342" i="2"/>
  <c r="G343" i="2"/>
  <c r="H343" i="2"/>
  <c r="I343" i="2"/>
  <c r="L343" i="2"/>
  <c r="N343" i="2"/>
  <c r="F343" i="2" s="1"/>
  <c r="P343" i="2"/>
  <c r="Q343" i="2"/>
  <c r="R343" i="2" s="1"/>
  <c r="H344" i="2"/>
  <c r="L344" i="2"/>
  <c r="N344" i="2"/>
  <c r="O344" i="2"/>
  <c r="P344" i="2"/>
  <c r="Q344" i="2"/>
  <c r="R344" i="2" s="1"/>
  <c r="H355" i="2"/>
  <c r="L355" i="2"/>
  <c r="N355" i="2"/>
  <c r="O355" i="2"/>
  <c r="P355" i="2"/>
  <c r="Q355" i="2"/>
  <c r="R355" i="2"/>
  <c r="F356" i="2"/>
  <c r="G356" i="2"/>
  <c r="H356" i="2"/>
  <c r="I356" i="2"/>
  <c r="L356" i="2"/>
  <c r="N356" i="2"/>
  <c r="O356" i="2"/>
  <c r="P356" i="2"/>
  <c r="Q356" i="2"/>
  <c r="R356" i="2" s="1"/>
  <c r="F357" i="2"/>
  <c r="G357" i="2"/>
  <c r="H357" i="2"/>
  <c r="I357" i="2"/>
  <c r="L357" i="2"/>
  <c r="N357" i="2"/>
  <c r="O357" i="2"/>
  <c r="P357" i="2"/>
  <c r="Q357" i="2"/>
  <c r="R357" i="2" s="1"/>
  <c r="F358" i="2"/>
  <c r="G358" i="2"/>
  <c r="H358" i="2"/>
  <c r="I358" i="2"/>
  <c r="L358" i="2"/>
  <c r="N358" i="2"/>
  <c r="O358" i="2" s="1"/>
  <c r="P358" i="2"/>
  <c r="Q358" i="2"/>
  <c r="R358" i="2" s="1"/>
  <c r="H369" i="2"/>
  <c r="L369" i="2"/>
  <c r="N369" i="2"/>
  <c r="F369" i="2" s="1"/>
  <c r="O369" i="2"/>
  <c r="P369" i="2"/>
  <c r="Q369" i="2"/>
  <c r="R369" i="2"/>
  <c r="H370" i="2"/>
  <c r="I370" i="2"/>
  <c r="L370" i="2"/>
  <c r="N370" i="2"/>
  <c r="F370" i="2" s="1"/>
  <c r="P370" i="2"/>
  <c r="Q370" i="2"/>
  <c r="R370" i="2"/>
  <c r="H371" i="2"/>
  <c r="I371" i="2"/>
  <c r="L371" i="2"/>
  <c r="N371" i="2"/>
  <c r="O371" i="2"/>
  <c r="P371" i="2"/>
  <c r="Q371" i="2"/>
  <c r="R371" i="2"/>
  <c r="F372" i="2"/>
  <c r="G372" i="2"/>
  <c r="H372" i="2"/>
  <c r="L372" i="2"/>
  <c r="N372" i="2"/>
  <c r="I372" i="2" s="1"/>
  <c r="P372" i="2"/>
  <c r="Q372" i="2"/>
  <c r="R372" i="2"/>
  <c r="F373" i="2"/>
  <c r="G373" i="2"/>
  <c r="H373" i="2"/>
  <c r="I373" i="2"/>
  <c r="L373" i="2"/>
  <c r="N373" i="2"/>
  <c r="O373" i="2" s="1"/>
  <c r="P373" i="2"/>
  <c r="Q373" i="2"/>
  <c r="R373" i="2" s="1"/>
  <c r="H374" i="2"/>
  <c r="I374" i="2"/>
  <c r="L374" i="2"/>
  <c r="N374" i="2"/>
  <c r="O374" i="2" s="1"/>
  <c r="P374" i="2"/>
  <c r="Q374" i="2"/>
  <c r="R374" i="2"/>
  <c r="F375" i="2"/>
  <c r="H375" i="2"/>
  <c r="L375" i="2"/>
  <c r="N375" i="2"/>
  <c r="P375" i="2"/>
  <c r="Q375" i="2"/>
  <c r="R375" i="2"/>
  <c r="G376" i="2"/>
  <c r="H376" i="2"/>
  <c r="I376" i="2"/>
  <c r="L376" i="2"/>
  <c r="N376" i="2"/>
  <c r="F376" i="2" s="1"/>
  <c r="P376" i="2"/>
  <c r="Q376" i="2"/>
  <c r="R376" i="2" s="1"/>
  <c r="H377" i="2"/>
  <c r="L377" i="2"/>
  <c r="N377" i="2"/>
  <c r="O377" i="2"/>
  <c r="P377" i="2"/>
  <c r="Q377" i="2"/>
  <c r="R377" i="2" s="1"/>
  <c r="H378" i="2"/>
  <c r="L378" i="2"/>
  <c r="N378" i="2"/>
  <c r="I378" i="2" s="1"/>
  <c r="O378" i="2"/>
  <c r="P378" i="2"/>
  <c r="Q378" i="2"/>
  <c r="R378" i="2"/>
  <c r="F379" i="2"/>
  <c r="G379" i="2"/>
  <c r="H379" i="2"/>
  <c r="I379" i="2"/>
  <c r="L379" i="2"/>
  <c r="N379" i="2"/>
  <c r="O379" i="2" s="1"/>
  <c r="P379" i="2"/>
  <c r="Q379" i="2"/>
  <c r="R379" i="2"/>
  <c r="F380" i="2"/>
  <c r="G380" i="2"/>
  <c r="H380" i="2"/>
  <c r="I380" i="2"/>
  <c r="L380" i="2"/>
  <c r="N380" i="2"/>
  <c r="O380" i="2" s="1"/>
  <c r="P380" i="2"/>
  <c r="Q380" i="2"/>
  <c r="R380" i="2"/>
  <c r="H381" i="2"/>
  <c r="L381" i="2"/>
  <c r="N381" i="2"/>
  <c r="F381" i="2" s="1"/>
  <c r="O381" i="2"/>
  <c r="P381" i="2"/>
  <c r="Q381" i="2"/>
  <c r="R381" i="2"/>
  <c r="H382" i="2"/>
  <c r="I382" i="2"/>
  <c r="L382" i="2"/>
  <c r="N382" i="2"/>
  <c r="F382" i="2" s="1"/>
  <c r="P382" i="2"/>
  <c r="Q382" i="2"/>
  <c r="R382" i="2"/>
  <c r="H383" i="2"/>
  <c r="L383" i="2"/>
  <c r="N383" i="2"/>
  <c r="P383" i="2"/>
  <c r="Q383" i="2"/>
  <c r="R383" i="2" s="1"/>
  <c r="F384" i="2"/>
  <c r="G384" i="2"/>
  <c r="H384" i="2"/>
  <c r="I384" i="2"/>
  <c r="L384" i="2"/>
  <c r="N384" i="2"/>
  <c r="O384" i="2"/>
  <c r="P384" i="2"/>
  <c r="Q384" i="2"/>
  <c r="R384" i="2" s="1"/>
  <c r="F395" i="2"/>
  <c r="G395" i="2"/>
  <c r="H395" i="2"/>
  <c r="I395" i="2"/>
  <c r="L395" i="2"/>
  <c r="N395" i="2"/>
  <c r="O395" i="2"/>
  <c r="P395" i="2"/>
  <c r="Q395" i="2"/>
  <c r="R395" i="2" s="1"/>
  <c r="F396" i="2"/>
  <c r="G396" i="2"/>
  <c r="H396" i="2"/>
  <c r="I396" i="2"/>
  <c r="L396" i="2"/>
  <c r="N396" i="2"/>
  <c r="O396" i="2"/>
  <c r="P396" i="2"/>
  <c r="Q396" i="2"/>
  <c r="R396" i="2"/>
  <c r="F397" i="2"/>
  <c r="H397" i="2"/>
  <c r="L397" i="2"/>
  <c r="N397" i="2"/>
  <c r="G397" i="2" s="1"/>
  <c r="O397" i="2"/>
  <c r="P397" i="2"/>
  <c r="Q397" i="2"/>
  <c r="R397" i="2" s="1"/>
  <c r="H398" i="2"/>
  <c r="I398" i="2"/>
  <c r="L398" i="2"/>
  <c r="N398" i="2"/>
  <c r="F398" i="2" s="1"/>
  <c r="O398" i="2"/>
  <c r="P398" i="2"/>
  <c r="Q398" i="2"/>
  <c r="R398" i="2" s="1"/>
  <c r="F399" i="2"/>
  <c r="H399" i="2"/>
  <c r="I399" i="2"/>
  <c r="L399" i="2"/>
  <c r="N399" i="2"/>
  <c r="G399" i="2" s="1"/>
  <c r="O399" i="2"/>
  <c r="P399" i="2"/>
  <c r="Q399" i="2"/>
  <c r="R399" i="2" s="1"/>
  <c r="H400" i="2"/>
  <c r="L400" i="2"/>
  <c r="N400" i="2"/>
  <c r="O400" i="2"/>
  <c r="P400" i="2"/>
  <c r="Q400" i="2"/>
  <c r="R400" i="2" s="1"/>
  <c r="F401" i="2"/>
  <c r="G401" i="2"/>
  <c r="H401" i="2"/>
  <c r="I401" i="2"/>
  <c r="L401" i="2"/>
  <c r="N401" i="2"/>
  <c r="O401" i="2"/>
  <c r="P401" i="2"/>
  <c r="Q401" i="2"/>
  <c r="R401" i="2" s="1"/>
  <c r="F402" i="2"/>
  <c r="G402" i="2"/>
  <c r="H402" i="2"/>
  <c r="I402" i="2"/>
  <c r="L402" i="2"/>
  <c r="N402" i="2"/>
  <c r="O402" i="2"/>
  <c r="P402" i="2"/>
  <c r="Q402" i="2"/>
  <c r="R402" i="2"/>
  <c r="F403" i="2"/>
  <c r="H403" i="2"/>
  <c r="L403" i="2"/>
  <c r="N403" i="2"/>
  <c r="P403" i="2"/>
  <c r="Q403" i="2"/>
  <c r="R403" i="2" s="1"/>
  <c r="F414" i="2"/>
  <c r="G414" i="2"/>
  <c r="H414" i="2"/>
  <c r="I414" i="2"/>
  <c r="L414" i="2"/>
  <c r="N414" i="2"/>
  <c r="O414" i="2"/>
  <c r="P414" i="2"/>
  <c r="Q414" i="2"/>
  <c r="R414" i="2"/>
  <c r="H415" i="2"/>
  <c r="L415" i="2"/>
  <c r="N415" i="2"/>
  <c r="P415" i="2"/>
  <c r="Q415" i="2"/>
  <c r="R415" i="2"/>
  <c r="H416" i="2"/>
  <c r="L416" i="2"/>
  <c r="N416" i="2"/>
  <c r="O416" i="2" s="1"/>
  <c r="P416" i="2"/>
  <c r="Q416" i="2"/>
  <c r="R416" i="2" s="1"/>
  <c r="H417" i="2"/>
  <c r="L417" i="2"/>
  <c r="N417" i="2"/>
  <c r="F417" i="2" s="1"/>
  <c r="P417" i="2"/>
  <c r="Q417" i="2"/>
  <c r="R417" i="2"/>
  <c r="H418" i="2"/>
  <c r="L418" i="2"/>
  <c r="N418" i="2"/>
  <c r="O418" i="2" s="1"/>
  <c r="P418" i="2"/>
  <c r="Q418" i="2"/>
  <c r="R418" i="2" s="1"/>
  <c r="F429" i="2"/>
  <c r="G429" i="2"/>
  <c r="H429" i="2"/>
  <c r="I429" i="2"/>
  <c r="L429" i="2"/>
  <c r="N429" i="2"/>
  <c r="O429" i="2"/>
  <c r="P429" i="2"/>
  <c r="Q429" i="2"/>
  <c r="R429" i="2"/>
  <c r="F430" i="2"/>
  <c r="G430" i="2"/>
  <c r="H430" i="2"/>
  <c r="I430" i="2"/>
  <c r="L430" i="2"/>
  <c r="N430" i="2"/>
  <c r="O430" i="2" s="1"/>
  <c r="P430" i="2"/>
  <c r="Q430" i="2"/>
  <c r="R430" i="2" s="1"/>
  <c r="H431" i="2"/>
  <c r="L431" i="2"/>
  <c r="N431" i="2"/>
  <c r="O431" i="2"/>
  <c r="P431" i="2"/>
  <c r="Q431" i="2"/>
  <c r="R431" i="2" s="1"/>
  <c r="H432" i="2"/>
  <c r="I432" i="2"/>
  <c r="L432" i="2"/>
  <c r="N432" i="2"/>
  <c r="P432" i="2"/>
  <c r="Q432" i="2"/>
  <c r="R432" i="2"/>
  <c r="H433" i="2"/>
  <c r="L433" i="2"/>
  <c r="N433" i="2"/>
  <c r="O433" i="2"/>
  <c r="P433" i="2"/>
  <c r="Q433" i="2"/>
  <c r="R433" i="2" s="1"/>
  <c r="F434" i="2"/>
  <c r="G434" i="2"/>
  <c r="H434" i="2"/>
  <c r="I434" i="2"/>
  <c r="L434" i="2"/>
  <c r="N434" i="2"/>
  <c r="O434" i="2"/>
  <c r="P434" i="2"/>
  <c r="Q434" i="2"/>
  <c r="R434" i="2" s="1"/>
  <c r="F435" i="2"/>
  <c r="G435" i="2"/>
  <c r="H435" i="2"/>
  <c r="I435" i="2"/>
  <c r="L435" i="2"/>
  <c r="N435" i="2"/>
  <c r="O435" i="2" s="1"/>
  <c r="P435" i="2"/>
  <c r="Q435" i="2"/>
  <c r="R435" i="2"/>
  <c r="H446" i="2"/>
  <c r="L446" i="2"/>
  <c r="N446" i="2"/>
  <c r="P446" i="2"/>
  <c r="Q446" i="2"/>
  <c r="R446" i="2"/>
  <c r="H447" i="2"/>
  <c r="I447" i="2"/>
  <c r="L447" i="2"/>
  <c r="N447" i="2"/>
  <c r="F447" i="2" s="1"/>
  <c r="O447" i="2"/>
  <c r="P447" i="2"/>
  <c r="Q447" i="2"/>
  <c r="R447" i="2" s="1"/>
  <c r="H458" i="2"/>
  <c r="L458" i="2"/>
  <c r="N458" i="2"/>
  <c r="O458" i="2" s="1"/>
  <c r="P458" i="2"/>
  <c r="Q458" i="2"/>
  <c r="R458" i="2" s="1"/>
  <c r="H459" i="2"/>
  <c r="L459" i="2"/>
  <c r="N459" i="2"/>
  <c r="P459" i="2"/>
  <c r="Q459" i="2"/>
  <c r="R459" i="2" s="1"/>
  <c r="F460" i="2"/>
  <c r="G460" i="2"/>
  <c r="H460" i="2"/>
  <c r="I460" i="2"/>
  <c r="L460" i="2"/>
  <c r="N460" i="2"/>
  <c r="O460" i="2"/>
  <c r="P460" i="2"/>
  <c r="Q460" i="2"/>
  <c r="R460" i="2"/>
  <c r="F461" i="2"/>
  <c r="G461" i="2"/>
  <c r="H461" i="2"/>
  <c r="I461" i="2"/>
  <c r="L461" i="2"/>
  <c r="N461" i="2"/>
  <c r="O461" i="2" s="1"/>
  <c r="P461" i="2"/>
  <c r="Q461" i="2"/>
  <c r="R461" i="2"/>
  <c r="F472" i="2"/>
  <c r="G472" i="2"/>
  <c r="H472" i="2"/>
  <c r="I472" i="2"/>
  <c r="L472" i="2"/>
  <c r="N472" i="2"/>
  <c r="O472" i="2" s="1"/>
  <c r="P472" i="2"/>
  <c r="Q472" i="2"/>
  <c r="R472" i="2"/>
  <c r="H473" i="2"/>
  <c r="L473" i="2"/>
  <c r="N473" i="2"/>
  <c r="P473" i="2"/>
  <c r="Q473" i="2"/>
  <c r="R473" i="2" s="1"/>
  <c r="H474" i="2"/>
  <c r="L474" i="2"/>
  <c r="N474" i="2"/>
  <c r="P474" i="2"/>
  <c r="Q474" i="2"/>
  <c r="R474" i="2"/>
  <c r="H475" i="2"/>
  <c r="I475" i="2"/>
  <c r="L475" i="2"/>
  <c r="N475" i="2"/>
  <c r="F475" i="2" s="1"/>
  <c r="O475" i="2"/>
  <c r="P475" i="2"/>
  <c r="Q475" i="2"/>
  <c r="R475" i="2"/>
  <c r="H476" i="2"/>
  <c r="L476" i="2"/>
  <c r="N476" i="2"/>
  <c r="P476" i="2"/>
  <c r="Q476" i="2"/>
  <c r="R476" i="2"/>
  <c r="F487" i="2"/>
  <c r="G487" i="2"/>
  <c r="G489" i="2" s="1"/>
  <c r="H487" i="2"/>
  <c r="I487" i="2"/>
  <c r="L487" i="2"/>
  <c r="N487" i="2"/>
  <c r="O487" i="2"/>
  <c r="P487" i="2"/>
  <c r="Q487" i="2"/>
  <c r="R487" i="2"/>
  <c r="F488" i="2"/>
  <c r="G488" i="2"/>
  <c r="H488" i="2"/>
  <c r="I488" i="2"/>
  <c r="L488" i="2"/>
  <c r="N488" i="2"/>
  <c r="O488" i="2" s="1"/>
  <c r="P488" i="2"/>
  <c r="Q488" i="2"/>
  <c r="R488" i="2"/>
  <c r="H499" i="2"/>
  <c r="L499" i="2"/>
  <c r="N499" i="2"/>
  <c r="P499" i="2"/>
  <c r="Q499" i="2"/>
  <c r="R499" i="2"/>
  <c r="F510" i="2"/>
  <c r="G510" i="2"/>
  <c r="H510" i="2"/>
  <c r="L510" i="2"/>
  <c r="N510" i="2"/>
  <c r="I510" i="2" s="1"/>
  <c r="P510" i="2"/>
  <c r="Q510" i="2"/>
  <c r="R510" i="2"/>
  <c r="F511" i="2"/>
  <c r="G511" i="2"/>
  <c r="H511" i="2"/>
  <c r="I511" i="2"/>
  <c r="L511" i="2"/>
  <c r="N511" i="2"/>
  <c r="O511" i="2"/>
  <c r="P511" i="2"/>
  <c r="Q511" i="2"/>
  <c r="R511" i="2" s="1"/>
  <c r="H512" i="2"/>
  <c r="I512" i="2"/>
  <c r="L512" i="2"/>
  <c r="N512" i="2"/>
  <c r="O512" i="2"/>
  <c r="P512" i="2"/>
  <c r="Q512" i="2"/>
  <c r="R512" i="2"/>
  <c r="H513" i="2"/>
  <c r="L513" i="2"/>
  <c r="N513" i="2"/>
  <c r="O513" i="2"/>
  <c r="P513" i="2"/>
  <c r="Q513" i="2"/>
  <c r="R513" i="2"/>
  <c r="F514" i="2"/>
  <c r="G514" i="2"/>
  <c r="H514" i="2"/>
  <c r="I514" i="2"/>
  <c r="L514" i="2"/>
  <c r="N514" i="2"/>
  <c r="O514" i="2"/>
  <c r="P514" i="2"/>
  <c r="Q514" i="2"/>
  <c r="R514" i="2" s="1"/>
  <c r="F515" i="2"/>
  <c r="G515" i="2"/>
  <c r="H515" i="2"/>
  <c r="I515" i="2"/>
  <c r="L515" i="2"/>
  <c r="N515" i="2"/>
  <c r="O515" i="2" s="1"/>
  <c r="P515" i="2"/>
  <c r="Q515" i="2"/>
  <c r="R515" i="2"/>
  <c r="F526" i="2"/>
  <c r="H526" i="2"/>
  <c r="L526" i="2"/>
  <c r="N526" i="2"/>
  <c r="P526" i="2"/>
  <c r="Q526" i="2"/>
  <c r="R526" i="2"/>
  <c r="H527" i="2"/>
  <c r="I527" i="2"/>
  <c r="L527" i="2"/>
  <c r="N527" i="2"/>
  <c r="F527" i="2" s="1"/>
  <c r="O527" i="2"/>
  <c r="P527" i="2"/>
  <c r="Q527" i="2"/>
  <c r="R527" i="2" s="1"/>
  <c r="G528" i="2"/>
  <c r="H528" i="2"/>
  <c r="I528" i="2"/>
  <c r="L528" i="2"/>
  <c r="N528" i="2"/>
  <c r="F528" i="2" s="1"/>
  <c r="O528" i="2"/>
  <c r="P528" i="2"/>
  <c r="Q528" i="2"/>
  <c r="R528" i="2"/>
  <c r="F529" i="2"/>
  <c r="H529" i="2"/>
  <c r="I529" i="2"/>
  <c r="L529" i="2"/>
  <c r="N529" i="2"/>
  <c r="G529" i="2" s="1"/>
  <c r="O529" i="2"/>
  <c r="P529" i="2"/>
  <c r="Q529" i="2"/>
  <c r="R529" i="2"/>
  <c r="H530" i="2"/>
  <c r="L530" i="2"/>
  <c r="N530" i="2"/>
  <c r="P530" i="2"/>
  <c r="Q530" i="2"/>
  <c r="R530" i="2"/>
  <c r="F531" i="2"/>
  <c r="G531" i="2"/>
  <c r="H531" i="2"/>
  <c r="I531" i="2"/>
  <c r="L531" i="2"/>
  <c r="N531" i="2"/>
  <c r="O531" i="2"/>
  <c r="P531" i="2"/>
  <c r="Q531" i="2"/>
  <c r="R531" i="2"/>
  <c r="H532" i="2"/>
  <c r="L532" i="2"/>
  <c r="N532" i="2"/>
  <c r="F532" i="2" s="1"/>
  <c r="P532" i="2"/>
  <c r="Q532" i="2"/>
  <c r="R532" i="2"/>
  <c r="F543" i="2"/>
  <c r="H543" i="2"/>
  <c r="L543" i="2"/>
  <c r="N543" i="2"/>
  <c r="P543" i="2"/>
  <c r="Q543" i="2"/>
  <c r="R543" i="2"/>
  <c r="F544" i="2"/>
  <c r="G544" i="2"/>
  <c r="H544" i="2"/>
  <c r="L544" i="2"/>
  <c r="N544" i="2"/>
  <c r="I544" i="2" s="1"/>
  <c r="P544" i="2"/>
  <c r="Q544" i="2"/>
  <c r="R544" i="2" s="1"/>
  <c r="H545" i="2"/>
  <c r="L545" i="2"/>
  <c r="N545" i="2"/>
  <c r="O545" i="2"/>
  <c r="P545" i="2"/>
  <c r="Q545" i="2"/>
  <c r="R545" i="2"/>
  <c r="G546" i="2"/>
  <c r="H546" i="2"/>
  <c r="L546" i="2"/>
  <c r="N546" i="2"/>
  <c r="I546" i="2" s="1"/>
  <c r="O546" i="2"/>
  <c r="P546" i="2"/>
  <c r="Q546" i="2"/>
  <c r="R546" i="2"/>
  <c r="F547" i="2"/>
  <c r="G547" i="2"/>
  <c r="H547" i="2"/>
  <c r="I547" i="2"/>
  <c r="L547" i="2"/>
  <c r="N547" i="2"/>
  <c r="O547" i="2"/>
  <c r="P547" i="2"/>
  <c r="Q547" i="2"/>
  <c r="R547" i="2"/>
  <c r="F548" i="2"/>
  <c r="G548" i="2"/>
  <c r="H548" i="2"/>
  <c r="I548" i="2"/>
  <c r="L548" i="2"/>
  <c r="N548" i="2"/>
  <c r="O548" i="2" s="1"/>
  <c r="P548" i="2"/>
  <c r="Q548" i="2"/>
  <c r="R548" i="2" s="1"/>
  <c r="F559" i="2"/>
  <c r="G559" i="2"/>
  <c r="H559" i="2"/>
  <c r="I559" i="2"/>
  <c r="L559" i="2"/>
  <c r="N559" i="2"/>
  <c r="O559" i="2"/>
  <c r="P559" i="2"/>
  <c r="Q559" i="2"/>
  <c r="R559" i="2"/>
  <c r="H560" i="2"/>
  <c r="L560" i="2"/>
  <c r="N560" i="2"/>
  <c r="P560" i="2"/>
  <c r="Q560" i="2"/>
  <c r="R560" i="2" s="1"/>
  <c r="H561" i="2"/>
  <c r="I561" i="2"/>
  <c r="L561" i="2"/>
  <c r="N561" i="2"/>
  <c r="F561" i="2" s="1"/>
  <c r="O561" i="2"/>
  <c r="P561" i="2"/>
  <c r="Q561" i="2"/>
  <c r="R561" i="2"/>
  <c r="H562" i="2"/>
  <c r="L562" i="2"/>
  <c r="N562" i="2"/>
  <c r="P562" i="2"/>
  <c r="Q562" i="2"/>
  <c r="R562" i="2"/>
  <c r="F563" i="2"/>
  <c r="G563" i="2"/>
  <c r="H563" i="2"/>
  <c r="L563" i="2"/>
  <c r="N563" i="2"/>
  <c r="I563" i="2" s="1"/>
  <c r="O563" i="2"/>
  <c r="P563" i="2"/>
  <c r="Q563" i="2"/>
  <c r="R563" i="2" s="1"/>
  <c r="F564" i="2"/>
  <c r="G564" i="2"/>
  <c r="H564" i="2"/>
  <c r="I564" i="2"/>
  <c r="L564" i="2"/>
  <c r="N564" i="2"/>
  <c r="O564" i="2"/>
  <c r="P564" i="2"/>
  <c r="Q564" i="2"/>
  <c r="R564" i="2" s="1"/>
  <c r="F565" i="2"/>
  <c r="H565" i="2"/>
  <c r="L565" i="2"/>
  <c r="N565" i="2"/>
  <c r="O565" i="2"/>
  <c r="P565" i="2"/>
  <c r="Q565" i="2"/>
  <c r="R565" i="2"/>
  <c r="F566" i="2"/>
  <c r="H566" i="2"/>
  <c r="L566" i="2"/>
  <c r="N566" i="2"/>
  <c r="G566" i="2" s="1"/>
  <c r="O566" i="2"/>
  <c r="P566" i="2"/>
  <c r="Q566" i="2"/>
  <c r="R566" i="2" s="1"/>
  <c r="G567" i="2"/>
  <c r="H567" i="2"/>
  <c r="I567" i="2"/>
  <c r="L567" i="2"/>
  <c r="N567" i="2"/>
  <c r="F567" i="2" s="1"/>
  <c r="O567" i="2"/>
  <c r="P567" i="2"/>
  <c r="Q567" i="2"/>
  <c r="R567" i="2"/>
  <c r="F568" i="2"/>
  <c r="H568" i="2"/>
  <c r="I568" i="2"/>
  <c r="L568" i="2"/>
  <c r="N568" i="2"/>
  <c r="G568" i="2" s="1"/>
  <c r="O568" i="2"/>
  <c r="P568" i="2"/>
  <c r="Q568" i="2"/>
  <c r="R568" i="2"/>
  <c r="H569" i="2"/>
  <c r="L569" i="2"/>
  <c r="N569" i="2"/>
  <c r="O569" i="2"/>
  <c r="P569" i="2"/>
  <c r="Q569" i="2"/>
  <c r="R569" i="2"/>
  <c r="F570" i="2"/>
  <c r="G570" i="2"/>
  <c r="H570" i="2"/>
  <c r="I570" i="2"/>
  <c r="L570" i="2"/>
  <c r="N570" i="2"/>
  <c r="O570" i="2"/>
  <c r="P570" i="2"/>
  <c r="Q570" i="2"/>
  <c r="R570" i="2" s="1"/>
  <c r="H571" i="2"/>
  <c r="L571" i="2"/>
  <c r="N571" i="2"/>
  <c r="F571" i="2" s="1"/>
  <c r="P571" i="2"/>
  <c r="Q571" i="2"/>
  <c r="R571" i="2"/>
  <c r="F572" i="2"/>
  <c r="G572" i="2"/>
  <c r="H572" i="2"/>
  <c r="I572" i="2"/>
  <c r="L572" i="2"/>
  <c r="N572" i="2"/>
  <c r="O572" i="2"/>
  <c r="P572" i="2"/>
  <c r="Q572" i="2"/>
  <c r="R572" i="2" s="1"/>
  <c r="H573" i="2"/>
  <c r="I573" i="2"/>
  <c r="L573" i="2"/>
  <c r="N573" i="2"/>
  <c r="P573" i="2"/>
  <c r="Q573" i="2"/>
  <c r="R573" i="2" s="1"/>
  <c r="F574" i="2"/>
  <c r="H574" i="2"/>
  <c r="L574" i="2"/>
  <c r="N574" i="2"/>
  <c r="O574" i="2" s="1"/>
  <c r="P574" i="2"/>
  <c r="Q574" i="2"/>
  <c r="R574" i="2" s="1"/>
  <c r="G575" i="2"/>
  <c r="H575" i="2"/>
  <c r="L575" i="2"/>
  <c r="N575" i="2"/>
  <c r="P575" i="2"/>
  <c r="Q575" i="2"/>
  <c r="R575" i="2" s="1"/>
  <c r="F576" i="2"/>
  <c r="G576" i="2"/>
  <c r="H576" i="2"/>
  <c r="I576" i="2"/>
  <c r="L576" i="2"/>
  <c r="N576" i="2"/>
  <c r="O576" i="2"/>
  <c r="P576" i="2"/>
  <c r="Q576" i="2"/>
  <c r="R576" i="2"/>
  <c r="F577" i="2"/>
  <c r="G577" i="2"/>
  <c r="H577" i="2"/>
  <c r="I577" i="2"/>
  <c r="L577" i="2"/>
  <c r="N577" i="2"/>
  <c r="O577" i="2"/>
  <c r="P577" i="2"/>
  <c r="Q577" i="2"/>
  <c r="R577" i="2"/>
  <c r="H578" i="2"/>
  <c r="L578" i="2"/>
  <c r="N578" i="2"/>
  <c r="P578" i="2"/>
  <c r="Q578" i="2"/>
  <c r="R578" i="2" s="1"/>
  <c r="H579" i="2"/>
  <c r="L579" i="2"/>
  <c r="N579" i="2"/>
  <c r="O579" i="2" s="1"/>
  <c r="P579" i="2"/>
  <c r="Q579" i="2"/>
  <c r="R579" i="2"/>
  <c r="H580" i="2"/>
  <c r="I580" i="2"/>
  <c r="L580" i="2"/>
  <c r="N580" i="2"/>
  <c r="O580" i="2" s="1"/>
  <c r="P580" i="2"/>
  <c r="Q580" i="2"/>
  <c r="R580" i="2" s="1"/>
  <c r="F581" i="2"/>
  <c r="G581" i="2"/>
  <c r="H581" i="2"/>
  <c r="L581" i="2"/>
  <c r="N581" i="2"/>
  <c r="I581" i="2" s="1"/>
  <c r="O581" i="2"/>
  <c r="P581" i="2"/>
  <c r="Q581" i="2"/>
  <c r="R581" i="2" s="1"/>
  <c r="F582" i="2"/>
  <c r="G582" i="2"/>
  <c r="H582" i="2"/>
  <c r="I582" i="2"/>
  <c r="L582" i="2"/>
  <c r="N582" i="2"/>
  <c r="O582" i="2"/>
  <c r="P582" i="2"/>
  <c r="Q582" i="2"/>
  <c r="R582" i="2" s="1"/>
  <c r="H583" i="2"/>
  <c r="L583" i="2"/>
  <c r="N583" i="2"/>
  <c r="F583" i="2" s="1"/>
  <c r="P583" i="2"/>
  <c r="Q583" i="2"/>
  <c r="R583" i="2"/>
  <c r="G594" i="2"/>
  <c r="H594" i="2"/>
  <c r="L594" i="2"/>
  <c r="N594" i="2"/>
  <c r="F594" i="2" s="1"/>
  <c r="O594" i="2"/>
  <c r="P594" i="2"/>
  <c r="Q594" i="2"/>
  <c r="R594" i="2"/>
  <c r="F595" i="2"/>
  <c r="G595" i="2"/>
  <c r="H595" i="2"/>
  <c r="I595" i="2"/>
  <c r="L595" i="2"/>
  <c r="N595" i="2"/>
  <c r="O595" i="2" s="1"/>
  <c r="P595" i="2"/>
  <c r="Q595" i="2"/>
  <c r="R595" i="2" s="1"/>
  <c r="H596" i="2"/>
  <c r="L596" i="2"/>
  <c r="N596" i="2"/>
  <c r="P596" i="2"/>
  <c r="Q596" i="2"/>
  <c r="R596" i="2"/>
  <c r="H597" i="2"/>
  <c r="L597" i="2"/>
  <c r="N597" i="2"/>
  <c r="P597" i="2"/>
  <c r="Q597" i="2"/>
  <c r="R597" i="2" s="1"/>
  <c r="F598" i="2"/>
  <c r="G598" i="2"/>
  <c r="H598" i="2"/>
  <c r="I598" i="2"/>
  <c r="L598" i="2"/>
  <c r="N598" i="2"/>
  <c r="O598" i="2"/>
  <c r="P598" i="2"/>
  <c r="Q598" i="2"/>
  <c r="R598" i="2"/>
  <c r="F609" i="2"/>
  <c r="G609" i="2"/>
  <c r="H609" i="2"/>
  <c r="I609" i="2"/>
  <c r="L609" i="2"/>
  <c r="N609" i="2"/>
  <c r="O609" i="2"/>
  <c r="P609" i="2"/>
  <c r="Q609" i="2"/>
  <c r="R609" i="2" s="1"/>
  <c r="G610" i="2"/>
  <c r="H610" i="2"/>
  <c r="L610" i="2"/>
  <c r="N610" i="2"/>
  <c r="F610" i="2" s="1"/>
  <c r="O610" i="2"/>
  <c r="P610" i="2"/>
  <c r="Q610" i="2"/>
  <c r="R610" i="2"/>
  <c r="H611" i="2"/>
  <c r="L611" i="2"/>
  <c r="N611" i="2"/>
  <c r="G611" i="2" s="1"/>
  <c r="P611" i="2"/>
  <c r="Q611" i="2"/>
  <c r="R611" i="2" s="1"/>
  <c r="G612" i="2"/>
  <c r="H612" i="2"/>
  <c r="I612" i="2"/>
  <c r="L612" i="2"/>
  <c r="N612" i="2"/>
  <c r="F612" i="2" s="1"/>
  <c r="O612" i="2"/>
  <c r="P612" i="2"/>
  <c r="Q612" i="2"/>
  <c r="R612" i="2"/>
  <c r="H613" i="2"/>
  <c r="L613" i="2"/>
  <c r="N613" i="2"/>
  <c r="G613" i="2" s="1"/>
  <c r="O613" i="2"/>
  <c r="P613" i="2"/>
  <c r="Q613" i="2"/>
  <c r="R613" i="2"/>
  <c r="F614" i="2"/>
  <c r="H614" i="2"/>
  <c r="L614" i="2"/>
  <c r="N614" i="2"/>
  <c r="O614" i="2"/>
  <c r="P614" i="2"/>
  <c r="Q614" i="2"/>
  <c r="R614" i="2" s="1"/>
  <c r="F615" i="2"/>
  <c r="G615" i="2"/>
  <c r="H615" i="2"/>
  <c r="I615" i="2"/>
  <c r="L615" i="2"/>
  <c r="N615" i="2"/>
  <c r="O615" i="2"/>
  <c r="P615" i="2"/>
  <c r="Q615" i="2"/>
  <c r="R615" i="2" s="1"/>
  <c r="F616" i="2"/>
  <c r="G616" i="2"/>
  <c r="H616" i="2"/>
  <c r="L616" i="2"/>
  <c r="N616" i="2"/>
  <c r="P616" i="2"/>
  <c r="Q616" i="2"/>
  <c r="R616" i="2"/>
  <c r="F617" i="2"/>
  <c r="G617" i="2"/>
  <c r="H617" i="2"/>
  <c r="I617" i="2"/>
  <c r="L617" i="2"/>
  <c r="N617" i="2"/>
  <c r="O617" i="2"/>
  <c r="P617" i="2"/>
  <c r="Q617" i="2"/>
  <c r="R617" i="2" s="1"/>
  <c r="H618" i="2"/>
  <c r="I618" i="2"/>
  <c r="L618" i="2"/>
  <c r="N618" i="2"/>
  <c r="F618" i="2" s="1"/>
  <c r="O618" i="2"/>
  <c r="P618" i="2"/>
  <c r="Q618" i="2"/>
  <c r="R618" i="2" s="1"/>
  <c r="F619" i="2"/>
  <c r="H619" i="2"/>
  <c r="L619" i="2"/>
  <c r="N619" i="2"/>
  <c r="O619" i="2" s="1"/>
  <c r="P619" i="2"/>
  <c r="Q619" i="2"/>
  <c r="R619" i="2" s="1"/>
  <c r="H620" i="2"/>
  <c r="L620" i="2"/>
  <c r="N620" i="2"/>
  <c r="P620" i="2"/>
  <c r="Q620" i="2"/>
  <c r="R620" i="2" s="1"/>
  <c r="F621" i="2"/>
  <c r="G621" i="2"/>
  <c r="H621" i="2"/>
  <c r="I621" i="2"/>
  <c r="L621" i="2"/>
  <c r="N621" i="2"/>
  <c r="O621" i="2"/>
  <c r="P621" i="2"/>
  <c r="Q621" i="2"/>
  <c r="R621" i="2"/>
  <c r="H622" i="2"/>
  <c r="L622" i="2"/>
  <c r="N622" i="2"/>
  <c r="F622" i="2" s="1"/>
  <c r="P622" i="2"/>
  <c r="Q622" i="2"/>
  <c r="R622" i="2"/>
  <c r="G623" i="2"/>
  <c r="H623" i="2"/>
  <c r="I623" i="2"/>
  <c r="L623" i="2"/>
  <c r="N623" i="2"/>
  <c r="F623" i="2" s="1"/>
  <c r="O623" i="2"/>
  <c r="P623" i="2"/>
  <c r="Q623" i="2"/>
  <c r="R623" i="2" s="1"/>
  <c r="H624" i="2"/>
  <c r="L624" i="2"/>
  <c r="N624" i="2"/>
  <c r="O624" i="2" s="1"/>
  <c r="P624" i="2"/>
  <c r="Q624" i="2"/>
  <c r="R624" i="2" s="1"/>
  <c r="H625" i="2"/>
  <c r="I625" i="2"/>
  <c r="L625" i="2"/>
  <c r="N625" i="2"/>
  <c r="G625" i="2" s="1"/>
  <c r="O625" i="2"/>
  <c r="P625" i="2"/>
  <c r="Q625" i="2"/>
  <c r="R625" i="2" s="1"/>
  <c r="F626" i="2"/>
  <c r="G626" i="2"/>
  <c r="H626" i="2"/>
  <c r="L626" i="2"/>
  <c r="N626" i="2"/>
  <c r="I626" i="2" s="1"/>
  <c r="O626" i="2"/>
  <c r="P626" i="2"/>
  <c r="Q626" i="2"/>
  <c r="R626" i="2"/>
  <c r="F627" i="2"/>
  <c r="G627" i="2"/>
  <c r="H627" i="2"/>
  <c r="I627" i="2"/>
  <c r="L627" i="2"/>
  <c r="N627" i="2"/>
  <c r="O627" i="2"/>
  <c r="P627" i="2"/>
  <c r="Q627" i="2"/>
  <c r="R627" i="2" s="1"/>
  <c r="F628" i="2"/>
  <c r="H628" i="2"/>
  <c r="L628" i="2"/>
  <c r="N628" i="2"/>
  <c r="G628" i="2" s="1"/>
  <c r="O628" i="2"/>
  <c r="P628" i="2"/>
  <c r="Q628" i="2"/>
  <c r="R628" i="2"/>
  <c r="H629" i="2"/>
  <c r="I629" i="2"/>
  <c r="L629" i="2"/>
  <c r="N629" i="2"/>
  <c r="G629" i="2" s="1"/>
  <c r="P629" i="2"/>
  <c r="Q629" i="2"/>
  <c r="R629" i="2" s="1"/>
  <c r="G630" i="2"/>
  <c r="H630" i="2"/>
  <c r="I630" i="2"/>
  <c r="L630" i="2"/>
  <c r="N630" i="2"/>
  <c r="F630" i="2" s="1"/>
  <c r="O630" i="2"/>
  <c r="P630" i="2"/>
  <c r="Q630" i="2"/>
  <c r="R630" i="2"/>
  <c r="H631" i="2"/>
  <c r="I631" i="2"/>
  <c r="L631" i="2"/>
  <c r="N631" i="2"/>
  <c r="G631" i="2" s="1"/>
  <c r="P631" i="2"/>
  <c r="Q631" i="2"/>
  <c r="R631" i="2"/>
  <c r="F632" i="2"/>
  <c r="H632" i="2"/>
  <c r="L632" i="2"/>
  <c r="N632" i="2"/>
  <c r="O632" i="2"/>
  <c r="P632" i="2"/>
  <c r="Q632" i="2"/>
  <c r="R632" i="2" s="1"/>
  <c r="F633" i="2"/>
  <c r="G633" i="2"/>
  <c r="H633" i="2"/>
  <c r="I633" i="2"/>
  <c r="L633" i="2"/>
  <c r="N633" i="2"/>
  <c r="O633" i="2"/>
  <c r="P633" i="2"/>
  <c r="Q633" i="2"/>
  <c r="R633" i="2" s="1"/>
  <c r="F634" i="2"/>
  <c r="G634" i="2"/>
  <c r="H634" i="2"/>
  <c r="L634" i="2"/>
  <c r="N634" i="2"/>
  <c r="P634" i="2"/>
  <c r="Q634" i="2"/>
  <c r="R634" i="2"/>
  <c r="F635" i="2"/>
  <c r="G635" i="2"/>
  <c r="H635" i="2"/>
  <c r="I635" i="2"/>
  <c r="L635" i="2"/>
  <c r="N635" i="2"/>
  <c r="O635" i="2"/>
  <c r="P635" i="2"/>
  <c r="Q635" i="2"/>
  <c r="R635" i="2" s="1"/>
  <c r="F636" i="2"/>
  <c r="H636" i="2"/>
  <c r="L636" i="2"/>
  <c r="N636" i="2"/>
  <c r="G636" i="2" s="1"/>
  <c r="P636" i="2"/>
  <c r="Q636" i="2"/>
  <c r="R636" i="2"/>
  <c r="H637" i="2"/>
  <c r="I637" i="2"/>
  <c r="L637" i="2"/>
  <c r="N637" i="2"/>
  <c r="G637" i="2" s="1"/>
  <c r="O637" i="2"/>
  <c r="P637" i="2"/>
  <c r="Q637" i="2"/>
  <c r="R637" i="2" s="1"/>
  <c r="G648" i="2"/>
  <c r="H648" i="2"/>
  <c r="L648" i="2"/>
  <c r="N648" i="2"/>
  <c r="O648" i="2"/>
  <c r="P648" i="2"/>
  <c r="Q648" i="2"/>
  <c r="R648" i="2"/>
  <c r="F649" i="2"/>
  <c r="G649" i="2"/>
  <c r="H649" i="2"/>
  <c r="I649" i="2"/>
  <c r="L649" i="2"/>
  <c r="N649" i="2"/>
  <c r="O649" i="2"/>
  <c r="P649" i="2"/>
  <c r="Q649" i="2"/>
  <c r="R649" i="2" s="1"/>
  <c r="H650" i="2"/>
  <c r="L650" i="2"/>
  <c r="N650" i="2"/>
  <c r="P650" i="2"/>
  <c r="Q650" i="2"/>
  <c r="R650" i="2"/>
  <c r="G651" i="2"/>
  <c r="H651" i="2"/>
  <c r="L651" i="2"/>
  <c r="N651" i="2"/>
  <c r="F651" i="2" s="1"/>
  <c r="O651" i="2"/>
  <c r="P651" i="2"/>
  <c r="Q651" i="2"/>
  <c r="R651" i="2"/>
  <c r="H652" i="2"/>
  <c r="L652" i="2"/>
  <c r="N652" i="2"/>
  <c r="F652" i="2" s="1"/>
  <c r="P652" i="2"/>
  <c r="Q652" i="2"/>
  <c r="R652" i="2" s="1"/>
  <c r="G653" i="2"/>
  <c r="H653" i="2"/>
  <c r="L653" i="2"/>
  <c r="N653" i="2"/>
  <c r="O653" i="2" s="1"/>
  <c r="P653" i="2"/>
  <c r="Q653" i="2"/>
  <c r="R653" i="2"/>
  <c r="F654" i="2"/>
  <c r="G654" i="2"/>
  <c r="H654" i="2"/>
  <c r="I654" i="2"/>
  <c r="L654" i="2"/>
  <c r="N654" i="2"/>
  <c r="O654" i="2"/>
  <c r="P654" i="2"/>
  <c r="Q654" i="2"/>
  <c r="R654" i="2" s="1"/>
  <c r="G655" i="2"/>
  <c r="H655" i="2"/>
  <c r="L655" i="2"/>
  <c r="N655" i="2"/>
  <c r="F655" i="2" s="1"/>
  <c r="O655" i="2"/>
  <c r="P655" i="2"/>
  <c r="Q655" i="2"/>
  <c r="R655" i="2" s="1"/>
  <c r="H656" i="2"/>
  <c r="I656" i="2"/>
  <c r="L656" i="2"/>
  <c r="N656" i="2"/>
  <c r="O656" i="2" s="1"/>
  <c r="P656" i="2"/>
  <c r="Q656" i="2"/>
  <c r="R656" i="2"/>
  <c r="G657" i="2"/>
  <c r="H657" i="2"/>
  <c r="I657" i="2"/>
  <c r="L657" i="2"/>
  <c r="N657" i="2"/>
  <c r="F657" i="2" s="1"/>
  <c r="O657" i="2"/>
  <c r="P657" i="2"/>
  <c r="Q657" i="2"/>
  <c r="R657" i="2"/>
  <c r="H668" i="2"/>
  <c r="I668" i="2"/>
  <c r="L668" i="2"/>
  <c r="N668" i="2"/>
  <c r="G668" i="2" s="1"/>
  <c r="P668" i="2"/>
  <c r="Q668" i="2"/>
  <c r="R668" i="2" s="1"/>
  <c r="F669" i="2"/>
  <c r="H669" i="2"/>
  <c r="L669" i="2"/>
  <c r="N669" i="2"/>
  <c r="G669" i="2" s="1"/>
  <c r="O669" i="2"/>
  <c r="P669" i="2"/>
  <c r="Q669" i="2"/>
  <c r="R669" i="2" s="1"/>
  <c r="H670" i="2"/>
  <c r="L670" i="2"/>
  <c r="N670" i="2"/>
  <c r="G670" i="2" s="1"/>
  <c r="P670" i="2"/>
  <c r="Q670" i="2"/>
  <c r="R670" i="2"/>
  <c r="F671" i="2"/>
  <c r="G671" i="2"/>
  <c r="H671" i="2"/>
  <c r="L671" i="2"/>
  <c r="N671" i="2"/>
  <c r="I671" i="2" s="1"/>
  <c r="O671" i="2"/>
  <c r="P671" i="2"/>
  <c r="Q671" i="2"/>
  <c r="R671" i="2" s="1"/>
  <c r="F672" i="2"/>
  <c r="G672" i="2"/>
  <c r="H672" i="2"/>
  <c r="I672" i="2"/>
  <c r="L672" i="2"/>
  <c r="N672" i="2"/>
  <c r="O672" i="2"/>
  <c r="P672" i="2"/>
  <c r="Q672" i="2"/>
  <c r="R672" i="2" s="1"/>
  <c r="F673" i="2"/>
  <c r="H673" i="2"/>
  <c r="L673" i="2"/>
  <c r="N673" i="2"/>
  <c r="G673" i="2" s="1"/>
  <c r="P673" i="2"/>
  <c r="Q673" i="2"/>
  <c r="R673" i="2" s="1"/>
  <c r="H684" i="2"/>
  <c r="I684" i="2"/>
  <c r="L684" i="2"/>
  <c r="N684" i="2"/>
  <c r="F684" i="2" s="1"/>
  <c r="P684" i="2"/>
  <c r="Q684" i="2"/>
  <c r="R684" i="2"/>
  <c r="H685" i="2"/>
  <c r="L685" i="2"/>
  <c r="N685" i="2"/>
  <c r="F685" i="2" s="1"/>
  <c r="P685" i="2"/>
  <c r="Q685" i="2"/>
  <c r="R685" i="2"/>
  <c r="G686" i="2"/>
  <c r="H686" i="2"/>
  <c r="I686" i="2"/>
  <c r="L686" i="2"/>
  <c r="N686" i="2"/>
  <c r="F686" i="2" s="1"/>
  <c r="O686" i="2"/>
  <c r="P686" i="2"/>
  <c r="Q686" i="2"/>
  <c r="R686" i="2" s="1"/>
  <c r="F687" i="2"/>
  <c r="H687" i="2"/>
  <c r="I687" i="2"/>
  <c r="L687" i="2"/>
  <c r="N687" i="2"/>
  <c r="O687" i="2" s="1"/>
  <c r="P687" i="2"/>
  <c r="Q687" i="2"/>
  <c r="R687" i="2"/>
  <c r="F688" i="2"/>
  <c r="H688" i="2"/>
  <c r="L688" i="2"/>
  <c r="N688" i="2"/>
  <c r="G688" i="2" s="1"/>
  <c r="O688" i="2"/>
  <c r="P688" i="2"/>
  <c r="Q688" i="2"/>
  <c r="R688" i="2" s="1"/>
  <c r="H689" i="2"/>
  <c r="I689" i="2"/>
  <c r="L689" i="2"/>
  <c r="N689" i="2"/>
  <c r="O689" i="2" s="1"/>
  <c r="P689" i="2"/>
  <c r="Q689" i="2"/>
  <c r="R689" i="2" s="1"/>
  <c r="H690" i="2"/>
  <c r="L690" i="2"/>
  <c r="N690" i="2"/>
  <c r="P690" i="2"/>
  <c r="Q690" i="2"/>
  <c r="R690" i="2"/>
  <c r="F691" i="2"/>
  <c r="G691" i="2"/>
  <c r="H691" i="2"/>
  <c r="I691" i="2"/>
  <c r="L691" i="2"/>
  <c r="N691" i="2"/>
  <c r="O691" i="2"/>
  <c r="P691" i="2"/>
  <c r="Q691" i="2"/>
  <c r="R691" i="2" s="1"/>
  <c r="F702" i="2"/>
  <c r="H702" i="2"/>
  <c r="I702" i="2"/>
  <c r="L702" i="2"/>
  <c r="N702" i="2"/>
  <c r="O702" i="2" s="1"/>
  <c r="P702" i="2"/>
  <c r="Q702" i="2"/>
  <c r="R702" i="2"/>
  <c r="F703" i="2"/>
  <c r="H703" i="2"/>
  <c r="L703" i="2"/>
  <c r="N703" i="2"/>
  <c r="G703" i="2" s="1"/>
  <c r="O703" i="2"/>
  <c r="P703" i="2"/>
  <c r="Q703" i="2"/>
  <c r="R703" i="2" s="1"/>
  <c r="H704" i="2"/>
  <c r="L704" i="2"/>
  <c r="N704" i="2"/>
  <c r="F704" i="2" s="1"/>
  <c r="P704" i="2"/>
  <c r="Q704" i="2"/>
  <c r="R704" i="2"/>
  <c r="F705" i="2"/>
  <c r="H705" i="2"/>
  <c r="I705" i="2"/>
  <c r="L705" i="2"/>
  <c r="N705" i="2"/>
  <c r="G705" i="2" s="1"/>
  <c r="O705" i="2"/>
  <c r="P705" i="2"/>
  <c r="Q705" i="2"/>
  <c r="R705" i="2" s="1"/>
  <c r="H706" i="2"/>
  <c r="L706" i="2"/>
  <c r="N706" i="2"/>
  <c r="P706" i="2"/>
  <c r="Q706" i="2"/>
  <c r="R706" i="2"/>
  <c r="F707" i="2"/>
  <c r="G707" i="2"/>
  <c r="H707" i="2"/>
  <c r="I707" i="2"/>
  <c r="L707" i="2"/>
  <c r="N707" i="2"/>
  <c r="O707" i="2"/>
  <c r="P707" i="2"/>
  <c r="Q707" i="2"/>
  <c r="R707" i="2" s="1"/>
  <c r="H708" i="2"/>
  <c r="I708" i="2"/>
  <c r="L708" i="2"/>
  <c r="N708" i="2"/>
  <c r="F708" i="2" s="1"/>
  <c r="P708" i="2"/>
  <c r="Q708" i="2"/>
  <c r="R708" i="2"/>
  <c r="H709" i="2"/>
  <c r="L709" i="2"/>
  <c r="N709" i="2"/>
  <c r="F709" i="2" s="1"/>
  <c r="P709" i="2"/>
  <c r="Q709" i="2"/>
  <c r="R709" i="2" s="1"/>
  <c r="F710" i="2"/>
  <c r="G710" i="2"/>
  <c r="H710" i="2"/>
  <c r="I710" i="2"/>
  <c r="L710" i="2"/>
  <c r="N710" i="2"/>
  <c r="O710" i="2"/>
  <c r="P710" i="2"/>
  <c r="Q710" i="2"/>
  <c r="R710" i="2" s="1"/>
  <c r="H711" i="2"/>
  <c r="L711" i="2"/>
  <c r="N711" i="2"/>
  <c r="P711" i="2"/>
  <c r="Q711" i="2"/>
  <c r="R711" i="2"/>
  <c r="F712" i="2"/>
  <c r="G712" i="2"/>
  <c r="H712" i="2"/>
  <c r="L712" i="2"/>
  <c r="N712" i="2"/>
  <c r="I712" i="2" s="1"/>
  <c r="O712" i="2"/>
  <c r="P712" i="2"/>
  <c r="Q712" i="2"/>
  <c r="R712" i="2" s="1"/>
  <c r="H723" i="2"/>
  <c r="I723" i="2"/>
  <c r="L723" i="2"/>
  <c r="N723" i="2"/>
  <c r="F723" i="2" s="1"/>
  <c r="P723" i="2"/>
  <c r="Q723" i="2"/>
  <c r="R723" i="2"/>
  <c r="H724" i="2"/>
  <c r="L724" i="2"/>
  <c r="N724" i="2"/>
  <c r="O724" i="2" s="1"/>
  <c r="P724" i="2"/>
  <c r="Q724" i="2"/>
  <c r="R724" i="2" s="1"/>
  <c r="F725" i="2"/>
  <c r="G725" i="2"/>
  <c r="H725" i="2"/>
  <c r="I725" i="2"/>
  <c r="L725" i="2"/>
  <c r="N725" i="2"/>
  <c r="O725" i="2"/>
  <c r="P725" i="2"/>
  <c r="Q725" i="2"/>
  <c r="R725" i="2"/>
  <c r="F726" i="2"/>
  <c r="G726" i="2"/>
  <c r="H726" i="2"/>
  <c r="I726" i="2"/>
  <c r="L726" i="2"/>
  <c r="N726" i="2"/>
  <c r="O726" i="2" s="1"/>
  <c r="P726" i="2"/>
  <c r="Q726" i="2"/>
  <c r="R726" i="2"/>
  <c r="H727" i="2"/>
  <c r="L727" i="2"/>
  <c r="N727" i="2"/>
  <c r="F727" i="2" s="1"/>
  <c r="P727" i="2"/>
  <c r="Q727" i="2"/>
  <c r="R727" i="2" s="1"/>
  <c r="H728" i="2"/>
  <c r="I728" i="2"/>
  <c r="L728" i="2"/>
  <c r="N728" i="2"/>
  <c r="F728" i="2" s="1"/>
  <c r="P728" i="2"/>
  <c r="Q728" i="2"/>
  <c r="R728" i="2"/>
  <c r="H729" i="2"/>
  <c r="L729" i="2"/>
  <c r="N729" i="2"/>
  <c r="F729" i="2" s="1"/>
  <c r="P729" i="2"/>
  <c r="Q729" i="2"/>
  <c r="R729" i="2"/>
  <c r="F730" i="2"/>
  <c r="G730" i="2"/>
  <c r="H730" i="2"/>
  <c r="I730" i="2"/>
  <c r="L730" i="2"/>
  <c r="N730" i="2"/>
  <c r="O730" i="2" s="1"/>
  <c r="P730" i="2"/>
  <c r="Q730" i="2"/>
  <c r="R730" i="2" s="1"/>
  <c r="F741" i="2"/>
  <c r="G741" i="2"/>
  <c r="H741" i="2"/>
  <c r="I741" i="2"/>
  <c r="L741" i="2"/>
  <c r="N741" i="2"/>
  <c r="O741" i="2" s="1"/>
  <c r="P741" i="2"/>
  <c r="Q741" i="2"/>
  <c r="R741" i="2" s="1"/>
  <c r="H742" i="2"/>
  <c r="L742" i="2"/>
  <c r="N742" i="2"/>
  <c r="P742" i="2"/>
  <c r="Q742" i="2"/>
  <c r="R742" i="2" s="1"/>
  <c r="G743" i="2"/>
  <c r="H743" i="2"/>
  <c r="L743" i="2"/>
  <c r="N743" i="2"/>
  <c r="F743" i="2" s="1"/>
  <c r="O743" i="2"/>
  <c r="P743" i="2"/>
  <c r="Q743" i="2"/>
  <c r="R743" i="2" s="1"/>
  <c r="H744" i="2"/>
  <c r="L744" i="2"/>
  <c r="N744" i="2"/>
  <c r="G744" i="2" s="1"/>
  <c r="P744" i="2"/>
  <c r="Q744" i="2"/>
  <c r="R744" i="2"/>
  <c r="F745" i="2"/>
  <c r="G745" i="2"/>
  <c r="H745" i="2"/>
  <c r="L745" i="2"/>
  <c r="N745" i="2"/>
  <c r="I745" i="2" s="1"/>
  <c r="O745" i="2"/>
  <c r="P745" i="2"/>
  <c r="Q745" i="2"/>
  <c r="R745" i="2" s="1"/>
  <c r="F756" i="2"/>
  <c r="G756" i="2"/>
  <c r="H756" i="2"/>
  <c r="I756" i="2"/>
  <c r="L756" i="2"/>
  <c r="N756" i="2"/>
  <c r="O756" i="2" s="1"/>
  <c r="P756" i="2"/>
  <c r="Q756" i="2"/>
  <c r="R756" i="2" s="1"/>
  <c r="H757" i="2"/>
  <c r="L757" i="2"/>
  <c r="N757" i="2"/>
  <c r="P757" i="2"/>
  <c r="Q757" i="2"/>
  <c r="R757" i="2" s="1"/>
  <c r="F768" i="2"/>
  <c r="H768" i="2"/>
  <c r="L768" i="2"/>
  <c r="N768" i="2"/>
  <c r="G768" i="2" s="1"/>
  <c r="P768" i="2"/>
  <c r="Q768" i="2"/>
  <c r="R768" i="2" s="1"/>
  <c r="H769" i="2"/>
  <c r="I769" i="2"/>
  <c r="L769" i="2"/>
  <c r="N769" i="2"/>
  <c r="F769" i="2" s="1"/>
  <c r="P769" i="2"/>
  <c r="Q769" i="2"/>
  <c r="R769" i="2" s="1"/>
  <c r="H770" i="2"/>
  <c r="L770" i="2"/>
  <c r="N770" i="2"/>
  <c r="P770" i="2"/>
  <c r="Q770" i="2"/>
  <c r="R770" i="2" s="1"/>
  <c r="F771" i="2"/>
  <c r="H771" i="2"/>
  <c r="I771" i="2"/>
  <c r="L771" i="2"/>
  <c r="N771" i="2"/>
  <c r="G771" i="2" s="1"/>
  <c r="P771" i="2"/>
  <c r="Q771" i="2"/>
  <c r="R771" i="2" s="1"/>
  <c r="H772" i="2"/>
  <c r="L772" i="2"/>
  <c r="N772" i="2"/>
  <c r="I772" i="2" s="1"/>
  <c r="O772" i="2"/>
  <c r="P772" i="2"/>
  <c r="Q772" i="2"/>
  <c r="R772" i="2" s="1"/>
  <c r="F773" i="2"/>
  <c r="G773" i="2"/>
  <c r="H773" i="2"/>
  <c r="I773" i="2"/>
  <c r="L773" i="2"/>
  <c r="N773" i="2"/>
  <c r="O773" i="2"/>
  <c r="P773" i="2"/>
  <c r="Q773" i="2"/>
  <c r="R773" i="2" s="1"/>
  <c r="F774" i="2"/>
  <c r="H774" i="2"/>
  <c r="I774" i="2"/>
  <c r="L774" i="2"/>
  <c r="N774" i="2"/>
  <c r="G774" i="2" s="1"/>
  <c r="O774" i="2"/>
  <c r="P774" i="2"/>
  <c r="Q774" i="2"/>
  <c r="R774" i="2" s="1"/>
  <c r="H775" i="2"/>
  <c r="L775" i="2"/>
  <c r="N775" i="2"/>
  <c r="P775" i="2"/>
  <c r="Q775" i="2"/>
  <c r="R775" i="2" s="1"/>
  <c r="F776" i="2"/>
  <c r="G776" i="2"/>
  <c r="H776" i="2"/>
  <c r="I776" i="2"/>
  <c r="L776" i="2"/>
  <c r="N776" i="2"/>
  <c r="O776" i="2" s="1"/>
  <c r="P776" i="2"/>
  <c r="Q776" i="2"/>
  <c r="R776" i="2" s="1"/>
  <c r="H777" i="2"/>
  <c r="L777" i="2"/>
  <c r="N777" i="2"/>
  <c r="G777" i="2" s="1"/>
  <c r="O777" i="2"/>
  <c r="P777" i="2"/>
  <c r="Q777" i="2"/>
  <c r="R777" i="2" s="1"/>
  <c r="G778" i="2"/>
  <c r="H778" i="2"/>
  <c r="L778" i="2"/>
  <c r="N778" i="2"/>
  <c r="I778" i="2" s="1"/>
  <c r="P778" i="2"/>
  <c r="Q778" i="2"/>
  <c r="R778" i="2"/>
  <c r="F779" i="2"/>
  <c r="G779" i="2"/>
  <c r="H779" i="2"/>
  <c r="I779" i="2"/>
  <c r="L779" i="2"/>
  <c r="N779" i="2"/>
  <c r="O779" i="2"/>
  <c r="P779" i="2"/>
  <c r="Q779" i="2"/>
  <c r="R779" i="2"/>
  <c r="F780" i="2"/>
  <c r="G780" i="2"/>
  <c r="H780" i="2"/>
  <c r="I780" i="2"/>
  <c r="L780" i="2"/>
  <c r="N780" i="2"/>
  <c r="O780" i="2"/>
  <c r="P780" i="2"/>
  <c r="Q780" i="2"/>
  <c r="R780" i="2"/>
  <c r="F781" i="2"/>
  <c r="G781" i="2"/>
  <c r="H781" i="2"/>
  <c r="I781" i="2"/>
  <c r="L781" i="2"/>
  <c r="N781" i="2"/>
  <c r="O781" i="2" s="1"/>
  <c r="P781" i="2"/>
  <c r="Q781" i="2"/>
  <c r="R781" i="2" s="1"/>
  <c r="F782" i="2"/>
  <c r="H782" i="2"/>
  <c r="L782" i="2"/>
  <c r="N782" i="2"/>
  <c r="G782" i="2" s="1"/>
  <c r="O782" i="2"/>
  <c r="P782" i="2"/>
  <c r="Q782" i="2"/>
  <c r="R782" i="2" s="1"/>
  <c r="H783" i="2"/>
  <c r="I783" i="2"/>
  <c r="L783" i="2"/>
  <c r="N783" i="2"/>
  <c r="G783" i="2" s="1"/>
  <c r="P783" i="2"/>
  <c r="Q783" i="2"/>
  <c r="R783" i="2"/>
  <c r="F794" i="2"/>
  <c r="H794" i="2"/>
  <c r="I794" i="2"/>
  <c r="L794" i="2"/>
  <c r="N794" i="2"/>
  <c r="G794" i="2" s="1"/>
  <c r="O794" i="2"/>
  <c r="P794" i="2"/>
  <c r="Q794" i="2"/>
  <c r="R794" i="2" s="1"/>
  <c r="H795" i="2"/>
  <c r="L795" i="2"/>
  <c r="N795" i="2"/>
  <c r="P795" i="2"/>
  <c r="Q795" i="2"/>
  <c r="R795" i="2" s="1"/>
  <c r="F796" i="2"/>
  <c r="G796" i="2"/>
  <c r="H796" i="2"/>
  <c r="I796" i="2"/>
  <c r="L796" i="2"/>
  <c r="N796" i="2"/>
  <c r="O796" i="2" s="1"/>
  <c r="P796" i="2"/>
  <c r="Q796" i="2"/>
  <c r="R796" i="2" s="1"/>
  <c r="H797" i="2"/>
  <c r="L797" i="2"/>
  <c r="N797" i="2"/>
  <c r="P797" i="2"/>
  <c r="Q797" i="2"/>
  <c r="R797" i="2"/>
  <c r="F798" i="2"/>
  <c r="H798" i="2"/>
  <c r="L798" i="2"/>
  <c r="N798" i="2"/>
  <c r="G798" i="2" s="1"/>
  <c r="P798" i="2"/>
  <c r="Q798" i="2"/>
  <c r="R798" i="2" s="1"/>
  <c r="H799" i="2"/>
  <c r="I799" i="2"/>
  <c r="L799" i="2"/>
  <c r="N799" i="2"/>
  <c r="F799" i="2" s="1"/>
  <c r="O799" i="2"/>
  <c r="P799" i="2"/>
  <c r="Q799" i="2"/>
  <c r="R799" i="2" s="1"/>
  <c r="F800" i="2"/>
  <c r="H800" i="2"/>
  <c r="L800" i="2"/>
  <c r="N800" i="2"/>
  <c r="P800" i="2"/>
  <c r="Q800" i="2"/>
  <c r="R800" i="2" s="1"/>
  <c r="F801" i="2"/>
  <c r="G801" i="2"/>
  <c r="H801" i="2"/>
  <c r="I801" i="2"/>
  <c r="L801" i="2"/>
  <c r="N801" i="2"/>
  <c r="O801" i="2"/>
  <c r="P801" i="2"/>
  <c r="Q801" i="2"/>
  <c r="R801" i="2" s="1"/>
  <c r="F802" i="2"/>
  <c r="H802" i="2"/>
  <c r="I802" i="2"/>
  <c r="L802" i="2"/>
  <c r="N802" i="2"/>
  <c r="O802" i="2" s="1"/>
  <c r="P802" i="2"/>
  <c r="Q802" i="2"/>
  <c r="R802" i="2"/>
  <c r="F813" i="2"/>
  <c r="H813" i="2"/>
  <c r="L813" i="2"/>
  <c r="N813" i="2"/>
  <c r="G813" i="2" s="1"/>
  <c r="O813" i="2"/>
  <c r="P813" i="2"/>
  <c r="Q813" i="2"/>
  <c r="R813" i="2" s="1"/>
  <c r="G814" i="2"/>
  <c r="H814" i="2"/>
  <c r="L814" i="2"/>
  <c r="N814" i="2"/>
  <c r="F814" i="2" s="1"/>
  <c r="O814" i="2"/>
  <c r="P814" i="2"/>
  <c r="Q814" i="2"/>
  <c r="R814" i="2" s="1"/>
  <c r="H815" i="2"/>
  <c r="L815" i="2"/>
  <c r="N815" i="2"/>
  <c r="F815" i="2" s="1"/>
  <c r="P815" i="2"/>
  <c r="Q815" i="2"/>
  <c r="R815" i="2"/>
  <c r="F816" i="2"/>
  <c r="H816" i="2"/>
  <c r="I816" i="2"/>
  <c r="L816" i="2"/>
  <c r="N816" i="2"/>
  <c r="G816" i="2" s="1"/>
  <c r="O816" i="2"/>
  <c r="P816" i="2"/>
  <c r="Q816" i="2"/>
  <c r="R816" i="2" s="1"/>
  <c r="H817" i="2"/>
  <c r="L817" i="2"/>
  <c r="N817" i="2"/>
  <c r="P817" i="2"/>
  <c r="Q817" i="2"/>
  <c r="R817" i="2"/>
  <c r="F828" i="2"/>
  <c r="H828" i="2"/>
  <c r="L828" i="2"/>
  <c r="N828" i="2"/>
  <c r="G828" i="2" s="1"/>
  <c r="O828" i="2"/>
  <c r="P828" i="2"/>
  <c r="Q828" i="2"/>
  <c r="R828" i="2" s="1"/>
  <c r="G829" i="2"/>
  <c r="H829" i="2"/>
  <c r="L829" i="2"/>
  <c r="N829" i="2"/>
  <c r="O829" i="2" s="1"/>
  <c r="P829" i="2"/>
  <c r="Q829" i="2"/>
  <c r="R829" i="2"/>
  <c r="H830" i="2"/>
  <c r="L830" i="2"/>
  <c r="N830" i="2"/>
  <c r="F830" i="2" s="1"/>
  <c r="P830" i="2"/>
  <c r="Q830" i="2"/>
  <c r="R830" i="2"/>
  <c r="F831" i="2"/>
  <c r="G831" i="2"/>
  <c r="H831" i="2"/>
  <c r="I831" i="2"/>
  <c r="L831" i="2"/>
  <c r="N831" i="2"/>
  <c r="O831" i="2"/>
  <c r="P831" i="2"/>
  <c r="Q831" i="2"/>
  <c r="R831" i="2"/>
  <c r="H832" i="2"/>
  <c r="I832" i="2"/>
  <c r="L832" i="2"/>
  <c r="N832" i="2"/>
  <c r="F832" i="2" s="1"/>
  <c r="P832" i="2"/>
  <c r="Q832" i="2"/>
  <c r="R832" i="2"/>
  <c r="F833" i="2"/>
  <c r="H833" i="2"/>
  <c r="L833" i="2"/>
  <c r="N833" i="2"/>
  <c r="G833" i="2" s="1"/>
  <c r="O833" i="2"/>
  <c r="P833" i="2"/>
  <c r="Q833" i="2"/>
  <c r="R833" i="2" s="1"/>
  <c r="G834" i="2"/>
  <c r="H834" i="2"/>
  <c r="L834" i="2"/>
  <c r="N834" i="2"/>
  <c r="F834" i="2" s="1"/>
  <c r="O834" i="2"/>
  <c r="P834" i="2"/>
  <c r="Q834" i="2"/>
  <c r="R834" i="2" s="1"/>
  <c r="F845" i="2"/>
  <c r="G845" i="2"/>
  <c r="H845" i="2"/>
  <c r="I845" i="2"/>
  <c r="L845" i="2"/>
  <c r="N845" i="2"/>
  <c r="O845" i="2"/>
  <c r="P845" i="2"/>
  <c r="Q845" i="2"/>
  <c r="R845" i="2"/>
  <c r="H846" i="2"/>
  <c r="L846" i="2"/>
  <c r="N846" i="2"/>
  <c r="F846" i="2" s="1"/>
  <c r="P846" i="2"/>
  <c r="Q846" i="2"/>
  <c r="R846" i="2"/>
  <c r="F857" i="2"/>
  <c r="H857" i="2"/>
  <c r="L857" i="2"/>
  <c r="N857" i="2"/>
  <c r="P857" i="2"/>
  <c r="Q857" i="2"/>
  <c r="R857" i="2"/>
  <c r="F858" i="2"/>
  <c r="G858" i="2"/>
  <c r="H858" i="2"/>
  <c r="I858" i="2"/>
  <c r="L858" i="2"/>
  <c r="N858" i="2"/>
  <c r="O858" i="2"/>
  <c r="P858" i="2"/>
  <c r="Q858" i="2"/>
  <c r="R858" i="2" s="1"/>
  <c r="H859" i="2"/>
  <c r="L859" i="2"/>
  <c r="N859" i="2"/>
  <c r="P859" i="2"/>
  <c r="Q859" i="2"/>
  <c r="R859" i="2"/>
  <c r="H860" i="2"/>
  <c r="L860" i="2"/>
  <c r="N860" i="2"/>
  <c r="P860" i="2"/>
  <c r="Q860" i="2"/>
  <c r="R860" i="2" s="1"/>
  <c r="G871" i="2"/>
  <c r="H871" i="2"/>
  <c r="L871" i="2"/>
  <c r="N871" i="2"/>
  <c r="I871" i="2" s="1"/>
  <c r="P871" i="2"/>
  <c r="Q871" i="2"/>
  <c r="R871" i="2"/>
  <c r="F872" i="2"/>
  <c r="G872" i="2"/>
  <c r="H872" i="2"/>
  <c r="I872" i="2"/>
  <c r="L872" i="2"/>
  <c r="N872" i="2"/>
  <c r="O872" i="2"/>
  <c r="P872" i="2"/>
  <c r="Q872" i="2"/>
  <c r="R872" i="2"/>
  <c r="F873" i="2"/>
  <c r="G873" i="2"/>
  <c r="H873" i="2"/>
  <c r="I873" i="2"/>
  <c r="L873" i="2"/>
  <c r="N873" i="2"/>
  <c r="O873" i="2"/>
  <c r="P873" i="2"/>
  <c r="Q873" i="2"/>
  <c r="R873" i="2"/>
  <c r="F874" i="2"/>
  <c r="G874" i="2"/>
  <c r="H874" i="2"/>
  <c r="I874" i="2"/>
  <c r="L874" i="2"/>
  <c r="N874" i="2"/>
  <c r="O874" i="2" s="1"/>
  <c r="P874" i="2"/>
  <c r="Q874" i="2"/>
  <c r="R874" i="2" s="1"/>
  <c r="F875" i="2"/>
  <c r="H875" i="2"/>
  <c r="L875" i="2"/>
  <c r="N875" i="2"/>
  <c r="G875" i="2" s="1"/>
  <c r="O875" i="2"/>
  <c r="P875" i="2"/>
  <c r="Q875" i="2"/>
  <c r="R875" i="2" s="1"/>
  <c r="G886" i="2"/>
  <c r="H886" i="2"/>
  <c r="L886" i="2"/>
  <c r="N886" i="2"/>
  <c r="F886" i="2" s="1"/>
  <c r="O886" i="2"/>
  <c r="P886" i="2"/>
  <c r="Q886" i="2"/>
  <c r="R886" i="2" s="1"/>
  <c r="F887" i="2"/>
  <c r="H887" i="2"/>
  <c r="I887" i="2"/>
  <c r="L887" i="2"/>
  <c r="N887" i="2"/>
  <c r="G887" i="2" s="1"/>
  <c r="G888" i="2" s="1"/>
  <c r="O887" i="2"/>
  <c r="P887" i="2"/>
  <c r="Q887" i="2"/>
  <c r="R887" i="2" s="1"/>
  <c r="H898" i="2"/>
  <c r="L898" i="2"/>
  <c r="N898" i="2"/>
  <c r="P898" i="2"/>
  <c r="Q898" i="2"/>
  <c r="R898" i="2" s="1"/>
  <c r="F909" i="2"/>
  <c r="G909" i="2"/>
  <c r="H909" i="2"/>
  <c r="I909" i="2"/>
  <c r="L909" i="2"/>
  <c r="N909" i="2"/>
  <c r="O909" i="2"/>
  <c r="P909" i="2"/>
  <c r="Q909" i="2"/>
  <c r="R909" i="2"/>
  <c r="F910" i="2"/>
  <c r="G910" i="2"/>
  <c r="H910" i="2"/>
  <c r="I910" i="2"/>
  <c r="L910" i="2"/>
  <c r="N910" i="2"/>
  <c r="O910" i="2" s="1"/>
  <c r="P910" i="2"/>
  <c r="Q910" i="2"/>
  <c r="R910" i="2"/>
  <c r="F911" i="2"/>
  <c r="H911" i="2"/>
  <c r="L911" i="2"/>
  <c r="N911" i="2"/>
  <c r="G911" i="2" s="1"/>
  <c r="O911" i="2"/>
  <c r="P911" i="2"/>
  <c r="Q911" i="2"/>
  <c r="R911" i="2"/>
  <c r="G912" i="2"/>
  <c r="H912" i="2"/>
  <c r="L912" i="2"/>
  <c r="N912" i="2"/>
  <c r="F912" i="2" s="1"/>
  <c r="O912" i="2"/>
  <c r="P912" i="2"/>
  <c r="Q912" i="2"/>
  <c r="R912" i="2" s="1"/>
  <c r="H913" i="2"/>
  <c r="L913" i="2"/>
  <c r="N913" i="2"/>
  <c r="P913" i="2"/>
  <c r="Q913" i="2"/>
  <c r="R913" i="2"/>
  <c r="F914" i="2"/>
  <c r="G914" i="2"/>
  <c r="H914" i="2"/>
  <c r="I914" i="2"/>
  <c r="L914" i="2"/>
  <c r="N914" i="2"/>
  <c r="O914" i="2"/>
  <c r="P914" i="2"/>
  <c r="Q914" i="2"/>
  <c r="R914" i="2"/>
  <c r="F925" i="2"/>
  <c r="G925" i="2"/>
  <c r="H925" i="2"/>
  <c r="L925" i="2"/>
  <c r="N925" i="2"/>
  <c r="I925" i="2" s="1"/>
  <c r="P925" i="2"/>
  <c r="Q925" i="2"/>
  <c r="R925" i="2"/>
  <c r="F926" i="2"/>
  <c r="G926" i="2"/>
  <c r="H926" i="2"/>
  <c r="I926" i="2"/>
  <c r="L926" i="2"/>
  <c r="N926" i="2"/>
  <c r="O926" i="2"/>
  <c r="P926" i="2"/>
  <c r="Q926" i="2"/>
  <c r="R926" i="2"/>
  <c r="F927" i="2"/>
  <c r="G927" i="2"/>
  <c r="H927" i="2"/>
  <c r="L927" i="2"/>
  <c r="N927" i="2"/>
  <c r="P927" i="2"/>
  <c r="Q927" i="2"/>
  <c r="R927" i="2" s="1"/>
  <c r="H928" i="2"/>
  <c r="I928" i="2"/>
  <c r="L928" i="2"/>
  <c r="N928" i="2"/>
  <c r="F928" i="2" s="1"/>
  <c r="P928" i="2"/>
  <c r="Q928" i="2"/>
  <c r="R928" i="2" s="1"/>
  <c r="F929" i="2"/>
  <c r="H929" i="2"/>
  <c r="L929" i="2"/>
  <c r="N929" i="2"/>
  <c r="O929" i="2"/>
  <c r="P929" i="2"/>
  <c r="Q929" i="2"/>
  <c r="R929" i="2" s="1"/>
  <c r="F930" i="2"/>
  <c r="H930" i="2"/>
  <c r="I930" i="2"/>
  <c r="L930" i="2"/>
  <c r="N930" i="2"/>
  <c r="G930" i="2" s="1"/>
  <c r="P930" i="2"/>
  <c r="Q930" i="2"/>
  <c r="R930" i="2" s="1"/>
  <c r="H931" i="2"/>
  <c r="L931" i="2"/>
  <c r="N931" i="2"/>
  <c r="O931" i="2"/>
  <c r="P931" i="2"/>
  <c r="Q931" i="2"/>
  <c r="R931" i="2" s="1"/>
  <c r="H942" i="2"/>
  <c r="L942" i="2"/>
  <c r="N942" i="2"/>
  <c r="P942" i="2"/>
  <c r="Q942" i="2"/>
  <c r="R942" i="2" s="1"/>
  <c r="H943" i="2"/>
  <c r="I943" i="2"/>
  <c r="L943" i="2"/>
  <c r="N943" i="2"/>
  <c r="O943" i="2" s="1"/>
  <c r="P943" i="2"/>
  <c r="Q943" i="2"/>
  <c r="R943" i="2"/>
  <c r="F944" i="2"/>
  <c r="H944" i="2"/>
  <c r="L944" i="2"/>
  <c r="N944" i="2"/>
  <c r="O944" i="2"/>
  <c r="P944" i="2"/>
  <c r="Q944" i="2"/>
  <c r="R944" i="2"/>
  <c r="F945" i="2"/>
  <c r="G945" i="2"/>
  <c r="H945" i="2"/>
  <c r="I945" i="2"/>
  <c r="L945" i="2"/>
  <c r="N945" i="2"/>
  <c r="O945" i="2"/>
  <c r="P945" i="2"/>
  <c r="Q945" i="2"/>
  <c r="R945" i="2" s="1"/>
  <c r="H946" i="2"/>
  <c r="I946" i="2"/>
  <c r="L946" i="2"/>
  <c r="N946" i="2"/>
  <c r="P946" i="2"/>
  <c r="Q946" i="2"/>
  <c r="R946" i="2"/>
  <c r="F947" i="2"/>
  <c r="G947" i="2"/>
  <c r="H947" i="2"/>
  <c r="L947" i="2"/>
  <c r="N947" i="2"/>
  <c r="I947" i="2" s="1"/>
  <c r="P947" i="2"/>
  <c r="Q947" i="2"/>
  <c r="R947" i="2" s="1"/>
  <c r="G958" i="2"/>
  <c r="H958" i="2"/>
  <c r="L958" i="2"/>
  <c r="N958" i="2"/>
  <c r="I958" i="2" s="1"/>
  <c r="P958" i="2"/>
  <c r="Q958" i="2"/>
  <c r="R958" i="2" s="1"/>
  <c r="F959" i="2"/>
  <c r="G959" i="2"/>
  <c r="H959" i="2"/>
  <c r="I959" i="2"/>
  <c r="L959" i="2"/>
  <c r="N959" i="2"/>
  <c r="O959" i="2"/>
  <c r="P959" i="2"/>
  <c r="Q959" i="2"/>
  <c r="R959" i="2"/>
  <c r="F960" i="2"/>
  <c r="G960" i="2"/>
  <c r="H960" i="2"/>
  <c r="I960" i="2"/>
  <c r="L960" i="2"/>
  <c r="N960" i="2"/>
  <c r="O960" i="2"/>
  <c r="P960" i="2"/>
  <c r="Q960" i="2"/>
  <c r="R960" i="2"/>
  <c r="F961" i="2"/>
  <c r="G961" i="2"/>
  <c r="H961" i="2"/>
  <c r="I961" i="2"/>
  <c r="L961" i="2"/>
  <c r="N961" i="2"/>
  <c r="O961" i="2" s="1"/>
  <c r="P961" i="2"/>
  <c r="Q961" i="2"/>
  <c r="R961" i="2" s="1"/>
  <c r="H962" i="2"/>
  <c r="L962" i="2"/>
  <c r="N962" i="2"/>
  <c r="O962" i="2"/>
  <c r="P962" i="2"/>
  <c r="Q962" i="2"/>
  <c r="R962" i="2" s="1"/>
  <c r="H963" i="2"/>
  <c r="I963" i="2"/>
  <c r="L963" i="2"/>
  <c r="N963" i="2"/>
  <c r="P963" i="2"/>
  <c r="Q963" i="2"/>
  <c r="R963" i="2"/>
  <c r="H964" i="2"/>
  <c r="L964" i="2"/>
  <c r="N964" i="2"/>
  <c r="O964" i="2" s="1"/>
  <c r="P964" i="2"/>
  <c r="Q964" i="2"/>
  <c r="R964" i="2" s="1"/>
  <c r="F965" i="2"/>
  <c r="G965" i="2"/>
  <c r="H965" i="2"/>
  <c r="I965" i="2"/>
  <c r="L965" i="2"/>
  <c r="N965" i="2"/>
  <c r="O965" i="2"/>
  <c r="P965" i="2"/>
  <c r="Q965" i="2"/>
  <c r="R965" i="2" s="1"/>
  <c r="F966" i="2"/>
  <c r="H966" i="2"/>
  <c r="I966" i="2"/>
  <c r="L966" i="2"/>
  <c r="N966" i="2"/>
  <c r="O966" i="2" s="1"/>
  <c r="P966" i="2"/>
  <c r="Q966" i="2"/>
  <c r="R966" i="2"/>
  <c r="H967" i="2"/>
  <c r="L967" i="2"/>
  <c r="N967" i="2"/>
  <c r="O967" i="2" s="1"/>
  <c r="P967" i="2"/>
  <c r="Q967" i="2"/>
  <c r="R967" i="2" s="1"/>
  <c r="H968" i="2"/>
  <c r="L968" i="2"/>
  <c r="N968" i="2"/>
  <c r="P968" i="2"/>
  <c r="Q968" i="2"/>
  <c r="R968" i="2"/>
  <c r="H969" i="2"/>
  <c r="L969" i="2"/>
  <c r="N969" i="2"/>
  <c r="O969" i="2"/>
  <c r="P969" i="2"/>
  <c r="Q969" i="2"/>
  <c r="R969" i="2" s="1"/>
  <c r="F970" i="2"/>
  <c r="G970" i="2"/>
  <c r="H970" i="2"/>
  <c r="L970" i="2"/>
  <c r="N970" i="2"/>
  <c r="I970" i="2" s="1"/>
  <c r="P970" i="2"/>
  <c r="Q970" i="2"/>
  <c r="R970" i="2"/>
  <c r="F971" i="2"/>
  <c r="G971" i="2"/>
  <c r="H971" i="2"/>
  <c r="I971" i="2"/>
  <c r="L971" i="2"/>
  <c r="N971" i="2"/>
  <c r="O971" i="2"/>
  <c r="P971" i="2"/>
  <c r="Q971" i="2"/>
  <c r="R971" i="2"/>
  <c r="G972" i="2"/>
  <c r="H972" i="2"/>
  <c r="I972" i="2"/>
  <c r="L972" i="2"/>
  <c r="N972" i="2"/>
  <c r="F972" i="2" s="1"/>
  <c r="O972" i="2"/>
  <c r="P972" i="2"/>
  <c r="Q972" i="2"/>
  <c r="R972" i="2" s="1"/>
  <c r="H973" i="2"/>
  <c r="L973" i="2"/>
  <c r="N973" i="2"/>
  <c r="P973" i="2"/>
  <c r="Q973" i="2"/>
  <c r="R973" i="2" s="1"/>
  <c r="F974" i="2"/>
  <c r="H974" i="2"/>
  <c r="L974" i="2"/>
  <c r="N974" i="2"/>
  <c r="I974" i="2" s="1"/>
  <c r="O974" i="2"/>
  <c r="P974" i="2"/>
  <c r="Q974" i="2"/>
  <c r="R974" i="2" s="1"/>
  <c r="F975" i="2"/>
  <c r="H975" i="2"/>
  <c r="I975" i="2"/>
  <c r="L975" i="2"/>
  <c r="N975" i="2"/>
  <c r="G975" i="2" s="1"/>
  <c r="P975" i="2"/>
  <c r="Q975" i="2"/>
  <c r="R975" i="2"/>
  <c r="H976" i="2"/>
  <c r="L976" i="2"/>
  <c r="N976" i="2"/>
  <c r="O976" i="2"/>
  <c r="P976" i="2"/>
  <c r="Q976" i="2"/>
  <c r="R976" i="2" s="1"/>
  <c r="G977" i="2"/>
  <c r="H977" i="2"/>
  <c r="L977" i="2"/>
  <c r="N977" i="2"/>
  <c r="O977" i="2"/>
  <c r="P977" i="2"/>
  <c r="Q977" i="2"/>
  <c r="R977" i="2" s="1"/>
  <c r="F978" i="2"/>
  <c r="H978" i="2"/>
  <c r="I978" i="2"/>
  <c r="L978" i="2"/>
  <c r="N978" i="2"/>
  <c r="G978" i="2" s="1"/>
  <c r="O978" i="2"/>
  <c r="P978" i="2"/>
  <c r="Q978" i="2"/>
  <c r="R978" i="2"/>
  <c r="G979" i="2"/>
  <c r="H979" i="2"/>
  <c r="L979" i="2"/>
  <c r="N979" i="2"/>
  <c r="I979" i="2" s="1"/>
  <c r="O979" i="2"/>
  <c r="P979" i="2"/>
  <c r="Q979" i="2"/>
  <c r="R979" i="2"/>
  <c r="F980" i="2"/>
  <c r="G980" i="2"/>
  <c r="H980" i="2"/>
  <c r="I980" i="2"/>
  <c r="L980" i="2"/>
  <c r="N980" i="2"/>
  <c r="O980" i="2"/>
  <c r="P980" i="2"/>
  <c r="Q980" i="2"/>
  <c r="R980" i="2" s="1"/>
  <c r="F981" i="2"/>
  <c r="G981" i="2"/>
  <c r="H981" i="2"/>
  <c r="L981" i="2"/>
  <c r="N981" i="2"/>
  <c r="I981" i="2" s="1"/>
  <c r="P981" i="2"/>
  <c r="Q981" i="2"/>
  <c r="R981" i="2"/>
  <c r="H982" i="2"/>
  <c r="L982" i="2"/>
  <c r="N982" i="2"/>
  <c r="P982" i="2"/>
  <c r="Q982" i="2"/>
  <c r="R982" i="2" s="1"/>
  <c r="H983" i="2"/>
  <c r="L983" i="2"/>
  <c r="N983" i="2"/>
  <c r="O983" i="2"/>
  <c r="P983" i="2"/>
  <c r="Q983" i="2"/>
  <c r="R983" i="2" s="1"/>
  <c r="F984" i="2"/>
  <c r="H984" i="2"/>
  <c r="I984" i="2"/>
  <c r="L984" i="2"/>
  <c r="N984" i="2"/>
  <c r="G984" i="2" s="1"/>
  <c r="O984" i="2"/>
  <c r="P984" i="2"/>
  <c r="Q984" i="2"/>
  <c r="R984" i="2"/>
  <c r="F985" i="2"/>
  <c r="G985" i="2"/>
  <c r="H985" i="2"/>
  <c r="L985" i="2"/>
  <c r="N985" i="2"/>
  <c r="I985" i="2" s="1"/>
  <c r="O985" i="2"/>
  <c r="P985" i="2"/>
  <c r="Q985" i="2"/>
  <c r="R985" i="2"/>
  <c r="F986" i="2"/>
  <c r="G986" i="2"/>
  <c r="H986" i="2"/>
  <c r="I986" i="2"/>
  <c r="L986" i="2"/>
  <c r="N986" i="2"/>
  <c r="O986" i="2"/>
  <c r="P986" i="2"/>
  <c r="Q986" i="2"/>
  <c r="R986" i="2" s="1"/>
  <c r="F987" i="2"/>
  <c r="H987" i="2"/>
  <c r="L987" i="2"/>
  <c r="N987" i="2"/>
  <c r="G987" i="2" s="1"/>
  <c r="O987" i="2"/>
  <c r="P987" i="2"/>
  <c r="Q987" i="2"/>
  <c r="R987" i="2"/>
  <c r="H988" i="2"/>
  <c r="L988" i="2"/>
  <c r="N988" i="2"/>
  <c r="P988" i="2"/>
  <c r="Q988" i="2"/>
  <c r="R988" i="2" s="1"/>
  <c r="H989" i="2"/>
  <c r="L989" i="2"/>
  <c r="N989" i="2"/>
  <c r="P989" i="2"/>
  <c r="Q989" i="2"/>
  <c r="R989" i="2" s="1"/>
  <c r="F990" i="2"/>
  <c r="H990" i="2"/>
  <c r="I990" i="2"/>
  <c r="L990" i="2"/>
  <c r="N990" i="2"/>
  <c r="G990" i="2" s="1"/>
  <c r="O990" i="2"/>
  <c r="P990" i="2"/>
  <c r="Q990" i="2"/>
  <c r="R990" i="2" s="1"/>
  <c r="F991" i="2"/>
  <c r="G991" i="2"/>
  <c r="H991" i="2"/>
  <c r="L991" i="2"/>
  <c r="N991" i="2"/>
  <c r="I991" i="2" s="1"/>
  <c r="O991" i="2"/>
  <c r="P991" i="2"/>
  <c r="Q991" i="2"/>
  <c r="R991" i="2"/>
  <c r="F992" i="2"/>
  <c r="G992" i="2"/>
  <c r="H992" i="2"/>
  <c r="I992" i="2"/>
  <c r="L992" i="2"/>
  <c r="N992" i="2"/>
  <c r="O992" i="2"/>
  <c r="P992" i="2"/>
  <c r="Q992" i="2"/>
  <c r="R992" i="2" s="1"/>
  <c r="F993" i="2"/>
  <c r="G993" i="2"/>
  <c r="H993" i="2"/>
  <c r="I993" i="2"/>
  <c r="L993" i="2"/>
  <c r="N993" i="2"/>
  <c r="O993" i="2"/>
  <c r="P993" i="2"/>
  <c r="Q993" i="2"/>
  <c r="R993" i="2"/>
  <c r="H994" i="2"/>
  <c r="L994" i="2"/>
  <c r="N994" i="2"/>
  <c r="G994" i="2" s="1"/>
  <c r="P994" i="2"/>
  <c r="Q994" i="2"/>
  <c r="R994" i="2" s="1"/>
  <c r="H995" i="2"/>
  <c r="L995" i="2"/>
  <c r="N995" i="2"/>
  <c r="P995" i="2"/>
  <c r="Q995" i="2"/>
  <c r="R995" i="2"/>
  <c r="H1006" i="2"/>
  <c r="I1006" i="2"/>
  <c r="L1006" i="2"/>
  <c r="N1006" i="2"/>
  <c r="O1006" i="2"/>
  <c r="P1006" i="2"/>
  <c r="Q1006" i="2"/>
  <c r="R1006" i="2" s="1"/>
  <c r="H1007" i="2"/>
  <c r="L1007" i="2"/>
  <c r="N1007" i="2"/>
  <c r="P1007" i="2"/>
  <c r="Q1007" i="2"/>
  <c r="R1007" i="2"/>
  <c r="F1008" i="2"/>
  <c r="G1008" i="2"/>
  <c r="H1008" i="2"/>
  <c r="I1008" i="2"/>
  <c r="L1008" i="2"/>
  <c r="N1008" i="2"/>
  <c r="O1008" i="2"/>
  <c r="P1008" i="2"/>
  <c r="Q1008" i="2"/>
  <c r="R1008" i="2"/>
  <c r="G1009" i="2"/>
  <c r="H1009" i="2"/>
  <c r="L1009" i="2"/>
  <c r="N1009" i="2"/>
  <c r="O1009" i="2" s="1"/>
  <c r="P1009" i="2"/>
  <c r="Q1009" i="2"/>
  <c r="R1009" i="2"/>
  <c r="F1020" i="2"/>
  <c r="G1020" i="2"/>
  <c r="H1020" i="2"/>
  <c r="L1020" i="2"/>
  <c r="N1020" i="2"/>
  <c r="I1020" i="2" s="1"/>
  <c r="P1020" i="2"/>
  <c r="Q1020" i="2"/>
  <c r="R1020" i="2"/>
  <c r="H1021" i="2"/>
  <c r="L1021" i="2"/>
  <c r="N1021" i="2"/>
  <c r="P1021" i="2"/>
  <c r="Q1021" i="2"/>
  <c r="R1021" i="2" s="1"/>
  <c r="H1022" i="2"/>
  <c r="L1022" i="2"/>
  <c r="N1022" i="2"/>
  <c r="O1022" i="2" s="1"/>
  <c r="P1022" i="2"/>
  <c r="Q1022" i="2"/>
  <c r="R1022" i="2" s="1"/>
  <c r="F1023" i="2"/>
  <c r="H1023" i="2"/>
  <c r="I1023" i="2"/>
  <c r="L1023" i="2"/>
  <c r="N1023" i="2"/>
  <c r="G1023" i="2" s="1"/>
  <c r="O1023" i="2"/>
  <c r="P1023" i="2"/>
  <c r="Q1023" i="2"/>
  <c r="R1023" i="2" s="1"/>
  <c r="F1024" i="2"/>
  <c r="G1024" i="2"/>
  <c r="H1024" i="2"/>
  <c r="L1024" i="2"/>
  <c r="N1024" i="2"/>
  <c r="I1024" i="2" s="1"/>
  <c r="O1024" i="2"/>
  <c r="P1024" i="2"/>
  <c r="Q1024" i="2"/>
  <c r="R1024" i="2"/>
  <c r="F1025" i="2"/>
  <c r="G1025" i="2"/>
  <c r="H1025" i="2"/>
  <c r="I1025" i="2"/>
  <c r="L1025" i="2"/>
  <c r="N1025" i="2"/>
  <c r="O1025" i="2"/>
  <c r="P1025" i="2"/>
  <c r="Q1025" i="2"/>
  <c r="R1025" i="2" s="1"/>
  <c r="F1026" i="2"/>
  <c r="H1026" i="2"/>
  <c r="L1026" i="2"/>
  <c r="N1026" i="2"/>
  <c r="G1026" i="2" s="1"/>
  <c r="O1026" i="2"/>
  <c r="P1026" i="2"/>
  <c r="Q1026" i="2"/>
  <c r="R1026" i="2"/>
  <c r="G1027" i="2"/>
  <c r="H1027" i="2"/>
  <c r="L1027" i="2"/>
  <c r="N1027" i="2"/>
  <c r="F1027" i="2" s="1"/>
  <c r="O1027" i="2"/>
  <c r="P1027" i="2"/>
  <c r="Q1027" i="2"/>
  <c r="R1027" i="2" s="1"/>
  <c r="G1028" i="2"/>
  <c r="H1028" i="2"/>
  <c r="I1028" i="2"/>
  <c r="L1028" i="2"/>
  <c r="N1028" i="2"/>
  <c r="F1028" i="2" s="1"/>
  <c r="O1028" i="2"/>
  <c r="P1028" i="2"/>
  <c r="Q1028" i="2"/>
  <c r="R1028" i="2" s="1"/>
  <c r="H1029" i="2"/>
  <c r="L1029" i="2"/>
  <c r="N1029" i="2"/>
  <c r="G1029" i="2" s="1"/>
  <c r="O1029" i="2"/>
  <c r="P1029" i="2"/>
  <c r="Q1029" i="2"/>
  <c r="R1029" i="2"/>
  <c r="G1030" i="2"/>
  <c r="H1030" i="2"/>
  <c r="L1030" i="2"/>
  <c r="N1030" i="2"/>
  <c r="I1030" i="2" s="1"/>
  <c r="O1030" i="2"/>
  <c r="P1030" i="2"/>
  <c r="Q1030" i="2"/>
  <c r="R1030" i="2"/>
  <c r="F1041" i="2"/>
  <c r="G1041" i="2"/>
  <c r="H1041" i="2"/>
  <c r="I1041" i="2"/>
  <c r="L1041" i="2"/>
  <c r="N1041" i="2"/>
  <c r="O1041" i="2"/>
  <c r="P1041" i="2"/>
  <c r="Q1041" i="2"/>
  <c r="R1041" i="2" s="1"/>
  <c r="F1042" i="2"/>
  <c r="H1042" i="2"/>
  <c r="L1042" i="2"/>
  <c r="N1042" i="2"/>
  <c r="P1042" i="2"/>
  <c r="Q1042" i="2"/>
  <c r="R1042" i="2" s="1"/>
  <c r="G1043" i="2"/>
  <c r="H1043" i="2"/>
  <c r="I1043" i="2"/>
  <c r="L1043" i="2"/>
  <c r="N1043" i="2"/>
  <c r="F1043" i="2" s="1"/>
  <c r="O1043" i="2"/>
  <c r="P1043" i="2"/>
  <c r="Q1043" i="2"/>
  <c r="R1043" i="2"/>
  <c r="H1044" i="2"/>
  <c r="L1044" i="2"/>
  <c r="N1044" i="2"/>
  <c r="P1044" i="2"/>
  <c r="Q1044" i="2"/>
  <c r="R1044" i="2" s="1"/>
  <c r="H1045" i="2"/>
  <c r="L1045" i="2"/>
  <c r="N1045" i="2"/>
  <c r="O1045" i="2"/>
  <c r="P1045" i="2"/>
  <c r="Q1045" i="2"/>
  <c r="R1045" i="2"/>
  <c r="H1046" i="2"/>
  <c r="L1046" i="2"/>
  <c r="N1046" i="2"/>
  <c r="P1046" i="2"/>
  <c r="Q1046" i="2"/>
  <c r="R1046" i="2"/>
  <c r="F1047" i="2"/>
  <c r="G1047" i="2"/>
  <c r="H1047" i="2"/>
  <c r="I1047" i="2"/>
  <c r="L1047" i="2"/>
  <c r="N1047" i="2"/>
  <c r="O1047" i="2"/>
  <c r="P1047" i="2"/>
  <c r="Q1047" i="2"/>
  <c r="R1047" i="2"/>
  <c r="F1048" i="2"/>
  <c r="G1048" i="2"/>
  <c r="H1048" i="2"/>
  <c r="I1048" i="2"/>
  <c r="L1048" i="2"/>
  <c r="N1048" i="2"/>
  <c r="O1048" i="2" s="1"/>
  <c r="P1048" i="2"/>
  <c r="Q1048" i="2"/>
  <c r="R1048" i="2" s="1"/>
  <c r="H1049" i="2"/>
  <c r="L1049" i="2"/>
  <c r="N1049" i="2"/>
  <c r="P1049" i="2"/>
  <c r="Q1049" i="2"/>
  <c r="R1049" i="2"/>
  <c r="F1050" i="2"/>
  <c r="H1050" i="2"/>
  <c r="L1050" i="2"/>
  <c r="N1050" i="2"/>
  <c r="G1050" i="2" s="1"/>
  <c r="O1050" i="2"/>
  <c r="P1050" i="2"/>
  <c r="Q1050" i="2"/>
  <c r="R1050" i="2"/>
  <c r="H1051" i="2"/>
  <c r="I1051" i="2"/>
  <c r="L1051" i="2"/>
  <c r="N1051" i="2"/>
  <c r="O1051" i="2"/>
  <c r="P1051" i="2"/>
  <c r="Q1051" i="2"/>
  <c r="R1051" i="2" s="1"/>
  <c r="F1052" i="2"/>
  <c r="G1052" i="2"/>
  <c r="H1052" i="2"/>
  <c r="L1052" i="2"/>
  <c r="N1052" i="2"/>
  <c r="I1052" i="2" s="1"/>
  <c r="O1052" i="2"/>
  <c r="P1052" i="2"/>
  <c r="Q1052" i="2"/>
  <c r="R1052" i="2"/>
  <c r="H1064" i="2"/>
  <c r="L1064" i="2"/>
  <c r="N1064" i="2"/>
  <c r="I1064" i="2" s="1"/>
  <c r="O1064" i="2"/>
  <c r="P1064" i="2"/>
  <c r="Q1064" i="2"/>
  <c r="R1064" i="2"/>
  <c r="F1065" i="2"/>
  <c r="G1065" i="2"/>
  <c r="H1065" i="2"/>
  <c r="I1065" i="2"/>
  <c r="L1065" i="2"/>
  <c r="N1065" i="2"/>
  <c r="O1065" i="2"/>
  <c r="P1065" i="2"/>
  <c r="Q1065" i="2"/>
  <c r="R1065" i="2" s="1"/>
  <c r="H1066" i="2"/>
  <c r="I1066" i="2"/>
  <c r="L1066" i="2"/>
  <c r="N1066" i="2"/>
  <c r="F1066" i="2" s="1"/>
  <c r="P1066" i="2"/>
  <c r="Q1066" i="2"/>
  <c r="R1066" i="2"/>
  <c r="F1067" i="2"/>
  <c r="H1067" i="2"/>
  <c r="L1067" i="2"/>
  <c r="N1067" i="2"/>
  <c r="P1067" i="2"/>
  <c r="Q1067" i="2"/>
  <c r="R1067" i="2" s="1"/>
  <c r="G1068" i="2"/>
  <c r="H1068" i="2"/>
  <c r="I1068" i="2"/>
  <c r="L1068" i="2"/>
  <c r="N1068" i="2"/>
  <c r="F1068" i="2" s="1"/>
  <c r="O1068" i="2"/>
  <c r="P1068" i="2"/>
  <c r="Q1068" i="2"/>
  <c r="R1068" i="2"/>
  <c r="H1069" i="2"/>
  <c r="L1069" i="2"/>
  <c r="N1069" i="2"/>
  <c r="O1069" i="2"/>
  <c r="P1069" i="2"/>
  <c r="Q1069" i="2"/>
  <c r="R1069" i="2"/>
  <c r="H1070" i="2"/>
  <c r="L1070" i="2"/>
  <c r="N1070" i="2"/>
  <c r="I1070" i="2" s="1"/>
  <c r="P1070" i="2"/>
  <c r="Q1070" i="2"/>
  <c r="R1070" i="2" s="1"/>
  <c r="F1071" i="2"/>
  <c r="G1071" i="2"/>
  <c r="H1071" i="2"/>
  <c r="I1071" i="2"/>
  <c r="L1071" i="2"/>
  <c r="N1071" i="2"/>
  <c r="O1071" i="2"/>
  <c r="P1071" i="2"/>
  <c r="Q1071" i="2"/>
  <c r="R1071" i="2"/>
  <c r="F1083" i="2"/>
  <c r="G1083" i="2"/>
  <c r="H1083" i="2"/>
  <c r="I1083" i="2"/>
  <c r="L1083" i="2"/>
  <c r="N1083" i="2"/>
  <c r="O1083" i="2" s="1"/>
  <c r="P1083" i="2"/>
  <c r="Q1083" i="2"/>
  <c r="R1083" i="2"/>
  <c r="F1084" i="2"/>
  <c r="G1084" i="2"/>
  <c r="H1084" i="2"/>
  <c r="I1084" i="2"/>
  <c r="L1084" i="2"/>
  <c r="N1084" i="2"/>
  <c r="O1084" i="2"/>
  <c r="P1084" i="2"/>
  <c r="Q1084" i="2"/>
  <c r="R1084" i="2"/>
  <c r="H1085" i="2"/>
  <c r="L1085" i="2"/>
  <c r="N1085" i="2"/>
  <c r="O1085" i="2" s="1"/>
  <c r="P1085" i="2"/>
  <c r="Q1085" i="2"/>
  <c r="R1085" i="2"/>
  <c r="H1086" i="2"/>
  <c r="L1086" i="2"/>
  <c r="N1086" i="2"/>
  <c r="P1086" i="2"/>
  <c r="Q1086" i="2"/>
  <c r="R1086" i="2" s="1"/>
  <c r="F1087" i="2"/>
  <c r="H1087" i="2"/>
  <c r="L1087" i="2"/>
  <c r="N1087" i="2"/>
  <c r="I1087" i="2" s="1"/>
  <c r="O1087" i="2"/>
  <c r="P1087" i="2"/>
  <c r="Q1087" i="2"/>
  <c r="R1087" i="2" s="1"/>
  <c r="F1088" i="2"/>
  <c r="G1088" i="2"/>
  <c r="H1088" i="2"/>
  <c r="I1088" i="2"/>
  <c r="L1088" i="2"/>
  <c r="N1088" i="2"/>
  <c r="O1088" i="2"/>
  <c r="P1088" i="2"/>
  <c r="Q1088" i="2"/>
  <c r="R1088" i="2" s="1"/>
  <c r="F1089" i="2"/>
  <c r="H1089" i="2"/>
  <c r="L1089" i="2"/>
  <c r="N1089" i="2"/>
  <c r="P1089" i="2"/>
  <c r="Q1089" i="2"/>
  <c r="R1089" i="2"/>
  <c r="G1090" i="2"/>
  <c r="H1090" i="2"/>
  <c r="I1090" i="2"/>
  <c r="L1090" i="2"/>
  <c r="N1090" i="2"/>
  <c r="F1090" i="2" s="1"/>
  <c r="O1090" i="2"/>
  <c r="P1090" i="2"/>
  <c r="Q1090" i="2"/>
  <c r="R1090" i="2"/>
  <c r="G1091" i="2"/>
  <c r="H1091" i="2"/>
  <c r="L1091" i="2"/>
  <c r="N1091" i="2"/>
  <c r="P1091" i="2"/>
  <c r="Q1091" i="2"/>
  <c r="R1091" i="2"/>
  <c r="H1092" i="2"/>
  <c r="L1092" i="2"/>
  <c r="N1092" i="2"/>
  <c r="P1092" i="2"/>
  <c r="Q1092" i="2"/>
  <c r="R1092" i="2"/>
  <c r="F1104" i="2"/>
  <c r="H1104" i="2"/>
  <c r="I1104" i="2"/>
  <c r="L1104" i="2"/>
  <c r="N1104" i="2"/>
  <c r="G1104" i="2" s="1"/>
  <c r="O1104" i="2"/>
  <c r="P1104" i="2"/>
  <c r="Q1104" i="2"/>
  <c r="R1104" i="2"/>
  <c r="G1105" i="2"/>
  <c r="H1105" i="2"/>
  <c r="L1105" i="2"/>
  <c r="N1105" i="2"/>
  <c r="O1105" i="2"/>
  <c r="P1105" i="2"/>
  <c r="Q1105" i="2"/>
  <c r="R1105" i="2"/>
  <c r="F1106" i="2"/>
  <c r="G1106" i="2"/>
  <c r="H1106" i="2"/>
  <c r="I1106" i="2"/>
  <c r="L1106" i="2"/>
  <c r="N1106" i="2"/>
  <c r="O1106" i="2"/>
  <c r="P1106" i="2"/>
  <c r="Q1106" i="2"/>
  <c r="R1106" i="2" s="1"/>
  <c r="G1107" i="2"/>
  <c r="H1107" i="2"/>
  <c r="L1107" i="2"/>
  <c r="N1107" i="2"/>
  <c r="F1107" i="2" s="1"/>
  <c r="O1107" i="2"/>
  <c r="P1107" i="2"/>
  <c r="Q1107" i="2"/>
  <c r="R1107" i="2"/>
  <c r="F1108" i="2"/>
  <c r="G1108" i="2"/>
  <c r="H1108" i="2"/>
  <c r="I1108" i="2"/>
  <c r="L1108" i="2"/>
  <c r="N1108" i="2"/>
  <c r="O1108" i="2"/>
  <c r="P1108" i="2"/>
  <c r="Q1108" i="2"/>
  <c r="R1108" i="2" s="1"/>
  <c r="H1109" i="2"/>
  <c r="I1109" i="2"/>
  <c r="L1109" i="2"/>
  <c r="N1109" i="2"/>
  <c r="P1109" i="2"/>
  <c r="Q1109" i="2"/>
  <c r="R1109" i="2" s="1"/>
  <c r="F1110" i="2"/>
  <c r="H1110" i="2"/>
  <c r="I1110" i="2"/>
  <c r="L1110" i="2"/>
  <c r="N1110" i="2"/>
  <c r="G1110" i="2" s="1"/>
  <c r="O1110" i="2"/>
  <c r="P1110" i="2"/>
  <c r="Q1110" i="2"/>
  <c r="R1110" i="2" s="1"/>
  <c r="F1111" i="2"/>
  <c r="G1111" i="2"/>
  <c r="H1111" i="2"/>
  <c r="L1111" i="2"/>
  <c r="N1111" i="2"/>
  <c r="I1111" i="2" s="1"/>
  <c r="O1111" i="2"/>
  <c r="P1111" i="2"/>
  <c r="Q1111" i="2"/>
  <c r="R1111" i="2" s="1"/>
  <c r="F1112" i="2"/>
  <c r="G1112" i="2"/>
  <c r="H1112" i="2"/>
  <c r="I1112" i="2"/>
  <c r="L1112" i="2"/>
  <c r="N1112" i="2"/>
  <c r="O1112" i="2"/>
  <c r="P1112" i="2"/>
  <c r="Q1112" i="2"/>
  <c r="R1112" i="2" s="1"/>
  <c r="G1113" i="2"/>
  <c r="H1113" i="2"/>
  <c r="L1113" i="2"/>
  <c r="N1113" i="2"/>
  <c r="I1113" i="2" s="1"/>
  <c r="O1113" i="2"/>
  <c r="P1113" i="2"/>
  <c r="Q1113" i="2"/>
  <c r="R1113" i="2"/>
  <c r="F1125" i="2"/>
  <c r="G1125" i="2"/>
  <c r="H1125" i="2"/>
  <c r="I1125" i="2"/>
  <c r="L1125" i="2"/>
  <c r="N1125" i="2"/>
  <c r="O1125" i="2"/>
  <c r="P1125" i="2"/>
  <c r="Q1125" i="2"/>
  <c r="R1125" i="2"/>
  <c r="H1126" i="2"/>
  <c r="L1126" i="2"/>
  <c r="N1126" i="2"/>
  <c r="P1126" i="2"/>
  <c r="Q1126" i="2"/>
  <c r="R1126" i="2"/>
  <c r="H1127" i="2"/>
  <c r="I1127" i="2"/>
  <c r="L1127" i="2"/>
  <c r="N1127" i="2"/>
  <c r="P1127" i="2"/>
  <c r="Q1127" i="2"/>
  <c r="R1127" i="2" s="1"/>
  <c r="F1128" i="2"/>
  <c r="H1128" i="2"/>
  <c r="L1128" i="2"/>
  <c r="N1128" i="2"/>
  <c r="P1128" i="2"/>
  <c r="Q1128" i="2"/>
  <c r="R1128" i="2"/>
  <c r="H1129" i="2"/>
  <c r="L1129" i="2"/>
  <c r="N1129" i="2"/>
  <c r="P1129" i="2"/>
  <c r="Q1129" i="2"/>
  <c r="R1129" i="2"/>
  <c r="F1130" i="2"/>
  <c r="G1130" i="2"/>
  <c r="H1130" i="2"/>
  <c r="I1130" i="2"/>
  <c r="L1130" i="2"/>
  <c r="N1130" i="2"/>
  <c r="O1130" i="2" s="1"/>
  <c r="P1130" i="2"/>
  <c r="Q1130" i="2"/>
  <c r="R1130" i="2" s="1"/>
  <c r="F1131" i="2"/>
  <c r="H1131" i="2"/>
  <c r="L1131" i="2"/>
  <c r="N1131" i="2"/>
  <c r="O1131" i="2"/>
  <c r="P1131" i="2"/>
  <c r="Q1131" i="2"/>
  <c r="R1131" i="2"/>
  <c r="F1132" i="2"/>
  <c r="H1132" i="2"/>
  <c r="L1132" i="2"/>
  <c r="N1132" i="2"/>
  <c r="G1132" i="2" s="1"/>
  <c r="O1132" i="2"/>
  <c r="P1132" i="2"/>
  <c r="Q1132" i="2"/>
  <c r="R1132" i="2" s="1"/>
  <c r="H1133" i="2"/>
  <c r="I1133" i="2"/>
  <c r="L1133" i="2"/>
  <c r="N1133" i="2"/>
  <c r="P1133" i="2"/>
  <c r="Q1133" i="2"/>
  <c r="R1133" i="2"/>
  <c r="F1134" i="2"/>
  <c r="G1134" i="2"/>
  <c r="H1134" i="2"/>
  <c r="L1134" i="2"/>
  <c r="N1134" i="2"/>
  <c r="P1134" i="2"/>
  <c r="Q1134" i="2"/>
  <c r="R1134" i="2"/>
  <c r="F1146" i="2"/>
  <c r="G1146" i="2"/>
  <c r="H1146" i="2"/>
  <c r="L1146" i="2"/>
  <c r="N1146" i="2"/>
  <c r="I1146" i="2" s="1"/>
  <c r="O1146" i="2"/>
  <c r="P1146" i="2"/>
  <c r="Q1146" i="2"/>
  <c r="R1146" i="2"/>
  <c r="F1147" i="2"/>
  <c r="G1147" i="2"/>
  <c r="H1147" i="2"/>
  <c r="I1147" i="2"/>
  <c r="L1147" i="2"/>
  <c r="N1147" i="2"/>
  <c r="O1147" i="2"/>
  <c r="P1147" i="2"/>
  <c r="Q1147" i="2"/>
  <c r="R1147" i="2" s="1"/>
  <c r="H1148" i="2"/>
  <c r="I1148" i="2"/>
  <c r="L1148" i="2"/>
  <c r="N1148" i="2"/>
  <c r="F1148" i="2" s="1"/>
  <c r="P1148" i="2"/>
  <c r="Q1148" i="2"/>
  <c r="R1148" i="2" s="1"/>
  <c r="F1149" i="2"/>
  <c r="G1149" i="2"/>
  <c r="H1149" i="2"/>
  <c r="L1149" i="2"/>
  <c r="N1149" i="2"/>
  <c r="I1149" i="2" s="1"/>
  <c r="O1149" i="2"/>
  <c r="P1149" i="2"/>
  <c r="Q1149" i="2"/>
  <c r="R1149" i="2" s="1"/>
  <c r="F1150" i="2"/>
  <c r="G1150" i="2"/>
  <c r="H1150" i="2"/>
  <c r="I1150" i="2"/>
  <c r="L1150" i="2"/>
  <c r="N1150" i="2"/>
  <c r="O1150" i="2"/>
  <c r="P1150" i="2"/>
  <c r="Q1150" i="2"/>
  <c r="R1150" i="2"/>
  <c r="F1151" i="2"/>
  <c r="H1151" i="2"/>
  <c r="I1151" i="2"/>
  <c r="L1151" i="2"/>
  <c r="N1151" i="2"/>
  <c r="G1151" i="2" s="1"/>
  <c r="O1151" i="2"/>
  <c r="P1151" i="2"/>
  <c r="Q1151" i="2"/>
  <c r="R1151" i="2"/>
  <c r="H1152" i="2"/>
  <c r="L1152" i="2"/>
  <c r="N1152" i="2"/>
  <c r="P1152" i="2"/>
  <c r="Q1152" i="2"/>
  <c r="R1152" i="2"/>
  <c r="F1153" i="2"/>
  <c r="G1153" i="2"/>
  <c r="H1153" i="2"/>
  <c r="I1153" i="2"/>
  <c r="L1153" i="2"/>
  <c r="N1153" i="2"/>
  <c r="O1153" i="2"/>
  <c r="P1153" i="2"/>
  <c r="Q1153" i="2"/>
  <c r="R1153" i="2" s="1"/>
  <c r="G1154" i="2"/>
  <c r="H1154" i="2"/>
  <c r="L1154" i="2"/>
  <c r="N1154" i="2"/>
  <c r="F1154" i="2" s="1"/>
  <c r="O1154" i="2"/>
  <c r="P1154" i="2"/>
  <c r="Q1154" i="2"/>
  <c r="R1154" i="2" s="1"/>
  <c r="F1155" i="2"/>
  <c r="G1155" i="2"/>
  <c r="H1155" i="2"/>
  <c r="I1155" i="2"/>
  <c r="L1155" i="2"/>
  <c r="N1155" i="2"/>
  <c r="O1155" i="2"/>
  <c r="P1155" i="2"/>
  <c r="Q1155" i="2"/>
  <c r="R1155" i="2" s="1"/>
  <c r="F1167" i="2"/>
  <c r="H1167" i="2"/>
  <c r="I1167" i="2"/>
  <c r="L1167" i="2"/>
  <c r="N1167" i="2"/>
  <c r="G1167" i="2" s="1"/>
  <c r="O1167" i="2"/>
  <c r="P1167" i="2"/>
  <c r="Q1167" i="2"/>
  <c r="R1167" i="2" s="1"/>
  <c r="G1168" i="2"/>
  <c r="H1168" i="2"/>
  <c r="L1168" i="2"/>
  <c r="N1168" i="2"/>
  <c r="F1168" i="2" s="1"/>
  <c r="O1168" i="2"/>
  <c r="P1168" i="2"/>
  <c r="Q1168" i="2"/>
  <c r="R1168" i="2" s="1"/>
  <c r="H1169" i="2"/>
  <c r="L1169" i="2"/>
  <c r="N1169" i="2"/>
  <c r="P1169" i="2"/>
  <c r="Q1169" i="2"/>
  <c r="R1169" i="2" s="1"/>
  <c r="F1170" i="2"/>
  <c r="G1170" i="2"/>
  <c r="H1170" i="2"/>
  <c r="L1170" i="2"/>
  <c r="N1170" i="2"/>
  <c r="I1170" i="2" s="1"/>
  <c r="O1170" i="2"/>
  <c r="P1170" i="2"/>
  <c r="Q1170" i="2"/>
  <c r="R1170" i="2" s="1"/>
  <c r="H1171" i="2"/>
  <c r="I1171" i="2"/>
  <c r="L1171" i="2"/>
  <c r="N1171" i="2"/>
  <c r="P1171" i="2"/>
  <c r="Q1171" i="2"/>
  <c r="R1171" i="2" s="1"/>
  <c r="F1172" i="2"/>
  <c r="G1172" i="2"/>
  <c r="H1172" i="2"/>
  <c r="L1172" i="2"/>
  <c r="N1172" i="2"/>
  <c r="I1172" i="2" s="1"/>
  <c r="O1172" i="2"/>
  <c r="P1172" i="2"/>
  <c r="Q1172" i="2"/>
  <c r="R1172" i="2"/>
  <c r="F1173" i="2"/>
  <c r="G1173" i="2"/>
  <c r="H1173" i="2"/>
  <c r="I1173" i="2"/>
  <c r="L1173" i="2"/>
  <c r="N1173" i="2"/>
  <c r="O1173" i="2" s="1"/>
  <c r="P1173" i="2"/>
  <c r="Q1173" i="2"/>
  <c r="R1173" i="2" s="1"/>
  <c r="G1174" i="2"/>
  <c r="H1174" i="2"/>
  <c r="I1174" i="2"/>
  <c r="L1174" i="2"/>
  <c r="N1174" i="2"/>
  <c r="F1174" i="2" s="1"/>
  <c r="P1174" i="2"/>
  <c r="Q1174" i="2"/>
  <c r="R1174" i="2" s="1"/>
  <c r="F1175" i="2"/>
  <c r="H1175" i="2"/>
  <c r="L1175" i="2"/>
  <c r="N1175" i="2"/>
  <c r="P1175" i="2"/>
  <c r="Q1175" i="2"/>
  <c r="R1175" i="2" s="1"/>
  <c r="F1176" i="2"/>
  <c r="H1176" i="2"/>
  <c r="I1176" i="2"/>
  <c r="L1176" i="2"/>
  <c r="N1176" i="2"/>
  <c r="P1176" i="2"/>
  <c r="Q1176" i="2"/>
  <c r="R1176" i="2"/>
  <c r="F1188" i="2"/>
  <c r="G1188" i="2"/>
  <c r="H1188" i="2"/>
  <c r="I1188" i="2"/>
  <c r="L1188" i="2"/>
  <c r="N1188" i="2"/>
  <c r="O1188" i="2"/>
  <c r="P1188" i="2"/>
  <c r="Q1188" i="2"/>
  <c r="R1188" i="2"/>
  <c r="F1189" i="2"/>
  <c r="H1189" i="2"/>
  <c r="L1189" i="2"/>
  <c r="N1189" i="2"/>
  <c r="G1189" i="2" s="1"/>
  <c r="P1189" i="2"/>
  <c r="Q1189" i="2"/>
  <c r="R1189" i="2"/>
  <c r="G1190" i="2"/>
  <c r="H1190" i="2"/>
  <c r="I1190" i="2"/>
  <c r="L1190" i="2"/>
  <c r="N1190" i="2"/>
  <c r="O1190" i="2" s="1"/>
  <c r="P1190" i="2"/>
  <c r="Q1190" i="2"/>
  <c r="R1190" i="2" s="1"/>
  <c r="G1191" i="2"/>
  <c r="H1191" i="2"/>
  <c r="L1191" i="2"/>
  <c r="N1191" i="2"/>
  <c r="F1191" i="2" s="1"/>
  <c r="O1191" i="2"/>
  <c r="P1191" i="2"/>
  <c r="Q1191" i="2"/>
  <c r="R1191" i="2" s="1"/>
  <c r="H1192" i="2"/>
  <c r="L1192" i="2"/>
  <c r="N1192" i="2"/>
  <c r="O1192" i="2" s="1"/>
  <c r="P1192" i="2"/>
  <c r="Q1192" i="2"/>
  <c r="R1192" i="2"/>
  <c r="G1193" i="2"/>
  <c r="H1193" i="2"/>
  <c r="L1193" i="2"/>
  <c r="N1193" i="2"/>
  <c r="P1193" i="2"/>
  <c r="Q1193" i="2"/>
  <c r="R1193" i="2"/>
  <c r="F1205" i="2"/>
  <c r="H1205" i="2"/>
  <c r="L1205" i="2"/>
  <c r="N1205" i="2"/>
  <c r="P1205" i="2"/>
  <c r="Q1205" i="2"/>
  <c r="R1205" i="2" s="1"/>
  <c r="F1206" i="2"/>
  <c r="G1206" i="2"/>
  <c r="H1206" i="2"/>
  <c r="L1206" i="2"/>
  <c r="N1206" i="2"/>
  <c r="O1206" i="2" s="1"/>
  <c r="P1206" i="2"/>
  <c r="Q1206" i="2"/>
  <c r="R1206" i="2" s="1"/>
  <c r="H1207" i="2"/>
  <c r="L1207" i="2"/>
  <c r="N1207" i="2"/>
  <c r="F1207" i="2" s="1"/>
  <c r="O1207" i="2"/>
  <c r="P1207" i="2"/>
  <c r="Q1207" i="2"/>
  <c r="R1207" i="2"/>
  <c r="F1208" i="2"/>
  <c r="G1208" i="2"/>
  <c r="H1208" i="2"/>
  <c r="L1208" i="2"/>
  <c r="N1208" i="2"/>
  <c r="I1208" i="2" s="1"/>
  <c r="O1208" i="2"/>
  <c r="P1208" i="2"/>
  <c r="Q1208" i="2"/>
  <c r="R1208" i="2" s="1"/>
  <c r="G1209" i="2"/>
  <c r="H1209" i="2"/>
  <c r="I1209" i="2"/>
  <c r="L1209" i="2"/>
  <c r="N1209" i="2"/>
  <c r="F1209" i="2" s="1"/>
  <c r="O1209" i="2"/>
  <c r="P1209" i="2"/>
  <c r="Q1209" i="2"/>
  <c r="R1209" i="2"/>
  <c r="G1210" i="2"/>
  <c r="H1210" i="2"/>
  <c r="L1210" i="2"/>
  <c r="N1210" i="2"/>
  <c r="I1210" i="2" s="1"/>
  <c r="O1210" i="2"/>
  <c r="P1210" i="2"/>
  <c r="Q1210" i="2"/>
  <c r="R1210" i="2"/>
  <c r="G1211" i="2"/>
  <c r="H1211" i="2"/>
  <c r="I1211" i="2"/>
  <c r="L1211" i="2"/>
  <c r="N1211" i="2"/>
  <c r="O1211" i="2" s="1"/>
  <c r="P1211" i="2"/>
  <c r="Q1211" i="2"/>
  <c r="R1211" i="2" s="1"/>
  <c r="F1212" i="2"/>
  <c r="H1212" i="2"/>
  <c r="L1212" i="2"/>
  <c r="N1212" i="2"/>
  <c r="O1212" i="2" s="1"/>
  <c r="P1212" i="2"/>
  <c r="Q1212" i="2"/>
  <c r="R1212" i="2" s="1"/>
  <c r="H1224" i="2"/>
  <c r="I1224" i="2"/>
  <c r="L1224" i="2"/>
  <c r="N1224" i="2"/>
  <c r="G1224" i="2" s="1"/>
  <c r="P1224" i="2"/>
  <c r="Q1224" i="2"/>
  <c r="R1224" i="2"/>
  <c r="G1225" i="2"/>
  <c r="H1225" i="2"/>
  <c r="L1225" i="2"/>
  <c r="N1225" i="2"/>
  <c r="O1225" i="2" s="1"/>
  <c r="P1225" i="2"/>
  <c r="Q1225" i="2"/>
  <c r="R1225" i="2" s="1"/>
  <c r="H1226" i="2"/>
  <c r="L1226" i="2"/>
  <c r="N1226" i="2"/>
  <c r="P1226" i="2"/>
  <c r="Q1226" i="2"/>
  <c r="R1226" i="2" s="1"/>
  <c r="H1227" i="2"/>
  <c r="I1227" i="2"/>
  <c r="L1227" i="2"/>
  <c r="N1227" i="2"/>
  <c r="P1227" i="2"/>
  <c r="Q1227" i="2"/>
  <c r="R1227" i="2" s="1"/>
  <c r="F1228" i="2"/>
  <c r="G1228" i="2"/>
  <c r="H1228" i="2"/>
  <c r="L1228" i="2"/>
  <c r="N1228" i="2"/>
  <c r="I1228" i="2" s="1"/>
  <c r="O1228" i="2"/>
  <c r="P1228" i="2"/>
  <c r="Q1228" i="2"/>
  <c r="R1228" i="2" s="1"/>
  <c r="F1229" i="2"/>
  <c r="G1229" i="2"/>
  <c r="H1229" i="2"/>
  <c r="I1229" i="2"/>
  <c r="L1229" i="2"/>
  <c r="N1229" i="2"/>
  <c r="O1229" i="2"/>
  <c r="P1229" i="2"/>
  <c r="Q1229" i="2"/>
  <c r="R1229" i="2"/>
  <c r="F1230" i="2"/>
  <c r="H1230" i="2"/>
  <c r="I1230" i="2"/>
  <c r="L1230" i="2"/>
  <c r="N1230" i="2"/>
  <c r="G1230" i="2" s="1"/>
  <c r="O1230" i="2"/>
  <c r="P1230" i="2"/>
  <c r="Q1230" i="2"/>
  <c r="R1230" i="2" s="1"/>
  <c r="F1231" i="2"/>
  <c r="H1231" i="2"/>
  <c r="L1231" i="2"/>
  <c r="N1231" i="2"/>
  <c r="P1231" i="2"/>
  <c r="Q1231" i="2"/>
  <c r="R1231" i="2" s="1"/>
  <c r="F1243" i="2"/>
  <c r="G1243" i="2"/>
  <c r="H1243" i="2"/>
  <c r="I1243" i="2"/>
  <c r="L1243" i="2"/>
  <c r="N1243" i="2"/>
  <c r="O1243" i="2"/>
  <c r="P1243" i="2"/>
  <c r="Q1243" i="2"/>
  <c r="R1243" i="2"/>
  <c r="H1244" i="2"/>
  <c r="L1244" i="2"/>
  <c r="N1244" i="2"/>
  <c r="F1244" i="2" s="1"/>
  <c r="P1244" i="2"/>
  <c r="Q1244" i="2"/>
  <c r="R1244" i="2"/>
  <c r="F1245" i="2"/>
  <c r="H1245" i="2"/>
  <c r="I1245" i="2"/>
  <c r="L1245" i="2"/>
  <c r="N1245" i="2"/>
  <c r="G1245" i="2" s="1"/>
  <c r="O1245" i="2"/>
  <c r="P1245" i="2"/>
  <c r="Q1245" i="2"/>
  <c r="R1245" i="2" s="1"/>
  <c r="G1246" i="2"/>
  <c r="H1246" i="2"/>
  <c r="L1246" i="2"/>
  <c r="N1246" i="2"/>
  <c r="O1246" i="2"/>
  <c r="P1246" i="2"/>
  <c r="Q1246" i="2"/>
  <c r="R1246" i="2" s="1"/>
  <c r="F1247" i="2"/>
  <c r="G1247" i="2"/>
  <c r="H1247" i="2"/>
  <c r="I1247" i="2"/>
  <c r="L1247" i="2"/>
  <c r="N1247" i="2"/>
  <c r="O1247" i="2" s="1"/>
  <c r="P1247" i="2"/>
  <c r="Q1247" i="2"/>
  <c r="R1247" i="2"/>
  <c r="F1248" i="2"/>
  <c r="G1248" i="2"/>
  <c r="H1248" i="2"/>
  <c r="I1248" i="2"/>
  <c r="L1248" i="2"/>
  <c r="N1248" i="2"/>
  <c r="O1248" i="2"/>
  <c r="P1248" i="2"/>
  <c r="Q1248" i="2"/>
  <c r="R1248" i="2"/>
  <c r="G1249" i="2"/>
  <c r="H1249" i="2"/>
  <c r="I1249" i="2"/>
  <c r="L1249" i="2"/>
  <c r="N1249" i="2"/>
  <c r="F1249" i="2" s="1"/>
  <c r="P1249" i="2"/>
  <c r="Q1249" i="2"/>
  <c r="R1249" i="2"/>
  <c r="H1250" i="2"/>
  <c r="L1250" i="2"/>
  <c r="N1250" i="2"/>
  <c r="O1250" i="2"/>
  <c r="P1250" i="2"/>
  <c r="Q1250" i="2"/>
  <c r="R1250" i="2"/>
  <c r="H1251" i="2"/>
  <c r="L1251" i="2"/>
  <c r="N1251" i="2"/>
  <c r="P1251" i="2"/>
  <c r="Q1251" i="2"/>
  <c r="R1251" i="2"/>
  <c r="F1252" i="2"/>
  <c r="G1252" i="2"/>
  <c r="H1252" i="2"/>
  <c r="I1252" i="2"/>
  <c r="L1252" i="2"/>
  <c r="N1252" i="2"/>
  <c r="O1252" i="2"/>
  <c r="P1252" i="2"/>
  <c r="Q1252" i="2"/>
  <c r="R1252" i="2"/>
  <c r="G1253" i="2"/>
  <c r="H1253" i="2"/>
  <c r="I1253" i="2"/>
  <c r="L1253" i="2"/>
  <c r="N1253" i="2"/>
  <c r="O1253" i="2" s="1"/>
  <c r="P1253" i="2"/>
  <c r="Q1253" i="2"/>
  <c r="R1253" i="2"/>
  <c r="H1254" i="2"/>
  <c r="L1254" i="2"/>
  <c r="N1254" i="2"/>
  <c r="P1254" i="2"/>
  <c r="Q1254" i="2"/>
  <c r="R1254" i="2"/>
  <c r="F1265" i="2"/>
  <c r="G1265" i="2"/>
  <c r="H1265" i="2"/>
  <c r="L1265" i="2"/>
  <c r="N1265" i="2"/>
  <c r="I1265" i="2" s="1"/>
  <c r="O1265" i="2"/>
  <c r="P1265" i="2"/>
  <c r="Q1265" i="2"/>
  <c r="R1265" i="2" s="1"/>
  <c r="H1266" i="2"/>
  <c r="L1266" i="2"/>
  <c r="N1266" i="2"/>
  <c r="P1266" i="2"/>
  <c r="Q1266" i="2"/>
  <c r="R1266" i="2"/>
  <c r="F1267" i="2"/>
  <c r="H1267" i="2"/>
  <c r="I1267" i="2"/>
  <c r="L1267" i="2"/>
  <c r="N1267" i="2"/>
  <c r="G1267" i="2" s="1"/>
  <c r="O1267" i="2"/>
  <c r="P1267" i="2"/>
  <c r="Q1267" i="2"/>
  <c r="R1267" i="2" s="1"/>
  <c r="F1268" i="2"/>
  <c r="G1268" i="2"/>
  <c r="H1268" i="2"/>
  <c r="L1268" i="2"/>
  <c r="N1268" i="2"/>
  <c r="I1268" i="2" s="1"/>
  <c r="O1268" i="2"/>
  <c r="P1268" i="2"/>
  <c r="Q1268" i="2"/>
  <c r="R1268" i="2"/>
  <c r="F1269" i="2"/>
  <c r="G1269" i="2"/>
  <c r="H1269" i="2"/>
  <c r="I1269" i="2"/>
  <c r="L1269" i="2"/>
  <c r="N1269" i="2"/>
  <c r="O1269" i="2"/>
  <c r="P1269" i="2"/>
  <c r="Q1269" i="2"/>
  <c r="R1269" i="2"/>
  <c r="G1270" i="2"/>
  <c r="H1270" i="2"/>
  <c r="I1270" i="2"/>
  <c r="L1270" i="2"/>
  <c r="N1270" i="2"/>
  <c r="F1270" i="2" s="1"/>
  <c r="O1270" i="2"/>
  <c r="P1270" i="2"/>
  <c r="Q1270" i="2"/>
  <c r="R1270" i="2" s="1"/>
  <c r="F1271" i="2"/>
  <c r="H1271" i="2"/>
  <c r="L1271" i="2"/>
  <c r="N1271" i="2"/>
  <c r="G1271" i="2" s="1"/>
  <c r="P1271" i="2"/>
  <c r="Q1271" i="2"/>
  <c r="R1271" i="2" s="1"/>
  <c r="F1272" i="2"/>
  <c r="G1272" i="2"/>
  <c r="H1272" i="2"/>
  <c r="I1272" i="2"/>
  <c r="L1272" i="2"/>
  <c r="N1272" i="2"/>
  <c r="O1272" i="2"/>
  <c r="P1272" i="2"/>
  <c r="Q1272" i="2"/>
  <c r="R1272" i="2" s="1"/>
  <c r="H1283" i="2"/>
  <c r="L1283" i="2"/>
  <c r="N1283" i="2"/>
  <c r="P1283" i="2"/>
  <c r="Q1283" i="2"/>
  <c r="R1283" i="2" s="1"/>
  <c r="F1284" i="2"/>
  <c r="G1284" i="2"/>
  <c r="H1284" i="2"/>
  <c r="L1284" i="2"/>
  <c r="N1284" i="2"/>
  <c r="O1284" i="2" s="1"/>
  <c r="P1284" i="2"/>
  <c r="Q1284" i="2"/>
  <c r="R1284" i="2" s="1"/>
  <c r="H1285" i="2"/>
  <c r="L1285" i="2"/>
  <c r="N1285" i="2"/>
  <c r="F1285" i="2" s="1"/>
  <c r="O1285" i="2"/>
  <c r="P1285" i="2"/>
  <c r="Q1285" i="2"/>
  <c r="R1285" i="2"/>
  <c r="F1286" i="2"/>
  <c r="H1286" i="2"/>
  <c r="L1286" i="2"/>
  <c r="N1286" i="2"/>
  <c r="P1286" i="2"/>
  <c r="Q1286" i="2"/>
  <c r="R1286" i="2" s="1"/>
  <c r="F1287" i="2"/>
  <c r="H1287" i="2"/>
  <c r="L1287" i="2"/>
  <c r="N1287" i="2"/>
  <c r="G1287" i="2" s="1"/>
  <c r="O1287" i="2"/>
  <c r="P1287" i="2"/>
  <c r="Q1287" i="2"/>
  <c r="R1287" i="2"/>
  <c r="F1288" i="2"/>
  <c r="G1288" i="2"/>
  <c r="H1288" i="2"/>
  <c r="L1288" i="2"/>
  <c r="N1288" i="2"/>
  <c r="P1288" i="2"/>
  <c r="Q1288" i="2"/>
  <c r="R1288" i="2"/>
  <c r="G1289" i="2"/>
  <c r="H1289" i="2"/>
  <c r="L1289" i="2"/>
  <c r="N1289" i="2"/>
  <c r="P1289" i="2"/>
  <c r="Q1289" i="2"/>
  <c r="R1289" i="2" s="1"/>
  <c r="H1290" i="2"/>
  <c r="L1290" i="2"/>
  <c r="N1290" i="2"/>
  <c r="P1290" i="2"/>
  <c r="Q1290" i="2"/>
  <c r="R1290" i="2"/>
  <c r="F1291" i="2"/>
  <c r="H1291" i="2"/>
  <c r="I1291" i="2"/>
  <c r="L1291" i="2"/>
  <c r="N1291" i="2"/>
  <c r="G1291" i="2" s="1"/>
  <c r="P1291" i="2"/>
  <c r="Q1291" i="2"/>
  <c r="R1291" i="2" s="1"/>
  <c r="H1292" i="2"/>
  <c r="L1292" i="2"/>
  <c r="N1292" i="2"/>
  <c r="P1292" i="2"/>
  <c r="Q1292" i="2"/>
  <c r="R1292" i="2" s="1"/>
  <c r="F1303" i="2"/>
  <c r="G1303" i="2"/>
  <c r="H1303" i="2"/>
  <c r="I1303" i="2"/>
  <c r="L1303" i="2"/>
  <c r="N1303" i="2"/>
  <c r="O1303" i="2"/>
  <c r="P1303" i="2"/>
  <c r="Q1303" i="2"/>
  <c r="R1303" i="2"/>
  <c r="H1304" i="2"/>
  <c r="I1304" i="2"/>
  <c r="L1304" i="2"/>
  <c r="N1304" i="2"/>
  <c r="F1304" i="2" s="1"/>
  <c r="P1304" i="2"/>
  <c r="Q1304" i="2"/>
  <c r="R1304" i="2" s="1"/>
  <c r="F1305" i="2"/>
  <c r="G1305" i="2"/>
  <c r="H1305" i="2"/>
  <c r="L1305" i="2"/>
  <c r="N1305" i="2"/>
  <c r="I1305" i="2" s="1"/>
  <c r="O1305" i="2"/>
  <c r="P1305" i="2"/>
  <c r="Q1305" i="2"/>
  <c r="R1305" i="2" s="1"/>
  <c r="H1306" i="2"/>
  <c r="L1306" i="2"/>
  <c r="N1306" i="2"/>
  <c r="O1306" i="2"/>
  <c r="P1306" i="2"/>
  <c r="Q1306" i="2"/>
  <c r="R1306" i="2" s="1"/>
  <c r="G1307" i="2"/>
  <c r="H1307" i="2"/>
  <c r="L1307" i="2"/>
  <c r="N1307" i="2"/>
  <c r="O1307" i="2"/>
  <c r="P1307" i="2"/>
  <c r="Q1307" i="2"/>
  <c r="R1307" i="2" s="1"/>
  <c r="F1308" i="2"/>
  <c r="G1308" i="2"/>
  <c r="H1308" i="2"/>
  <c r="I1308" i="2"/>
  <c r="L1308" i="2"/>
  <c r="N1308" i="2"/>
  <c r="O1308" i="2"/>
  <c r="P1308" i="2"/>
  <c r="Q1308" i="2"/>
  <c r="R1308" i="2" s="1"/>
  <c r="F1309" i="2"/>
  <c r="G1309" i="2"/>
  <c r="H1309" i="2"/>
  <c r="I1309" i="2"/>
  <c r="L1309" i="2"/>
  <c r="N1309" i="2"/>
  <c r="O1309" i="2"/>
  <c r="P1309" i="2"/>
  <c r="Q1309" i="2"/>
  <c r="R1309" i="2"/>
  <c r="F1310" i="2"/>
  <c r="G1310" i="2"/>
  <c r="H1310" i="2"/>
  <c r="I1310" i="2"/>
  <c r="L1310" i="2"/>
  <c r="N1310" i="2"/>
  <c r="O1310" i="2"/>
  <c r="P1310" i="2"/>
  <c r="Q1310" i="2"/>
  <c r="R1310" i="2" s="1"/>
  <c r="H1321" i="2"/>
  <c r="L1321" i="2"/>
  <c r="N1321" i="2"/>
  <c r="F1321" i="2" s="1"/>
  <c r="P1321" i="2"/>
  <c r="Q1321" i="2"/>
  <c r="R1321" i="2" s="1"/>
  <c r="H1322" i="2"/>
  <c r="L1322" i="2"/>
  <c r="N1322" i="2"/>
  <c r="P1322" i="2"/>
  <c r="Q1322" i="2"/>
  <c r="R1322" i="2" s="1"/>
  <c r="F1333" i="2"/>
  <c r="H1333" i="2"/>
  <c r="I1333" i="2"/>
  <c r="L1333" i="2"/>
  <c r="N1333" i="2"/>
  <c r="G1333" i="2" s="1"/>
  <c r="O1333" i="2"/>
  <c r="P1333" i="2"/>
  <c r="Q1333" i="2"/>
  <c r="R1333" i="2" s="1"/>
  <c r="F1334" i="2"/>
  <c r="G1334" i="2"/>
  <c r="H1334" i="2"/>
  <c r="L1334" i="2"/>
  <c r="N1334" i="2"/>
  <c r="I1334" i="2" s="1"/>
  <c r="O1334" i="2"/>
  <c r="P1334" i="2"/>
  <c r="Q1334" i="2"/>
  <c r="R1334" i="2"/>
  <c r="F1335" i="2"/>
  <c r="G1335" i="2"/>
  <c r="H1335" i="2"/>
  <c r="I1335" i="2"/>
  <c r="L1335" i="2"/>
  <c r="N1335" i="2"/>
  <c r="O1335" i="2"/>
  <c r="P1335" i="2"/>
  <c r="Q1335" i="2"/>
  <c r="R1335" i="2"/>
  <c r="G1336" i="2"/>
  <c r="H1336" i="2"/>
  <c r="I1336" i="2"/>
  <c r="L1336" i="2"/>
  <c r="N1336" i="2"/>
  <c r="F1336" i="2" s="1"/>
  <c r="O1336" i="2"/>
  <c r="P1336" i="2"/>
  <c r="Q1336" i="2"/>
  <c r="R1336" i="2" s="1"/>
  <c r="F1337" i="2"/>
  <c r="G1337" i="2"/>
  <c r="H1337" i="2"/>
  <c r="L1337" i="2"/>
  <c r="N1337" i="2"/>
  <c r="I1337" i="2" s="1"/>
  <c r="O1337" i="2"/>
  <c r="P1337" i="2"/>
  <c r="Q1337" i="2"/>
  <c r="R1337" i="2" s="1"/>
  <c r="F1338" i="2"/>
  <c r="G1338" i="2"/>
  <c r="H1338" i="2"/>
  <c r="I1338" i="2"/>
  <c r="L1338" i="2"/>
  <c r="N1338" i="2"/>
  <c r="O1338" i="2"/>
  <c r="P1338" i="2"/>
  <c r="Q1338" i="2"/>
  <c r="R1338" i="2"/>
  <c r="F1339" i="2"/>
  <c r="H1339" i="2"/>
  <c r="I1339" i="2"/>
  <c r="L1339" i="2"/>
  <c r="N1339" i="2"/>
  <c r="G1339" i="2" s="1"/>
  <c r="O1339" i="2"/>
  <c r="P1339" i="2"/>
  <c r="Q1339" i="2"/>
  <c r="R1339" i="2"/>
  <c r="G1340" i="2"/>
  <c r="H1340" i="2"/>
  <c r="L1340" i="2"/>
  <c r="N1340" i="2"/>
  <c r="I1340" i="2" s="1"/>
  <c r="O1340" i="2"/>
  <c r="P1340" i="2"/>
  <c r="Q1340" i="2"/>
  <c r="R1340" i="2"/>
  <c r="F1341" i="2"/>
  <c r="G1341" i="2"/>
  <c r="H1341" i="2"/>
  <c r="I1341" i="2"/>
  <c r="L1341" i="2"/>
  <c r="N1341" i="2"/>
  <c r="O1341" i="2"/>
  <c r="P1341" i="2"/>
  <c r="Q1341" i="2"/>
  <c r="R1341" i="2" s="1"/>
  <c r="G1342" i="2"/>
  <c r="H1342" i="2"/>
  <c r="L1342" i="2"/>
  <c r="N1342" i="2"/>
  <c r="O1342" i="2"/>
  <c r="P1342" i="2"/>
  <c r="Q1342" i="2"/>
  <c r="R1342" i="2"/>
  <c r="F1343" i="2"/>
  <c r="G1343" i="2"/>
  <c r="H1343" i="2"/>
  <c r="I1343" i="2"/>
  <c r="L1343" i="2"/>
  <c r="N1343" i="2"/>
  <c r="O1343" i="2"/>
  <c r="P1343" i="2"/>
  <c r="Q1343" i="2"/>
  <c r="R1343" i="2" s="1"/>
  <c r="F1344" i="2"/>
  <c r="G1344" i="2"/>
  <c r="H1344" i="2"/>
  <c r="I1344" i="2"/>
  <c r="L1344" i="2"/>
  <c r="N1344" i="2"/>
  <c r="O1344" i="2"/>
  <c r="P1344" i="2"/>
  <c r="Q1344" i="2"/>
  <c r="R1344" i="2"/>
  <c r="H1345" i="2"/>
  <c r="L1345" i="2"/>
  <c r="N1345" i="2"/>
  <c r="P1345" i="2"/>
  <c r="Q1345" i="2"/>
  <c r="R1345" i="2"/>
  <c r="F1346" i="2"/>
  <c r="H1346" i="2"/>
  <c r="L1346" i="2"/>
  <c r="N1346" i="2"/>
  <c r="O1346" i="2"/>
  <c r="P1346" i="2"/>
  <c r="Q1346" i="2"/>
  <c r="R1346" i="2"/>
  <c r="F1347" i="2"/>
  <c r="G1347" i="2"/>
  <c r="H1347" i="2"/>
  <c r="I1347" i="2"/>
  <c r="L1347" i="2"/>
  <c r="N1347" i="2"/>
  <c r="O1347" i="2"/>
  <c r="P1347" i="2"/>
  <c r="Q1347" i="2"/>
  <c r="R1347" i="2" s="1"/>
  <c r="F1348" i="2"/>
  <c r="G1348" i="2"/>
  <c r="H1348" i="2"/>
  <c r="L1348" i="2"/>
  <c r="N1348" i="2"/>
  <c r="P1348" i="2"/>
  <c r="Q1348" i="2"/>
  <c r="R1348" i="2" s="1"/>
  <c r="H1359" i="2"/>
  <c r="I1359" i="2"/>
  <c r="L1359" i="2"/>
  <c r="N1359" i="2"/>
  <c r="F1359" i="2" s="1"/>
  <c r="P1359" i="2"/>
  <c r="Q1359" i="2"/>
  <c r="R1359" i="2"/>
  <c r="F1360" i="2"/>
  <c r="G1360" i="2"/>
  <c r="H1360" i="2"/>
  <c r="L1360" i="2"/>
  <c r="N1360" i="2"/>
  <c r="O1360" i="2" s="1"/>
  <c r="P1360" i="2"/>
  <c r="Q1360" i="2"/>
  <c r="R1360" i="2" s="1"/>
  <c r="H1361" i="2"/>
  <c r="L1361" i="2"/>
  <c r="N1361" i="2"/>
  <c r="F1361" i="2" s="1"/>
  <c r="O1361" i="2"/>
  <c r="P1361" i="2"/>
  <c r="Q1361" i="2"/>
  <c r="R1361" i="2" s="1"/>
  <c r="G1362" i="2"/>
  <c r="H1362" i="2"/>
  <c r="L1362" i="2"/>
  <c r="N1362" i="2"/>
  <c r="F1362" i="2" s="1"/>
  <c r="P1362" i="2"/>
  <c r="Q1362" i="2"/>
  <c r="R1362" i="2"/>
  <c r="H1363" i="2"/>
  <c r="L1363" i="2"/>
  <c r="N1363" i="2"/>
  <c r="P1363" i="2"/>
  <c r="Q1363" i="2"/>
  <c r="R1363" i="2" s="1"/>
  <c r="F1364" i="2"/>
  <c r="G1364" i="2"/>
  <c r="H1364" i="2"/>
  <c r="L1364" i="2"/>
  <c r="N1364" i="2"/>
  <c r="P1364" i="2"/>
  <c r="Q1364" i="2"/>
  <c r="R1364" i="2"/>
  <c r="H1365" i="2"/>
  <c r="L1365" i="2"/>
  <c r="N1365" i="2"/>
  <c r="O1365" i="2" s="1"/>
  <c r="P1365" i="2"/>
  <c r="Q1365" i="2"/>
  <c r="R1365" i="2"/>
  <c r="G1366" i="2"/>
  <c r="H1366" i="2"/>
  <c r="L1366" i="2"/>
  <c r="N1366" i="2"/>
  <c r="F1366" i="2" s="1"/>
  <c r="P1366" i="2"/>
  <c r="Q1366" i="2"/>
  <c r="R1366" i="2"/>
  <c r="H1367" i="2"/>
  <c r="L1367" i="2"/>
  <c r="N1367" i="2"/>
  <c r="P1367" i="2"/>
  <c r="Q1367" i="2"/>
  <c r="R1367" i="2" s="1"/>
  <c r="H1378" i="2"/>
  <c r="I1378" i="2"/>
  <c r="L1378" i="2"/>
  <c r="N1378" i="2"/>
  <c r="O1378" i="2" s="1"/>
  <c r="P1378" i="2"/>
  <c r="Q1378" i="2"/>
  <c r="R1378" i="2" s="1"/>
  <c r="H1379" i="2"/>
  <c r="L1379" i="2"/>
  <c r="N1379" i="2"/>
  <c r="I1379" i="2" s="1"/>
  <c r="O1379" i="2"/>
  <c r="P1379" i="2"/>
  <c r="Q1379" i="2"/>
  <c r="R1379" i="2" s="1"/>
  <c r="F1380" i="2"/>
  <c r="G1380" i="2"/>
  <c r="H1380" i="2"/>
  <c r="I1380" i="2"/>
  <c r="L1380" i="2"/>
  <c r="N1380" i="2"/>
  <c r="O1380" i="2"/>
  <c r="P1380" i="2"/>
  <c r="Q1380" i="2"/>
  <c r="R1380" i="2" s="1"/>
  <c r="H1381" i="2"/>
  <c r="I1381" i="2"/>
  <c r="L1381" i="2"/>
  <c r="N1381" i="2"/>
  <c r="F1381" i="2" s="1"/>
  <c r="P1381" i="2"/>
  <c r="Q1381" i="2"/>
  <c r="R1381" i="2"/>
  <c r="F1382" i="2"/>
  <c r="H1382" i="2"/>
  <c r="L1382" i="2"/>
  <c r="N1382" i="2"/>
  <c r="G1382" i="2" s="1"/>
  <c r="O1382" i="2"/>
  <c r="P1382" i="2"/>
  <c r="Q1382" i="2"/>
  <c r="R1382" i="2" s="1"/>
  <c r="H1393" i="2"/>
  <c r="L1393" i="2"/>
  <c r="N1393" i="2"/>
  <c r="O1393" i="2"/>
  <c r="P1393" i="2"/>
  <c r="Q1393" i="2"/>
  <c r="R1393" i="2" s="1"/>
  <c r="G1394" i="2"/>
  <c r="H1394" i="2"/>
  <c r="L1394" i="2"/>
  <c r="N1394" i="2"/>
  <c r="P1394" i="2"/>
  <c r="Q1394" i="2"/>
  <c r="R1394" i="2"/>
  <c r="F1395" i="2"/>
  <c r="G1395" i="2"/>
  <c r="H1395" i="2"/>
  <c r="I1395" i="2"/>
  <c r="L1395" i="2"/>
  <c r="N1395" i="2"/>
  <c r="O1395" i="2"/>
  <c r="P1395" i="2"/>
  <c r="Q1395" i="2"/>
  <c r="R1395" i="2"/>
  <c r="G1396" i="2"/>
  <c r="H1396" i="2"/>
  <c r="I1396" i="2"/>
  <c r="L1396" i="2"/>
  <c r="N1396" i="2"/>
  <c r="O1396" i="2" s="1"/>
  <c r="P1396" i="2"/>
  <c r="Q1396" i="2"/>
  <c r="R1396" i="2" s="1"/>
  <c r="H1397" i="2"/>
  <c r="L1397" i="2"/>
  <c r="N1397" i="2"/>
  <c r="P1397" i="2"/>
  <c r="Q1397" i="2"/>
  <c r="R1397" i="2"/>
  <c r="H1398" i="2"/>
  <c r="L1398" i="2"/>
  <c r="N1398" i="2"/>
  <c r="O1398" i="2" s="1"/>
  <c r="P1398" i="2"/>
  <c r="Q1398" i="2"/>
  <c r="R1398" i="2"/>
  <c r="F1399" i="2"/>
  <c r="G1399" i="2"/>
  <c r="H1399" i="2"/>
  <c r="I1399" i="2"/>
  <c r="L1399" i="2"/>
  <c r="N1399" i="2"/>
  <c r="O1399" i="2"/>
  <c r="P1399" i="2"/>
  <c r="Q1399" i="2"/>
  <c r="R1399" i="2"/>
  <c r="G1410" i="2"/>
  <c r="G1412" i="2" s="1"/>
  <c r="H1410" i="2"/>
  <c r="I1410" i="2"/>
  <c r="L1410" i="2"/>
  <c r="N1410" i="2"/>
  <c r="O1410" i="2" s="1"/>
  <c r="P1410" i="2"/>
  <c r="Q1410" i="2"/>
  <c r="R1410" i="2" s="1"/>
  <c r="H1411" i="2"/>
  <c r="L1411" i="2"/>
  <c r="N1411" i="2"/>
  <c r="G1411" i="2" s="1"/>
  <c r="O1411" i="2"/>
  <c r="P1411" i="2"/>
  <c r="Q1411" i="2"/>
  <c r="R1411" i="2" s="1"/>
  <c r="F1422" i="2"/>
  <c r="G1422" i="2"/>
  <c r="H1422" i="2"/>
  <c r="I1422" i="2"/>
  <c r="L1422" i="2"/>
  <c r="N1422" i="2"/>
  <c r="O1422" i="2"/>
  <c r="P1422" i="2"/>
  <c r="Q1422" i="2"/>
  <c r="R1422" i="2"/>
  <c r="H1423" i="2"/>
  <c r="I1423" i="2"/>
  <c r="L1423" i="2"/>
  <c r="N1423" i="2"/>
  <c r="G1423" i="2" s="1"/>
  <c r="P1423" i="2"/>
  <c r="Q1423" i="2"/>
  <c r="R1423" i="2"/>
  <c r="G1424" i="2"/>
  <c r="H1424" i="2"/>
  <c r="L1424" i="2"/>
  <c r="N1424" i="2"/>
  <c r="P1424" i="2"/>
  <c r="Q1424" i="2"/>
  <c r="R1424" i="2"/>
  <c r="H1425" i="2"/>
  <c r="L1425" i="2"/>
  <c r="N1425" i="2"/>
  <c r="P1425" i="2"/>
  <c r="Q1425" i="2"/>
  <c r="R1425" i="2"/>
  <c r="H1436" i="2"/>
  <c r="L1436" i="2"/>
  <c r="N1436" i="2"/>
  <c r="F1436" i="2" s="1"/>
  <c r="P1436" i="2"/>
  <c r="Q1436" i="2"/>
  <c r="R1436" i="2" s="1"/>
  <c r="F1437" i="2"/>
  <c r="H1437" i="2"/>
  <c r="L1437" i="2"/>
  <c r="N1437" i="2"/>
  <c r="P1437" i="2"/>
  <c r="Q1437" i="2"/>
  <c r="R1437" i="2" s="1"/>
  <c r="H1438" i="2"/>
  <c r="I1438" i="2"/>
  <c r="L1438" i="2"/>
  <c r="N1438" i="2"/>
  <c r="O1438" i="2"/>
  <c r="P1438" i="2"/>
  <c r="Q1438" i="2"/>
  <c r="R1438" i="2"/>
  <c r="G1439" i="2"/>
  <c r="H1439" i="2"/>
  <c r="L1439" i="2"/>
  <c r="N1439" i="2"/>
  <c r="O1439" i="2"/>
  <c r="P1439" i="2"/>
  <c r="Q1439" i="2"/>
  <c r="R1439" i="2" s="1"/>
  <c r="F1450" i="2"/>
  <c r="G1450" i="2"/>
  <c r="H1450" i="2"/>
  <c r="I1450" i="2"/>
  <c r="L1450" i="2"/>
  <c r="N1450" i="2"/>
  <c r="O1450" i="2"/>
  <c r="P1450" i="2"/>
  <c r="Q1450" i="2"/>
  <c r="R1450" i="2"/>
  <c r="H1451" i="2"/>
  <c r="L1451" i="2"/>
  <c r="N1451" i="2"/>
  <c r="O1451" i="2" s="1"/>
  <c r="P1451" i="2"/>
  <c r="Q1451" i="2"/>
  <c r="R1451" i="2"/>
  <c r="F1462" i="2"/>
  <c r="G1462" i="2"/>
  <c r="G1463" i="2" s="1"/>
  <c r="H1462" i="2"/>
  <c r="L1462" i="2"/>
  <c r="N1462" i="2"/>
  <c r="I1462" i="2" s="1"/>
  <c r="O1462" i="2"/>
  <c r="P1462" i="2"/>
  <c r="Q1462" i="2"/>
  <c r="R1462" i="2" s="1"/>
  <c r="G1473" i="2"/>
  <c r="H1473" i="2"/>
  <c r="I1473" i="2"/>
  <c r="L1473" i="2"/>
  <c r="N1473" i="2"/>
  <c r="O1473" i="2" s="1"/>
  <c r="P1473" i="2"/>
  <c r="Q1473" i="2"/>
  <c r="R1473" i="2"/>
  <c r="H1474" i="2"/>
  <c r="L1474" i="2"/>
  <c r="N1474" i="2"/>
  <c r="F1474" i="2" s="1"/>
  <c r="O1474" i="2"/>
  <c r="P1474" i="2"/>
  <c r="Q1474" i="2"/>
  <c r="R1474" i="2" s="1"/>
  <c r="G1475" i="2"/>
  <c r="H1475" i="2"/>
  <c r="L1475" i="2"/>
  <c r="N1475" i="2"/>
  <c r="O1475" i="2"/>
  <c r="P1475" i="2"/>
  <c r="Q1475" i="2"/>
  <c r="R1475" i="2" s="1"/>
  <c r="F1476" i="2"/>
  <c r="G1476" i="2"/>
  <c r="H1476" i="2"/>
  <c r="I1476" i="2"/>
  <c r="L1476" i="2"/>
  <c r="N1476" i="2"/>
  <c r="O1476" i="2"/>
  <c r="P1476" i="2"/>
  <c r="Q1476" i="2"/>
  <c r="R1476" i="2" s="1"/>
  <c r="F1477" i="2"/>
  <c r="G1477" i="2"/>
  <c r="H1477" i="2"/>
  <c r="L1477" i="2"/>
  <c r="N1477" i="2"/>
  <c r="I1477" i="2" s="1"/>
  <c r="O1477" i="2"/>
  <c r="P1477" i="2"/>
  <c r="Q1477" i="2"/>
  <c r="R1477" i="2" s="1"/>
  <c r="F1478" i="2"/>
  <c r="G1478" i="2"/>
  <c r="H1478" i="2"/>
  <c r="I1478" i="2"/>
  <c r="L1478" i="2"/>
  <c r="N1478" i="2"/>
  <c r="O1478" i="2" s="1"/>
  <c r="P1478" i="2"/>
  <c r="Q1478" i="2"/>
  <c r="R1478" i="2"/>
  <c r="F1489" i="2"/>
  <c r="H1489" i="2"/>
  <c r="L1489" i="2"/>
  <c r="N1489" i="2"/>
  <c r="P1489" i="2"/>
  <c r="Q1489" i="2"/>
  <c r="R1489" i="2"/>
  <c r="H1490" i="2"/>
  <c r="I1490" i="2"/>
  <c r="L1490" i="2"/>
  <c r="N1490" i="2"/>
  <c r="G1490" i="2" s="1"/>
  <c r="O1490" i="2"/>
  <c r="P1490" i="2"/>
  <c r="Q1490" i="2"/>
  <c r="R1490" i="2" s="1"/>
  <c r="F1491" i="2"/>
  <c r="G1491" i="2"/>
  <c r="H1491" i="2"/>
  <c r="L1491" i="2"/>
  <c r="N1491" i="2"/>
  <c r="I1491" i="2" s="1"/>
  <c r="O1491" i="2"/>
  <c r="P1491" i="2"/>
  <c r="Q1491" i="2"/>
  <c r="R1491" i="2"/>
  <c r="F1492" i="2"/>
  <c r="H1492" i="2"/>
  <c r="I1492" i="2"/>
  <c r="L1492" i="2"/>
  <c r="N1492" i="2"/>
  <c r="G1492" i="2" s="1"/>
  <c r="O1492" i="2"/>
  <c r="P1492" i="2"/>
  <c r="Q1492" i="2"/>
  <c r="R1492" i="2"/>
  <c r="H1493" i="2"/>
  <c r="L1493" i="2"/>
  <c r="N1493" i="2"/>
  <c r="O1493" i="2"/>
  <c r="P1493" i="2"/>
  <c r="Q1493" i="2"/>
  <c r="R1493" i="2"/>
  <c r="F1494" i="2"/>
  <c r="G1494" i="2"/>
  <c r="H1494" i="2"/>
  <c r="I1494" i="2"/>
  <c r="L1494" i="2"/>
  <c r="N1494" i="2"/>
  <c r="O1494" i="2"/>
  <c r="P1494" i="2"/>
  <c r="Q1494" i="2"/>
  <c r="R1494" i="2"/>
  <c r="H1495" i="2"/>
  <c r="L1495" i="2"/>
  <c r="N1495" i="2"/>
  <c r="F1495" i="2" s="1"/>
  <c r="P1495" i="2"/>
  <c r="Q1495" i="2"/>
  <c r="R1495" i="2"/>
  <c r="F1506" i="2"/>
  <c r="H1506" i="2"/>
  <c r="L1506" i="2"/>
  <c r="N1506" i="2"/>
  <c r="I1506" i="2" s="1"/>
  <c r="O1506" i="2"/>
  <c r="P1506" i="2"/>
  <c r="Q1506" i="2"/>
  <c r="R1506" i="2"/>
  <c r="F1507" i="2"/>
  <c r="G1507" i="2"/>
  <c r="H1507" i="2"/>
  <c r="I1507" i="2"/>
  <c r="L1507" i="2"/>
  <c r="N1507" i="2"/>
  <c r="O1507" i="2"/>
  <c r="P1507" i="2"/>
  <c r="Q1507" i="2"/>
  <c r="R1507" i="2" s="1"/>
  <c r="H1508" i="2"/>
  <c r="L1508" i="2"/>
  <c r="N1508" i="2"/>
  <c r="O1508" i="2" s="1"/>
  <c r="P1508" i="2"/>
  <c r="Q1508" i="2"/>
  <c r="R1508" i="2"/>
  <c r="F1509" i="2"/>
  <c r="G1509" i="2"/>
  <c r="H1509" i="2"/>
  <c r="L1509" i="2"/>
  <c r="N1509" i="2"/>
  <c r="I1509" i="2" s="1"/>
  <c r="O1509" i="2"/>
  <c r="P1509" i="2"/>
  <c r="Q1509" i="2"/>
  <c r="R1509" i="2" s="1"/>
  <c r="H1510" i="2"/>
  <c r="L1510" i="2"/>
  <c r="N1510" i="2"/>
  <c r="F1510" i="2" s="1"/>
  <c r="P1510" i="2"/>
  <c r="Q1510" i="2"/>
  <c r="R1510" i="2"/>
  <c r="F1511" i="2"/>
  <c r="G1511" i="2"/>
  <c r="H1511" i="2"/>
  <c r="L1511" i="2"/>
  <c r="N1511" i="2"/>
  <c r="O1511" i="2" s="1"/>
  <c r="P1511" i="2"/>
  <c r="Q1511" i="2"/>
  <c r="R1511" i="2" s="1"/>
  <c r="F1512" i="2"/>
  <c r="G1512" i="2"/>
  <c r="H1512" i="2"/>
  <c r="I1512" i="2"/>
  <c r="L1512" i="2"/>
  <c r="N1512" i="2"/>
  <c r="O1512" i="2"/>
  <c r="P1512" i="2"/>
  <c r="Q1512" i="2"/>
  <c r="R1512" i="2"/>
  <c r="H1523" i="2"/>
  <c r="L1523" i="2"/>
  <c r="N1523" i="2"/>
  <c r="P1523" i="2"/>
  <c r="Q1523" i="2"/>
  <c r="R1523" i="2" s="1"/>
  <c r="H1524" i="2"/>
  <c r="L1524" i="2"/>
  <c r="N1524" i="2"/>
  <c r="F1524" i="2" s="1"/>
  <c r="P1524" i="2"/>
  <c r="Q1524" i="2"/>
  <c r="R1524" i="2" s="1"/>
  <c r="F1525" i="2"/>
  <c r="H1525" i="2"/>
  <c r="L1525" i="2"/>
  <c r="N1525" i="2"/>
  <c r="G1525" i="2" s="1"/>
  <c r="O1525" i="2"/>
  <c r="P1525" i="2"/>
  <c r="Q1525" i="2"/>
  <c r="R1525" i="2"/>
  <c r="F1526" i="2"/>
  <c r="G1526" i="2"/>
  <c r="H1526" i="2"/>
  <c r="L1526" i="2"/>
  <c r="N1526" i="2"/>
  <c r="I1526" i="2" s="1"/>
  <c r="O1526" i="2"/>
  <c r="P1526" i="2"/>
  <c r="Q1526" i="2"/>
  <c r="R1526" i="2"/>
  <c r="F1527" i="2"/>
  <c r="G1527" i="2"/>
  <c r="H1527" i="2"/>
  <c r="I1527" i="2"/>
  <c r="L1527" i="2"/>
  <c r="N1527" i="2"/>
  <c r="O1527" i="2"/>
  <c r="P1527" i="2"/>
  <c r="Q1527" i="2"/>
  <c r="R1527" i="2" s="1"/>
  <c r="F1528" i="2"/>
  <c r="G1528" i="2"/>
  <c r="H1528" i="2"/>
  <c r="L1528" i="2"/>
  <c r="N1528" i="2"/>
  <c r="I1528" i="2" s="1"/>
  <c r="O1528" i="2"/>
  <c r="P1528" i="2"/>
  <c r="Q1528" i="2"/>
  <c r="R1528" i="2" s="1"/>
  <c r="H1539" i="2"/>
  <c r="L1539" i="2"/>
  <c r="N1539" i="2"/>
  <c r="F1539" i="2" s="1"/>
  <c r="P1539" i="2"/>
  <c r="Q1539" i="2"/>
  <c r="R1539" i="2"/>
  <c r="H1540" i="2"/>
  <c r="L1540" i="2"/>
  <c r="N1540" i="2"/>
  <c r="F1540" i="2" s="1"/>
  <c r="P1540" i="2"/>
  <c r="Q1540" i="2"/>
  <c r="R1540" i="2"/>
  <c r="H1541" i="2"/>
  <c r="I1541" i="2"/>
  <c r="L1541" i="2"/>
  <c r="N1541" i="2"/>
  <c r="O1541" i="2" s="1"/>
  <c r="P1541" i="2"/>
  <c r="Q1541" i="2"/>
  <c r="R1541" i="2" s="1"/>
  <c r="H1542" i="2"/>
  <c r="L1542" i="2"/>
  <c r="N1542" i="2"/>
  <c r="P1542" i="2"/>
  <c r="Q1542" i="2"/>
  <c r="R1542" i="2" s="1"/>
  <c r="F1543" i="2"/>
  <c r="G1543" i="2"/>
  <c r="H1543" i="2"/>
  <c r="I1543" i="2"/>
  <c r="L1543" i="2"/>
  <c r="N1543" i="2"/>
  <c r="O1543" i="2"/>
  <c r="P1543" i="2"/>
  <c r="Q1543" i="2"/>
  <c r="R1543" i="2" s="1"/>
  <c r="F1544" i="2"/>
  <c r="H1544" i="2"/>
  <c r="I1544" i="2"/>
  <c r="L1544" i="2"/>
  <c r="N1544" i="2"/>
  <c r="O1544" i="2" s="1"/>
  <c r="P1544" i="2"/>
  <c r="Q1544" i="2"/>
  <c r="R1544" i="2"/>
  <c r="F1545" i="2"/>
  <c r="G1545" i="2"/>
  <c r="H1545" i="2"/>
  <c r="L1545" i="2"/>
  <c r="N1545" i="2"/>
  <c r="I1545" i="2" s="1"/>
  <c r="O1545" i="2"/>
  <c r="P1545" i="2"/>
  <c r="Q1545" i="2"/>
  <c r="R1545" i="2"/>
  <c r="G1546" i="2"/>
  <c r="H1546" i="2"/>
  <c r="I1546" i="2"/>
  <c r="L1546" i="2"/>
  <c r="N1546" i="2"/>
  <c r="F1546" i="2" s="1"/>
  <c r="O1546" i="2"/>
  <c r="P1546" i="2"/>
  <c r="Q1546" i="2"/>
  <c r="R1546" i="2"/>
  <c r="G1547" i="2"/>
  <c r="H1547" i="2"/>
  <c r="I1547" i="2"/>
  <c r="L1547" i="2"/>
  <c r="N1547" i="2"/>
  <c r="F1547" i="2" s="1"/>
  <c r="O1547" i="2"/>
  <c r="P1547" i="2"/>
  <c r="Q1547" i="2"/>
  <c r="R1547" i="2"/>
  <c r="H1548" i="2"/>
  <c r="L1548" i="2"/>
  <c r="N1548" i="2"/>
  <c r="P1548" i="2"/>
  <c r="Q1548" i="2"/>
  <c r="R1548" i="2" s="1"/>
  <c r="H1549" i="2"/>
  <c r="L1549" i="2"/>
  <c r="N1549" i="2"/>
  <c r="P1549" i="2"/>
  <c r="Q1549" i="2"/>
  <c r="R1549" i="2"/>
  <c r="F1550" i="2"/>
  <c r="G1550" i="2"/>
  <c r="H1550" i="2"/>
  <c r="L1550" i="2"/>
  <c r="N1550" i="2"/>
  <c r="O1550" i="2" s="1"/>
  <c r="P1550" i="2"/>
  <c r="Q1550" i="2"/>
  <c r="R1550" i="2" s="1"/>
  <c r="F1551" i="2"/>
  <c r="G1551" i="2"/>
  <c r="H1551" i="2"/>
  <c r="I1551" i="2"/>
  <c r="L1551" i="2"/>
  <c r="N1551" i="2"/>
  <c r="O1551" i="2"/>
  <c r="P1551" i="2"/>
  <c r="Q1551" i="2"/>
  <c r="R1551" i="2"/>
  <c r="F1552" i="2"/>
  <c r="H1552" i="2"/>
  <c r="L1552" i="2"/>
  <c r="N1552" i="2"/>
  <c r="O1552" i="2"/>
  <c r="P1552" i="2"/>
  <c r="Q1552" i="2"/>
  <c r="R1552" i="2" s="1"/>
  <c r="H1553" i="2"/>
  <c r="I1553" i="2"/>
  <c r="L1553" i="2"/>
  <c r="N1553" i="2"/>
  <c r="P1553" i="2"/>
  <c r="Q1553" i="2"/>
  <c r="R1553" i="2" s="1"/>
  <c r="H1564" i="2"/>
  <c r="L1564" i="2"/>
  <c r="N1564" i="2"/>
  <c r="P1564" i="2"/>
  <c r="Q1564" i="2"/>
  <c r="R1564" i="2"/>
  <c r="F1565" i="2"/>
  <c r="G1565" i="2"/>
  <c r="H1565" i="2"/>
  <c r="L1565" i="2"/>
  <c r="N1565" i="2"/>
  <c r="I1565" i="2" s="1"/>
  <c r="O1565" i="2"/>
  <c r="P1565" i="2"/>
  <c r="Q1565" i="2"/>
  <c r="R1565" i="2" s="1"/>
  <c r="F1566" i="2"/>
  <c r="G1566" i="2"/>
  <c r="H1566" i="2"/>
  <c r="I1566" i="2"/>
  <c r="L1566" i="2"/>
  <c r="N1566" i="2"/>
  <c r="O1566" i="2"/>
  <c r="P1566" i="2"/>
  <c r="Q1566" i="2"/>
  <c r="R1566" i="2" s="1"/>
  <c r="F1567" i="2"/>
  <c r="H1567" i="2"/>
  <c r="L1567" i="2"/>
  <c r="N1567" i="2"/>
  <c r="O1567" i="2"/>
  <c r="P1567" i="2"/>
  <c r="Q1567" i="2"/>
  <c r="R1567" i="2" s="1"/>
  <c r="F1568" i="2"/>
  <c r="G1568" i="2"/>
  <c r="H1568" i="2"/>
  <c r="L1568" i="2"/>
  <c r="N1568" i="2"/>
  <c r="I1568" i="2" s="1"/>
  <c r="O1568" i="2"/>
  <c r="P1568" i="2"/>
  <c r="Q1568" i="2"/>
  <c r="R1568" i="2" s="1"/>
  <c r="F1569" i="2"/>
  <c r="G1569" i="2"/>
  <c r="H1569" i="2"/>
  <c r="I1569" i="2"/>
  <c r="L1569" i="2"/>
  <c r="N1569" i="2"/>
  <c r="O1569" i="2"/>
  <c r="P1569" i="2"/>
  <c r="Q1569" i="2"/>
  <c r="R1569" i="2"/>
  <c r="H1570" i="2"/>
  <c r="L1570" i="2"/>
  <c r="N1570" i="2"/>
  <c r="P1570" i="2"/>
  <c r="Q1570" i="2"/>
  <c r="R1570" i="2" s="1"/>
  <c r="F1571" i="2"/>
  <c r="G1571" i="2"/>
  <c r="H1571" i="2"/>
  <c r="L1571" i="2"/>
  <c r="N1571" i="2"/>
  <c r="I1571" i="2" s="1"/>
  <c r="O1571" i="2"/>
  <c r="P1571" i="2"/>
  <c r="Q1571" i="2"/>
  <c r="R1571" i="2" s="1"/>
  <c r="F1572" i="2"/>
  <c r="G1572" i="2"/>
  <c r="H1572" i="2"/>
  <c r="I1572" i="2"/>
  <c r="L1572" i="2"/>
  <c r="N1572" i="2"/>
  <c r="O1572" i="2"/>
  <c r="P1572" i="2"/>
  <c r="Q1572" i="2"/>
  <c r="R1572" i="2" s="1"/>
  <c r="F1573" i="2"/>
  <c r="H1573" i="2"/>
  <c r="L1573" i="2"/>
  <c r="N1573" i="2"/>
  <c r="O1573" i="2"/>
  <c r="P1573" i="2"/>
  <c r="Q1573" i="2"/>
  <c r="R1573" i="2" s="1"/>
  <c r="F1574" i="2"/>
  <c r="G1574" i="2"/>
  <c r="H1574" i="2"/>
  <c r="L1574" i="2"/>
  <c r="N1574" i="2"/>
  <c r="I1574" i="2" s="1"/>
  <c r="O1574" i="2"/>
  <c r="P1574" i="2"/>
  <c r="Q1574" i="2"/>
  <c r="R1574" i="2" s="1"/>
  <c r="H1585" i="2"/>
  <c r="L1585" i="2"/>
  <c r="N1585" i="2"/>
  <c r="P1585" i="2"/>
  <c r="Q1585" i="2"/>
  <c r="R1585" i="2" s="1"/>
  <c r="G1586" i="2"/>
  <c r="H1586" i="2"/>
  <c r="I1586" i="2"/>
  <c r="L1586" i="2"/>
  <c r="N1586" i="2"/>
  <c r="P1586" i="2"/>
  <c r="Q1586" i="2"/>
  <c r="R1586" i="2"/>
  <c r="F1587" i="2"/>
  <c r="G1587" i="2"/>
  <c r="H1587" i="2"/>
  <c r="I1587" i="2"/>
  <c r="L1587" i="2"/>
  <c r="N1587" i="2"/>
  <c r="O1587" i="2"/>
  <c r="P1587" i="2"/>
  <c r="Q1587" i="2"/>
  <c r="R1587" i="2"/>
  <c r="H1588" i="2"/>
  <c r="L1588" i="2"/>
  <c r="N1588" i="2"/>
  <c r="F1588" i="2" s="1"/>
  <c r="P1588" i="2"/>
  <c r="Q1588" i="2"/>
  <c r="R1588" i="2"/>
  <c r="H1589" i="2"/>
  <c r="L1589" i="2"/>
  <c r="N1589" i="2"/>
  <c r="P1589" i="2"/>
  <c r="Q1589" i="2"/>
  <c r="R1589" i="2"/>
  <c r="F1600" i="2"/>
  <c r="H1600" i="2"/>
  <c r="I1600" i="2"/>
  <c r="L1600" i="2"/>
  <c r="N1600" i="2"/>
  <c r="G1600" i="2" s="1"/>
  <c r="O1600" i="2"/>
  <c r="P1600" i="2"/>
  <c r="Q1600" i="2"/>
  <c r="R1600" i="2" s="1"/>
  <c r="F1601" i="2"/>
  <c r="G1601" i="2"/>
  <c r="H1601" i="2"/>
  <c r="L1601" i="2"/>
  <c r="N1601" i="2"/>
  <c r="I1601" i="2" s="1"/>
  <c r="O1601" i="2"/>
  <c r="P1601" i="2"/>
  <c r="Q1601" i="2"/>
  <c r="R1601" i="2" s="1"/>
  <c r="F1602" i="2"/>
  <c r="G1602" i="2"/>
  <c r="H1602" i="2"/>
  <c r="I1602" i="2"/>
  <c r="L1602" i="2"/>
  <c r="N1602" i="2"/>
  <c r="O1602" i="2"/>
  <c r="P1602" i="2"/>
  <c r="Q1602" i="2"/>
  <c r="R1602" i="2"/>
  <c r="H1603" i="2"/>
  <c r="L1603" i="2"/>
  <c r="N1603" i="2"/>
  <c r="P1603" i="2"/>
  <c r="Q1603" i="2"/>
  <c r="R1603" i="2" s="1"/>
  <c r="F1614" i="2"/>
  <c r="G1614" i="2"/>
  <c r="H1614" i="2"/>
  <c r="I1614" i="2"/>
  <c r="L1614" i="2"/>
  <c r="N1614" i="2"/>
  <c r="O1614" i="2"/>
  <c r="P1614" i="2"/>
  <c r="Q1614" i="2"/>
  <c r="R1614" i="2"/>
  <c r="F1615" i="2"/>
  <c r="G1615" i="2"/>
  <c r="H1615" i="2"/>
  <c r="I1615" i="2"/>
  <c r="L1615" i="2"/>
  <c r="N1615" i="2"/>
  <c r="O1615" i="2"/>
  <c r="P1615" i="2"/>
  <c r="Q1615" i="2"/>
  <c r="R1615" i="2" s="1"/>
  <c r="G1616" i="2"/>
  <c r="H1616" i="2"/>
  <c r="I1616" i="2"/>
  <c r="L1616" i="2"/>
  <c r="N1616" i="2"/>
  <c r="P1616" i="2"/>
  <c r="Q1616" i="2"/>
  <c r="R1616" i="2"/>
  <c r="F1617" i="2"/>
  <c r="H1617" i="2"/>
  <c r="L1617" i="2"/>
  <c r="N1617" i="2"/>
  <c r="G1617" i="2" s="1"/>
  <c r="P1617" i="2"/>
  <c r="Q1617" i="2"/>
  <c r="R1617" i="2"/>
  <c r="H1618" i="2"/>
  <c r="L1618" i="2"/>
  <c r="N1618" i="2"/>
  <c r="F1618" i="2" s="1"/>
  <c r="P1618" i="2"/>
  <c r="Q1618" i="2"/>
  <c r="R1618" i="2"/>
  <c r="F1629" i="2"/>
  <c r="G1629" i="2"/>
  <c r="G1631" i="2" s="1"/>
  <c r="H1629" i="2"/>
  <c r="I1629" i="2"/>
  <c r="L1629" i="2"/>
  <c r="N1629" i="2"/>
  <c r="O1629" i="2"/>
  <c r="P1629" i="2"/>
  <c r="Q1629" i="2"/>
  <c r="R1629" i="2"/>
  <c r="F1630" i="2"/>
  <c r="H1630" i="2"/>
  <c r="I1630" i="2"/>
  <c r="L1630" i="2"/>
  <c r="N1630" i="2"/>
  <c r="G1630" i="2" s="1"/>
  <c r="O1630" i="2"/>
  <c r="P1630" i="2"/>
  <c r="Q1630" i="2"/>
  <c r="R1630" i="2"/>
  <c r="H1641" i="2"/>
  <c r="L1641" i="2"/>
  <c r="N1641" i="2"/>
  <c r="P1641" i="2"/>
  <c r="Q1641" i="2"/>
  <c r="R1641" i="2" s="1"/>
  <c r="F1642" i="2"/>
  <c r="H1642" i="2"/>
  <c r="I1642" i="2"/>
  <c r="L1642" i="2"/>
  <c r="N1642" i="2"/>
  <c r="G1642" i="2" s="1"/>
  <c r="P1642" i="2"/>
  <c r="Q1642" i="2"/>
  <c r="R1642" i="2"/>
  <c r="F1643" i="2"/>
  <c r="H1643" i="2"/>
  <c r="L1643" i="2"/>
  <c r="N1643" i="2"/>
  <c r="O1643" i="2" s="1"/>
  <c r="P1643" i="2"/>
  <c r="Q1643" i="2"/>
  <c r="R1643" i="2" s="1"/>
  <c r="F1644" i="2"/>
  <c r="H1644" i="2"/>
  <c r="L1644" i="2"/>
  <c r="N1644" i="2"/>
  <c r="P1644" i="2"/>
  <c r="Q1644" i="2"/>
  <c r="R1644" i="2"/>
  <c r="H1645" i="2"/>
  <c r="L1645" i="2"/>
  <c r="N1645" i="2"/>
  <c r="I1645" i="2" s="1"/>
  <c r="P1645" i="2"/>
  <c r="Q1645" i="2"/>
  <c r="R1645" i="2" s="1"/>
  <c r="H1646" i="2"/>
  <c r="L1646" i="2"/>
  <c r="N1646" i="2"/>
  <c r="P1646" i="2"/>
  <c r="Q1646" i="2"/>
  <c r="R1646" i="2" s="1"/>
  <c r="H1657" i="2"/>
  <c r="I1657" i="2"/>
  <c r="L1657" i="2"/>
  <c r="N1657" i="2"/>
  <c r="G1657" i="2" s="1"/>
  <c r="P1657" i="2"/>
  <c r="Q1657" i="2"/>
  <c r="R1657" i="2"/>
  <c r="F1658" i="2"/>
  <c r="H1658" i="2"/>
  <c r="L1658" i="2"/>
  <c r="N1658" i="2"/>
  <c r="I1658" i="2" s="1"/>
  <c r="O1658" i="2"/>
  <c r="P1658" i="2"/>
  <c r="Q1658" i="2"/>
  <c r="R1658" i="2" s="1"/>
  <c r="F1659" i="2"/>
  <c r="G1659" i="2"/>
  <c r="H1659" i="2"/>
  <c r="I1659" i="2"/>
  <c r="L1659" i="2"/>
  <c r="N1659" i="2"/>
  <c r="O1659" i="2"/>
  <c r="P1659" i="2"/>
  <c r="Q1659" i="2"/>
  <c r="R1659" i="2" s="1"/>
  <c r="H1660" i="2"/>
  <c r="L1660" i="2"/>
  <c r="N1660" i="2"/>
  <c r="I1660" i="2" s="1"/>
  <c r="P1660" i="2"/>
  <c r="Q1660" i="2"/>
  <c r="R1660" i="2" s="1"/>
  <c r="F1661" i="2"/>
  <c r="G1661" i="2"/>
  <c r="H1661" i="2"/>
  <c r="I1661" i="2"/>
  <c r="L1661" i="2"/>
  <c r="N1661" i="2"/>
  <c r="O1661" i="2"/>
  <c r="P1661" i="2"/>
  <c r="Q1661" i="2"/>
  <c r="R1661" i="2" s="1"/>
  <c r="F1662" i="2"/>
  <c r="H1662" i="2"/>
  <c r="I1662" i="2"/>
  <c r="L1662" i="2"/>
  <c r="N1662" i="2"/>
  <c r="G1662" i="2" s="1"/>
  <c r="P1662" i="2"/>
  <c r="Q1662" i="2"/>
  <c r="R1662" i="2"/>
  <c r="F1663" i="2"/>
  <c r="H1663" i="2"/>
  <c r="I1663" i="2"/>
  <c r="L1663" i="2"/>
  <c r="N1663" i="2"/>
  <c r="G1663" i="2" s="1"/>
  <c r="O1663" i="2"/>
  <c r="P1663" i="2"/>
  <c r="Q1663" i="2"/>
  <c r="R1663" i="2" s="1"/>
  <c r="F1664" i="2"/>
  <c r="H1664" i="2"/>
  <c r="L1664" i="2"/>
  <c r="N1664" i="2"/>
  <c r="I1664" i="2" s="1"/>
  <c r="O1664" i="2"/>
  <c r="P1664" i="2"/>
  <c r="Q1664" i="2"/>
  <c r="R1664" i="2"/>
  <c r="F1665" i="2"/>
  <c r="G1665" i="2"/>
  <c r="H1665" i="2"/>
  <c r="I1665" i="2"/>
  <c r="L1665" i="2"/>
  <c r="N1665" i="2"/>
  <c r="O1665" i="2"/>
  <c r="P1665" i="2"/>
  <c r="Q1665" i="2"/>
  <c r="R1665" i="2" s="1"/>
  <c r="H1666" i="2"/>
  <c r="L1666" i="2"/>
  <c r="N1666" i="2"/>
  <c r="P1666" i="2"/>
  <c r="Q1666" i="2"/>
  <c r="R1666" i="2" s="1"/>
  <c r="F1667" i="2"/>
  <c r="H1667" i="2"/>
  <c r="I1667" i="2"/>
  <c r="L1667" i="2"/>
  <c r="N1667" i="2"/>
  <c r="G1667" i="2" s="1"/>
  <c r="P1667" i="2"/>
  <c r="Q1667" i="2"/>
  <c r="R1667" i="2" s="1"/>
  <c r="F1668" i="2"/>
  <c r="G1668" i="2"/>
  <c r="H1668" i="2"/>
  <c r="I1668" i="2"/>
  <c r="L1668" i="2"/>
  <c r="N1668" i="2"/>
  <c r="O1668" i="2"/>
  <c r="P1668" i="2"/>
  <c r="Q1668" i="2"/>
  <c r="R1668" i="2" s="1"/>
  <c r="F1669" i="2"/>
  <c r="H1669" i="2"/>
  <c r="I1669" i="2"/>
  <c r="L1669" i="2"/>
  <c r="N1669" i="2"/>
  <c r="G1669" i="2" s="1"/>
  <c r="O1669" i="2"/>
  <c r="P1669" i="2"/>
  <c r="Q1669" i="2"/>
  <c r="R1669" i="2"/>
  <c r="F1670" i="2"/>
  <c r="G1670" i="2"/>
  <c r="H1670" i="2"/>
  <c r="L1670" i="2"/>
  <c r="N1670" i="2"/>
  <c r="I1670" i="2" s="1"/>
  <c r="O1670" i="2"/>
  <c r="P1670" i="2"/>
  <c r="Q1670" i="2"/>
  <c r="R1670" i="2"/>
  <c r="H1681" i="2"/>
  <c r="L1681" i="2"/>
  <c r="N1681" i="2"/>
  <c r="P1681" i="2"/>
  <c r="Q1681" i="2"/>
  <c r="R1681" i="2" s="1"/>
  <c r="F1682" i="2"/>
  <c r="H1682" i="2"/>
  <c r="I1682" i="2"/>
  <c r="L1682" i="2"/>
  <c r="N1682" i="2"/>
  <c r="O1682" i="2" s="1"/>
  <c r="P1682" i="2"/>
  <c r="Q1682" i="2"/>
  <c r="R1682" i="2" s="1"/>
  <c r="F1683" i="2"/>
  <c r="G1683" i="2"/>
  <c r="H1683" i="2"/>
  <c r="I1683" i="2"/>
  <c r="L1683" i="2"/>
  <c r="N1683" i="2"/>
  <c r="O1683" i="2"/>
  <c r="P1683" i="2"/>
  <c r="Q1683" i="2"/>
  <c r="R1683" i="2"/>
  <c r="F1684" i="2"/>
  <c r="H1684" i="2"/>
  <c r="L1684" i="2"/>
  <c r="N1684" i="2"/>
  <c r="P1684" i="2"/>
  <c r="Q1684" i="2"/>
  <c r="R1684" i="2" s="1"/>
  <c r="G1685" i="2"/>
  <c r="H1685" i="2"/>
  <c r="I1685" i="2"/>
  <c r="L1685" i="2"/>
  <c r="N1685" i="2"/>
  <c r="F1685" i="2" s="1"/>
  <c r="O1685" i="2"/>
  <c r="P1685" i="2"/>
  <c r="Q1685" i="2"/>
  <c r="R1685" i="2" s="1"/>
  <c r="H1686" i="2"/>
  <c r="L1686" i="2"/>
  <c r="N1686" i="2"/>
  <c r="P1686" i="2"/>
  <c r="Q1686" i="2"/>
  <c r="R1686" i="2" s="1"/>
  <c r="F1687" i="2"/>
  <c r="H1687" i="2"/>
  <c r="I1687" i="2"/>
  <c r="L1687" i="2"/>
  <c r="N1687" i="2"/>
  <c r="G1687" i="2" s="1"/>
  <c r="P1687" i="2"/>
  <c r="Q1687" i="2"/>
  <c r="R1687" i="2"/>
  <c r="F1688" i="2"/>
  <c r="H1688" i="2"/>
  <c r="L1688" i="2"/>
  <c r="N1688" i="2"/>
  <c r="O1688" i="2" s="1"/>
  <c r="P1688" i="2"/>
  <c r="Q1688" i="2"/>
  <c r="R1688" i="2" s="1"/>
  <c r="H1689" i="2"/>
  <c r="L1689" i="2"/>
  <c r="N1689" i="2"/>
  <c r="P1689" i="2"/>
  <c r="Q1689" i="2"/>
  <c r="R1689" i="2"/>
  <c r="F1700" i="2"/>
  <c r="G1700" i="2"/>
  <c r="H1700" i="2"/>
  <c r="I1700" i="2"/>
  <c r="L1700" i="2"/>
  <c r="N1700" i="2"/>
  <c r="O1700" i="2"/>
  <c r="P1700" i="2"/>
  <c r="Q1700" i="2"/>
  <c r="R1700" i="2" s="1"/>
  <c r="F1701" i="2"/>
  <c r="G1701" i="2"/>
  <c r="H1701" i="2"/>
  <c r="I1701" i="2"/>
  <c r="L1701" i="2"/>
  <c r="N1701" i="2"/>
  <c r="O1701" i="2"/>
  <c r="P1701" i="2"/>
  <c r="Q1701" i="2"/>
  <c r="R1701" i="2"/>
  <c r="H1702" i="2"/>
  <c r="I1702" i="2"/>
  <c r="L1702" i="2"/>
  <c r="N1702" i="2"/>
  <c r="G1702" i="2" s="1"/>
  <c r="P1702" i="2"/>
  <c r="Q1702" i="2"/>
  <c r="R1702" i="2"/>
  <c r="F1703" i="2"/>
  <c r="H1703" i="2"/>
  <c r="L1703" i="2"/>
  <c r="N1703" i="2"/>
  <c r="I1703" i="2" s="1"/>
  <c r="O1703" i="2"/>
  <c r="P1703" i="2"/>
  <c r="Q1703" i="2"/>
  <c r="R1703" i="2" s="1"/>
  <c r="F1704" i="2"/>
  <c r="G1704" i="2"/>
  <c r="H1704" i="2"/>
  <c r="I1704" i="2"/>
  <c r="L1704" i="2"/>
  <c r="N1704" i="2"/>
  <c r="O1704" i="2"/>
  <c r="P1704" i="2"/>
  <c r="Q1704" i="2"/>
  <c r="R1704" i="2" s="1"/>
  <c r="H1705" i="2"/>
  <c r="L1705" i="2"/>
  <c r="N1705" i="2"/>
  <c r="I1705" i="2" s="1"/>
  <c r="P1705" i="2"/>
  <c r="Q1705" i="2"/>
  <c r="R1705" i="2" s="1"/>
  <c r="F1706" i="2"/>
  <c r="G1706" i="2"/>
  <c r="H1706" i="2"/>
  <c r="I1706" i="2"/>
  <c r="L1706" i="2"/>
  <c r="N1706" i="2"/>
  <c r="O1706" i="2"/>
  <c r="P1706" i="2"/>
  <c r="Q1706" i="2"/>
  <c r="R1706" i="2" s="1"/>
  <c r="F1707" i="2"/>
  <c r="H1707" i="2"/>
  <c r="I1707" i="2"/>
  <c r="L1707" i="2"/>
  <c r="N1707" i="2"/>
  <c r="G1707" i="2" s="1"/>
  <c r="P1707" i="2"/>
  <c r="Q1707" i="2"/>
  <c r="R1707" i="2"/>
  <c r="F1708" i="2"/>
  <c r="H1708" i="2"/>
  <c r="I1708" i="2"/>
  <c r="L1708" i="2"/>
  <c r="N1708" i="2"/>
  <c r="G1708" i="2" s="1"/>
  <c r="O1708" i="2"/>
  <c r="P1708" i="2"/>
  <c r="Q1708" i="2"/>
  <c r="R1708" i="2" s="1"/>
  <c r="F1709" i="2"/>
  <c r="H1709" i="2"/>
  <c r="L1709" i="2"/>
  <c r="N1709" i="2"/>
  <c r="I1709" i="2" s="1"/>
  <c r="O1709" i="2"/>
  <c r="P1709" i="2"/>
  <c r="Q1709" i="2"/>
  <c r="R1709" i="2"/>
  <c r="F1710" i="2"/>
  <c r="G1710" i="2"/>
  <c r="H1710" i="2"/>
  <c r="I1710" i="2"/>
  <c r="L1710" i="2"/>
  <c r="N1710" i="2"/>
  <c r="O1710" i="2"/>
  <c r="P1710" i="2"/>
  <c r="Q1710" i="2"/>
  <c r="R1710" i="2" s="1"/>
  <c r="H1711" i="2"/>
  <c r="L1711" i="2"/>
  <c r="N1711" i="2"/>
  <c r="P1711" i="2"/>
  <c r="Q1711" i="2"/>
  <c r="R1711" i="2" s="1"/>
  <c r="F1712" i="2"/>
  <c r="H1712" i="2"/>
  <c r="I1712" i="2"/>
  <c r="L1712" i="2"/>
  <c r="N1712" i="2"/>
  <c r="G1712" i="2" s="1"/>
  <c r="P1712" i="2"/>
  <c r="Q1712" i="2"/>
  <c r="R1712" i="2" s="1"/>
  <c r="F1725" i="2"/>
  <c r="H1725" i="2"/>
  <c r="L1725" i="2"/>
  <c r="N1725" i="2"/>
  <c r="G1725" i="2" s="1"/>
  <c r="P1725" i="2"/>
  <c r="Q1725" i="2"/>
  <c r="R1725" i="2"/>
  <c r="H1726" i="2"/>
  <c r="L1726" i="2"/>
  <c r="N1726" i="2"/>
  <c r="P1726" i="2"/>
  <c r="Q1726" i="2"/>
  <c r="R1726" i="2" s="1"/>
  <c r="H1727" i="2"/>
  <c r="L1727" i="2"/>
  <c r="N1727" i="2"/>
  <c r="I1727" i="2" s="1"/>
  <c r="P1727" i="2"/>
  <c r="Q1727" i="2"/>
  <c r="R1727" i="2" s="1"/>
  <c r="F1728" i="2"/>
  <c r="G1728" i="2"/>
  <c r="H1728" i="2"/>
  <c r="I1728" i="2"/>
  <c r="L1728" i="2"/>
  <c r="N1728" i="2"/>
  <c r="O1728" i="2"/>
  <c r="P1728" i="2"/>
  <c r="Q1728" i="2"/>
  <c r="R1728" i="2"/>
  <c r="F1741" i="2"/>
  <c r="G1741" i="2"/>
  <c r="H1741" i="2"/>
  <c r="I1741" i="2"/>
  <c r="L1741" i="2"/>
  <c r="N1741" i="2"/>
  <c r="O1741" i="2"/>
  <c r="P1741" i="2"/>
  <c r="Q1741" i="2"/>
  <c r="R1741" i="2" s="1"/>
  <c r="F1742" i="2"/>
  <c r="H1742" i="2"/>
  <c r="I1742" i="2"/>
  <c r="L1742" i="2"/>
  <c r="N1742" i="2"/>
  <c r="G1742" i="2" s="1"/>
  <c r="P1742" i="2"/>
  <c r="Q1742" i="2"/>
  <c r="R1742" i="2"/>
  <c r="F1743" i="2"/>
  <c r="H1743" i="2"/>
  <c r="L1743" i="2"/>
  <c r="N1743" i="2"/>
  <c r="G1743" i="2" s="1"/>
  <c r="P1743" i="2"/>
  <c r="Q1743" i="2"/>
  <c r="R1743" i="2" s="1"/>
  <c r="F1744" i="2"/>
  <c r="H1744" i="2"/>
  <c r="L1744" i="2"/>
  <c r="N1744" i="2"/>
  <c r="P1744" i="2"/>
  <c r="Q1744" i="2"/>
  <c r="R1744" i="2" s="1"/>
  <c r="H1757" i="2"/>
  <c r="L1757" i="2"/>
  <c r="N1757" i="2"/>
  <c r="F1757" i="2" s="1"/>
  <c r="P1757" i="2"/>
  <c r="Q1757" i="2"/>
  <c r="R1757" i="2" s="1"/>
  <c r="F1758" i="2"/>
  <c r="G1758" i="2"/>
  <c r="H1758" i="2"/>
  <c r="I1758" i="2"/>
  <c r="L1758" i="2"/>
  <c r="N1758" i="2"/>
  <c r="O1758" i="2"/>
  <c r="P1758" i="2"/>
  <c r="Q1758" i="2"/>
  <c r="R1758" i="2"/>
  <c r="F1759" i="2"/>
  <c r="G1759" i="2"/>
  <c r="H1759" i="2"/>
  <c r="I1759" i="2"/>
  <c r="L1759" i="2"/>
  <c r="N1759" i="2"/>
  <c r="O1759" i="2"/>
  <c r="P1759" i="2"/>
  <c r="Q1759" i="2"/>
  <c r="R1759" i="2"/>
  <c r="G1760" i="2"/>
  <c r="H1760" i="2"/>
  <c r="L1760" i="2"/>
  <c r="N1760" i="2"/>
  <c r="O1760" i="2" s="1"/>
  <c r="P1760" i="2"/>
  <c r="Q1760" i="2"/>
  <c r="R1760" i="2"/>
  <c r="G1761" i="2"/>
  <c r="H1761" i="2"/>
  <c r="L1761" i="2"/>
  <c r="N1761" i="2"/>
  <c r="F1761" i="2" s="1"/>
  <c r="P1761" i="2"/>
  <c r="Q1761" i="2"/>
  <c r="R1761" i="2"/>
  <c r="F1762" i="2"/>
  <c r="G1762" i="2"/>
  <c r="H1762" i="2"/>
  <c r="I1762" i="2"/>
  <c r="L1762" i="2"/>
  <c r="N1762" i="2"/>
  <c r="O1762" i="2"/>
  <c r="P1762" i="2"/>
  <c r="Q1762" i="2"/>
  <c r="R1762" i="2"/>
  <c r="G1763" i="2"/>
  <c r="H1763" i="2"/>
  <c r="I1763" i="2"/>
  <c r="L1763" i="2"/>
  <c r="N1763" i="2"/>
  <c r="F1763" i="2" s="1"/>
  <c r="O1763" i="2"/>
  <c r="P1763" i="2"/>
  <c r="Q1763" i="2"/>
  <c r="R1763" i="2"/>
  <c r="F1764" i="2"/>
  <c r="G1764" i="2"/>
  <c r="H1764" i="2"/>
  <c r="I1764" i="2"/>
  <c r="L1764" i="2"/>
  <c r="N1764" i="2"/>
  <c r="O1764" i="2"/>
  <c r="P1764" i="2"/>
  <c r="Q1764" i="2"/>
  <c r="R1764" i="2"/>
  <c r="G1765" i="2"/>
  <c r="H1765" i="2"/>
  <c r="L1765" i="2"/>
  <c r="N1765" i="2"/>
  <c r="F1765" i="2" s="1"/>
  <c r="O1765" i="2"/>
  <c r="P1765" i="2"/>
  <c r="Q1765" i="2"/>
  <c r="R1765" i="2" s="1"/>
  <c r="F1766" i="2"/>
  <c r="G1766" i="2"/>
  <c r="H1766" i="2"/>
  <c r="I1766" i="2"/>
  <c r="L1766" i="2"/>
  <c r="N1766" i="2"/>
  <c r="O1766" i="2" s="1"/>
  <c r="P1766" i="2"/>
  <c r="Q1766" i="2"/>
  <c r="R1766" i="2"/>
  <c r="F1767" i="2"/>
  <c r="G1767" i="2"/>
  <c r="H1767" i="2"/>
  <c r="I1767" i="2"/>
  <c r="L1767" i="2"/>
  <c r="N1767" i="2"/>
  <c r="O1767" i="2"/>
  <c r="P1767" i="2"/>
  <c r="Q1767" i="2"/>
  <c r="R1767" i="2"/>
  <c r="H1768" i="2"/>
  <c r="I1768" i="2"/>
  <c r="L1768" i="2"/>
  <c r="N1768" i="2"/>
  <c r="F1768" i="2" s="1"/>
  <c r="O1768" i="2"/>
  <c r="P1768" i="2"/>
  <c r="Q1768" i="2"/>
  <c r="R1768" i="2" s="1"/>
  <c r="G1769" i="2"/>
  <c r="H1769" i="2"/>
  <c r="I1769" i="2"/>
  <c r="L1769" i="2"/>
  <c r="N1769" i="2"/>
  <c r="F1769" i="2" s="1"/>
  <c r="O1769" i="2"/>
  <c r="P1769" i="2"/>
  <c r="Q1769" i="2"/>
  <c r="R1769" i="2"/>
  <c r="G1770" i="2"/>
  <c r="H1770" i="2"/>
  <c r="L1770" i="2"/>
  <c r="N1770" i="2"/>
  <c r="F1770" i="2" s="1"/>
  <c r="O1770" i="2"/>
  <c r="P1770" i="2"/>
  <c r="Q1770" i="2"/>
  <c r="R1770" i="2" s="1"/>
  <c r="F1771" i="2"/>
  <c r="G1771" i="2"/>
  <c r="H1771" i="2"/>
  <c r="I1771" i="2"/>
  <c r="L1771" i="2"/>
  <c r="N1771" i="2"/>
  <c r="O1771" i="2"/>
  <c r="P1771" i="2"/>
  <c r="Q1771" i="2"/>
  <c r="R1771" i="2" s="1"/>
  <c r="F1772" i="2"/>
  <c r="H1772" i="2"/>
  <c r="L1772" i="2"/>
  <c r="N1772" i="2"/>
  <c r="P1772" i="2"/>
  <c r="Q1772" i="2"/>
  <c r="R1772" i="2"/>
  <c r="H1773" i="2"/>
  <c r="I1773" i="2"/>
  <c r="L1773" i="2"/>
  <c r="N1773" i="2"/>
  <c r="F1773" i="2" s="1"/>
  <c r="O1773" i="2"/>
  <c r="P1773" i="2"/>
  <c r="Q1773" i="2"/>
  <c r="R1773" i="2"/>
  <c r="H1774" i="2"/>
  <c r="L1774" i="2"/>
  <c r="N1774" i="2"/>
  <c r="P1774" i="2"/>
  <c r="Q1774" i="2"/>
  <c r="R1774" i="2" s="1"/>
  <c r="G1775" i="2"/>
  <c r="H1775" i="2"/>
  <c r="L1775" i="2"/>
  <c r="N1775" i="2"/>
  <c r="F1775" i="2" s="1"/>
  <c r="O1775" i="2"/>
  <c r="P1775" i="2"/>
  <c r="Q1775" i="2"/>
  <c r="R1775" i="2" s="1"/>
  <c r="F1788" i="2"/>
  <c r="H1788" i="2"/>
  <c r="I1788" i="2"/>
  <c r="L1788" i="2"/>
  <c r="N1788" i="2"/>
  <c r="G1788" i="2" s="1"/>
  <c r="O1788" i="2"/>
  <c r="P1788" i="2"/>
  <c r="Q1788" i="2"/>
  <c r="R1788" i="2" s="1"/>
  <c r="F1789" i="2"/>
  <c r="H1789" i="2"/>
  <c r="L1789" i="2"/>
  <c r="N1789" i="2"/>
  <c r="I1789" i="2" s="1"/>
  <c r="O1789" i="2"/>
  <c r="P1789" i="2"/>
  <c r="Q1789" i="2"/>
  <c r="R1789" i="2"/>
  <c r="F1790" i="2"/>
  <c r="G1790" i="2"/>
  <c r="H1790" i="2"/>
  <c r="I1790" i="2"/>
  <c r="L1790" i="2"/>
  <c r="N1790" i="2"/>
  <c r="O1790" i="2"/>
  <c r="P1790" i="2"/>
  <c r="Q1790" i="2"/>
  <c r="R1790" i="2" s="1"/>
  <c r="H1791" i="2"/>
  <c r="L1791" i="2"/>
  <c r="N1791" i="2"/>
  <c r="P1791" i="2"/>
  <c r="Q1791" i="2"/>
  <c r="R1791" i="2" s="1"/>
  <c r="F1792" i="2"/>
  <c r="H1792" i="2"/>
  <c r="I1792" i="2"/>
  <c r="L1792" i="2"/>
  <c r="N1792" i="2"/>
  <c r="G1792" i="2" s="1"/>
  <c r="P1792" i="2"/>
  <c r="Q1792" i="2"/>
  <c r="R1792" i="2" s="1"/>
  <c r="F1793" i="2"/>
  <c r="G1793" i="2"/>
  <c r="H1793" i="2"/>
  <c r="I1793" i="2"/>
  <c r="L1793" i="2"/>
  <c r="N1793" i="2"/>
  <c r="O1793" i="2"/>
  <c r="P1793" i="2"/>
  <c r="Q1793" i="2"/>
  <c r="R1793" i="2" s="1"/>
  <c r="F1794" i="2"/>
  <c r="H1794" i="2"/>
  <c r="I1794" i="2"/>
  <c r="L1794" i="2"/>
  <c r="N1794" i="2"/>
  <c r="G1794" i="2" s="1"/>
  <c r="O1794" i="2"/>
  <c r="P1794" i="2"/>
  <c r="Q1794" i="2"/>
  <c r="R1794" i="2"/>
  <c r="F1795" i="2"/>
  <c r="G1795" i="2"/>
  <c r="H1795" i="2"/>
  <c r="L1795" i="2"/>
  <c r="N1795" i="2"/>
  <c r="I1795" i="2" s="1"/>
  <c r="O1795" i="2"/>
  <c r="P1795" i="2"/>
  <c r="Q1795" i="2"/>
  <c r="R1795" i="2"/>
  <c r="F1796" i="2"/>
  <c r="G1796" i="2"/>
  <c r="H1796" i="2"/>
  <c r="I1796" i="2"/>
  <c r="L1796" i="2"/>
  <c r="N1796" i="2"/>
  <c r="O1796" i="2"/>
  <c r="P1796" i="2"/>
  <c r="Q1796" i="2"/>
  <c r="R1796" i="2"/>
  <c r="G1797" i="2"/>
  <c r="H1797" i="2"/>
  <c r="L1797" i="2"/>
  <c r="N1797" i="2"/>
  <c r="F1797" i="2" s="1"/>
  <c r="P1797" i="2"/>
  <c r="Q1797" i="2"/>
  <c r="R1797" i="2" s="1"/>
  <c r="F1798" i="2"/>
  <c r="G1798" i="2"/>
  <c r="H1798" i="2"/>
  <c r="I1798" i="2"/>
  <c r="L1798" i="2"/>
  <c r="N1798" i="2"/>
  <c r="O1798" i="2"/>
  <c r="P1798" i="2"/>
  <c r="Q1798" i="2"/>
  <c r="R1798" i="2" s="1"/>
  <c r="F1799" i="2"/>
  <c r="G1799" i="2"/>
  <c r="H1799" i="2"/>
  <c r="I1799" i="2"/>
  <c r="L1799" i="2"/>
  <c r="N1799" i="2"/>
  <c r="O1799" i="2"/>
  <c r="P1799" i="2"/>
  <c r="Q1799" i="2"/>
  <c r="R1799" i="2"/>
  <c r="F1800" i="2"/>
  <c r="H1800" i="2"/>
  <c r="I1800" i="2"/>
  <c r="L1800" i="2"/>
  <c r="N1800" i="2"/>
  <c r="G1800" i="2" s="1"/>
  <c r="O1800" i="2"/>
  <c r="P1800" i="2"/>
  <c r="Q1800" i="2"/>
  <c r="R1800" i="2"/>
  <c r="H1801" i="2"/>
  <c r="L1801" i="2"/>
  <c r="N1801" i="2"/>
  <c r="I1801" i="2" s="1"/>
  <c r="P1801" i="2"/>
  <c r="Q1801" i="2"/>
  <c r="R1801" i="2"/>
  <c r="F1802" i="2"/>
  <c r="G1802" i="2"/>
  <c r="H1802" i="2"/>
  <c r="I1802" i="2"/>
  <c r="L1802" i="2"/>
  <c r="N1802" i="2"/>
  <c r="O1802" i="2"/>
  <c r="P1802" i="2"/>
  <c r="Q1802" i="2"/>
  <c r="R1802" i="2"/>
  <c r="G1803" i="2"/>
  <c r="H1803" i="2"/>
  <c r="L1803" i="2"/>
  <c r="N1803" i="2"/>
  <c r="F1803" i="2" s="1"/>
  <c r="P1803" i="2"/>
  <c r="Q1803" i="2"/>
  <c r="R1803" i="2" s="1"/>
  <c r="F1804" i="2"/>
  <c r="G1804" i="2"/>
  <c r="H1804" i="2"/>
  <c r="I1804" i="2"/>
  <c r="L1804" i="2"/>
  <c r="N1804" i="2"/>
  <c r="O1804" i="2"/>
  <c r="P1804" i="2"/>
  <c r="Q1804" i="2"/>
  <c r="R1804" i="2" s="1"/>
  <c r="H1817" i="2"/>
  <c r="I1817" i="2"/>
  <c r="L1817" i="2"/>
  <c r="N1817" i="2"/>
  <c r="F1817" i="2" s="1"/>
  <c r="O1817" i="2"/>
  <c r="P1817" i="2"/>
  <c r="Q1817" i="2"/>
  <c r="R1817" i="2" s="1"/>
  <c r="G1818" i="2"/>
  <c r="H1818" i="2"/>
  <c r="I1818" i="2"/>
  <c r="L1818" i="2"/>
  <c r="N1818" i="2"/>
  <c r="F1818" i="2" s="1"/>
  <c r="O1818" i="2"/>
  <c r="P1818" i="2"/>
  <c r="Q1818" i="2"/>
  <c r="R1818" i="2"/>
  <c r="G1819" i="2"/>
  <c r="H1819" i="2"/>
  <c r="L1819" i="2"/>
  <c r="N1819" i="2"/>
  <c r="F1819" i="2" s="1"/>
  <c r="P1819" i="2"/>
  <c r="Q1819" i="2"/>
  <c r="R1819" i="2" s="1"/>
  <c r="F1820" i="2"/>
  <c r="G1820" i="2"/>
  <c r="H1820" i="2"/>
  <c r="I1820" i="2"/>
  <c r="L1820" i="2"/>
  <c r="N1820" i="2"/>
  <c r="O1820" i="2"/>
  <c r="P1820" i="2"/>
  <c r="Q1820" i="2"/>
  <c r="R1820" i="2" s="1"/>
  <c r="H1821" i="2"/>
  <c r="L1821" i="2"/>
  <c r="N1821" i="2"/>
  <c r="P1821" i="2"/>
  <c r="Q1821" i="2"/>
  <c r="R1821" i="2"/>
  <c r="H1822" i="2"/>
  <c r="I1822" i="2"/>
  <c r="L1822" i="2"/>
  <c r="N1822" i="2"/>
  <c r="F1822" i="2" s="1"/>
  <c r="O1822" i="2"/>
  <c r="P1822" i="2"/>
  <c r="Q1822" i="2"/>
  <c r="R1822" i="2"/>
  <c r="F1835" i="2"/>
  <c r="G1835" i="2"/>
  <c r="H1835" i="2"/>
  <c r="I1835" i="2"/>
  <c r="L1835" i="2"/>
  <c r="N1835" i="2"/>
  <c r="O1835" i="2"/>
  <c r="P1835" i="2"/>
  <c r="Q1835" i="2"/>
  <c r="R1835" i="2" s="1"/>
  <c r="F1836" i="2"/>
  <c r="H1836" i="2"/>
  <c r="I1836" i="2"/>
  <c r="L1836" i="2"/>
  <c r="N1836" i="2"/>
  <c r="G1836" i="2" s="1"/>
  <c r="P1836" i="2"/>
  <c r="Q1836" i="2"/>
  <c r="R1836" i="2"/>
  <c r="F1837" i="2"/>
  <c r="H1837" i="2"/>
  <c r="I1837" i="2"/>
  <c r="L1837" i="2"/>
  <c r="N1837" i="2"/>
  <c r="G1837" i="2" s="1"/>
  <c r="O1837" i="2"/>
  <c r="P1837" i="2"/>
  <c r="Q1837" i="2"/>
  <c r="R1837" i="2" s="1"/>
  <c r="F1838" i="2"/>
  <c r="H1838" i="2"/>
  <c r="L1838" i="2"/>
  <c r="N1838" i="2"/>
  <c r="I1838" i="2" s="1"/>
  <c r="O1838" i="2"/>
  <c r="P1838" i="2"/>
  <c r="Q1838" i="2"/>
  <c r="R1838" i="2"/>
  <c r="F1839" i="2"/>
  <c r="G1839" i="2"/>
  <c r="H1839" i="2"/>
  <c r="I1839" i="2"/>
  <c r="L1839" i="2"/>
  <c r="N1839" i="2"/>
  <c r="O1839" i="2"/>
  <c r="P1839" i="2"/>
  <c r="Q1839" i="2"/>
  <c r="R1839" i="2" s="1"/>
  <c r="H1840" i="2"/>
  <c r="L1840" i="2"/>
  <c r="N1840" i="2"/>
  <c r="P1840" i="2"/>
  <c r="Q1840" i="2"/>
  <c r="R1840" i="2" s="1"/>
  <c r="F1841" i="2"/>
  <c r="H1841" i="2"/>
  <c r="I1841" i="2"/>
  <c r="L1841" i="2"/>
  <c r="N1841" i="2"/>
  <c r="G1841" i="2" s="1"/>
  <c r="P1841" i="2"/>
  <c r="Q1841" i="2"/>
  <c r="R1841" i="2" s="1"/>
  <c r="F1854" i="2"/>
  <c r="H1854" i="2"/>
  <c r="L1854" i="2"/>
  <c r="N1854" i="2"/>
  <c r="G1854" i="2" s="1"/>
  <c r="P1854" i="2"/>
  <c r="Q1854" i="2"/>
  <c r="R1854" i="2"/>
  <c r="H1855" i="2"/>
  <c r="L1855" i="2"/>
  <c r="N1855" i="2"/>
  <c r="P1855" i="2"/>
  <c r="Q1855" i="2"/>
  <c r="R1855" i="2" s="1"/>
  <c r="H1856" i="2"/>
  <c r="L1856" i="2"/>
  <c r="N1856" i="2"/>
  <c r="I1856" i="2" s="1"/>
  <c r="P1856" i="2"/>
  <c r="Q1856" i="2"/>
  <c r="R1856" i="2" s="1"/>
  <c r="F1857" i="2"/>
  <c r="G1857" i="2"/>
  <c r="H1857" i="2"/>
  <c r="I1857" i="2"/>
  <c r="L1857" i="2"/>
  <c r="N1857" i="2"/>
  <c r="O1857" i="2"/>
  <c r="P1857" i="2"/>
  <c r="Q1857" i="2"/>
  <c r="R1857" i="2"/>
  <c r="F1858" i="2"/>
  <c r="H1858" i="2"/>
  <c r="I1858" i="2"/>
  <c r="L1858" i="2"/>
  <c r="N1858" i="2"/>
  <c r="O1858" i="2" s="1"/>
  <c r="P1858" i="2"/>
  <c r="Q1858" i="2"/>
  <c r="R1858" i="2"/>
  <c r="F1859" i="2"/>
  <c r="H1859" i="2"/>
  <c r="L1859" i="2"/>
  <c r="N1859" i="2"/>
  <c r="G1859" i="2" s="1"/>
  <c r="P1859" i="2"/>
  <c r="Q1859" i="2"/>
  <c r="R1859" i="2"/>
  <c r="G1860" i="2"/>
  <c r="H1860" i="2"/>
  <c r="L1860" i="2"/>
  <c r="N1860" i="2"/>
  <c r="F1860" i="2" s="1"/>
  <c r="P1860" i="2"/>
  <c r="Q1860" i="2"/>
  <c r="R1860" i="2" s="1"/>
  <c r="H1861" i="2"/>
  <c r="L1861" i="2"/>
  <c r="N1861" i="2"/>
  <c r="F1861" i="2" s="1"/>
  <c r="P1861" i="2"/>
  <c r="Q1861" i="2"/>
  <c r="R1861" i="2" s="1"/>
  <c r="F1862" i="2"/>
  <c r="G1862" i="2"/>
  <c r="H1862" i="2"/>
  <c r="I1862" i="2"/>
  <c r="L1862" i="2"/>
  <c r="N1862" i="2"/>
  <c r="O1862" i="2"/>
  <c r="P1862" i="2"/>
  <c r="Q1862" i="2"/>
  <c r="R1862" i="2"/>
  <c r="G1874" i="2"/>
  <c r="H1874" i="2"/>
  <c r="L1874" i="2"/>
  <c r="N1874" i="2"/>
  <c r="I1874" i="2" s="1"/>
  <c r="O1874" i="2"/>
  <c r="P1874" i="2"/>
  <c r="Q1874" i="2"/>
  <c r="R1874" i="2"/>
  <c r="F1875" i="2"/>
  <c r="G1875" i="2"/>
  <c r="H1875" i="2"/>
  <c r="I1875" i="2"/>
  <c r="L1875" i="2"/>
  <c r="N1875" i="2"/>
  <c r="O1875" i="2"/>
  <c r="P1875" i="2"/>
  <c r="Q1875" i="2"/>
  <c r="R1875" i="2" s="1"/>
  <c r="F1876" i="2"/>
  <c r="G1876" i="2"/>
  <c r="H1876" i="2"/>
  <c r="I1876" i="2"/>
  <c r="L1876" i="2"/>
  <c r="N1876" i="2"/>
  <c r="O1876" i="2"/>
  <c r="P1876" i="2"/>
  <c r="Q1876" i="2"/>
  <c r="R1876" i="2" s="1"/>
  <c r="H1877" i="2"/>
  <c r="L1877" i="2"/>
  <c r="N1877" i="2"/>
  <c r="P1877" i="2"/>
  <c r="Q1877" i="2"/>
  <c r="R1877" i="2" s="1"/>
  <c r="H1878" i="2"/>
  <c r="I1878" i="2"/>
  <c r="L1878" i="2"/>
  <c r="N1878" i="2"/>
  <c r="F1878" i="2" s="1"/>
  <c r="O1878" i="2"/>
  <c r="P1878" i="2"/>
  <c r="Q1878" i="2"/>
  <c r="R1878" i="2" s="1"/>
  <c r="H1879" i="2"/>
  <c r="I1879" i="2"/>
  <c r="L1879" i="2"/>
  <c r="N1879" i="2"/>
  <c r="G1879" i="2" s="1"/>
  <c r="O1879" i="2"/>
  <c r="P1879" i="2"/>
  <c r="Q1879" i="2"/>
  <c r="R1879" i="2"/>
  <c r="G1880" i="2"/>
  <c r="H1880" i="2"/>
  <c r="L1880" i="2"/>
  <c r="N1880" i="2"/>
  <c r="I1880" i="2" s="1"/>
  <c r="P1880" i="2"/>
  <c r="Q1880" i="2"/>
  <c r="R1880" i="2"/>
  <c r="F1881" i="2"/>
  <c r="G1881" i="2"/>
  <c r="H1881" i="2"/>
  <c r="I1881" i="2"/>
  <c r="L1881" i="2"/>
  <c r="N1881" i="2"/>
  <c r="O1881" i="2"/>
  <c r="P1881" i="2"/>
  <c r="Q1881" i="2"/>
  <c r="R1881" i="2" s="1"/>
  <c r="F1882" i="2"/>
  <c r="G1882" i="2"/>
  <c r="H1882" i="2"/>
  <c r="I1882" i="2"/>
  <c r="L1882" i="2"/>
  <c r="N1882" i="2"/>
  <c r="O1882" i="2"/>
  <c r="P1882" i="2"/>
  <c r="Q1882" i="2"/>
  <c r="R1882" i="2"/>
  <c r="H1883" i="2"/>
  <c r="I1883" i="2"/>
  <c r="L1883" i="2"/>
  <c r="N1883" i="2"/>
  <c r="F1883" i="2" s="1"/>
  <c r="O1883" i="2"/>
  <c r="P1883" i="2"/>
  <c r="Q1883" i="2"/>
  <c r="R1883" i="2" s="1"/>
  <c r="F1884" i="2"/>
  <c r="H1884" i="2"/>
  <c r="I1884" i="2"/>
  <c r="L1884" i="2"/>
  <c r="N1884" i="2"/>
  <c r="G1884" i="2" s="1"/>
  <c r="O1884" i="2"/>
  <c r="P1884" i="2"/>
  <c r="Q1884" i="2"/>
  <c r="R1884" i="2"/>
  <c r="H1885" i="2"/>
  <c r="L1885" i="2"/>
  <c r="N1885" i="2"/>
  <c r="P1885" i="2"/>
  <c r="Q1885" i="2"/>
  <c r="R1885" i="2"/>
  <c r="H1886" i="2"/>
  <c r="L1886" i="2"/>
  <c r="N1886" i="2"/>
  <c r="P1886" i="2"/>
  <c r="Q1886" i="2"/>
  <c r="R1886" i="2" s="1"/>
  <c r="F1887" i="2"/>
  <c r="G1887" i="2"/>
  <c r="H1887" i="2"/>
  <c r="I1887" i="2"/>
  <c r="L1887" i="2"/>
  <c r="N1887" i="2"/>
  <c r="O1887" i="2"/>
  <c r="P1887" i="2"/>
  <c r="Q1887" i="2"/>
  <c r="R1887" i="2" s="1"/>
  <c r="F1888" i="2"/>
  <c r="G1888" i="2"/>
  <c r="H1888" i="2"/>
  <c r="I1888" i="2"/>
  <c r="L1888" i="2"/>
  <c r="N1888" i="2"/>
  <c r="O1888" i="2"/>
  <c r="P1888" i="2"/>
  <c r="Q1888" i="2"/>
  <c r="R1888" i="2"/>
  <c r="F1889" i="2"/>
  <c r="H1889" i="2"/>
  <c r="I1889" i="2"/>
  <c r="L1889" i="2"/>
  <c r="N1889" i="2"/>
  <c r="G1889" i="2" s="1"/>
  <c r="O1889" i="2"/>
  <c r="P1889" i="2"/>
  <c r="Q1889" i="2"/>
  <c r="R1889" i="2" s="1"/>
  <c r="F1890" i="2"/>
  <c r="H1890" i="2"/>
  <c r="L1890" i="2"/>
  <c r="N1890" i="2"/>
  <c r="P1890" i="2"/>
  <c r="Q1890" i="2"/>
  <c r="R1890" i="2"/>
  <c r="H1891" i="2"/>
  <c r="L1891" i="2"/>
  <c r="N1891" i="2"/>
  <c r="P1891" i="2"/>
  <c r="Q1891" i="2"/>
  <c r="R1891" i="2" s="1"/>
  <c r="H1892" i="2"/>
  <c r="L1892" i="2"/>
  <c r="N1892" i="2"/>
  <c r="I1892" i="2" s="1"/>
  <c r="O1892" i="2"/>
  <c r="P1892" i="2"/>
  <c r="Q1892" i="2"/>
  <c r="R1892" i="2" s="1"/>
  <c r="F1893" i="2"/>
  <c r="G1893" i="2"/>
  <c r="H1893" i="2"/>
  <c r="I1893" i="2"/>
  <c r="L1893" i="2"/>
  <c r="N1893" i="2"/>
  <c r="O1893" i="2"/>
  <c r="P1893" i="2"/>
  <c r="Q1893" i="2"/>
  <c r="R1893" i="2" s="1"/>
  <c r="F1894" i="2"/>
  <c r="H1894" i="2"/>
  <c r="I1894" i="2"/>
  <c r="L1894" i="2"/>
  <c r="N1894" i="2"/>
  <c r="G1894" i="2" s="1"/>
  <c r="P1894" i="2"/>
  <c r="Q1894" i="2"/>
  <c r="R1894" i="2"/>
  <c r="F1895" i="2"/>
  <c r="H1895" i="2"/>
  <c r="L1895" i="2"/>
  <c r="N1895" i="2"/>
  <c r="P1895" i="2"/>
  <c r="Q1895" i="2"/>
  <c r="R1895" i="2" s="1"/>
  <c r="F1896" i="2"/>
  <c r="H1896" i="2"/>
  <c r="L1896" i="2"/>
  <c r="N1896" i="2"/>
  <c r="P1896" i="2"/>
  <c r="Q1896" i="2"/>
  <c r="R1896" i="2" s="1"/>
  <c r="H1897" i="2"/>
  <c r="I1897" i="2"/>
  <c r="L1897" i="2"/>
  <c r="N1897" i="2"/>
  <c r="G1897" i="2" s="1"/>
  <c r="O1897" i="2"/>
  <c r="P1897" i="2"/>
  <c r="Q1897" i="2"/>
  <c r="R1897" i="2" s="1"/>
  <c r="F1908" i="2"/>
  <c r="G1908" i="2"/>
  <c r="H1908" i="2"/>
  <c r="I1908" i="2"/>
  <c r="L1908" i="2"/>
  <c r="N1908" i="2"/>
  <c r="O1908" i="2"/>
  <c r="P1908" i="2"/>
  <c r="Q1908" i="2"/>
  <c r="R1908" i="2"/>
  <c r="H1909" i="2"/>
  <c r="I1909" i="2"/>
  <c r="L1909" i="2"/>
  <c r="N1909" i="2"/>
  <c r="F1909" i="2" s="1"/>
  <c r="O1909" i="2"/>
  <c r="P1909" i="2"/>
  <c r="Q1909" i="2"/>
  <c r="R1909" i="2" s="1"/>
  <c r="G1910" i="2"/>
  <c r="H1910" i="2"/>
  <c r="L1910" i="2"/>
  <c r="N1910" i="2"/>
  <c r="O1910" i="2" s="1"/>
  <c r="P1910" i="2"/>
  <c r="Q1910" i="2"/>
  <c r="R1910" i="2"/>
  <c r="G1911" i="2"/>
  <c r="H1911" i="2"/>
  <c r="L1911" i="2"/>
  <c r="N1911" i="2"/>
  <c r="F1911" i="2" s="1"/>
  <c r="P1911" i="2"/>
  <c r="Q1911" i="2"/>
  <c r="R1911" i="2"/>
  <c r="F1912" i="2"/>
  <c r="G1912" i="2"/>
  <c r="H1912" i="2"/>
  <c r="I1912" i="2"/>
  <c r="L1912" i="2"/>
  <c r="N1912" i="2"/>
  <c r="O1912" i="2"/>
  <c r="P1912" i="2"/>
  <c r="Q1912" i="2"/>
  <c r="R1912" i="2"/>
  <c r="G1913" i="2"/>
  <c r="H1913" i="2"/>
  <c r="I1913" i="2"/>
  <c r="L1913" i="2"/>
  <c r="N1913" i="2"/>
  <c r="F1913" i="2" s="1"/>
  <c r="O1913" i="2"/>
  <c r="P1913" i="2"/>
  <c r="Q1913" i="2"/>
  <c r="R1913" i="2"/>
  <c r="H1925" i="2"/>
  <c r="I1925" i="2"/>
  <c r="L1925" i="2"/>
  <c r="N1925" i="2"/>
  <c r="G1925" i="2" s="1"/>
  <c r="O1925" i="2"/>
  <c r="P1925" i="2"/>
  <c r="Q1925" i="2"/>
  <c r="R1925" i="2" s="1"/>
  <c r="G1926" i="2"/>
  <c r="H1926" i="2"/>
  <c r="L1926" i="2"/>
  <c r="N1926" i="2"/>
  <c r="P1926" i="2"/>
  <c r="Q1926" i="2"/>
  <c r="R1926" i="2"/>
  <c r="F1927" i="2"/>
  <c r="G1927" i="2"/>
  <c r="H1927" i="2"/>
  <c r="I1927" i="2"/>
  <c r="L1927" i="2"/>
  <c r="N1927" i="2"/>
  <c r="O1927" i="2"/>
  <c r="P1927" i="2"/>
  <c r="Q1927" i="2"/>
  <c r="R1927" i="2" s="1"/>
  <c r="F1928" i="2"/>
  <c r="G1928" i="2"/>
  <c r="H1928" i="2"/>
  <c r="I1928" i="2"/>
  <c r="L1928" i="2"/>
  <c r="N1928" i="2"/>
  <c r="O1928" i="2"/>
  <c r="P1928" i="2"/>
  <c r="Q1928" i="2"/>
  <c r="R1928" i="2"/>
  <c r="H1929" i="2"/>
  <c r="L1929" i="2"/>
  <c r="N1929" i="2"/>
  <c r="P1929" i="2"/>
  <c r="Q1929" i="2"/>
  <c r="R1929" i="2" s="1"/>
  <c r="H1930" i="2"/>
  <c r="I1930" i="2"/>
  <c r="L1930" i="2"/>
  <c r="N1930" i="2"/>
  <c r="F1930" i="2" s="1"/>
  <c r="O1930" i="2"/>
  <c r="P1930" i="2"/>
  <c r="Q1930" i="2"/>
  <c r="R1930" i="2" s="1"/>
  <c r="H1931" i="2"/>
  <c r="L1931" i="2"/>
  <c r="N1931" i="2"/>
  <c r="P1931" i="2"/>
  <c r="Q1931" i="2"/>
  <c r="R1931" i="2"/>
  <c r="G1932" i="2"/>
  <c r="H1932" i="2"/>
  <c r="L1932" i="2"/>
  <c r="N1932" i="2"/>
  <c r="P1932" i="2"/>
  <c r="Q1932" i="2"/>
  <c r="R1932" i="2" s="1"/>
  <c r="F1933" i="2"/>
  <c r="G1933" i="2"/>
  <c r="H1933" i="2"/>
  <c r="I1933" i="2"/>
  <c r="L1933" i="2"/>
  <c r="N1933" i="2"/>
  <c r="O1933" i="2"/>
  <c r="P1933" i="2"/>
  <c r="Q1933" i="2"/>
  <c r="R1933" i="2" s="1"/>
  <c r="F1934" i="2"/>
  <c r="G1934" i="2"/>
  <c r="H1934" i="2"/>
  <c r="I1934" i="2"/>
  <c r="L1934" i="2"/>
  <c r="N1934" i="2"/>
  <c r="O1934" i="2"/>
  <c r="P1934" i="2"/>
  <c r="Q1934" i="2"/>
  <c r="R1934" i="2"/>
  <c r="H1935" i="2"/>
  <c r="I1935" i="2"/>
  <c r="L1935" i="2"/>
  <c r="N1935" i="2"/>
  <c r="F1935" i="2" s="1"/>
  <c r="O1935" i="2"/>
  <c r="P1935" i="2"/>
  <c r="Q1935" i="2"/>
  <c r="R1935" i="2" s="1"/>
  <c r="H1936" i="2"/>
  <c r="L1936" i="2"/>
  <c r="N1936" i="2"/>
  <c r="P1936" i="2"/>
  <c r="Q1936" i="2"/>
  <c r="R1936" i="2"/>
  <c r="H1937" i="2"/>
  <c r="I1937" i="2"/>
  <c r="L1937" i="2"/>
  <c r="N1937" i="2"/>
  <c r="P1937" i="2"/>
  <c r="Q1937" i="2"/>
  <c r="R1937" i="2" s="1"/>
  <c r="H1938" i="2"/>
  <c r="L1938" i="2"/>
  <c r="N1938" i="2"/>
  <c r="O1938" i="2" s="1"/>
  <c r="P1938" i="2"/>
  <c r="Q1938" i="2"/>
  <c r="R1938" i="2" s="1"/>
  <c r="F1939" i="2"/>
  <c r="G1939" i="2"/>
  <c r="H1939" i="2"/>
  <c r="I1939" i="2"/>
  <c r="L1939" i="2"/>
  <c r="N1939" i="2"/>
  <c r="O1939" i="2"/>
  <c r="P1939" i="2"/>
  <c r="Q1939" i="2"/>
  <c r="R1939" i="2" s="1"/>
  <c r="F1940" i="2"/>
  <c r="H1940" i="2"/>
  <c r="I1940" i="2"/>
  <c r="L1940" i="2"/>
  <c r="N1940" i="2"/>
  <c r="G1940" i="2" s="1"/>
  <c r="P1940" i="2"/>
  <c r="Q1940" i="2"/>
  <c r="R1940" i="2"/>
  <c r="H1941" i="2"/>
  <c r="L1941" i="2"/>
  <c r="N1941" i="2"/>
  <c r="O1941" i="2" s="1"/>
  <c r="P1941" i="2"/>
  <c r="Q1941" i="2"/>
  <c r="R1941" i="2" s="1"/>
  <c r="F1942" i="2"/>
  <c r="H1942" i="2"/>
  <c r="L1942" i="2"/>
  <c r="N1942" i="2"/>
  <c r="P1942" i="2"/>
  <c r="Q1942" i="2"/>
  <c r="R1942" i="2" s="1"/>
  <c r="F1943" i="2"/>
  <c r="H1943" i="2"/>
  <c r="L1943" i="2"/>
  <c r="N1943" i="2"/>
  <c r="G1943" i="2" s="1"/>
  <c r="O1943" i="2"/>
  <c r="P1943" i="2"/>
  <c r="Q1943" i="2"/>
  <c r="R1943" i="2" s="1"/>
  <c r="G1944" i="2"/>
  <c r="H1944" i="2"/>
  <c r="L1944" i="2"/>
  <c r="N1944" i="2"/>
  <c r="I1944" i="2" s="1"/>
  <c r="O1944" i="2"/>
  <c r="P1944" i="2"/>
  <c r="Q1944" i="2"/>
  <c r="R1944" i="2"/>
  <c r="F1945" i="2"/>
  <c r="G1945" i="2"/>
  <c r="H1945" i="2"/>
  <c r="I1945" i="2"/>
  <c r="L1945" i="2"/>
  <c r="N1945" i="2"/>
  <c r="O1945" i="2"/>
  <c r="P1945" i="2"/>
  <c r="Q1945" i="2"/>
  <c r="R1945" i="2" s="1"/>
  <c r="F1946" i="2"/>
  <c r="G1946" i="2"/>
  <c r="H1946" i="2"/>
  <c r="I1946" i="2"/>
  <c r="L1946" i="2"/>
  <c r="N1946" i="2"/>
  <c r="O1946" i="2"/>
  <c r="P1946" i="2"/>
  <c r="Q1946" i="2"/>
  <c r="R1946" i="2" s="1"/>
  <c r="F1947" i="2"/>
  <c r="H1947" i="2"/>
  <c r="I1947" i="2"/>
  <c r="L1947" i="2"/>
  <c r="N1947" i="2"/>
  <c r="P1947" i="2"/>
  <c r="Q1947" i="2"/>
  <c r="R1947" i="2" s="1"/>
  <c r="H1948" i="2"/>
  <c r="L1948" i="2"/>
  <c r="N1948" i="2"/>
  <c r="P1948" i="2"/>
  <c r="Q1948" i="2"/>
  <c r="R1948" i="2" s="1"/>
  <c r="H1949" i="2"/>
  <c r="L1949" i="2"/>
  <c r="N1949" i="2"/>
  <c r="P1949" i="2"/>
  <c r="Q1949" i="2"/>
  <c r="R1949" i="2" s="1"/>
  <c r="G1950" i="2"/>
  <c r="H1950" i="2"/>
  <c r="L1950" i="2"/>
  <c r="N1950" i="2"/>
  <c r="O1950" i="2"/>
  <c r="P1950" i="2"/>
  <c r="Q1950" i="2"/>
  <c r="R1950" i="2"/>
  <c r="F1951" i="2"/>
  <c r="G1951" i="2"/>
  <c r="H1951" i="2"/>
  <c r="I1951" i="2"/>
  <c r="L1951" i="2"/>
  <c r="N1951" i="2"/>
  <c r="O1951" i="2"/>
  <c r="P1951" i="2"/>
  <c r="Q1951" i="2"/>
  <c r="R1951" i="2"/>
  <c r="F1952" i="2"/>
  <c r="G1952" i="2"/>
  <c r="H1952" i="2"/>
  <c r="I1952" i="2"/>
  <c r="L1952" i="2"/>
  <c r="N1952" i="2"/>
  <c r="O1952" i="2"/>
  <c r="P1952" i="2"/>
  <c r="Q1952" i="2"/>
  <c r="R1952" i="2"/>
  <c r="F1953" i="2"/>
  <c r="G1953" i="2"/>
  <c r="H1953" i="2"/>
  <c r="I1953" i="2"/>
  <c r="L1953" i="2"/>
  <c r="N1953" i="2"/>
  <c r="O1953" i="2" s="1"/>
  <c r="P1953" i="2"/>
  <c r="Q1953" i="2"/>
  <c r="R1953" i="2" s="1"/>
  <c r="H1954" i="2"/>
  <c r="I1954" i="2"/>
  <c r="L1954" i="2"/>
  <c r="N1954" i="2"/>
  <c r="O1954" i="2"/>
  <c r="P1954" i="2"/>
  <c r="Q1954" i="2"/>
  <c r="R1954" i="2" s="1"/>
  <c r="H1955" i="2"/>
  <c r="L1955" i="2"/>
  <c r="N1955" i="2"/>
  <c r="O1955" i="2"/>
  <c r="P1955" i="2"/>
  <c r="Q1955" i="2"/>
  <c r="R1955" i="2" s="1"/>
  <c r="H1956" i="2"/>
  <c r="L1956" i="2"/>
  <c r="N1956" i="2"/>
  <c r="P1956" i="2"/>
  <c r="Q1956" i="2"/>
  <c r="R1956" i="2" s="1"/>
  <c r="F1957" i="2"/>
  <c r="G1957" i="2"/>
  <c r="H1957" i="2"/>
  <c r="I1957" i="2"/>
  <c r="L1957" i="2"/>
  <c r="N1957" i="2"/>
  <c r="O1957" i="2"/>
  <c r="P1957" i="2"/>
  <c r="Q1957" i="2"/>
  <c r="R1957" i="2"/>
  <c r="F1958" i="2"/>
  <c r="G1958" i="2"/>
  <c r="H1958" i="2"/>
  <c r="I1958" i="2"/>
  <c r="L1958" i="2"/>
  <c r="N1958" i="2"/>
  <c r="O1958" i="2"/>
  <c r="P1958" i="2"/>
  <c r="Q1958" i="2"/>
  <c r="R1958" i="2"/>
  <c r="G1970" i="2"/>
  <c r="H1970" i="2"/>
  <c r="I1970" i="2"/>
  <c r="L1970" i="2"/>
  <c r="N1970" i="2"/>
  <c r="P1970" i="2"/>
  <c r="Q1970" i="2"/>
  <c r="R1970" i="2"/>
  <c r="H1971" i="2"/>
  <c r="L1971" i="2"/>
  <c r="N1971" i="2"/>
  <c r="P1971" i="2"/>
  <c r="Q1971" i="2"/>
  <c r="R1971" i="2"/>
  <c r="G1972" i="2"/>
  <c r="H1972" i="2"/>
  <c r="I1972" i="2"/>
  <c r="L1972" i="2"/>
  <c r="N1972" i="2"/>
  <c r="F1972" i="2" s="1"/>
  <c r="O1972" i="2"/>
  <c r="P1972" i="2"/>
  <c r="Q1972" i="2"/>
  <c r="R1972" i="2" s="1"/>
  <c r="F1973" i="2"/>
  <c r="H1973" i="2"/>
  <c r="L1973" i="2"/>
  <c r="N1973" i="2"/>
  <c r="P1973" i="2"/>
  <c r="Q1973" i="2"/>
  <c r="R1973" i="2"/>
  <c r="F1974" i="2"/>
  <c r="G1974" i="2"/>
  <c r="H1974" i="2"/>
  <c r="L1974" i="2"/>
  <c r="N1974" i="2"/>
  <c r="P1974" i="2"/>
  <c r="Q1974" i="2"/>
  <c r="R1974" i="2"/>
  <c r="F1975" i="2"/>
  <c r="G1975" i="2"/>
  <c r="H1975" i="2"/>
  <c r="I1975" i="2"/>
  <c r="L1975" i="2"/>
  <c r="N1975" i="2"/>
  <c r="O1975" i="2" s="1"/>
  <c r="P1975" i="2"/>
  <c r="Q1975" i="2"/>
  <c r="R1975" i="2" s="1"/>
  <c r="F1976" i="2"/>
  <c r="H1976" i="2"/>
  <c r="L1976" i="2"/>
  <c r="N1976" i="2"/>
  <c r="G1976" i="2" s="1"/>
  <c r="O1976" i="2"/>
  <c r="P1976" i="2"/>
  <c r="Q1976" i="2"/>
  <c r="R1976" i="2"/>
  <c r="F1977" i="2"/>
  <c r="H1977" i="2"/>
  <c r="L1977" i="2"/>
  <c r="N1977" i="2"/>
  <c r="O1977" i="2" s="1"/>
  <c r="P1977" i="2"/>
  <c r="Q1977" i="2"/>
  <c r="R1977" i="2" s="1"/>
  <c r="H1978" i="2"/>
  <c r="L1978" i="2"/>
  <c r="N1978" i="2"/>
  <c r="P1978" i="2"/>
  <c r="Q1978" i="2"/>
  <c r="R1978" i="2" s="1"/>
  <c r="F1979" i="2"/>
  <c r="H1979" i="2"/>
  <c r="L1979" i="2"/>
  <c r="N1979" i="2"/>
  <c r="P1979" i="2"/>
  <c r="Q1979" i="2"/>
  <c r="R1979" i="2"/>
  <c r="F1980" i="2"/>
  <c r="G1980" i="2"/>
  <c r="H1980" i="2"/>
  <c r="I1980" i="2"/>
  <c r="L1980" i="2"/>
  <c r="N1980" i="2"/>
  <c r="O1980" i="2"/>
  <c r="P1980" i="2"/>
  <c r="Q1980" i="2"/>
  <c r="R1980" i="2"/>
  <c r="F1992" i="2"/>
  <c r="G1992" i="2"/>
  <c r="H1992" i="2"/>
  <c r="I1992" i="2"/>
  <c r="L1992" i="2"/>
  <c r="N1992" i="2"/>
  <c r="O1992" i="2"/>
  <c r="P1992" i="2"/>
  <c r="Q1992" i="2"/>
  <c r="R1992" i="2" s="1"/>
  <c r="F1993" i="2"/>
  <c r="H1993" i="2"/>
  <c r="I1993" i="2"/>
  <c r="L1993" i="2"/>
  <c r="N1993" i="2"/>
  <c r="G1993" i="2" s="1"/>
  <c r="O1993" i="2"/>
  <c r="P1993" i="2"/>
  <c r="Q1993" i="2"/>
  <c r="R1993" i="2"/>
  <c r="H1994" i="2"/>
  <c r="L1994" i="2"/>
  <c r="N1994" i="2"/>
  <c r="P1994" i="2"/>
  <c r="Q1994" i="2"/>
  <c r="R1994" i="2" s="1"/>
  <c r="F1995" i="2"/>
  <c r="H1995" i="2"/>
  <c r="I1995" i="2"/>
  <c r="L1995" i="2"/>
  <c r="N1995" i="2"/>
  <c r="P1995" i="2"/>
  <c r="Q1995" i="2"/>
  <c r="R1995" i="2" s="1"/>
  <c r="F1996" i="2"/>
  <c r="H1996" i="2"/>
  <c r="I1996" i="2"/>
  <c r="L1996" i="2"/>
  <c r="N1996" i="2"/>
  <c r="G1996" i="2" s="1"/>
  <c r="O1996" i="2"/>
  <c r="P1996" i="2"/>
  <c r="Q1996" i="2"/>
  <c r="R1996" i="2" s="1"/>
  <c r="H1997" i="2"/>
  <c r="L1997" i="2"/>
  <c r="N1997" i="2"/>
  <c r="P1997" i="2"/>
  <c r="Q1997" i="2"/>
  <c r="R1997" i="2"/>
  <c r="F1998" i="2"/>
  <c r="G1998" i="2"/>
  <c r="H1998" i="2"/>
  <c r="I1998" i="2"/>
  <c r="L1998" i="2"/>
  <c r="N1998" i="2"/>
  <c r="O1998" i="2"/>
  <c r="P1998" i="2"/>
  <c r="Q1998" i="2"/>
  <c r="R1998" i="2" s="1"/>
  <c r="H1999" i="2"/>
  <c r="L1999" i="2"/>
  <c r="N1999" i="2"/>
  <c r="P1999" i="2"/>
  <c r="Q1999" i="2"/>
  <c r="R1999" i="2" s="1"/>
  <c r="F2000" i="2"/>
  <c r="H2000" i="2"/>
  <c r="I2000" i="2"/>
  <c r="L2000" i="2"/>
  <c r="N2000" i="2"/>
  <c r="P2000" i="2"/>
  <c r="Q2000" i="2"/>
  <c r="R2000" i="2" s="1"/>
  <c r="H2001" i="2"/>
  <c r="L2001" i="2"/>
  <c r="N2001" i="2"/>
  <c r="P2001" i="2"/>
  <c r="Q2001" i="2"/>
  <c r="R2001" i="2"/>
  <c r="F2002" i="2"/>
  <c r="H2002" i="2"/>
  <c r="I2002" i="2"/>
  <c r="L2002" i="2"/>
  <c r="N2002" i="2"/>
  <c r="G2002" i="2" s="1"/>
  <c r="P2002" i="2"/>
  <c r="Q2002" i="2"/>
  <c r="R2002" i="2" s="1"/>
  <c r="G2003" i="2"/>
  <c r="H2003" i="2"/>
  <c r="L2003" i="2"/>
  <c r="N2003" i="2"/>
  <c r="O2003" i="2" s="1"/>
  <c r="P2003" i="2"/>
  <c r="Q2003" i="2"/>
  <c r="R2003" i="2"/>
  <c r="F2004" i="2"/>
  <c r="G2004" i="2"/>
  <c r="H2004" i="2"/>
  <c r="I2004" i="2"/>
  <c r="L2004" i="2"/>
  <c r="N2004" i="2"/>
  <c r="O2004" i="2"/>
  <c r="P2004" i="2"/>
  <c r="Q2004" i="2"/>
  <c r="R2004" i="2"/>
  <c r="F2005" i="2"/>
  <c r="G2005" i="2"/>
  <c r="H2005" i="2"/>
  <c r="I2005" i="2"/>
  <c r="L2005" i="2"/>
  <c r="N2005" i="2"/>
  <c r="O2005" i="2"/>
  <c r="P2005" i="2"/>
  <c r="Q2005" i="2"/>
  <c r="R2005" i="2"/>
  <c r="F2006" i="2"/>
  <c r="G2006" i="2"/>
  <c r="H2006" i="2"/>
  <c r="I2006" i="2"/>
  <c r="L2006" i="2"/>
  <c r="N2006" i="2"/>
  <c r="O2006" i="2"/>
  <c r="P2006" i="2"/>
  <c r="Q2006" i="2"/>
  <c r="R2006" i="2" s="1"/>
  <c r="F2007" i="2"/>
  <c r="G2007" i="2"/>
  <c r="H2007" i="2"/>
  <c r="I2007" i="2"/>
  <c r="L2007" i="2"/>
  <c r="N2007" i="2"/>
  <c r="O2007" i="2"/>
  <c r="P2007" i="2"/>
  <c r="Q2007" i="2"/>
  <c r="R2007" i="2"/>
  <c r="H2008" i="2"/>
  <c r="I2008" i="2"/>
  <c r="L2008" i="2"/>
  <c r="N2008" i="2"/>
  <c r="O2008" i="2"/>
  <c r="P2008" i="2"/>
  <c r="Q2008" i="2"/>
  <c r="R2008" i="2" s="1"/>
  <c r="H2009" i="2"/>
  <c r="L2009" i="2"/>
  <c r="N2009" i="2"/>
  <c r="P2009" i="2"/>
  <c r="Q2009" i="2"/>
  <c r="R2009" i="2"/>
  <c r="F2010" i="2"/>
  <c r="G2010" i="2"/>
  <c r="H2010" i="2"/>
  <c r="I2010" i="2"/>
  <c r="L2010" i="2"/>
  <c r="N2010" i="2"/>
  <c r="O2010" i="2"/>
  <c r="P2010" i="2"/>
  <c r="Q2010" i="2"/>
  <c r="R2010" i="2"/>
  <c r="F2011" i="2"/>
  <c r="G2011" i="2"/>
  <c r="H2011" i="2"/>
  <c r="I2011" i="2"/>
  <c r="L2011" i="2"/>
  <c r="N2011" i="2"/>
  <c r="O2011" i="2"/>
  <c r="P2011" i="2"/>
  <c r="Q2011" i="2"/>
  <c r="R2011" i="2"/>
  <c r="G2012" i="2"/>
  <c r="H2012" i="2"/>
  <c r="L2012" i="2"/>
  <c r="N2012" i="2"/>
  <c r="F2012" i="2" s="1"/>
  <c r="O2012" i="2"/>
  <c r="P2012" i="2"/>
  <c r="Q2012" i="2"/>
  <c r="R2012" i="2" s="1"/>
  <c r="H2013" i="2"/>
  <c r="I2013" i="2"/>
  <c r="L2013" i="2"/>
  <c r="N2013" i="2"/>
  <c r="G2013" i="2" s="1"/>
  <c r="P2013" i="2"/>
  <c r="Q2013" i="2"/>
  <c r="R2013" i="2" s="1"/>
  <c r="H2014" i="2"/>
  <c r="L2014" i="2"/>
  <c r="N2014" i="2"/>
  <c r="O2014" i="2" s="1"/>
  <c r="P2014" i="2"/>
  <c r="Q2014" i="2"/>
  <c r="R2014" i="2"/>
  <c r="H2015" i="2"/>
  <c r="L2015" i="2"/>
  <c r="N2015" i="2"/>
  <c r="P2015" i="2"/>
  <c r="Q2015" i="2"/>
  <c r="R2015" i="2" s="1"/>
  <c r="F2016" i="2"/>
  <c r="G2016" i="2"/>
  <c r="H2016" i="2"/>
  <c r="I2016" i="2"/>
  <c r="L2016" i="2"/>
  <c r="N2016" i="2"/>
  <c r="O2016" i="2"/>
  <c r="P2016" i="2"/>
  <c r="Q2016" i="2"/>
  <c r="R2016" i="2" s="1"/>
  <c r="H2017" i="2"/>
  <c r="I2017" i="2"/>
  <c r="L2017" i="2"/>
  <c r="N2017" i="2"/>
  <c r="F2017" i="2" s="1"/>
  <c r="P2017" i="2"/>
  <c r="Q2017" i="2"/>
  <c r="R2017" i="2"/>
  <c r="F2018" i="2"/>
  <c r="H2018" i="2"/>
  <c r="I2018" i="2"/>
  <c r="L2018" i="2"/>
  <c r="N2018" i="2"/>
  <c r="G2018" i="2" s="1"/>
  <c r="O2018" i="2"/>
  <c r="P2018" i="2"/>
  <c r="Q2018" i="2"/>
  <c r="R2018" i="2" s="1"/>
  <c r="H2030" i="2"/>
  <c r="L2030" i="2"/>
  <c r="N2030" i="2"/>
  <c r="P2030" i="2"/>
  <c r="Q2030" i="2"/>
  <c r="R2030" i="2" s="1"/>
  <c r="G2031" i="2"/>
  <c r="H2031" i="2"/>
  <c r="L2031" i="2"/>
  <c r="N2031" i="2"/>
  <c r="P2031" i="2"/>
  <c r="Q2031" i="2"/>
  <c r="R2031" i="2" s="1"/>
  <c r="F2032" i="2"/>
  <c r="G2032" i="2"/>
  <c r="H2032" i="2"/>
  <c r="I2032" i="2"/>
  <c r="L2032" i="2"/>
  <c r="N2032" i="2"/>
  <c r="O2032" i="2"/>
  <c r="P2032" i="2"/>
  <c r="Q2032" i="2"/>
  <c r="R2032" i="2"/>
  <c r="F2033" i="2"/>
  <c r="G2033" i="2"/>
  <c r="H2033" i="2"/>
  <c r="L2033" i="2"/>
  <c r="N2033" i="2"/>
  <c r="I2033" i="2" s="1"/>
  <c r="P2033" i="2"/>
  <c r="Q2033" i="2"/>
  <c r="R2033" i="2"/>
  <c r="H2034" i="2"/>
  <c r="L2034" i="2"/>
  <c r="N2034" i="2"/>
  <c r="P2034" i="2"/>
  <c r="Q2034" i="2"/>
  <c r="R2034" i="2" s="1"/>
  <c r="H2035" i="2"/>
  <c r="L2035" i="2"/>
  <c r="N2035" i="2"/>
  <c r="O2035" i="2" s="1"/>
  <c r="P2035" i="2"/>
  <c r="Q2035" i="2"/>
  <c r="R2035" i="2"/>
  <c r="F2036" i="2"/>
  <c r="G2036" i="2"/>
  <c r="H2036" i="2"/>
  <c r="I2036" i="2"/>
  <c r="L2036" i="2"/>
  <c r="N2036" i="2"/>
  <c r="O2036" i="2"/>
  <c r="P2036" i="2"/>
  <c r="Q2036" i="2"/>
  <c r="R2036" i="2"/>
  <c r="G2037" i="2"/>
  <c r="H2037" i="2"/>
  <c r="I2037" i="2"/>
  <c r="L2037" i="2"/>
  <c r="N2037" i="2"/>
  <c r="F2037" i="2" s="1"/>
  <c r="O2037" i="2"/>
  <c r="P2037" i="2"/>
  <c r="Q2037" i="2"/>
  <c r="R2037" i="2"/>
  <c r="H2038" i="2"/>
  <c r="L2038" i="2"/>
  <c r="N2038" i="2"/>
  <c r="P2038" i="2"/>
  <c r="Q2038" i="2"/>
  <c r="R2038" i="2" s="1"/>
  <c r="G2039" i="2"/>
  <c r="H2039" i="2"/>
  <c r="I2039" i="2"/>
  <c r="L2039" i="2"/>
  <c r="N2039" i="2"/>
  <c r="F2039" i="2" s="1"/>
  <c r="O2039" i="2"/>
  <c r="P2039" i="2"/>
  <c r="Q2039" i="2"/>
  <c r="R2039" i="2" s="1"/>
  <c r="G2040" i="2"/>
  <c r="H2040" i="2"/>
  <c r="L2040" i="2"/>
  <c r="N2040" i="2"/>
  <c r="O2040" i="2" s="1"/>
  <c r="P2040" i="2"/>
  <c r="Q2040" i="2"/>
  <c r="R2040" i="2"/>
  <c r="F2041" i="2"/>
  <c r="G2041" i="2"/>
  <c r="H2041" i="2"/>
  <c r="I2041" i="2"/>
  <c r="L2041" i="2"/>
  <c r="N2041" i="2"/>
  <c r="O2041" i="2"/>
  <c r="P2041" i="2"/>
  <c r="Q2041" i="2"/>
  <c r="R2041" i="2"/>
  <c r="F2042" i="2"/>
  <c r="G2042" i="2"/>
  <c r="H2042" i="2"/>
  <c r="I2042" i="2"/>
  <c r="L2042" i="2"/>
  <c r="N2042" i="2"/>
  <c r="O2042" i="2"/>
  <c r="P2042" i="2"/>
  <c r="Q2042" i="2"/>
  <c r="R2042" i="2"/>
  <c r="H2043" i="2"/>
  <c r="L2043" i="2"/>
  <c r="N2043" i="2"/>
  <c r="F2043" i="2" s="1"/>
  <c r="P2043" i="2"/>
  <c r="Q2043" i="2"/>
  <c r="R2043" i="2"/>
  <c r="H2044" i="2"/>
  <c r="I2044" i="2"/>
  <c r="L2044" i="2"/>
  <c r="N2044" i="2"/>
  <c r="F2044" i="2" s="1"/>
  <c r="P2044" i="2"/>
  <c r="Q2044" i="2"/>
  <c r="R2044" i="2" s="1"/>
  <c r="F2045" i="2"/>
  <c r="G2045" i="2"/>
  <c r="H2045" i="2"/>
  <c r="I2045" i="2"/>
  <c r="L2045" i="2"/>
  <c r="N2045" i="2"/>
  <c r="O2045" i="2"/>
  <c r="P2045" i="2"/>
  <c r="Q2045" i="2"/>
  <c r="R2045" i="2" s="1"/>
  <c r="F2046" i="2"/>
  <c r="H2046" i="2"/>
  <c r="I2046" i="2"/>
  <c r="L2046" i="2"/>
  <c r="N2046" i="2"/>
  <c r="P2046" i="2"/>
  <c r="Q2046" i="2"/>
  <c r="R2046" i="2" s="1"/>
  <c r="F2047" i="2"/>
  <c r="H2047" i="2"/>
  <c r="L2047" i="2"/>
  <c r="N2047" i="2"/>
  <c r="G2047" i="2" s="1"/>
  <c r="P2047" i="2"/>
  <c r="Q2047" i="2"/>
  <c r="R2047" i="2"/>
  <c r="H2048" i="2"/>
  <c r="I2048" i="2"/>
  <c r="L2048" i="2"/>
  <c r="N2048" i="2"/>
  <c r="O2048" i="2" s="1"/>
  <c r="P2048" i="2"/>
  <c r="Q2048" i="2"/>
  <c r="R2048" i="2" s="1"/>
  <c r="G2049" i="2"/>
  <c r="H2049" i="2"/>
  <c r="L2049" i="2"/>
  <c r="N2049" i="2"/>
  <c r="F2049" i="2" s="1"/>
  <c r="P2049" i="2"/>
  <c r="Q2049" i="2"/>
  <c r="R2049" i="2" s="1"/>
  <c r="H2050" i="2"/>
  <c r="L2050" i="2"/>
  <c r="N2050" i="2"/>
  <c r="P2050" i="2"/>
  <c r="Q2050" i="2"/>
  <c r="R2050" i="2" s="1"/>
  <c r="F2051" i="2"/>
  <c r="H2051" i="2"/>
  <c r="I2051" i="2"/>
  <c r="L2051" i="2"/>
  <c r="N2051" i="2"/>
  <c r="G2051" i="2" s="1"/>
  <c r="O2051" i="2"/>
  <c r="P2051" i="2"/>
  <c r="Q2051" i="2"/>
  <c r="R2051" i="2" s="1"/>
  <c r="F2052" i="2"/>
  <c r="H2052" i="2"/>
  <c r="L2052" i="2"/>
  <c r="N2052" i="2"/>
  <c r="P2052" i="2"/>
  <c r="Q2052" i="2"/>
  <c r="R2052" i="2"/>
  <c r="F2053" i="2"/>
  <c r="G2053" i="2"/>
  <c r="H2053" i="2"/>
  <c r="L2053" i="2"/>
  <c r="N2053" i="2"/>
  <c r="O2053" i="2" s="1"/>
  <c r="P2053" i="2"/>
  <c r="Q2053" i="2"/>
  <c r="R2053" i="2"/>
  <c r="H2054" i="2"/>
  <c r="L2054" i="2"/>
  <c r="N2054" i="2"/>
  <c r="P2054" i="2"/>
  <c r="Q2054" i="2"/>
  <c r="R2054" i="2"/>
  <c r="G2055" i="2"/>
  <c r="H2055" i="2"/>
  <c r="I2055" i="2"/>
  <c r="L2055" i="2"/>
  <c r="N2055" i="2"/>
  <c r="F2055" i="2" s="1"/>
  <c r="O2055" i="2"/>
  <c r="P2055" i="2"/>
  <c r="Q2055" i="2"/>
  <c r="R2055" i="2" s="1"/>
  <c r="F2056" i="2"/>
  <c r="H2056" i="2"/>
  <c r="L2056" i="2"/>
  <c r="N2056" i="2"/>
  <c r="G2056" i="2" s="1"/>
  <c r="O2056" i="2"/>
  <c r="P2056" i="2"/>
  <c r="Q2056" i="2"/>
  <c r="R2056" i="2"/>
  <c r="F2057" i="2"/>
  <c r="G2057" i="2"/>
  <c r="H2057" i="2"/>
  <c r="L2057" i="2"/>
  <c r="N2057" i="2"/>
  <c r="P2057" i="2"/>
  <c r="Q2057" i="2"/>
  <c r="R2057" i="2" s="1"/>
  <c r="F2058" i="2"/>
  <c r="G2058" i="2"/>
  <c r="H2058" i="2"/>
  <c r="I2058" i="2"/>
  <c r="L2058" i="2"/>
  <c r="N2058" i="2"/>
  <c r="O2058" i="2" s="1"/>
  <c r="P2058" i="2"/>
  <c r="Q2058" i="2"/>
  <c r="R2058" i="2" s="1"/>
  <c r="H2059" i="2"/>
  <c r="I2059" i="2"/>
  <c r="L2059" i="2"/>
  <c r="N2059" i="2"/>
  <c r="F2059" i="2" s="1"/>
  <c r="O2059" i="2"/>
  <c r="P2059" i="2"/>
  <c r="Q2059" i="2"/>
  <c r="R2059" i="2"/>
  <c r="G2071" i="2"/>
  <c r="H2071" i="2"/>
  <c r="L2071" i="2"/>
  <c r="N2071" i="2"/>
  <c r="F2071" i="2" s="1"/>
  <c r="O2071" i="2"/>
  <c r="P2071" i="2"/>
  <c r="Q2071" i="2"/>
  <c r="R2071" i="2" s="1"/>
  <c r="G2072" i="2"/>
  <c r="H2072" i="2"/>
  <c r="L2072" i="2"/>
  <c r="N2072" i="2"/>
  <c r="O2072" i="2"/>
  <c r="P2072" i="2"/>
  <c r="Q2072" i="2"/>
  <c r="R2072" i="2"/>
  <c r="H2073" i="2"/>
  <c r="L2073" i="2"/>
  <c r="N2073" i="2"/>
  <c r="P2073" i="2"/>
  <c r="Q2073" i="2"/>
  <c r="R2073" i="2"/>
  <c r="H2074" i="2"/>
  <c r="L2074" i="2"/>
  <c r="N2074" i="2"/>
  <c r="P2074" i="2"/>
  <c r="Q2074" i="2"/>
  <c r="R2074" i="2" s="1"/>
  <c r="F2075" i="2"/>
  <c r="G2075" i="2"/>
  <c r="H2075" i="2"/>
  <c r="I2075" i="2"/>
  <c r="L2075" i="2"/>
  <c r="N2075" i="2"/>
  <c r="O2075" i="2"/>
  <c r="P2075" i="2"/>
  <c r="Q2075" i="2"/>
  <c r="R2075" i="2"/>
  <c r="H2076" i="2"/>
  <c r="L2076" i="2"/>
  <c r="N2076" i="2"/>
  <c r="G2076" i="2" s="1"/>
  <c r="P2076" i="2"/>
  <c r="Q2076" i="2"/>
  <c r="R2076" i="2"/>
  <c r="H2077" i="2"/>
  <c r="L2077" i="2"/>
  <c r="N2077" i="2"/>
  <c r="O2077" i="2"/>
  <c r="P2077" i="2"/>
  <c r="Q2077" i="2"/>
  <c r="R2077" i="2" s="1"/>
  <c r="F2078" i="2"/>
  <c r="G2078" i="2"/>
  <c r="H2078" i="2"/>
  <c r="L2078" i="2"/>
  <c r="N2078" i="2"/>
  <c r="P2078" i="2"/>
  <c r="Q2078" i="2"/>
  <c r="R2078" i="2"/>
  <c r="H2079" i="2"/>
  <c r="L2079" i="2"/>
  <c r="N2079" i="2"/>
  <c r="P2079" i="2"/>
  <c r="Q2079" i="2"/>
  <c r="R2079" i="2" s="1"/>
  <c r="H2080" i="2"/>
  <c r="L2080" i="2"/>
  <c r="N2080" i="2"/>
  <c r="P2080" i="2"/>
  <c r="Q2080" i="2"/>
  <c r="R2080" i="2" s="1"/>
  <c r="F2081" i="2"/>
  <c r="G2081" i="2"/>
  <c r="H2081" i="2"/>
  <c r="I2081" i="2"/>
  <c r="L2081" i="2"/>
  <c r="N2081" i="2"/>
  <c r="O2081" i="2"/>
  <c r="P2081" i="2"/>
  <c r="Q2081" i="2"/>
  <c r="R2081" i="2" s="1"/>
  <c r="F2082" i="2"/>
  <c r="H2082" i="2"/>
  <c r="L2082" i="2"/>
  <c r="N2082" i="2"/>
  <c r="G2082" i="2" s="1"/>
  <c r="O2082" i="2"/>
  <c r="P2082" i="2"/>
  <c r="Q2082" i="2"/>
  <c r="R2082" i="2" s="1"/>
  <c r="G2083" i="2"/>
  <c r="H2083" i="2"/>
  <c r="L2083" i="2"/>
  <c r="N2083" i="2"/>
  <c r="P2083" i="2"/>
  <c r="Q2083" i="2"/>
  <c r="R2083" i="2" s="1"/>
  <c r="F2084" i="2"/>
  <c r="G2084" i="2"/>
  <c r="H2084" i="2"/>
  <c r="I2084" i="2"/>
  <c r="L2084" i="2"/>
  <c r="N2084" i="2"/>
  <c r="O2084" i="2" s="1"/>
  <c r="P2084" i="2"/>
  <c r="Q2084" i="2"/>
  <c r="R2084" i="2" s="1"/>
  <c r="H2085" i="2"/>
  <c r="L2085" i="2"/>
  <c r="N2085" i="2"/>
  <c r="P2085" i="2"/>
  <c r="Q2085" i="2"/>
  <c r="R2085" i="2"/>
  <c r="F2086" i="2"/>
  <c r="H2086" i="2"/>
  <c r="I2086" i="2"/>
  <c r="L2086" i="2"/>
  <c r="N2086" i="2"/>
  <c r="G2086" i="2" s="1"/>
  <c r="O2086" i="2"/>
  <c r="P2086" i="2"/>
  <c r="Q2086" i="2"/>
  <c r="R2086" i="2" s="1"/>
  <c r="H2098" i="2"/>
  <c r="I2098" i="2"/>
  <c r="L2098" i="2"/>
  <c r="N2098" i="2"/>
  <c r="F2098" i="2" s="1"/>
  <c r="P2098" i="2"/>
  <c r="Q2098" i="2"/>
  <c r="R2098" i="2" s="1"/>
  <c r="F2099" i="2"/>
  <c r="H2099" i="2"/>
  <c r="I2099" i="2"/>
  <c r="L2099" i="2"/>
  <c r="N2099" i="2"/>
  <c r="G2099" i="2" s="1"/>
  <c r="O2099" i="2"/>
  <c r="P2099" i="2"/>
  <c r="Q2099" i="2"/>
  <c r="R2099" i="2" s="1"/>
  <c r="F2100" i="2"/>
  <c r="G2100" i="2"/>
  <c r="H2100" i="2"/>
  <c r="L2100" i="2"/>
  <c r="N2100" i="2"/>
  <c r="P2100" i="2"/>
  <c r="Q2100" i="2"/>
  <c r="R2100" i="2" s="1"/>
  <c r="F2101" i="2"/>
  <c r="G2101" i="2"/>
  <c r="H2101" i="2"/>
  <c r="I2101" i="2"/>
  <c r="L2101" i="2"/>
  <c r="N2101" i="2"/>
  <c r="O2101" i="2"/>
  <c r="P2101" i="2"/>
  <c r="Q2101" i="2"/>
  <c r="R2101" i="2"/>
  <c r="H2102" i="2"/>
  <c r="I2102" i="2"/>
  <c r="L2102" i="2"/>
  <c r="N2102" i="2"/>
  <c r="F2102" i="2" s="1"/>
  <c r="O2102" i="2"/>
  <c r="P2102" i="2"/>
  <c r="Q2102" i="2"/>
  <c r="R2102" i="2"/>
  <c r="H2103" i="2"/>
  <c r="L2103" i="2"/>
  <c r="N2103" i="2"/>
  <c r="P2103" i="2"/>
  <c r="Q2103" i="2"/>
  <c r="R2103" i="2" s="1"/>
  <c r="F2104" i="2"/>
  <c r="G2104" i="2"/>
  <c r="H2104" i="2"/>
  <c r="I2104" i="2"/>
  <c r="L2104" i="2"/>
  <c r="N2104" i="2"/>
  <c r="O2104" i="2" s="1"/>
  <c r="P2104" i="2"/>
  <c r="Q2104" i="2"/>
  <c r="R2104" i="2" s="1"/>
  <c r="F2105" i="2"/>
  <c r="H2105" i="2"/>
  <c r="I2105" i="2"/>
  <c r="L2105" i="2"/>
  <c r="N2105" i="2"/>
  <c r="G2105" i="2" s="1"/>
  <c r="O2105" i="2"/>
  <c r="P2105" i="2"/>
  <c r="Q2105" i="2"/>
  <c r="R2105" i="2" s="1"/>
  <c r="G2106" i="2"/>
  <c r="H2106" i="2"/>
  <c r="L2106" i="2"/>
  <c r="N2106" i="2"/>
  <c r="P2106" i="2"/>
  <c r="Q2106" i="2"/>
  <c r="R2106" i="2" s="1"/>
  <c r="F2107" i="2"/>
  <c r="G2107" i="2"/>
  <c r="H2107" i="2"/>
  <c r="I2107" i="2"/>
  <c r="L2107" i="2"/>
  <c r="N2107" i="2"/>
  <c r="O2107" i="2"/>
  <c r="P2107" i="2"/>
  <c r="Q2107" i="2"/>
  <c r="R2107" i="2"/>
  <c r="F2108" i="2"/>
  <c r="G2108" i="2"/>
  <c r="H2108" i="2"/>
  <c r="L2108" i="2"/>
  <c r="N2108" i="2"/>
  <c r="I2108" i="2" s="1"/>
  <c r="P2108" i="2"/>
  <c r="Q2108" i="2"/>
  <c r="R2108" i="2"/>
  <c r="H2109" i="2"/>
  <c r="L2109" i="2"/>
  <c r="N2109" i="2"/>
  <c r="P2109" i="2"/>
  <c r="Q2109" i="2"/>
  <c r="R2109" i="2" s="1"/>
  <c r="G2110" i="2"/>
  <c r="H2110" i="2"/>
  <c r="I2110" i="2"/>
  <c r="L2110" i="2"/>
  <c r="N2110" i="2"/>
  <c r="F2110" i="2" s="1"/>
  <c r="O2110" i="2"/>
  <c r="P2110" i="2"/>
  <c r="Q2110" i="2"/>
  <c r="R2110" i="2" s="1"/>
  <c r="F2111" i="2"/>
  <c r="H2111" i="2"/>
  <c r="L2111" i="2"/>
  <c r="N2111" i="2"/>
  <c r="G2111" i="2" s="1"/>
  <c r="O2111" i="2"/>
  <c r="P2111" i="2"/>
  <c r="Q2111" i="2"/>
  <c r="R2111" i="2"/>
  <c r="F2112" i="2"/>
  <c r="G2112" i="2"/>
  <c r="H2112" i="2"/>
  <c r="L2112" i="2"/>
  <c r="N2112" i="2"/>
  <c r="P2112" i="2"/>
  <c r="Q2112" i="2"/>
  <c r="R2112" i="2" s="1"/>
  <c r="F2113" i="2"/>
  <c r="G2113" i="2"/>
  <c r="H2113" i="2"/>
  <c r="I2113" i="2"/>
  <c r="L2113" i="2"/>
  <c r="N2113" i="2"/>
  <c r="O2113" i="2"/>
  <c r="P2113" i="2"/>
  <c r="Q2113" i="2"/>
  <c r="R2113" i="2"/>
  <c r="G2125" i="2"/>
  <c r="H2125" i="2"/>
  <c r="L2125" i="2"/>
  <c r="N2125" i="2"/>
  <c r="O2125" i="2" s="1"/>
  <c r="P2125" i="2"/>
  <c r="Q2125" i="2"/>
  <c r="R2125" i="2" s="1"/>
  <c r="H2126" i="2"/>
  <c r="I2126" i="2"/>
  <c r="L2126" i="2"/>
  <c r="N2126" i="2"/>
  <c r="F2126" i="2" s="1"/>
  <c r="P2126" i="2"/>
  <c r="Q2126" i="2"/>
  <c r="R2126" i="2"/>
  <c r="F2127" i="2"/>
  <c r="H2127" i="2"/>
  <c r="I2127" i="2"/>
  <c r="L2127" i="2"/>
  <c r="N2127" i="2"/>
  <c r="G2127" i="2" s="1"/>
  <c r="O2127" i="2"/>
  <c r="P2127" i="2"/>
  <c r="Q2127" i="2"/>
  <c r="R2127" i="2" s="1"/>
  <c r="H2128" i="2"/>
  <c r="L2128" i="2"/>
  <c r="N2128" i="2"/>
  <c r="P2128" i="2"/>
  <c r="Q2128" i="2"/>
  <c r="R2128" i="2" s="1"/>
  <c r="H2140" i="2"/>
  <c r="L2140" i="2"/>
  <c r="N2140" i="2"/>
  <c r="G2140" i="2" s="1"/>
  <c r="P2140" i="2"/>
  <c r="Q2140" i="2"/>
  <c r="R2140" i="2"/>
  <c r="H2141" i="2"/>
  <c r="L2141" i="2"/>
  <c r="N2141" i="2"/>
  <c r="P2141" i="2"/>
  <c r="Q2141" i="2"/>
  <c r="R2141" i="2"/>
  <c r="F2142" i="2"/>
  <c r="G2142" i="2"/>
  <c r="H2142" i="2"/>
  <c r="I2142" i="2"/>
  <c r="L2142" i="2"/>
  <c r="N2142" i="2"/>
  <c r="O2142" i="2"/>
  <c r="P2142" i="2"/>
  <c r="Q2142" i="2"/>
  <c r="R2142" i="2"/>
  <c r="F2143" i="2"/>
  <c r="G2143" i="2"/>
  <c r="H2143" i="2"/>
  <c r="I2143" i="2"/>
  <c r="L2143" i="2"/>
  <c r="N2143" i="2"/>
  <c r="O2143" i="2" s="1"/>
  <c r="P2143" i="2"/>
  <c r="Q2143" i="2"/>
  <c r="R2143" i="2" s="1"/>
  <c r="G2144" i="2"/>
  <c r="H2144" i="2"/>
  <c r="L2144" i="2"/>
  <c r="N2144" i="2"/>
  <c r="F2144" i="2" s="1"/>
  <c r="O2144" i="2"/>
  <c r="P2144" i="2"/>
  <c r="Q2144" i="2"/>
  <c r="R2144" i="2" s="1"/>
  <c r="H2145" i="2"/>
  <c r="I2145" i="2"/>
  <c r="L2145" i="2"/>
  <c r="N2145" i="2"/>
  <c r="F2145" i="2" s="1"/>
  <c r="O2145" i="2"/>
  <c r="P2145" i="2"/>
  <c r="Q2145" i="2"/>
  <c r="R2145" i="2"/>
  <c r="H2146" i="2"/>
  <c r="L2146" i="2"/>
  <c r="N2146" i="2"/>
  <c r="P2146" i="2"/>
  <c r="Q2146" i="2"/>
  <c r="R2146" i="2"/>
  <c r="F2147" i="2"/>
  <c r="G2147" i="2"/>
  <c r="H2147" i="2"/>
  <c r="L2147" i="2"/>
  <c r="N2147" i="2"/>
  <c r="P2147" i="2"/>
  <c r="Q2147" i="2"/>
  <c r="R2147" i="2"/>
  <c r="H2159" i="2"/>
  <c r="L2159" i="2"/>
  <c r="N2159" i="2"/>
  <c r="P2159" i="2"/>
  <c r="Q2159" i="2"/>
  <c r="R2159" i="2" s="1"/>
  <c r="F2160" i="2"/>
  <c r="H2160" i="2"/>
  <c r="L2160" i="2"/>
  <c r="N2160" i="2"/>
  <c r="O2160" i="2" s="1"/>
  <c r="P2160" i="2"/>
  <c r="Q2160" i="2"/>
  <c r="R2160" i="2" s="1"/>
  <c r="G2161" i="2"/>
  <c r="H2161" i="2"/>
  <c r="L2161" i="2"/>
  <c r="N2161" i="2"/>
  <c r="F2161" i="2" s="1"/>
  <c r="O2161" i="2"/>
  <c r="P2161" i="2"/>
  <c r="Q2161" i="2"/>
  <c r="R2161" i="2"/>
  <c r="F2162" i="2"/>
  <c r="H2162" i="2"/>
  <c r="L2162" i="2"/>
  <c r="N2162" i="2"/>
  <c r="G2162" i="2" s="1"/>
  <c r="P2162" i="2"/>
  <c r="Q2162" i="2"/>
  <c r="R2162" i="2"/>
  <c r="H2163" i="2"/>
  <c r="L2163" i="2"/>
  <c r="N2163" i="2"/>
  <c r="O2163" i="2"/>
  <c r="P2163" i="2"/>
  <c r="Q2163" i="2"/>
  <c r="R2163" i="2" s="1"/>
  <c r="F2164" i="2"/>
  <c r="G2164" i="2"/>
  <c r="H2164" i="2"/>
  <c r="I2164" i="2"/>
  <c r="L2164" i="2"/>
  <c r="N2164" i="2"/>
  <c r="O2164" i="2"/>
  <c r="P2164" i="2"/>
  <c r="Q2164" i="2"/>
  <c r="R2164" i="2" s="1"/>
  <c r="H2165" i="2"/>
  <c r="I2165" i="2"/>
  <c r="L2165" i="2"/>
  <c r="N2165" i="2"/>
  <c r="F2165" i="2" s="1"/>
  <c r="P2165" i="2"/>
  <c r="Q2165" i="2"/>
  <c r="R2165" i="2" s="1"/>
  <c r="H2166" i="2"/>
  <c r="L2166" i="2"/>
  <c r="N2166" i="2"/>
  <c r="P2166" i="2"/>
  <c r="Q2166" i="2"/>
  <c r="R2166" i="2" s="1"/>
  <c r="F2179" i="2"/>
  <c r="G2179" i="2"/>
  <c r="G2180" i="2" s="1"/>
  <c r="H2179" i="2"/>
  <c r="I2179" i="2"/>
  <c r="L2179" i="2"/>
  <c r="N2179" i="2"/>
  <c r="O2179" i="2" s="1"/>
  <c r="P2179" i="2"/>
  <c r="Q2179" i="2"/>
  <c r="R2179" i="2" s="1"/>
  <c r="H2192" i="2"/>
  <c r="L2192" i="2"/>
  <c r="N2192" i="2"/>
  <c r="P2192" i="2"/>
  <c r="Q2192" i="2"/>
  <c r="R2192" i="2"/>
  <c r="F2193" i="2"/>
  <c r="H2193" i="2"/>
  <c r="I2193" i="2"/>
  <c r="L2193" i="2"/>
  <c r="N2193" i="2"/>
  <c r="G2193" i="2" s="1"/>
  <c r="O2193" i="2"/>
  <c r="P2193" i="2"/>
  <c r="Q2193" i="2"/>
  <c r="R2193" i="2" s="1"/>
  <c r="H2194" i="2"/>
  <c r="L2194" i="2"/>
  <c r="N2194" i="2"/>
  <c r="P2194" i="2"/>
  <c r="Q2194" i="2"/>
  <c r="R2194" i="2"/>
  <c r="F2195" i="2"/>
  <c r="G2195" i="2"/>
  <c r="H2195" i="2"/>
  <c r="I2195" i="2"/>
  <c r="L2195" i="2"/>
  <c r="N2195" i="2"/>
  <c r="O2195" i="2"/>
  <c r="P2195" i="2"/>
  <c r="Q2195" i="2"/>
  <c r="R2195" i="2"/>
  <c r="F2208" i="2"/>
  <c r="G2208" i="2"/>
  <c r="H2208" i="2"/>
  <c r="L2208" i="2"/>
  <c r="N2208" i="2"/>
  <c r="P2208" i="2"/>
  <c r="Q2208" i="2"/>
  <c r="R2208" i="2" s="1"/>
  <c r="F2209" i="2"/>
  <c r="G2209" i="2"/>
  <c r="H2209" i="2"/>
  <c r="I2209" i="2"/>
  <c r="L2209" i="2"/>
  <c r="N2209" i="2"/>
  <c r="O2209" i="2"/>
  <c r="P2209" i="2"/>
  <c r="Q2209" i="2"/>
  <c r="R2209" i="2"/>
  <c r="H2210" i="2"/>
  <c r="I2210" i="2"/>
  <c r="L2210" i="2"/>
  <c r="N2210" i="2"/>
  <c r="F2210" i="2" s="1"/>
  <c r="O2210" i="2"/>
  <c r="P2210" i="2"/>
  <c r="Q2210" i="2"/>
  <c r="R2210" i="2"/>
  <c r="H2211" i="2"/>
  <c r="L2211" i="2"/>
  <c r="N2211" i="2"/>
  <c r="P2211" i="2"/>
  <c r="Q2211" i="2"/>
  <c r="R2211" i="2" s="1"/>
  <c r="F2212" i="2"/>
  <c r="G2212" i="2"/>
  <c r="H2212" i="2"/>
  <c r="I2212" i="2"/>
  <c r="L2212" i="2"/>
  <c r="N2212" i="2"/>
  <c r="O2212" i="2" s="1"/>
  <c r="P2212" i="2"/>
  <c r="Q2212" i="2"/>
  <c r="R2212" i="2" s="1"/>
  <c r="F2213" i="2"/>
  <c r="H2213" i="2"/>
  <c r="L2213" i="2"/>
  <c r="N2213" i="2"/>
  <c r="G2213" i="2" s="1"/>
  <c r="O2213" i="2"/>
  <c r="P2213" i="2"/>
  <c r="Q2213" i="2"/>
  <c r="R2213" i="2" s="1"/>
  <c r="G2214" i="2"/>
  <c r="H2214" i="2"/>
  <c r="L2214" i="2"/>
  <c r="N2214" i="2"/>
  <c r="P2214" i="2"/>
  <c r="Q2214" i="2"/>
  <c r="R2214" i="2" s="1"/>
  <c r="F2215" i="2"/>
  <c r="G2215" i="2"/>
  <c r="H2215" i="2"/>
  <c r="I2215" i="2"/>
  <c r="L2215" i="2"/>
  <c r="N2215" i="2"/>
  <c r="O2215" i="2"/>
  <c r="P2215" i="2"/>
  <c r="Q2215" i="2"/>
  <c r="R2215" i="2"/>
  <c r="F2216" i="2"/>
  <c r="G2216" i="2"/>
  <c r="H2216" i="2"/>
  <c r="L2216" i="2"/>
  <c r="N2216" i="2"/>
  <c r="I2216" i="2" s="1"/>
  <c r="P2216" i="2"/>
  <c r="Q2216" i="2"/>
  <c r="R2216" i="2"/>
  <c r="H2217" i="2"/>
  <c r="L2217" i="2"/>
  <c r="N2217" i="2"/>
  <c r="P2217" i="2"/>
  <c r="Q2217" i="2"/>
  <c r="R2217" i="2" s="1"/>
  <c r="G2218" i="2"/>
  <c r="H2218" i="2"/>
  <c r="I2218" i="2"/>
  <c r="L2218" i="2"/>
  <c r="N2218" i="2"/>
  <c r="F2218" i="2" s="1"/>
  <c r="O2218" i="2"/>
  <c r="P2218" i="2"/>
  <c r="Q2218" i="2"/>
  <c r="R2218" i="2" s="1"/>
  <c r="F2219" i="2"/>
  <c r="H2219" i="2"/>
  <c r="L2219" i="2"/>
  <c r="N2219" i="2"/>
  <c r="G2219" i="2" s="1"/>
  <c r="O2219" i="2"/>
  <c r="P2219" i="2"/>
  <c r="Q2219" i="2"/>
  <c r="R2219" i="2"/>
  <c r="F2220" i="2"/>
  <c r="G2220" i="2"/>
  <c r="H2220" i="2"/>
  <c r="L2220" i="2"/>
  <c r="N2220" i="2"/>
  <c r="P2220" i="2"/>
  <c r="Q2220" i="2"/>
  <c r="R2220" i="2" s="1"/>
  <c r="F2221" i="2"/>
  <c r="G2221" i="2"/>
  <c r="H2221" i="2"/>
  <c r="I2221" i="2"/>
  <c r="L2221" i="2"/>
  <c r="N2221" i="2"/>
  <c r="O2221" i="2"/>
  <c r="P2221" i="2"/>
  <c r="Q2221" i="2"/>
  <c r="R2221" i="2"/>
  <c r="F2222" i="2"/>
  <c r="H2222" i="2"/>
  <c r="L2222" i="2"/>
  <c r="N2222" i="2"/>
  <c r="G2222" i="2" s="1"/>
  <c r="P2222" i="2"/>
  <c r="Q2222" i="2"/>
  <c r="R2222" i="2"/>
  <c r="H2223" i="2"/>
  <c r="I2223" i="2"/>
  <c r="L2223" i="2"/>
  <c r="N2223" i="2"/>
  <c r="F2223" i="2" s="1"/>
  <c r="P2223" i="2"/>
  <c r="Q2223" i="2"/>
  <c r="R2223" i="2" s="1"/>
  <c r="F2224" i="2"/>
  <c r="G2224" i="2"/>
  <c r="H2224" i="2"/>
  <c r="I2224" i="2"/>
  <c r="L2224" i="2"/>
  <c r="N2224" i="2"/>
  <c r="O2224" i="2"/>
  <c r="P2224" i="2"/>
  <c r="Q2224" i="2"/>
  <c r="R2224" i="2" s="1"/>
  <c r="F2225" i="2"/>
  <c r="H2225" i="2"/>
  <c r="I2225" i="2"/>
  <c r="L2225" i="2"/>
  <c r="N2225" i="2"/>
  <c r="G2225" i="2" s="1"/>
  <c r="O2225" i="2"/>
  <c r="P2225" i="2"/>
  <c r="Q2225" i="2"/>
  <c r="R2225" i="2"/>
  <c r="G2226" i="2"/>
  <c r="H2226" i="2"/>
  <c r="L2226" i="2"/>
  <c r="N2226" i="2"/>
  <c r="P2226" i="2"/>
  <c r="Q2226" i="2"/>
  <c r="R2226" i="2" s="1"/>
  <c r="H2239" i="2"/>
  <c r="I2239" i="2"/>
  <c r="L2239" i="2"/>
  <c r="N2239" i="2"/>
  <c r="F2239" i="2" s="1"/>
  <c r="O2239" i="2"/>
  <c r="P2239" i="2"/>
  <c r="Q2239" i="2"/>
  <c r="R2239" i="2"/>
  <c r="G2240" i="2"/>
  <c r="H2240" i="2"/>
  <c r="L2240" i="2"/>
  <c r="N2240" i="2"/>
  <c r="O2240" i="2" s="1"/>
  <c r="P2240" i="2"/>
  <c r="Q2240" i="2"/>
  <c r="R2240" i="2" s="1"/>
  <c r="F2241" i="2"/>
  <c r="G2241" i="2"/>
  <c r="H2241" i="2"/>
  <c r="I2241" i="2"/>
  <c r="L2241" i="2"/>
  <c r="N2241" i="2"/>
  <c r="O2241" i="2" s="1"/>
  <c r="P2241" i="2"/>
  <c r="Q2241" i="2"/>
  <c r="R2241" i="2"/>
  <c r="F2242" i="2"/>
  <c r="H2242" i="2"/>
  <c r="L2242" i="2"/>
  <c r="N2242" i="2"/>
  <c r="G2242" i="2" s="1"/>
  <c r="O2242" i="2"/>
  <c r="P2242" i="2"/>
  <c r="Q2242" i="2"/>
  <c r="R2242" i="2" s="1"/>
  <c r="H2243" i="2"/>
  <c r="L2243" i="2"/>
  <c r="N2243" i="2"/>
  <c r="O2243" i="2" s="1"/>
  <c r="P2243" i="2"/>
  <c r="Q2243" i="2"/>
  <c r="R2243" i="2" s="1"/>
  <c r="F2244" i="2"/>
  <c r="G2244" i="2"/>
  <c r="H2244" i="2"/>
  <c r="I2244" i="2"/>
  <c r="L2244" i="2"/>
  <c r="N2244" i="2"/>
  <c r="O2244" i="2"/>
  <c r="P2244" i="2"/>
  <c r="Q2244" i="2"/>
  <c r="R2244" i="2"/>
  <c r="F2245" i="2"/>
  <c r="G2245" i="2"/>
  <c r="H2245" i="2"/>
  <c r="L2245" i="2"/>
  <c r="N2245" i="2"/>
  <c r="I2245" i="2" s="1"/>
  <c r="P2245" i="2"/>
  <c r="Q2245" i="2"/>
  <c r="R2245" i="2"/>
  <c r="F2258" i="2"/>
  <c r="G2258" i="2"/>
  <c r="H2258" i="2"/>
  <c r="I2258" i="2"/>
  <c r="L2258" i="2"/>
  <c r="N2258" i="2"/>
  <c r="O2258" i="2"/>
  <c r="P2258" i="2"/>
  <c r="Q2258" i="2"/>
  <c r="R2258" i="2"/>
  <c r="H2259" i="2"/>
  <c r="L2259" i="2"/>
  <c r="N2259" i="2"/>
  <c r="P2259" i="2"/>
  <c r="Q2259" i="2"/>
  <c r="R2259" i="2" s="1"/>
  <c r="G2260" i="2"/>
  <c r="H2260" i="2"/>
  <c r="I2260" i="2"/>
  <c r="L2260" i="2"/>
  <c r="N2260" i="2"/>
  <c r="F2260" i="2" s="1"/>
  <c r="O2260" i="2"/>
  <c r="P2260" i="2"/>
  <c r="Q2260" i="2"/>
  <c r="R2260" i="2" s="1"/>
  <c r="G2261" i="2"/>
  <c r="H2261" i="2"/>
  <c r="L2261" i="2"/>
  <c r="N2261" i="2"/>
  <c r="F2261" i="2" s="1"/>
  <c r="O2261" i="2"/>
  <c r="P2261" i="2"/>
  <c r="Q2261" i="2"/>
  <c r="R2261" i="2"/>
  <c r="F2262" i="2"/>
  <c r="H2262" i="2"/>
  <c r="L2262" i="2"/>
  <c r="N2262" i="2"/>
  <c r="G2262" i="2" s="1"/>
  <c r="P2262" i="2"/>
  <c r="Q2262" i="2"/>
  <c r="R2262" i="2"/>
  <c r="H2263" i="2"/>
  <c r="L2263" i="2"/>
  <c r="N2263" i="2"/>
  <c r="P2263" i="2"/>
  <c r="Q2263" i="2"/>
  <c r="R2263" i="2" s="1"/>
  <c r="F2276" i="2"/>
  <c r="H2276" i="2"/>
  <c r="L2276" i="2"/>
  <c r="N2276" i="2"/>
  <c r="G2276" i="2" s="1"/>
  <c r="P2276" i="2"/>
  <c r="Q2276" i="2"/>
  <c r="R2276" i="2"/>
  <c r="H2277" i="2"/>
  <c r="I2277" i="2"/>
  <c r="L2277" i="2"/>
  <c r="N2277" i="2"/>
  <c r="O2277" i="2" s="1"/>
  <c r="P2277" i="2"/>
  <c r="Q2277" i="2"/>
  <c r="R2277" i="2" s="1"/>
  <c r="F2290" i="2"/>
  <c r="H2290" i="2"/>
  <c r="L2290" i="2"/>
  <c r="N2290" i="2"/>
  <c r="P2290" i="2"/>
  <c r="Q2290" i="2"/>
  <c r="R2290" i="2"/>
  <c r="G2291" i="2"/>
  <c r="H2291" i="2"/>
  <c r="I2291" i="2"/>
  <c r="L2291" i="2"/>
  <c r="N2291" i="2"/>
  <c r="F2291" i="2" s="1"/>
  <c r="P2291" i="2"/>
  <c r="Q2291" i="2"/>
  <c r="R2291" i="2" s="1"/>
  <c r="G2292" i="2"/>
  <c r="H2292" i="2"/>
  <c r="L2292" i="2"/>
  <c r="N2292" i="2"/>
  <c r="F2292" i="2" s="1"/>
  <c r="O2292" i="2"/>
  <c r="P2292" i="2"/>
  <c r="Q2292" i="2"/>
  <c r="R2292" i="2" s="1"/>
  <c r="G2304" i="2"/>
  <c r="H2304" i="2"/>
  <c r="L2304" i="2"/>
  <c r="N2304" i="2"/>
  <c r="O2304" i="2"/>
  <c r="P2304" i="2"/>
  <c r="Q2304" i="2"/>
  <c r="R2304" i="2"/>
  <c r="F2305" i="2"/>
  <c r="G2305" i="2"/>
  <c r="H2305" i="2"/>
  <c r="I2305" i="2"/>
  <c r="L2305" i="2"/>
  <c r="N2305" i="2"/>
  <c r="O2305" i="2"/>
  <c r="P2305" i="2"/>
  <c r="Q2305" i="2"/>
  <c r="R2305" i="2"/>
  <c r="F2306" i="2"/>
  <c r="G2306" i="2"/>
  <c r="H2306" i="2"/>
  <c r="I2306" i="2"/>
  <c r="L2306" i="2"/>
  <c r="N2306" i="2"/>
  <c r="O2306" i="2"/>
  <c r="P2306" i="2"/>
  <c r="Q2306" i="2"/>
  <c r="R2306" i="2" s="1"/>
  <c r="F2307" i="2"/>
  <c r="G2307" i="2"/>
  <c r="H2307" i="2"/>
  <c r="I2307" i="2"/>
  <c r="L2307" i="2"/>
  <c r="N2307" i="2"/>
  <c r="O2307" i="2" s="1"/>
  <c r="P2307" i="2"/>
  <c r="Q2307" i="2"/>
  <c r="R2307" i="2" s="1"/>
  <c r="F2308" i="2"/>
  <c r="H2308" i="2"/>
  <c r="L2308" i="2"/>
  <c r="N2308" i="2"/>
  <c r="G2308" i="2" s="1"/>
  <c r="P2308" i="2"/>
  <c r="Q2308" i="2"/>
  <c r="R2308" i="2"/>
  <c r="H2309" i="2"/>
  <c r="I2309" i="2"/>
  <c r="L2309" i="2"/>
  <c r="N2309" i="2"/>
  <c r="P2309" i="2"/>
  <c r="Q2309" i="2"/>
  <c r="R2309" i="2" s="1"/>
  <c r="G2310" i="2"/>
  <c r="H2310" i="2"/>
  <c r="L2310" i="2"/>
  <c r="N2310" i="2"/>
  <c r="O2310" i="2" s="1"/>
  <c r="P2310" i="2"/>
  <c r="Q2310" i="2"/>
  <c r="R2310" i="2"/>
  <c r="F2311" i="2"/>
  <c r="G2311" i="2"/>
  <c r="H2311" i="2"/>
  <c r="I2311" i="2"/>
  <c r="L2311" i="2"/>
  <c r="N2311" i="2"/>
  <c r="O2311" i="2"/>
  <c r="P2311" i="2"/>
  <c r="Q2311" i="2"/>
  <c r="R2311" i="2"/>
  <c r="G2312" i="2"/>
  <c r="H2312" i="2"/>
  <c r="L2312" i="2"/>
  <c r="N2312" i="2"/>
  <c r="F2312" i="2" s="1"/>
  <c r="O2312" i="2"/>
  <c r="P2312" i="2"/>
  <c r="Q2312" i="2"/>
  <c r="R2312" i="2" s="1"/>
  <c r="G2313" i="2"/>
  <c r="H2313" i="2"/>
  <c r="I2313" i="2"/>
  <c r="L2313" i="2"/>
  <c r="N2313" i="2"/>
  <c r="O2313" i="2" s="1"/>
  <c r="P2313" i="2"/>
  <c r="Q2313" i="2"/>
  <c r="R2313" i="2" s="1"/>
  <c r="H2314" i="2"/>
  <c r="L2314" i="2"/>
  <c r="N2314" i="2"/>
  <c r="P2314" i="2"/>
  <c r="Q2314" i="2"/>
  <c r="R2314" i="2"/>
  <c r="F2315" i="2"/>
  <c r="H2315" i="2"/>
  <c r="I2315" i="2"/>
  <c r="L2315" i="2"/>
  <c r="N2315" i="2"/>
  <c r="G2315" i="2" s="1"/>
  <c r="P2315" i="2"/>
  <c r="Q2315" i="2"/>
  <c r="R2315" i="2" s="1"/>
  <c r="G2316" i="2"/>
  <c r="H2316" i="2"/>
  <c r="L2316" i="2"/>
  <c r="N2316" i="2"/>
  <c r="O2316" i="2" s="1"/>
  <c r="P2316" i="2"/>
  <c r="Q2316" i="2"/>
  <c r="R2316" i="2"/>
  <c r="F2317" i="2"/>
  <c r="G2317" i="2"/>
  <c r="H2317" i="2"/>
  <c r="I2317" i="2"/>
  <c r="L2317" i="2"/>
  <c r="N2317" i="2"/>
  <c r="O2317" i="2"/>
  <c r="P2317" i="2"/>
  <c r="Q2317" i="2"/>
  <c r="R2317" i="2"/>
  <c r="H2318" i="2"/>
  <c r="L2318" i="2"/>
  <c r="N2318" i="2"/>
  <c r="F2318" i="2" s="1"/>
  <c r="O2318" i="2"/>
  <c r="P2318" i="2"/>
  <c r="Q2318" i="2"/>
  <c r="R2318" i="2"/>
  <c r="F2319" i="2"/>
  <c r="G2319" i="2"/>
  <c r="H2319" i="2"/>
  <c r="I2319" i="2"/>
  <c r="L2319" i="2"/>
  <c r="N2319" i="2"/>
  <c r="O2319" i="2" s="1"/>
  <c r="P2319" i="2"/>
  <c r="Q2319" i="2"/>
  <c r="R2319" i="2" s="1"/>
  <c r="F2320" i="2"/>
  <c r="H2320" i="2"/>
  <c r="L2320" i="2"/>
  <c r="N2320" i="2"/>
  <c r="P2320" i="2"/>
  <c r="Q2320" i="2"/>
  <c r="R2320" i="2"/>
  <c r="F2321" i="2"/>
  <c r="H2321" i="2"/>
  <c r="I2321" i="2"/>
  <c r="L2321" i="2"/>
  <c r="N2321" i="2"/>
  <c r="G2321" i="2" s="1"/>
  <c r="O2321" i="2"/>
  <c r="P2321" i="2"/>
  <c r="Q2321" i="2"/>
  <c r="R2321" i="2" s="1"/>
  <c r="H2322" i="2"/>
  <c r="L2322" i="2"/>
  <c r="N2322" i="2"/>
  <c r="P2322" i="2"/>
  <c r="Q2322" i="2"/>
  <c r="R2322" i="2"/>
  <c r="F2323" i="2"/>
  <c r="G2323" i="2"/>
  <c r="H2323" i="2"/>
  <c r="I2323" i="2"/>
  <c r="L2323" i="2"/>
  <c r="N2323" i="2"/>
  <c r="O2323" i="2"/>
  <c r="P2323" i="2"/>
  <c r="Q2323" i="2"/>
  <c r="R2323" i="2"/>
  <c r="F2324" i="2"/>
  <c r="G2324" i="2"/>
  <c r="H2324" i="2"/>
  <c r="I2324" i="2"/>
  <c r="L2324" i="2"/>
  <c r="N2324" i="2"/>
  <c r="O2324" i="2"/>
  <c r="P2324" i="2"/>
  <c r="Q2324" i="2"/>
  <c r="R2324" i="2"/>
  <c r="G2325" i="2"/>
  <c r="H2325" i="2"/>
  <c r="L2325" i="2"/>
  <c r="N2325" i="2"/>
  <c r="O2325" i="2" s="1"/>
  <c r="P2325" i="2"/>
  <c r="Q2325" i="2"/>
  <c r="R2325" i="2" s="1"/>
  <c r="H2326" i="2"/>
  <c r="I2326" i="2"/>
  <c r="L2326" i="2"/>
  <c r="N2326" i="2"/>
  <c r="P2326" i="2"/>
  <c r="Q2326" i="2"/>
  <c r="R2326" i="2"/>
  <c r="F2327" i="2"/>
  <c r="H2327" i="2"/>
  <c r="I2327" i="2"/>
  <c r="L2327" i="2"/>
  <c r="N2327" i="2"/>
  <c r="G2327" i="2" s="1"/>
  <c r="O2327" i="2"/>
  <c r="P2327" i="2"/>
  <c r="Q2327" i="2"/>
  <c r="R2327" i="2" s="1"/>
  <c r="H2328" i="2"/>
  <c r="L2328" i="2"/>
  <c r="N2328" i="2"/>
  <c r="P2328" i="2"/>
  <c r="Q2328" i="2"/>
  <c r="R2328" i="2" s="1"/>
  <c r="F2329" i="2"/>
  <c r="G2329" i="2"/>
  <c r="H2329" i="2"/>
  <c r="I2329" i="2"/>
  <c r="L2329" i="2"/>
  <c r="N2329" i="2"/>
  <c r="O2329" i="2"/>
  <c r="P2329" i="2"/>
  <c r="Q2329" i="2"/>
  <c r="R2329" i="2"/>
  <c r="H2330" i="2"/>
  <c r="I2330" i="2"/>
  <c r="L2330" i="2"/>
  <c r="N2330" i="2"/>
  <c r="F2330" i="2" s="1"/>
  <c r="O2330" i="2"/>
  <c r="P2330" i="2"/>
  <c r="Q2330" i="2"/>
  <c r="R2330" i="2"/>
  <c r="H2331" i="2"/>
  <c r="L2331" i="2"/>
  <c r="N2331" i="2"/>
  <c r="O2331" i="2" s="1"/>
  <c r="P2331" i="2"/>
  <c r="Q2331" i="2"/>
  <c r="R2331" i="2"/>
  <c r="F2332" i="2"/>
  <c r="G2332" i="2"/>
  <c r="H2332" i="2"/>
  <c r="L2332" i="2"/>
  <c r="N2332" i="2"/>
  <c r="I2332" i="2" s="1"/>
  <c r="P2332" i="2"/>
  <c r="Q2332" i="2"/>
  <c r="R2332" i="2"/>
  <c r="F2333" i="2"/>
  <c r="G2333" i="2"/>
  <c r="H2333" i="2"/>
  <c r="I2333" i="2"/>
  <c r="L2333" i="2"/>
  <c r="N2333" i="2"/>
  <c r="O2333" i="2"/>
  <c r="P2333" i="2"/>
  <c r="Q2333" i="2"/>
  <c r="R2333" i="2"/>
  <c r="H2334" i="2"/>
  <c r="L2334" i="2"/>
  <c r="N2334" i="2"/>
  <c r="F2334" i="2" s="1"/>
  <c r="P2334" i="2"/>
  <c r="Q2334" i="2"/>
  <c r="R2334" i="2"/>
  <c r="H2335" i="2"/>
  <c r="I2335" i="2"/>
  <c r="L2335" i="2"/>
  <c r="N2335" i="2"/>
  <c r="F2335" i="2" s="1"/>
  <c r="O2335" i="2"/>
  <c r="P2335" i="2"/>
  <c r="Q2335" i="2"/>
  <c r="R2335" i="2"/>
  <c r="H2336" i="2"/>
  <c r="L2336" i="2"/>
  <c r="N2336" i="2"/>
  <c r="F2336" i="2" s="1"/>
  <c r="O2336" i="2"/>
  <c r="P2336" i="2"/>
  <c r="Q2336" i="2"/>
  <c r="R2336" i="2"/>
  <c r="F2337" i="2"/>
  <c r="G2337" i="2"/>
  <c r="H2337" i="2"/>
  <c r="I2337" i="2"/>
  <c r="L2337" i="2"/>
  <c r="N2337" i="2"/>
  <c r="O2337" i="2" s="1"/>
  <c r="P2337" i="2"/>
  <c r="Q2337" i="2"/>
  <c r="R2337" i="2"/>
  <c r="F2338" i="2"/>
  <c r="G2338" i="2"/>
  <c r="H2338" i="2"/>
  <c r="I2338" i="2"/>
  <c r="L2338" i="2"/>
  <c r="N2338" i="2"/>
  <c r="O2338" i="2"/>
  <c r="P2338" i="2"/>
  <c r="Q2338" i="2"/>
  <c r="R2338" i="2"/>
  <c r="G2339" i="2"/>
  <c r="H2339" i="2"/>
  <c r="L2339" i="2"/>
  <c r="N2339" i="2"/>
  <c r="F2339" i="2" s="1"/>
  <c r="O2339" i="2"/>
  <c r="P2339" i="2"/>
  <c r="Q2339" i="2"/>
  <c r="R2339" i="2" s="1"/>
  <c r="H2340" i="2"/>
  <c r="I2340" i="2"/>
  <c r="L2340" i="2"/>
  <c r="N2340" i="2"/>
  <c r="F2340" i="2" s="1"/>
  <c r="O2340" i="2"/>
  <c r="P2340" i="2"/>
  <c r="Q2340" i="2"/>
  <c r="R2340" i="2"/>
  <c r="H2341" i="2"/>
  <c r="L2341" i="2"/>
  <c r="N2341" i="2"/>
  <c r="F2341" i="2" s="1"/>
  <c r="O2341" i="2"/>
  <c r="P2341" i="2"/>
  <c r="Q2341" i="2"/>
  <c r="R2341" i="2"/>
  <c r="F2342" i="2"/>
  <c r="G2342" i="2"/>
  <c r="H2342" i="2"/>
  <c r="I2342" i="2"/>
  <c r="L2342" i="2"/>
  <c r="N2342" i="2"/>
  <c r="O2342" i="2"/>
  <c r="P2342" i="2"/>
  <c r="Q2342" i="2"/>
  <c r="R2342" i="2" s="1"/>
  <c r="F2343" i="2"/>
  <c r="G2343" i="2"/>
  <c r="H2343" i="2"/>
  <c r="I2343" i="2"/>
  <c r="L2343" i="2"/>
  <c r="N2343" i="2"/>
  <c r="O2343" i="2" s="1"/>
  <c r="P2343" i="2"/>
  <c r="Q2343" i="2"/>
  <c r="R2343" i="2"/>
  <c r="G2344" i="2"/>
  <c r="H2344" i="2"/>
  <c r="L2344" i="2"/>
  <c r="N2344" i="2"/>
  <c r="F2344" i="2" s="1"/>
  <c r="O2344" i="2"/>
  <c r="P2344" i="2"/>
  <c r="Q2344" i="2"/>
  <c r="R2344" i="2"/>
  <c r="G2345" i="2"/>
  <c r="H2345" i="2"/>
  <c r="I2345" i="2"/>
  <c r="L2345" i="2"/>
  <c r="N2345" i="2"/>
  <c r="F2345" i="2" s="1"/>
  <c r="O2345" i="2"/>
  <c r="P2345" i="2"/>
  <c r="Q2345" i="2"/>
  <c r="R2345" i="2" s="1"/>
  <c r="H2346" i="2"/>
  <c r="L2346" i="2"/>
  <c r="N2346" i="2"/>
  <c r="F2346" i="2" s="1"/>
  <c r="O2346" i="2"/>
  <c r="P2346" i="2"/>
  <c r="Q2346" i="2"/>
  <c r="R2346" i="2"/>
  <c r="F2347" i="2"/>
  <c r="G2347" i="2"/>
  <c r="H2347" i="2"/>
  <c r="I2347" i="2"/>
  <c r="L2347" i="2"/>
  <c r="N2347" i="2"/>
  <c r="O2347" i="2"/>
  <c r="P2347" i="2"/>
  <c r="Q2347" i="2"/>
  <c r="R2347" i="2" s="1"/>
  <c r="F2348" i="2"/>
  <c r="G2348" i="2"/>
  <c r="H2348" i="2"/>
  <c r="I2348" i="2"/>
  <c r="L2348" i="2"/>
  <c r="N2348" i="2"/>
  <c r="O2348" i="2" s="1"/>
  <c r="P2348" i="2"/>
  <c r="Q2348" i="2"/>
  <c r="R2348" i="2" s="1"/>
  <c r="H2349" i="2"/>
  <c r="L2349" i="2"/>
  <c r="N2349" i="2"/>
  <c r="P2349" i="2"/>
  <c r="Q2349" i="2"/>
  <c r="R2349" i="2" s="1"/>
  <c r="H2361" i="2"/>
  <c r="L2361" i="2"/>
  <c r="N2361" i="2"/>
  <c r="O2361" i="2"/>
  <c r="P2361" i="2"/>
  <c r="Q2361" i="2"/>
  <c r="R2361" i="2"/>
  <c r="H2362" i="2"/>
  <c r="I2362" i="2"/>
  <c r="L2362" i="2"/>
  <c r="N2362" i="2"/>
  <c r="F2362" i="2" s="1"/>
  <c r="O2362" i="2"/>
  <c r="P2362" i="2"/>
  <c r="Q2362" i="2"/>
  <c r="R2362" i="2" s="1"/>
  <c r="F2363" i="2"/>
  <c r="H2363" i="2"/>
  <c r="L2363" i="2"/>
  <c r="N2363" i="2"/>
  <c r="P2363" i="2"/>
  <c r="Q2363" i="2"/>
  <c r="R2363" i="2"/>
  <c r="F2364" i="2"/>
  <c r="H2364" i="2"/>
  <c r="I2364" i="2"/>
  <c r="L2364" i="2"/>
  <c r="N2364" i="2"/>
  <c r="G2364" i="2" s="1"/>
  <c r="P2364" i="2"/>
  <c r="Q2364" i="2"/>
  <c r="R2364" i="2" s="1"/>
  <c r="H2365" i="2"/>
  <c r="L2365" i="2"/>
  <c r="N2365" i="2"/>
  <c r="O2365" i="2"/>
  <c r="P2365" i="2"/>
  <c r="Q2365" i="2"/>
  <c r="R2365" i="2" s="1"/>
  <c r="F2366" i="2"/>
  <c r="G2366" i="2"/>
  <c r="H2366" i="2"/>
  <c r="I2366" i="2"/>
  <c r="L2366" i="2"/>
  <c r="N2366" i="2"/>
  <c r="O2366" i="2"/>
  <c r="P2366" i="2"/>
  <c r="Q2366" i="2"/>
  <c r="R2366" i="2" s="1"/>
  <c r="H2367" i="2"/>
  <c r="I2367" i="2"/>
  <c r="L2367" i="2"/>
  <c r="N2367" i="2"/>
  <c r="P2367" i="2"/>
  <c r="Q2367" i="2"/>
  <c r="R2367" i="2" s="1"/>
  <c r="F2368" i="2"/>
  <c r="H2368" i="2"/>
  <c r="L2368" i="2"/>
  <c r="N2368" i="2"/>
  <c r="P2368" i="2"/>
  <c r="Q2368" i="2"/>
  <c r="R2368" i="2" s="1"/>
  <c r="F2369" i="2"/>
  <c r="G2369" i="2"/>
  <c r="H2369" i="2"/>
  <c r="I2369" i="2"/>
  <c r="L2369" i="2"/>
  <c r="N2369" i="2"/>
  <c r="O2369" i="2" s="1"/>
  <c r="P2369" i="2"/>
  <c r="Q2369" i="2"/>
  <c r="R2369" i="2" s="1"/>
  <c r="H2370" i="2"/>
  <c r="L2370" i="2"/>
  <c r="N2370" i="2"/>
  <c r="G2370" i="2" s="1"/>
  <c r="P2370" i="2"/>
  <c r="Q2370" i="2"/>
  <c r="R2370" i="2" s="1"/>
  <c r="F2382" i="2"/>
  <c r="H2382" i="2"/>
  <c r="L2382" i="2"/>
  <c r="N2382" i="2"/>
  <c r="O2382" i="2"/>
  <c r="P2382" i="2"/>
  <c r="Q2382" i="2"/>
  <c r="R2382" i="2"/>
  <c r="H2383" i="2"/>
  <c r="I2383" i="2"/>
  <c r="L2383" i="2"/>
  <c r="N2383" i="2"/>
  <c r="F2383" i="2" s="1"/>
  <c r="O2383" i="2"/>
  <c r="P2383" i="2"/>
  <c r="Q2383" i="2"/>
  <c r="R2383" i="2" s="1"/>
  <c r="G2384" i="2"/>
  <c r="H2384" i="2"/>
  <c r="L2384" i="2"/>
  <c r="N2384" i="2"/>
  <c r="O2384" i="2" s="1"/>
  <c r="P2384" i="2"/>
  <c r="Q2384" i="2"/>
  <c r="R2384" i="2"/>
  <c r="F2385" i="2"/>
  <c r="G2385" i="2"/>
  <c r="H2385" i="2"/>
  <c r="L2385" i="2"/>
  <c r="N2385" i="2"/>
  <c r="I2385" i="2" s="1"/>
  <c r="P2385" i="2"/>
  <c r="Q2385" i="2"/>
  <c r="R2385" i="2"/>
  <c r="F2386" i="2"/>
  <c r="G2386" i="2"/>
  <c r="H2386" i="2"/>
  <c r="I2386" i="2"/>
  <c r="L2386" i="2"/>
  <c r="N2386" i="2"/>
  <c r="O2386" i="2"/>
  <c r="P2386" i="2"/>
  <c r="Q2386" i="2"/>
  <c r="R2386" i="2"/>
  <c r="H2387" i="2"/>
  <c r="L2387" i="2"/>
  <c r="N2387" i="2"/>
  <c r="P2387" i="2"/>
  <c r="Q2387" i="2"/>
  <c r="R2387" i="2"/>
  <c r="H2388" i="2"/>
  <c r="I2388" i="2"/>
  <c r="L2388" i="2"/>
  <c r="N2388" i="2"/>
  <c r="F2388" i="2" s="1"/>
  <c r="O2388" i="2"/>
  <c r="P2388" i="2"/>
  <c r="Q2388" i="2"/>
  <c r="R2388" i="2"/>
  <c r="G2389" i="2"/>
  <c r="H2389" i="2"/>
  <c r="L2389" i="2"/>
  <c r="N2389" i="2"/>
  <c r="F2389" i="2" s="1"/>
  <c r="O2389" i="2"/>
  <c r="P2389" i="2"/>
  <c r="Q2389" i="2"/>
  <c r="R2389" i="2" s="1"/>
  <c r="F2390" i="2"/>
  <c r="G2390" i="2"/>
  <c r="H2390" i="2"/>
  <c r="I2390" i="2"/>
  <c r="L2390" i="2"/>
  <c r="N2390" i="2"/>
  <c r="O2390" i="2" s="1"/>
  <c r="P2390" i="2"/>
  <c r="Q2390" i="2"/>
  <c r="R2390" i="2"/>
  <c r="F2402" i="2"/>
  <c r="G2402" i="2"/>
  <c r="H2402" i="2"/>
  <c r="I2402" i="2"/>
  <c r="L2402" i="2"/>
  <c r="N2402" i="2"/>
  <c r="O2402" i="2" s="1"/>
  <c r="P2402" i="2"/>
  <c r="Q2402" i="2"/>
  <c r="R2402" i="2" s="1"/>
  <c r="H2403" i="2"/>
  <c r="L2403" i="2"/>
  <c r="N2403" i="2"/>
  <c r="P2403" i="2"/>
  <c r="Q2403" i="2"/>
  <c r="R2403" i="2" s="1"/>
  <c r="H2404" i="2"/>
  <c r="L2404" i="2"/>
  <c r="N2404" i="2"/>
  <c r="F2404" i="2" s="1"/>
  <c r="P2404" i="2"/>
  <c r="Q2404" i="2"/>
  <c r="R2404" i="2" s="1"/>
  <c r="F2405" i="2"/>
  <c r="H2405" i="2"/>
  <c r="L2405" i="2"/>
  <c r="N2405" i="2"/>
  <c r="G2405" i="2" s="1"/>
  <c r="O2405" i="2"/>
  <c r="P2405" i="2"/>
  <c r="Q2405" i="2"/>
  <c r="R2405" i="2"/>
  <c r="F2406" i="2"/>
  <c r="G2406" i="2"/>
  <c r="H2406" i="2"/>
  <c r="L2406" i="2"/>
  <c r="N2406" i="2"/>
  <c r="I2406" i="2" s="1"/>
  <c r="P2406" i="2"/>
  <c r="Q2406" i="2"/>
  <c r="R2406" i="2"/>
  <c r="F2407" i="2"/>
  <c r="G2407" i="2"/>
  <c r="H2407" i="2"/>
  <c r="I2407" i="2"/>
  <c r="L2407" i="2"/>
  <c r="N2407" i="2"/>
  <c r="O2407" i="2"/>
  <c r="P2407" i="2"/>
  <c r="Q2407" i="2"/>
  <c r="R2407" i="2"/>
  <c r="H2408" i="2"/>
  <c r="L2408" i="2"/>
  <c r="N2408" i="2"/>
  <c r="P2408" i="2"/>
  <c r="Q2408" i="2"/>
  <c r="R2408" i="2" s="1"/>
  <c r="F2420" i="2"/>
  <c r="G2420" i="2"/>
  <c r="H2420" i="2"/>
  <c r="L2420" i="2"/>
  <c r="N2420" i="2"/>
  <c r="I2420" i="2" s="1"/>
  <c r="O2420" i="2"/>
  <c r="P2420" i="2"/>
  <c r="Q2420" i="2"/>
  <c r="R2420" i="2"/>
  <c r="H2421" i="2"/>
  <c r="I2421" i="2"/>
  <c r="L2421" i="2"/>
  <c r="N2421" i="2"/>
  <c r="F2421" i="2" s="1"/>
  <c r="O2421" i="2"/>
  <c r="P2421" i="2"/>
  <c r="Q2421" i="2"/>
  <c r="R2421" i="2" s="1"/>
  <c r="H2422" i="2"/>
  <c r="L2422" i="2"/>
  <c r="N2422" i="2"/>
  <c r="O2422" i="2"/>
  <c r="P2422" i="2"/>
  <c r="Q2422" i="2"/>
  <c r="R2422" i="2"/>
  <c r="F2423" i="2"/>
  <c r="G2423" i="2"/>
  <c r="H2423" i="2"/>
  <c r="L2423" i="2"/>
  <c r="N2423" i="2"/>
  <c r="I2423" i="2" s="1"/>
  <c r="P2423" i="2"/>
  <c r="Q2423" i="2"/>
  <c r="R2423" i="2" s="1"/>
  <c r="F2424" i="2"/>
  <c r="G2424" i="2"/>
  <c r="H2424" i="2"/>
  <c r="I2424" i="2"/>
  <c r="L2424" i="2"/>
  <c r="N2424" i="2"/>
  <c r="O2424" i="2"/>
  <c r="P2424" i="2"/>
  <c r="Q2424" i="2"/>
  <c r="R2424" i="2"/>
  <c r="H2425" i="2"/>
  <c r="I2425" i="2"/>
  <c r="L2425" i="2"/>
  <c r="N2425" i="2"/>
  <c r="O2425" i="2" s="1"/>
  <c r="P2425" i="2"/>
  <c r="Q2425" i="2"/>
  <c r="R2425" i="2"/>
  <c r="H2426" i="2"/>
  <c r="I2426" i="2"/>
  <c r="L2426" i="2"/>
  <c r="N2426" i="2"/>
  <c r="F2426" i="2" s="1"/>
  <c r="O2426" i="2"/>
  <c r="P2426" i="2"/>
  <c r="Q2426" i="2"/>
  <c r="R2426" i="2"/>
  <c r="H2427" i="2"/>
  <c r="L2427" i="2"/>
  <c r="N2427" i="2"/>
  <c r="O2427" i="2"/>
  <c r="P2427" i="2"/>
  <c r="Q2427" i="2"/>
  <c r="R2427" i="2" s="1"/>
  <c r="G2428" i="2"/>
  <c r="H2428" i="2"/>
  <c r="L2428" i="2"/>
  <c r="N2428" i="2"/>
  <c r="F2428" i="2" s="1"/>
  <c r="P2428" i="2"/>
  <c r="Q2428" i="2"/>
  <c r="R2428" i="2" s="1"/>
  <c r="F2429" i="2"/>
  <c r="G2429" i="2"/>
  <c r="H2429" i="2"/>
  <c r="I2429" i="2"/>
  <c r="L2429" i="2"/>
  <c r="N2429" i="2"/>
  <c r="O2429" i="2"/>
  <c r="P2429" i="2"/>
  <c r="Q2429" i="2"/>
  <c r="R2429" i="2"/>
  <c r="F2430" i="2"/>
  <c r="G2430" i="2"/>
  <c r="H2430" i="2"/>
  <c r="I2430" i="2"/>
  <c r="L2430" i="2"/>
  <c r="N2430" i="2"/>
  <c r="O2430" i="2" s="1"/>
  <c r="P2430" i="2"/>
  <c r="Q2430" i="2"/>
  <c r="R2430" i="2" s="1"/>
  <c r="G2431" i="2"/>
  <c r="H2431" i="2"/>
  <c r="L2431" i="2"/>
  <c r="N2431" i="2"/>
  <c r="P2431" i="2"/>
  <c r="Q2431" i="2"/>
  <c r="R2431" i="2" s="1"/>
  <c r="H2432" i="2"/>
  <c r="L2432" i="2"/>
  <c r="N2432" i="2"/>
  <c r="P2432" i="2"/>
  <c r="Q2432" i="2"/>
  <c r="R2432" i="2"/>
  <c r="F2433" i="2"/>
  <c r="G2433" i="2"/>
  <c r="H2433" i="2"/>
  <c r="I2433" i="2"/>
  <c r="L2433" i="2"/>
  <c r="N2433" i="2"/>
  <c r="O2433" i="2"/>
  <c r="P2433" i="2"/>
  <c r="Q2433" i="2"/>
  <c r="R2433" i="2" s="1"/>
  <c r="G2434" i="2"/>
  <c r="H2434" i="2"/>
  <c r="I2434" i="2"/>
  <c r="L2434" i="2"/>
  <c r="N2434" i="2"/>
  <c r="F2434" i="2" s="1"/>
  <c r="O2434" i="2"/>
  <c r="P2434" i="2"/>
  <c r="Q2434" i="2"/>
  <c r="R2434" i="2"/>
  <c r="G2435" i="2"/>
  <c r="H2435" i="2"/>
  <c r="L2435" i="2"/>
  <c r="N2435" i="2"/>
  <c r="F2435" i="2" s="1"/>
  <c r="P2435" i="2"/>
  <c r="Q2435" i="2"/>
  <c r="R2435" i="2" s="1"/>
  <c r="H2436" i="2"/>
  <c r="L2436" i="2"/>
  <c r="N2436" i="2"/>
  <c r="P2436" i="2"/>
  <c r="Q2436" i="2"/>
  <c r="R2436" i="2" s="1"/>
  <c r="F2437" i="2"/>
  <c r="H2437" i="2"/>
  <c r="I2437" i="2"/>
  <c r="L2437" i="2"/>
  <c r="N2437" i="2"/>
  <c r="P2437" i="2"/>
  <c r="Q2437" i="2"/>
  <c r="R2437" i="2" s="1"/>
  <c r="F2438" i="2"/>
  <c r="G2438" i="2"/>
  <c r="H2438" i="2"/>
  <c r="I2438" i="2"/>
  <c r="L2438" i="2"/>
  <c r="N2438" i="2"/>
  <c r="O2438" i="2"/>
  <c r="P2438" i="2"/>
  <c r="Q2438" i="2"/>
  <c r="R2438" i="2"/>
  <c r="H2439" i="2"/>
  <c r="I2439" i="2"/>
  <c r="L2439" i="2"/>
  <c r="N2439" i="2"/>
  <c r="O2439" i="2" s="1"/>
  <c r="P2439" i="2"/>
  <c r="Q2439" i="2"/>
  <c r="R2439" i="2" s="1"/>
  <c r="G2440" i="2"/>
  <c r="H2440" i="2"/>
  <c r="I2440" i="2"/>
  <c r="L2440" i="2"/>
  <c r="N2440" i="2"/>
  <c r="F2440" i="2" s="1"/>
  <c r="O2440" i="2"/>
  <c r="P2440" i="2"/>
  <c r="Q2440" i="2"/>
  <c r="R2440" i="2" s="1"/>
  <c r="H2441" i="2"/>
  <c r="L2441" i="2"/>
  <c r="N2441" i="2"/>
  <c r="P2441" i="2"/>
  <c r="Q2441" i="2"/>
  <c r="R2441" i="2" s="1"/>
  <c r="H2442" i="2"/>
  <c r="I2442" i="2"/>
  <c r="L2442" i="2"/>
  <c r="N2442" i="2"/>
  <c r="G2442" i="2" s="1"/>
  <c r="O2442" i="2"/>
  <c r="P2442" i="2"/>
  <c r="Q2442" i="2"/>
  <c r="R2442" i="2"/>
  <c r="H2443" i="2"/>
  <c r="L2443" i="2"/>
  <c r="N2443" i="2"/>
  <c r="P2443" i="2"/>
  <c r="Q2443" i="2"/>
  <c r="R2443" i="2" s="1"/>
  <c r="F2444" i="2"/>
  <c r="G2444" i="2"/>
  <c r="H2444" i="2"/>
  <c r="I2444" i="2"/>
  <c r="L2444" i="2"/>
  <c r="N2444" i="2"/>
  <c r="O2444" i="2" s="1"/>
  <c r="P2444" i="2"/>
  <c r="Q2444" i="2"/>
  <c r="R2444" i="2"/>
  <c r="F2445" i="2"/>
  <c r="G2445" i="2"/>
  <c r="H2445" i="2"/>
  <c r="L2445" i="2"/>
  <c r="N2445" i="2"/>
  <c r="O2445" i="2" s="1"/>
  <c r="P2445" i="2"/>
  <c r="Q2445" i="2"/>
  <c r="R2445" i="2" s="1"/>
  <c r="H2446" i="2"/>
  <c r="L2446" i="2"/>
  <c r="N2446" i="2"/>
  <c r="P2446" i="2"/>
  <c r="Q2446" i="2"/>
  <c r="R2446" i="2" s="1"/>
  <c r="F2447" i="2"/>
  <c r="H2447" i="2"/>
  <c r="I2447" i="2"/>
  <c r="L2447" i="2"/>
  <c r="N2447" i="2"/>
  <c r="G2447" i="2" s="1"/>
  <c r="O2447" i="2"/>
  <c r="P2447" i="2"/>
  <c r="Q2447" i="2"/>
  <c r="R2447" i="2"/>
  <c r="H2448" i="2"/>
  <c r="L2448" i="2"/>
  <c r="N2448" i="2"/>
  <c r="O2448" i="2" s="1"/>
  <c r="P2448" i="2"/>
  <c r="Q2448" i="2"/>
  <c r="R2448" i="2" s="1"/>
  <c r="F2449" i="2"/>
  <c r="G2449" i="2"/>
  <c r="H2449" i="2"/>
  <c r="L2449" i="2"/>
  <c r="N2449" i="2"/>
  <c r="O2449" i="2" s="1"/>
  <c r="P2449" i="2"/>
  <c r="Q2449" i="2"/>
  <c r="R2449" i="2"/>
  <c r="F2450" i="2"/>
  <c r="G2450" i="2"/>
  <c r="H2450" i="2"/>
  <c r="L2450" i="2"/>
  <c r="N2450" i="2"/>
  <c r="O2450" i="2" s="1"/>
  <c r="P2450" i="2"/>
  <c r="Q2450" i="2"/>
  <c r="R2450" i="2"/>
  <c r="H2451" i="2"/>
  <c r="L2451" i="2"/>
  <c r="N2451" i="2"/>
  <c r="P2451" i="2"/>
  <c r="Q2451" i="2"/>
  <c r="R2451" i="2"/>
  <c r="H2452" i="2"/>
  <c r="I2452" i="2"/>
  <c r="L2452" i="2"/>
  <c r="N2452" i="2"/>
  <c r="O2452" i="2"/>
  <c r="P2452" i="2"/>
  <c r="Q2452" i="2"/>
  <c r="R2452" i="2"/>
  <c r="H2463" i="2"/>
  <c r="L2463" i="2"/>
  <c r="N2463" i="2"/>
  <c r="O2463" i="2"/>
  <c r="P2463" i="2"/>
  <c r="Q2463" i="2"/>
  <c r="R2463" i="2" s="1"/>
  <c r="F2464" i="2"/>
  <c r="G2464" i="2"/>
  <c r="H2464" i="2"/>
  <c r="L2464" i="2"/>
  <c r="N2464" i="2"/>
  <c r="P2464" i="2"/>
  <c r="Q2464" i="2"/>
  <c r="R2464" i="2" s="1"/>
  <c r="F2465" i="2"/>
  <c r="G2465" i="2"/>
  <c r="H2465" i="2"/>
  <c r="I2465" i="2"/>
  <c r="L2465" i="2"/>
  <c r="N2465" i="2"/>
  <c r="O2465" i="2"/>
  <c r="P2465" i="2"/>
  <c r="Q2465" i="2"/>
  <c r="R2465" i="2" s="1"/>
  <c r="H2466" i="2"/>
  <c r="I2466" i="2"/>
  <c r="L2466" i="2"/>
  <c r="N2466" i="2"/>
  <c r="F2466" i="2" s="1"/>
  <c r="P2466" i="2"/>
  <c r="Q2466" i="2"/>
  <c r="R2466" i="2"/>
  <c r="H2467" i="2"/>
  <c r="L2467" i="2"/>
  <c r="N2467" i="2"/>
  <c r="O2467" i="2" s="1"/>
  <c r="P2467" i="2"/>
  <c r="Q2467" i="2"/>
  <c r="R2467" i="2" s="1"/>
  <c r="H2478" i="2"/>
  <c r="L2478" i="2"/>
  <c r="N2478" i="2"/>
  <c r="O2478" i="2"/>
  <c r="P2478" i="2"/>
  <c r="Q2478" i="2"/>
  <c r="R2478" i="2" s="1"/>
  <c r="G2479" i="2"/>
  <c r="H2479" i="2"/>
  <c r="L2479" i="2"/>
  <c r="N2479" i="2"/>
  <c r="F2479" i="2" s="1"/>
  <c r="P2479" i="2"/>
  <c r="Q2479" i="2"/>
  <c r="R2479" i="2" s="1"/>
  <c r="F2480" i="2"/>
  <c r="G2480" i="2"/>
  <c r="H2480" i="2"/>
  <c r="I2480" i="2"/>
  <c r="L2480" i="2"/>
  <c r="N2480" i="2"/>
  <c r="O2480" i="2"/>
  <c r="P2480" i="2"/>
  <c r="Q2480" i="2"/>
  <c r="R2480" i="2"/>
  <c r="F2481" i="2"/>
  <c r="G2481" i="2"/>
  <c r="H2481" i="2"/>
  <c r="I2481" i="2"/>
  <c r="L2481" i="2"/>
  <c r="N2481" i="2"/>
  <c r="O2481" i="2" s="1"/>
  <c r="P2481" i="2"/>
  <c r="Q2481" i="2"/>
  <c r="R2481" i="2" s="1"/>
  <c r="G2482" i="2"/>
  <c r="H2482" i="2"/>
  <c r="L2482" i="2"/>
  <c r="N2482" i="2"/>
  <c r="P2482" i="2"/>
  <c r="Q2482" i="2"/>
  <c r="R2482" i="2" s="1"/>
  <c r="H2483" i="2"/>
  <c r="L2483" i="2"/>
  <c r="N2483" i="2"/>
  <c r="P2483" i="2"/>
  <c r="Q2483" i="2"/>
  <c r="R2483" i="2"/>
  <c r="F2484" i="2"/>
  <c r="G2484" i="2"/>
  <c r="H2484" i="2"/>
  <c r="I2484" i="2"/>
  <c r="L2484" i="2"/>
  <c r="N2484" i="2"/>
  <c r="O2484" i="2"/>
  <c r="P2484" i="2"/>
  <c r="Q2484" i="2"/>
  <c r="R2484" i="2" s="1"/>
  <c r="F2494" i="2"/>
  <c r="G2494" i="2"/>
  <c r="H2494" i="2"/>
  <c r="I2494" i="2"/>
  <c r="L2494" i="2"/>
  <c r="N2494" i="2"/>
  <c r="O2494" i="2" s="1"/>
  <c r="P2494" i="2"/>
  <c r="Q2494" i="2"/>
  <c r="R2494" i="2" s="1"/>
  <c r="F2495" i="2"/>
  <c r="H2495" i="2"/>
  <c r="L2495" i="2"/>
  <c r="N2495" i="2"/>
  <c r="G2495" i="2" s="1"/>
  <c r="P2495" i="2"/>
  <c r="Q2495" i="2"/>
  <c r="R2495" i="2" s="1"/>
  <c r="H2496" i="2"/>
  <c r="L2496" i="2"/>
  <c r="N2496" i="2"/>
  <c r="O2496" i="2"/>
  <c r="P2496" i="2"/>
  <c r="Q2496" i="2"/>
  <c r="R2496" i="2" s="1"/>
  <c r="F2497" i="2"/>
  <c r="G2497" i="2"/>
  <c r="H2497" i="2"/>
  <c r="I2497" i="2"/>
  <c r="L2497" i="2"/>
  <c r="N2497" i="2"/>
  <c r="O2497" i="2"/>
  <c r="P2497" i="2"/>
  <c r="Q2497" i="2"/>
  <c r="R2497" i="2" s="1"/>
  <c r="F2498" i="2"/>
  <c r="G2498" i="2"/>
  <c r="H2498" i="2"/>
  <c r="I2498" i="2"/>
  <c r="L2498" i="2"/>
  <c r="N2498" i="2"/>
  <c r="O2498" i="2"/>
  <c r="P2498" i="2"/>
  <c r="Q2498" i="2"/>
  <c r="R2498" i="2" s="1"/>
  <c r="F2499" i="2"/>
  <c r="G2499" i="2"/>
  <c r="H2499" i="2"/>
  <c r="L2499" i="2"/>
  <c r="N2499" i="2"/>
  <c r="O2499" i="2" s="1"/>
  <c r="P2499" i="2"/>
  <c r="Q2499" i="2"/>
  <c r="R2499" i="2" s="1"/>
  <c r="H2500" i="2"/>
  <c r="L2500" i="2"/>
  <c r="N2500" i="2"/>
  <c r="F2500" i="2" s="1"/>
  <c r="P2500" i="2"/>
  <c r="Q2500" i="2"/>
  <c r="R2500" i="2" s="1"/>
  <c r="H2501" i="2"/>
  <c r="I2501" i="2"/>
  <c r="L2501" i="2"/>
  <c r="N2501" i="2"/>
  <c r="O2501" i="2"/>
  <c r="P2501" i="2"/>
  <c r="Q2501" i="2"/>
  <c r="R2501" i="2"/>
  <c r="H2502" i="2"/>
  <c r="L2502" i="2"/>
  <c r="N2502" i="2"/>
  <c r="O2502" i="2" s="1"/>
  <c r="P2502" i="2"/>
  <c r="Q2502" i="2"/>
  <c r="R2502" i="2" s="1"/>
  <c r="F2503" i="2"/>
  <c r="G2503" i="2"/>
  <c r="H2503" i="2"/>
  <c r="I2503" i="2"/>
  <c r="L2503" i="2"/>
  <c r="N2503" i="2"/>
  <c r="O2503" i="2"/>
  <c r="P2503" i="2"/>
  <c r="Q2503" i="2"/>
  <c r="R2503" i="2" s="1"/>
  <c r="F2504" i="2"/>
  <c r="G2504" i="2"/>
  <c r="H2504" i="2"/>
  <c r="I2504" i="2"/>
  <c r="L2504" i="2"/>
  <c r="N2504" i="2"/>
  <c r="O2504" i="2"/>
  <c r="P2504" i="2"/>
  <c r="Q2504" i="2"/>
  <c r="R2504" i="2"/>
  <c r="F2505" i="2"/>
  <c r="G2505" i="2"/>
  <c r="H2505" i="2"/>
  <c r="L2505" i="2"/>
  <c r="N2505" i="2"/>
  <c r="I2505" i="2" s="1"/>
  <c r="P2505" i="2"/>
  <c r="Q2505" i="2"/>
  <c r="R2505" i="2" s="1"/>
  <c r="H2506" i="2"/>
  <c r="L2506" i="2"/>
  <c r="N2506" i="2"/>
  <c r="O2506" i="2" s="1"/>
  <c r="P2506" i="2"/>
  <c r="Q2506" i="2"/>
  <c r="R2506" i="2"/>
  <c r="H2507" i="2"/>
  <c r="L2507" i="2"/>
  <c r="N2507" i="2"/>
  <c r="P2507" i="2"/>
  <c r="Q2507" i="2"/>
  <c r="R2507" i="2"/>
  <c r="F2508" i="2"/>
  <c r="G2508" i="2"/>
  <c r="H2508" i="2"/>
  <c r="L2508" i="2"/>
  <c r="N2508" i="2"/>
  <c r="P2508" i="2"/>
  <c r="Q2508" i="2"/>
  <c r="R2508" i="2"/>
  <c r="F2509" i="2"/>
  <c r="G2509" i="2"/>
  <c r="H2509" i="2"/>
  <c r="I2509" i="2"/>
  <c r="L2509" i="2"/>
  <c r="N2509" i="2"/>
  <c r="O2509" i="2"/>
  <c r="P2509" i="2"/>
  <c r="Q2509" i="2"/>
  <c r="R2509" i="2" s="1"/>
  <c r="H2510" i="2"/>
  <c r="I2510" i="2"/>
  <c r="L2510" i="2"/>
  <c r="N2510" i="2"/>
  <c r="F2510" i="2" s="1"/>
  <c r="O2510" i="2"/>
  <c r="P2510" i="2"/>
  <c r="Q2510" i="2"/>
  <c r="R2510" i="2"/>
  <c r="H2511" i="2"/>
  <c r="I2511" i="2"/>
  <c r="L2511" i="2"/>
  <c r="N2511" i="2"/>
  <c r="O2511" i="2"/>
  <c r="P2511" i="2"/>
  <c r="Q2511" i="2"/>
  <c r="R2511" i="2" s="1"/>
  <c r="H2512" i="2"/>
  <c r="L2512" i="2"/>
  <c r="N2512" i="2"/>
  <c r="O2512" i="2"/>
  <c r="P2512" i="2"/>
  <c r="Q2512" i="2"/>
  <c r="R2512" i="2" s="1"/>
  <c r="H2513" i="2"/>
  <c r="I2513" i="2"/>
  <c r="L2513" i="2"/>
  <c r="N2513" i="2"/>
  <c r="P2513" i="2"/>
  <c r="Q2513" i="2"/>
  <c r="R2513" i="2" s="1"/>
  <c r="F2514" i="2"/>
  <c r="H2514" i="2"/>
  <c r="L2514" i="2"/>
  <c r="N2514" i="2"/>
  <c r="I2514" i="2" s="1"/>
  <c r="O2514" i="2"/>
  <c r="P2514" i="2"/>
  <c r="Q2514" i="2"/>
  <c r="R2514" i="2" s="1"/>
  <c r="F2515" i="2"/>
  <c r="G2515" i="2"/>
  <c r="H2515" i="2"/>
  <c r="I2515" i="2"/>
  <c r="L2515" i="2"/>
  <c r="N2515" i="2"/>
  <c r="O2515" i="2"/>
  <c r="P2515" i="2"/>
  <c r="Q2515" i="2"/>
  <c r="R2515" i="2" s="1"/>
  <c r="F2516" i="2"/>
  <c r="H2516" i="2"/>
  <c r="L2516" i="2"/>
  <c r="N2516" i="2"/>
  <c r="G2516" i="2" s="1"/>
  <c r="P2516" i="2"/>
  <c r="Q2516" i="2"/>
  <c r="R2516" i="2" s="1"/>
  <c r="H2517" i="2"/>
  <c r="L2517" i="2"/>
  <c r="N2517" i="2"/>
  <c r="P2517" i="2"/>
  <c r="Q2517" i="2"/>
  <c r="R2517" i="2" s="1"/>
  <c r="F2518" i="2"/>
  <c r="G2518" i="2"/>
  <c r="H2518" i="2"/>
  <c r="I2518" i="2"/>
  <c r="L2518" i="2"/>
  <c r="N2518" i="2"/>
  <c r="O2518" i="2" s="1"/>
  <c r="P2518" i="2"/>
  <c r="Q2518" i="2"/>
  <c r="R2518" i="2"/>
  <c r="F2519" i="2"/>
  <c r="H2519" i="2"/>
  <c r="L2519" i="2"/>
  <c r="N2519" i="2"/>
  <c r="G2519" i="2" s="1"/>
  <c r="P2519" i="2"/>
  <c r="Q2519" i="2"/>
  <c r="R2519" i="2" s="1"/>
  <c r="H2529" i="2"/>
  <c r="I2529" i="2"/>
  <c r="L2529" i="2"/>
  <c r="N2529" i="2"/>
  <c r="F2529" i="2" s="1"/>
  <c r="P2529" i="2"/>
  <c r="Q2529" i="2"/>
  <c r="R2529" i="2"/>
  <c r="H2530" i="2"/>
  <c r="L2530" i="2"/>
  <c r="N2530" i="2"/>
  <c r="O2530" i="2" s="1"/>
  <c r="P2530" i="2"/>
  <c r="Q2530" i="2"/>
  <c r="R2530" i="2" s="1"/>
  <c r="H2531" i="2"/>
  <c r="L2531" i="2"/>
  <c r="N2531" i="2"/>
  <c r="P2531" i="2"/>
  <c r="Q2531" i="2"/>
  <c r="R2531" i="2"/>
  <c r="F2532" i="2"/>
  <c r="G2532" i="2"/>
  <c r="H2532" i="2"/>
  <c r="L2532" i="2"/>
  <c r="N2532" i="2"/>
  <c r="I2532" i="2" s="1"/>
  <c r="P2532" i="2"/>
  <c r="Q2532" i="2"/>
  <c r="R2532" i="2"/>
  <c r="F2533" i="2"/>
  <c r="G2533" i="2"/>
  <c r="H2533" i="2"/>
  <c r="I2533" i="2"/>
  <c r="L2533" i="2"/>
  <c r="N2533" i="2"/>
  <c r="O2533" i="2"/>
  <c r="P2533" i="2"/>
  <c r="Q2533" i="2"/>
  <c r="R2533" i="2"/>
  <c r="G2534" i="2"/>
  <c r="H2534" i="2"/>
  <c r="I2534" i="2"/>
  <c r="L2534" i="2"/>
  <c r="N2534" i="2"/>
  <c r="F2534" i="2" s="1"/>
  <c r="O2534" i="2"/>
  <c r="P2534" i="2"/>
  <c r="Q2534" i="2"/>
  <c r="R2534" i="2"/>
  <c r="H2535" i="2"/>
  <c r="L2535" i="2"/>
  <c r="N2535" i="2"/>
  <c r="O2535" i="2" s="1"/>
  <c r="P2535" i="2"/>
  <c r="Q2535" i="2"/>
  <c r="R2535" i="2" s="1"/>
  <c r="H2536" i="2"/>
  <c r="L2536" i="2"/>
  <c r="N2536" i="2"/>
  <c r="P2536" i="2"/>
  <c r="Q2536" i="2"/>
  <c r="R2536" i="2"/>
  <c r="F2537" i="2"/>
  <c r="G2537" i="2"/>
  <c r="H2537" i="2"/>
  <c r="I2537" i="2"/>
  <c r="L2537" i="2"/>
  <c r="N2537" i="2"/>
  <c r="O2537" i="2" s="1"/>
  <c r="P2537" i="2"/>
  <c r="Q2537" i="2"/>
  <c r="R2537" i="2" s="1"/>
  <c r="F2538" i="2"/>
  <c r="G2538" i="2"/>
  <c r="H2538" i="2"/>
  <c r="I2538" i="2"/>
  <c r="L2538" i="2"/>
  <c r="N2538" i="2"/>
  <c r="O2538" i="2"/>
  <c r="P2538" i="2"/>
  <c r="Q2538" i="2"/>
  <c r="R2538" i="2"/>
  <c r="F2539" i="2"/>
  <c r="H2539" i="2"/>
  <c r="L2539" i="2"/>
  <c r="N2539" i="2"/>
  <c r="G2539" i="2" s="1"/>
  <c r="P2539" i="2"/>
  <c r="Q2539" i="2"/>
  <c r="R2539" i="2"/>
  <c r="H2540" i="2"/>
  <c r="L2540" i="2"/>
  <c r="N2540" i="2"/>
  <c r="O2540" i="2" s="1"/>
  <c r="P2540" i="2"/>
  <c r="Q2540" i="2"/>
  <c r="R2540" i="2" s="1"/>
  <c r="G2541" i="2"/>
  <c r="H2541" i="2"/>
  <c r="L2541" i="2"/>
  <c r="N2541" i="2"/>
  <c r="O2541" i="2" s="1"/>
  <c r="P2541" i="2"/>
  <c r="Q2541" i="2"/>
  <c r="R2541" i="2" s="1"/>
  <c r="F2542" i="2"/>
  <c r="G2542" i="2"/>
  <c r="H2542" i="2"/>
  <c r="I2542" i="2"/>
  <c r="L2542" i="2"/>
  <c r="N2542" i="2"/>
  <c r="O2542" i="2"/>
  <c r="P2542" i="2"/>
  <c r="Q2542" i="2"/>
  <c r="R2542" i="2" s="1"/>
  <c r="F2543" i="2"/>
  <c r="H2543" i="2"/>
  <c r="L2543" i="2"/>
  <c r="N2543" i="2"/>
  <c r="O2543" i="2" s="1"/>
  <c r="P2543" i="2"/>
  <c r="Q2543" i="2"/>
  <c r="R2543" i="2"/>
  <c r="H2544" i="2"/>
  <c r="I2544" i="2"/>
  <c r="L2544" i="2"/>
  <c r="N2544" i="2"/>
  <c r="F2544" i="2" s="1"/>
  <c r="P2544" i="2"/>
  <c r="Q2544" i="2"/>
  <c r="R2544" i="2"/>
  <c r="G2545" i="2"/>
  <c r="H2545" i="2"/>
  <c r="I2545" i="2"/>
  <c r="L2545" i="2"/>
  <c r="N2545" i="2"/>
  <c r="F2545" i="2" s="1"/>
  <c r="O2545" i="2"/>
  <c r="P2545" i="2"/>
  <c r="Q2545" i="2"/>
  <c r="R2545" i="2" s="1"/>
  <c r="H2546" i="2"/>
  <c r="L2546" i="2"/>
  <c r="N2546" i="2"/>
  <c r="O2546" i="2"/>
  <c r="P2546" i="2"/>
  <c r="Q2546" i="2"/>
  <c r="R2546" i="2" s="1"/>
  <c r="F2547" i="2"/>
  <c r="G2547" i="2"/>
  <c r="H2547" i="2"/>
  <c r="I2547" i="2"/>
  <c r="L2547" i="2"/>
  <c r="N2547" i="2"/>
  <c r="O2547" i="2"/>
  <c r="P2547" i="2"/>
  <c r="Q2547" i="2"/>
  <c r="R2547" i="2" s="1"/>
  <c r="H2548" i="2"/>
  <c r="I2548" i="2"/>
  <c r="L2548" i="2"/>
  <c r="N2548" i="2"/>
  <c r="F2548" i="2" s="1"/>
  <c r="P2548" i="2"/>
  <c r="Q2548" i="2"/>
  <c r="R2548" i="2" s="1"/>
  <c r="F2558" i="2"/>
  <c r="G2558" i="2"/>
  <c r="H2558" i="2"/>
  <c r="I2558" i="2"/>
  <c r="L2558" i="2"/>
  <c r="N2558" i="2"/>
  <c r="O2558" i="2"/>
  <c r="P2558" i="2"/>
  <c r="Q2558" i="2"/>
  <c r="R2558" i="2"/>
  <c r="F2559" i="2"/>
  <c r="G2559" i="2"/>
  <c r="H2559" i="2"/>
  <c r="I2559" i="2"/>
  <c r="L2559" i="2"/>
  <c r="N2559" i="2"/>
  <c r="O2559" i="2"/>
  <c r="P2559" i="2"/>
  <c r="Q2559" i="2"/>
  <c r="R2559" i="2" s="1"/>
  <c r="G2560" i="2"/>
  <c r="H2560" i="2"/>
  <c r="I2560" i="2"/>
  <c r="L2560" i="2"/>
  <c r="N2560" i="2"/>
  <c r="F2560" i="2" s="1"/>
  <c r="O2560" i="2"/>
  <c r="P2560" i="2"/>
  <c r="Q2560" i="2"/>
  <c r="R2560" i="2" s="1"/>
  <c r="G2561" i="2"/>
  <c r="H2561" i="2"/>
  <c r="L2561" i="2"/>
  <c r="N2561" i="2"/>
  <c r="O2561" i="2"/>
  <c r="P2561" i="2"/>
  <c r="Q2561" i="2"/>
  <c r="R2561" i="2"/>
  <c r="H2562" i="2"/>
  <c r="L2562" i="2"/>
  <c r="N2562" i="2"/>
  <c r="P2562" i="2"/>
  <c r="Q2562" i="2"/>
  <c r="R2562" i="2" s="1"/>
  <c r="H2563" i="2"/>
  <c r="L2563" i="2"/>
  <c r="N2563" i="2"/>
  <c r="P2563" i="2"/>
  <c r="Q2563" i="2"/>
  <c r="R2563" i="2" s="1"/>
  <c r="F2564" i="2"/>
  <c r="G2564" i="2"/>
  <c r="H2564" i="2"/>
  <c r="I2564" i="2"/>
  <c r="L2564" i="2"/>
  <c r="N2564" i="2"/>
  <c r="O2564" i="2"/>
  <c r="P2564" i="2"/>
  <c r="Q2564" i="2"/>
  <c r="R2564" i="2"/>
  <c r="H2565" i="2"/>
  <c r="L2565" i="2"/>
  <c r="N2565" i="2"/>
  <c r="P2565" i="2"/>
  <c r="Q2565" i="2"/>
  <c r="R2565" i="2"/>
  <c r="G2566" i="2"/>
  <c r="H2566" i="2"/>
  <c r="L2566" i="2"/>
  <c r="N2566" i="2"/>
  <c r="O2566" i="2"/>
  <c r="P2566" i="2"/>
  <c r="Q2566" i="2"/>
  <c r="R2566" i="2" s="1"/>
  <c r="F2567" i="2"/>
  <c r="H2567" i="2"/>
  <c r="L2567" i="2"/>
  <c r="N2567" i="2"/>
  <c r="P2567" i="2"/>
  <c r="Q2567" i="2"/>
  <c r="R2567" i="2"/>
  <c r="G2577" i="2"/>
  <c r="H2577" i="2"/>
  <c r="I2577" i="2"/>
  <c r="L2577" i="2"/>
  <c r="N2577" i="2"/>
  <c r="F2577" i="2" s="1"/>
  <c r="O2577" i="2"/>
  <c r="P2577" i="2"/>
  <c r="Q2577" i="2"/>
  <c r="R2577" i="2"/>
  <c r="F2578" i="2"/>
  <c r="G2578" i="2"/>
  <c r="H2578" i="2"/>
  <c r="I2578" i="2"/>
  <c r="L2578" i="2"/>
  <c r="N2578" i="2"/>
  <c r="O2578" i="2"/>
  <c r="P2578" i="2"/>
  <c r="Q2578" i="2"/>
  <c r="R2578" i="2" s="1"/>
  <c r="G2579" i="2"/>
  <c r="H2579" i="2"/>
  <c r="I2579" i="2"/>
  <c r="L2579" i="2"/>
  <c r="N2579" i="2"/>
  <c r="F2579" i="2" s="1"/>
  <c r="O2579" i="2"/>
  <c r="P2579" i="2"/>
  <c r="Q2579" i="2"/>
  <c r="R2579" i="2" s="1"/>
  <c r="F2580" i="2"/>
  <c r="H2580" i="2"/>
  <c r="L2580" i="2"/>
  <c r="N2580" i="2"/>
  <c r="O2580" i="2" s="1"/>
  <c r="P2580" i="2"/>
  <c r="Q2580" i="2"/>
  <c r="R2580" i="2" s="1"/>
  <c r="F2581" i="2"/>
  <c r="G2581" i="2"/>
  <c r="H2581" i="2"/>
  <c r="I2581" i="2"/>
  <c r="L2581" i="2"/>
  <c r="N2581" i="2"/>
  <c r="O2581" i="2"/>
  <c r="P2581" i="2"/>
  <c r="Q2581" i="2"/>
  <c r="R2581" i="2"/>
  <c r="H2582" i="2"/>
  <c r="L2582" i="2"/>
  <c r="N2582" i="2"/>
  <c r="P2582" i="2"/>
  <c r="Q2582" i="2"/>
  <c r="R2582" i="2"/>
  <c r="G2583" i="2"/>
  <c r="H2583" i="2"/>
  <c r="I2583" i="2"/>
  <c r="L2583" i="2"/>
  <c r="N2583" i="2"/>
  <c r="F2583" i="2" s="1"/>
  <c r="P2583" i="2"/>
  <c r="Q2583" i="2"/>
  <c r="R2583" i="2" s="1"/>
  <c r="H2584" i="2"/>
  <c r="I2584" i="2"/>
  <c r="L2584" i="2"/>
  <c r="N2584" i="2"/>
  <c r="F2584" i="2" s="1"/>
  <c r="O2584" i="2"/>
  <c r="P2584" i="2"/>
  <c r="Q2584" i="2"/>
  <c r="R2584" i="2" s="1"/>
  <c r="H2585" i="2"/>
  <c r="I2585" i="2"/>
  <c r="L2585" i="2"/>
  <c r="N2585" i="2"/>
  <c r="F2585" i="2" s="1"/>
  <c r="O2585" i="2"/>
  <c r="P2585" i="2"/>
  <c r="Q2585" i="2"/>
  <c r="R2585" i="2"/>
  <c r="H2586" i="2"/>
  <c r="L2586" i="2"/>
  <c r="N2586" i="2"/>
  <c r="P2586" i="2"/>
  <c r="Q2586" i="2"/>
  <c r="R2586" i="2" s="1"/>
  <c r="F2587" i="2"/>
  <c r="G2587" i="2"/>
  <c r="H2587" i="2"/>
  <c r="I2587" i="2"/>
  <c r="L2587" i="2"/>
  <c r="N2587" i="2"/>
  <c r="O2587" i="2" s="1"/>
  <c r="P2587" i="2"/>
  <c r="Q2587" i="2"/>
  <c r="R2587" i="2"/>
  <c r="H2588" i="2"/>
  <c r="L2588" i="2"/>
  <c r="N2588" i="2"/>
  <c r="P2588" i="2"/>
  <c r="Q2588" i="2"/>
  <c r="R2588" i="2" s="1"/>
  <c r="H2598" i="2"/>
  <c r="I2598" i="2"/>
  <c r="L2598" i="2"/>
  <c r="N2598" i="2"/>
  <c r="F2598" i="2" s="1"/>
  <c r="O2598" i="2"/>
  <c r="P2598" i="2"/>
  <c r="Q2598" i="2"/>
  <c r="R2598" i="2"/>
  <c r="H2599" i="2"/>
  <c r="L2599" i="2"/>
  <c r="N2599" i="2"/>
  <c r="P2599" i="2"/>
  <c r="Q2599" i="2"/>
  <c r="R2599" i="2"/>
  <c r="F2600" i="2"/>
  <c r="H2600" i="2"/>
  <c r="L2600" i="2"/>
  <c r="N2600" i="2"/>
  <c r="I2600" i="2" s="1"/>
  <c r="O2600" i="2"/>
  <c r="P2600" i="2"/>
  <c r="Q2600" i="2"/>
  <c r="R2600" i="2"/>
  <c r="F2601" i="2"/>
  <c r="G2601" i="2"/>
  <c r="H2601" i="2"/>
  <c r="I2601" i="2"/>
  <c r="L2601" i="2"/>
  <c r="N2601" i="2"/>
  <c r="O2601" i="2"/>
  <c r="P2601" i="2"/>
  <c r="Q2601" i="2"/>
  <c r="R2601" i="2" s="1"/>
  <c r="G2602" i="2"/>
  <c r="H2602" i="2"/>
  <c r="L2602" i="2"/>
  <c r="N2602" i="2"/>
  <c r="O2602" i="2" s="1"/>
  <c r="P2602" i="2"/>
  <c r="Q2602" i="2"/>
  <c r="R2602" i="2" s="1"/>
  <c r="H2603" i="2"/>
  <c r="L2603" i="2"/>
  <c r="N2603" i="2"/>
  <c r="P2603" i="2"/>
  <c r="Q2603" i="2"/>
  <c r="R2603" i="2" s="1"/>
  <c r="F2604" i="2"/>
  <c r="G2604" i="2"/>
  <c r="H2604" i="2"/>
  <c r="I2604" i="2"/>
  <c r="L2604" i="2"/>
  <c r="N2604" i="2"/>
  <c r="O2604" i="2" s="1"/>
  <c r="P2604" i="2"/>
  <c r="Q2604" i="2"/>
  <c r="R2604" i="2" s="1"/>
  <c r="F2605" i="2"/>
  <c r="H2605" i="2"/>
  <c r="I2605" i="2"/>
  <c r="L2605" i="2"/>
  <c r="N2605" i="2"/>
  <c r="G2605" i="2" s="1"/>
  <c r="O2605" i="2"/>
  <c r="P2605" i="2"/>
  <c r="Q2605" i="2"/>
  <c r="R2605" i="2" s="1"/>
  <c r="F2615" i="2"/>
  <c r="H2615" i="2"/>
  <c r="L2615" i="2"/>
  <c r="N2615" i="2"/>
  <c r="P2615" i="2"/>
  <c r="Q2615" i="2"/>
  <c r="R2615" i="2"/>
  <c r="F2616" i="2"/>
  <c r="G2616" i="2"/>
  <c r="H2616" i="2"/>
  <c r="I2616" i="2"/>
  <c r="L2616" i="2"/>
  <c r="N2616" i="2"/>
  <c r="O2616" i="2"/>
  <c r="P2616" i="2"/>
  <c r="Q2616" i="2"/>
  <c r="R2616" i="2"/>
  <c r="F2617" i="2"/>
  <c r="G2617" i="2"/>
  <c r="H2617" i="2"/>
  <c r="I2617" i="2"/>
  <c r="L2617" i="2"/>
  <c r="N2617" i="2"/>
  <c r="O2617" i="2"/>
  <c r="P2617" i="2"/>
  <c r="Q2617" i="2"/>
  <c r="R2617" i="2" s="1"/>
  <c r="G2618" i="2"/>
  <c r="H2618" i="2"/>
  <c r="I2618" i="2"/>
  <c r="L2618" i="2"/>
  <c r="N2618" i="2"/>
  <c r="F2618" i="2" s="1"/>
  <c r="O2618" i="2"/>
  <c r="P2618" i="2"/>
  <c r="Q2618" i="2"/>
  <c r="R2618" i="2" s="1"/>
  <c r="F2619" i="2"/>
  <c r="H2619" i="2"/>
  <c r="L2619" i="2"/>
  <c r="N2619" i="2"/>
  <c r="G2619" i="2" s="1"/>
  <c r="P2619" i="2"/>
  <c r="Q2619" i="2"/>
  <c r="R2619" i="2"/>
  <c r="H2620" i="2"/>
  <c r="I2620" i="2"/>
  <c r="L2620" i="2"/>
  <c r="N2620" i="2"/>
  <c r="G2620" i="2" s="1"/>
  <c r="P2620" i="2"/>
  <c r="Q2620" i="2"/>
  <c r="R2620" i="2" s="1"/>
  <c r="F2621" i="2"/>
  <c r="H2621" i="2"/>
  <c r="L2621" i="2"/>
  <c r="N2621" i="2"/>
  <c r="P2621" i="2"/>
  <c r="Q2621" i="2"/>
  <c r="R2621" i="2" s="1"/>
  <c r="F2622" i="2"/>
  <c r="G2622" i="2"/>
  <c r="H2622" i="2"/>
  <c r="I2622" i="2"/>
  <c r="L2622" i="2"/>
  <c r="N2622" i="2"/>
  <c r="O2622" i="2"/>
  <c r="P2622" i="2"/>
  <c r="Q2622" i="2"/>
  <c r="R2622" i="2"/>
  <c r="H2623" i="2"/>
  <c r="I2623" i="2"/>
  <c r="L2623" i="2"/>
  <c r="N2623" i="2"/>
  <c r="F2623" i="2" s="1"/>
  <c r="O2623" i="2"/>
  <c r="P2623" i="2"/>
  <c r="Q2623" i="2"/>
  <c r="R2623" i="2" s="1"/>
  <c r="H2624" i="2"/>
  <c r="I2624" i="2"/>
  <c r="L2624" i="2"/>
  <c r="N2624" i="2"/>
  <c r="F2624" i="2" s="1"/>
  <c r="O2624" i="2"/>
  <c r="P2624" i="2"/>
  <c r="Q2624" i="2"/>
  <c r="R2624" i="2" s="1"/>
  <c r="F2625" i="2"/>
  <c r="H2625" i="2"/>
  <c r="L2625" i="2"/>
  <c r="N2625" i="2"/>
  <c r="P2625" i="2"/>
  <c r="Q2625" i="2"/>
  <c r="R2625" i="2"/>
  <c r="F2626" i="2"/>
  <c r="H2626" i="2"/>
  <c r="I2626" i="2"/>
  <c r="L2626" i="2"/>
  <c r="N2626" i="2"/>
  <c r="G2626" i="2" s="1"/>
  <c r="P2626" i="2"/>
  <c r="Q2626" i="2"/>
  <c r="R2626" i="2" s="1"/>
  <c r="H2627" i="2"/>
  <c r="L2627" i="2"/>
  <c r="N2627" i="2"/>
  <c r="P2627" i="2"/>
  <c r="Q2627" i="2"/>
  <c r="R2627" i="2"/>
  <c r="F2628" i="2"/>
  <c r="G2628" i="2"/>
  <c r="H2628" i="2"/>
  <c r="I2628" i="2"/>
  <c r="L2628" i="2"/>
  <c r="N2628" i="2"/>
  <c r="O2628" i="2"/>
  <c r="P2628" i="2"/>
  <c r="Q2628" i="2"/>
  <c r="R2628" i="2"/>
  <c r="F2638" i="2"/>
  <c r="H2638" i="2"/>
  <c r="I2638" i="2"/>
  <c r="L2638" i="2"/>
  <c r="N2638" i="2"/>
  <c r="O2638" i="2" s="1"/>
  <c r="P2638" i="2"/>
  <c r="Q2638" i="2"/>
  <c r="R2638" i="2" s="1"/>
  <c r="F2639" i="2"/>
  <c r="G2639" i="2"/>
  <c r="H2639" i="2"/>
  <c r="L2639" i="2"/>
  <c r="N2639" i="2"/>
  <c r="I2639" i="2" s="1"/>
  <c r="P2639" i="2"/>
  <c r="Q2639" i="2"/>
  <c r="R2639" i="2"/>
  <c r="G2649" i="2"/>
  <c r="H2649" i="2"/>
  <c r="I2649" i="2"/>
  <c r="L2649" i="2"/>
  <c r="N2649" i="2"/>
  <c r="F2649" i="2" s="1"/>
  <c r="O2649" i="2"/>
  <c r="P2649" i="2"/>
  <c r="Q2649" i="2"/>
  <c r="R2649" i="2" s="1"/>
  <c r="F2650" i="2"/>
  <c r="H2650" i="2"/>
  <c r="L2650" i="2"/>
  <c r="N2650" i="2"/>
  <c r="G2650" i="2" s="1"/>
  <c r="P2650" i="2"/>
  <c r="Q2650" i="2"/>
  <c r="R2650" i="2"/>
  <c r="H2651" i="2"/>
  <c r="I2651" i="2"/>
  <c r="L2651" i="2"/>
  <c r="N2651" i="2"/>
  <c r="G2651" i="2" s="1"/>
  <c r="P2651" i="2"/>
  <c r="Q2651" i="2"/>
  <c r="R2651" i="2" s="1"/>
  <c r="F2652" i="2"/>
  <c r="H2652" i="2"/>
  <c r="L2652" i="2"/>
  <c r="N2652" i="2"/>
  <c r="P2652" i="2"/>
  <c r="Q2652" i="2"/>
  <c r="R2652" i="2"/>
  <c r="F2653" i="2"/>
  <c r="G2653" i="2"/>
  <c r="H2653" i="2"/>
  <c r="I2653" i="2"/>
  <c r="L2653" i="2"/>
  <c r="N2653" i="2"/>
  <c r="O2653" i="2"/>
  <c r="P2653" i="2"/>
  <c r="Q2653" i="2"/>
  <c r="R2653" i="2"/>
  <c r="H2654" i="2"/>
  <c r="I2654" i="2"/>
  <c r="L2654" i="2"/>
  <c r="N2654" i="2"/>
  <c r="F2654" i="2" s="1"/>
  <c r="O2654" i="2"/>
  <c r="P2654" i="2"/>
  <c r="Q2654" i="2"/>
  <c r="R2654" i="2" s="1"/>
  <c r="H2655" i="2"/>
  <c r="I2655" i="2"/>
  <c r="L2655" i="2"/>
  <c r="N2655" i="2"/>
  <c r="F2655" i="2" s="1"/>
  <c r="O2655" i="2"/>
  <c r="P2655" i="2"/>
  <c r="Q2655" i="2"/>
  <c r="R2655" i="2" s="1"/>
  <c r="F2656" i="2"/>
  <c r="H2656" i="2"/>
  <c r="L2656" i="2"/>
  <c r="N2656" i="2"/>
  <c r="P2656" i="2"/>
  <c r="Q2656" i="2"/>
  <c r="R2656" i="2"/>
  <c r="F2657" i="2"/>
  <c r="H2657" i="2"/>
  <c r="I2657" i="2"/>
  <c r="L2657" i="2"/>
  <c r="N2657" i="2"/>
  <c r="G2657" i="2" s="1"/>
  <c r="P2657" i="2"/>
  <c r="Q2657" i="2"/>
  <c r="R2657" i="2" s="1"/>
  <c r="H2658" i="2"/>
  <c r="L2658" i="2"/>
  <c r="N2658" i="2"/>
  <c r="P2658" i="2"/>
  <c r="Q2658" i="2"/>
  <c r="R2658" i="2"/>
  <c r="F2659" i="2"/>
  <c r="G2659" i="2"/>
  <c r="H2659" i="2"/>
  <c r="I2659" i="2"/>
  <c r="L2659" i="2"/>
  <c r="N2659" i="2"/>
  <c r="O2659" i="2"/>
  <c r="P2659" i="2"/>
  <c r="Q2659" i="2"/>
  <c r="R2659" i="2"/>
  <c r="G2660" i="2"/>
  <c r="H2660" i="2"/>
  <c r="L2660" i="2"/>
  <c r="N2660" i="2"/>
  <c r="F2660" i="2" s="1"/>
  <c r="O2660" i="2"/>
  <c r="P2660" i="2"/>
  <c r="Q2660" i="2"/>
  <c r="R2660" i="2" s="1"/>
  <c r="G2661" i="2"/>
  <c r="H2661" i="2"/>
  <c r="L2661" i="2"/>
  <c r="N2661" i="2"/>
  <c r="F2661" i="2" s="1"/>
  <c r="P2661" i="2"/>
  <c r="Q2661" i="2"/>
  <c r="R2661" i="2" s="1"/>
  <c r="H2662" i="2"/>
  <c r="L2662" i="2"/>
  <c r="N2662" i="2"/>
  <c r="P2662" i="2"/>
  <c r="Q2662" i="2"/>
  <c r="R2662" i="2" s="1"/>
  <c r="H2672" i="2"/>
  <c r="L2672" i="2"/>
  <c r="N2672" i="2"/>
  <c r="O2672" i="2" s="1"/>
  <c r="P2672" i="2"/>
  <c r="Q2672" i="2"/>
  <c r="R2672" i="2" s="1"/>
  <c r="F2673" i="2"/>
  <c r="G2673" i="2"/>
  <c r="H2673" i="2"/>
  <c r="I2673" i="2"/>
  <c r="L2673" i="2"/>
  <c r="N2673" i="2"/>
  <c r="O2673" i="2"/>
  <c r="P2673" i="2"/>
  <c r="Q2673" i="2"/>
  <c r="R2673" i="2" s="1"/>
  <c r="H2683" i="2"/>
  <c r="L2683" i="2"/>
  <c r="N2683" i="2"/>
  <c r="P2683" i="2"/>
  <c r="Q2683" i="2"/>
  <c r="R2683" i="2" s="1"/>
  <c r="F2684" i="2"/>
  <c r="G2684" i="2"/>
  <c r="H2684" i="2"/>
  <c r="I2684" i="2"/>
  <c r="L2684" i="2"/>
  <c r="N2684" i="2"/>
  <c r="O2684" i="2"/>
  <c r="P2684" i="2"/>
  <c r="Q2684" i="2"/>
  <c r="R2684" i="2"/>
  <c r="H2685" i="2"/>
  <c r="L2685" i="2"/>
  <c r="N2685" i="2"/>
  <c r="P2685" i="2"/>
  <c r="Q2685" i="2"/>
  <c r="R2685" i="2" s="1"/>
  <c r="G2686" i="2"/>
  <c r="H2686" i="2"/>
  <c r="L2686" i="2"/>
  <c r="N2686" i="2"/>
  <c r="F2686" i="2" s="1"/>
  <c r="P2686" i="2"/>
  <c r="Q2686" i="2"/>
  <c r="R2686" i="2" s="1"/>
  <c r="G2687" i="2"/>
  <c r="H2687" i="2"/>
  <c r="L2687" i="2"/>
  <c r="N2687" i="2"/>
  <c r="F2687" i="2" s="1"/>
  <c r="P2687" i="2"/>
  <c r="Q2687" i="2"/>
  <c r="R2687" i="2" s="1"/>
  <c r="F2688" i="2"/>
  <c r="H2688" i="2"/>
  <c r="L2688" i="2"/>
  <c r="N2688" i="2"/>
  <c r="G2688" i="2" s="1"/>
  <c r="P2688" i="2"/>
  <c r="Q2688" i="2"/>
  <c r="R2688" i="2" s="1"/>
  <c r="H2689" i="2"/>
  <c r="L2689" i="2"/>
  <c r="N2689" i="2"/>
  <c r="P2689" i="2"/>
  <c r="Q2689" i="2"/>
  <c r="R2689" i="2" s="1"/>
  <c r="F2690" i="2"/>
  <c r="G2690" i="2"/>
  <c r="H2690" i="2"/>
  <c r="I2690" i="2"/>
  <c r="L2690" i="2"/>
  <c r="N2690" i="2"/>
  <c r="O2690" i="2"/>
  <c r="P2690" i="2"/>
  <c r="Q2690" i="2"/>
  <c r="R2690" i="2"/>
  <c r="F2691" i="2"/>
  <c r="H2691" i="2"/>
  <c r="I2691" i="2"/>
  <c r="L2691" i="2"/>
  <c r="N2691" i="2"/>
  <c r="G2691" i="2" s="1"/>
  <c r="P2691" i="2"/>
  <c r="Q2691" i="2"/>
  <c r="R2691" i="2" s="1"/>
  <c r="G2692" i="2"/>
  <c r="H2692" i="2"/>
  <c r="I2692" i="2"/>
  <c r="L2692" i="2"/>
  <c r="N2692" i="2"/>
  <c r="F2692" i="2" s="1"/>
  <c r="O2692" i="2"/>
  <c r="P2692" i="2"/>
  <c r="Q2692" i="2"/>
  <c r="R2692" i="2" s="1"/>
  <c r="F2693" i="2"/>
  <c r="G2693" i="2"/>
  <c r="H2693" i="2"/>
  <c r="I2693" i="2"/>
  <c r="L2693" i="2"/>
  <c r="N2693" i="2"/>
  <c r="O2693" i="2"/>
  <c r="P2693" i="2"/>
  <c r="Q2693" i="2"/>
  <c r="R2693" i="2"/>
  <c r="H2694" i="2"/>
  <c r="L2694" i="2"/>
  <c r="N2694" i="2"/>
  <c r="G2694" i="2" s="1"/>
  <c r="P2694" i="2"/>
  <c r="Q2694" i="2"/>
  <c r="R2694" i="2"/>
  <c r="H2695" i="2"/>
  <c r="L2695" i="2"/>
  <c r="N2695" i="2"/>
  <c r="P2695" i="2"/>
  <c r="Q2695" i="2"/>
  <c r="R2695" i="2" s="1"/>
  <c r="F2696" i="2"/>
  <c r="G2696" i="2"/>
  <c r="H2696" i="2"/>
  <c r="I2696" i="2"/>
  <c r="L2696" i="2"/>
  <c r="N2696" i="2"/>
  <c r="O2696" i="2"/>
  <c r="P2696" i="2"/>
  <c r="Q2696" i="2"/>
  <c r="R2696" i="2"/>
  <c r="F2697" i="2"/>
  <c r="G2697" i="2"/>
  <c r="H2697" i="2"/>
  <c r="I2697" i="2"/>
  <c r="L2697" i="2"/>
  <c r="N2697" i="2"/>
  <c r="O2697" i="2" s="1"/>
  <c r="P2697" i="2"/>
  <c r="Q2697" i="2"/>
  <c r="R2697" i="2" s="1"/>
  <c r="H2698" i="2"/>
  <c r="I2698" i="2"/>
  <c r="L2698" i="2"/>
  <c r="N2698" i="2"/>
  <c r="F2698" i="2" s="1"/>
  <c r="O2698" i="2"/>
  <c r="P2698" i="2"/>
  <c r="Q2698" i="2"/>
  <c r="R2698" i="2" s="1"/>
  <c r="H2699" i="2"/>
  <c r="I2699" i="2"/>
  <c r="L2699" i="2"/>
  <c r="N2699" i="2"/>
  <c r="F2699" i="2" s="1"/>
  <c r="O2699" i="2"/>
  <c r="P2699" i="2"/>
  <c r="Q2699" i="2"/>
  <c r="R2699" i="2"/>
  <c r="H2700" i="2"/>
  <c r="L2700" i="2"/>
  <c r="N2700" i="2"/>
  <c r="P2700" i="2"/>
  <c r="Q2700" i="2"/>
  <c r="R2700" i="2"/>
  <c r="F2701" i="2"/>
  <c r="H2701" i="2"/>
  <c r="L2701" i="2"/>
  <c r="N2701" i="2"/>
  <c r="G2701" i="2" s="1"/>
  <c r="P2701" i="2"/>
  <c r="Q2701" i="2"/>
  <c r="R2701" i="2"/>
  <c r="H2711" i="2"/>
  <c r="L2711" i="2"/>
  <c r="N2711" i="2"/>
  <c r="P2711" i="2"/>
  <c r="Q2711" i="2"/>
  <c r="R2711" i="2" s="1"/>
  <c r="F2712" i="2"/>
  <c r="H2712" i="2"/>
  <c r="L2712" i="2"/>
  <c r="N2712" i="2"/>
  <c r="O2712" i="2" s="1"/>
  <c r="P2712" i="2"/>
  <c r="Q2712" i="2"/>
  <c r="R2712" i="2" s="1"/>
  <c r="G2713" i="2"/>
  <c r="H2713" i="2"/>
  <c r="L2713" i="2"/>
  <c r="N2713" i="2"/>
  <c r="F2713" i="2" s="1"/>
  <c r="O2713" i="2"/>
  <c r="P2713" i="2"/>
  <c r="Q2713" i="2"/>
  <c r="R2713" i="2"/>
  <c r="F2714" i="2"/>
  <c r="H2714" i="2"/>
  <c r="L2714" i="2"/>
  <c r="N2714" i="2"/>
  <c r="G2714" i="2" s="1"/>
  <c r="P2714" i="2"/>
  <c r="Q2714" i="2"/>
  <c r="R2714" i="2"/>
  <c r="H2715" i="2"/>
  <c r="L2715" i="2"/>
  <c r="N2715" i="2"/>
  <c r="O2715" i="2"/>
  <c r="P2715" i="2"/>
  <c r="Q2715" i="2"/>
  <c r="R2715" i="2" s="1"/>
  <c r="F2716" i="2"/>
  <c r="G2716" i="2"/>
  <c r="H2716" i="2"/>
  <c r="I2716" i="2"/>
  <c r="L2716" i="2"/>
  <c r="N2716" i="2"/>
  <c r="O2716" i="2"/>
  <c r="P2716" i="2"/>
  <c r="Q2716" i="2"/>
  <c r="R2716" i="2" s="1"/>
  <c r="F2717" i="2"/>
  <c r="H2717" i="2"/>
  <c r="I2717" i="2"/>
  <c r="L2717" i="2"/>
  <c r="N2717" i="2"/>
  <c r="G2717" i="2" s="1"/>
  <c r="P2717" i="2"/>
  <c r="Q2717" i="2"/>
  <c r="R2717" i="2" s="1"/>
  <c r="H2718" i="2"/>
  <c r="L2718" i="2"/>
  <c r="N2718" i="2"/>
  <c r="P2718" i="2"/>
  <c r="Q2718" i="2"/>
  <c r="R2718" i="2" s="1"/>
  <c r="F2719" i="2"/>
  <c r="G2719" i="2"/>
  <c r="H2719" i="2"/>
  <c r="I2719" i="2"/>
  <c r="L2719" i="2"/>
  <c r="N2719" i="2"/>
  <c r="O2719" i="2"/>
  <c r="P2719" i="2"/>
  <c r="Q2719" i="2"/>
  <c r="R2719" i="2"/>
  <c r="H2720" i="2"/>
  <c r="L2720" i="2"/>
  <c r="N2720" i="2"/>
  <c r="G2720" i="2" s="1"/>
  <c r="P2720" i="2"/>
  <c r="Q2720" i="2"/>
  <c r="R2720" i="2"/>
  <c r="H2721" i="2"/>
  <c r="L2721" i="2"/>
  <c r="N2721" i="2"/>
  <c r="O2721" i="2"/>
  <c r="P2721" i="2"/>
  <c r="Q2721" i="2"/>
  <c r="R2721" i="2" s="1"/>
  <c r="F2722" i="2"/>
  <c r="G2722" i="2"/>
  <c r="H2722" i="2"/>
  <c r="I2722" i="2"/>
  <c r="L2722" i="2"/>
  <c r="N2722" i="2"/>
  <c r="O2722" i="2"/>
  <c r="P2722" i="2"/>
  <c r="Q2722" i="2"/>
  <c r="R2722" i="2" s="1"/>
  <c r="F2723" i="2"/>
  <c r="G2723" i="2"/>
  <c r="H2723" i="2"/>
  <c r="I2723" i="2"/>
  <c r="L2723" i="2"/>
  <c r="N2723" i="2"/>
  <c r="O2723" i="2" s="1"/>
  <c r="P2723" i="2"/>
  <c r="Q2723" i="2"/>
  <c r="R2723" i="2" s="1"/>
  <c r="H2724" i="2"/>
  <c r="L2724" i="2"/>
  <c r="N2724" i="2"/>
  <c r="P2724" i="2"/>
  <c r="Q2724" i="2"/>
  <c r="R2724" i="2" s="1"/>
  <c r="H2725" i="2"/>
  <c r="I2725" i="2"/>
  <c r="L2725" i="2"/>
  <c r="N2725" i="2"/>
  <c r="F2725" i="2" s="1"/>
  <c r="O2725" i="2"/>
  <c r="P2725" i="2"/>
  <c r="Q2725" i="2"/>
  <c r="R2725" i="2"/>
  <c r="H2726" i="2"/>
  <c r="L2726" i="2"/>
  <c r="N2726" i="2"/>
  <c r="P2726" i="2"/>
  <c r="Q2726" i="2"/>
  <c r="R2726" i="2"/>
  <c r="G2727" i="2"/>
  <c r="H2727" i="2"/>
  <c r="L2727" i="2"/>
  <c r="N2727" i="2"/>
  <c r="O2727" i="2"/>
  <c r="P2727" i="2"/>
  <c r="Q2727" i="2"/>
  <c r="R2727" i="2"/>
  <c r="F2728" i="2"/>
  <c r="G2728" i="2"/>
  <c r="H2728" i="2"/>
  <c r="I2728" i="2"/>
  <c r="L2728" i="2"/>
  <c r="N2728" i="2"/>
  <c r="O2728" i="2"/>
  <c r="P2728" i="2"/>
  <c r="Q2728" i="2"/>
  <c r="R2728" i="2" s="1"/>
  <c r="G2729" i="2"/>
  <c r="H2729" i="2"/>
  <c r="L2729" i="2"/>
  <c r="N2729" i="2"/>
  <c r="F2729" i="2" s="1"/>
  <c r="P2729" i="2"/>
  <c r="Q2729" i="2"/>
  <c r="R2729" i="2" s="1"/>
  <c r="F2730" i="2"/>
  <c r="H2730" i="2"/>
  <c r="I2730" i="2"/>
  <c r="L2730" i="2"/>
  <c r="N2730" i="2"/>
  <c r="O2730" i="2" s="1"/>
  <c r="P2730" i="2"/>
  <c r="Q2730" i="2"/>
  <c r="R2730" i="2" s="1"/>
  <c r="F2731" i="2"/>
  <c r="G2731" i="2"/>
  <c r="H2731" i="2"/>
  <c r="L2731" i="2"/>
  <c r="N2731" i="2"/>
  <c r="I2731" i="2" s="1"/>
  <c r="P2731" i="2"/>
  <c r="Q2731" i="2"/>
  <c r="R2731" i="2"/>
  <c r="H2732" i="2"/>
  <c r="L2732" i="2"/>
  <c r="N2732" i="2"/>
  <c r="P2732" i="2"/>
  <c r="Q2732" i="2"/>
  <c r="R2732" i="2" s="1"/>
  <c r="F2742" i="2"/>
  <c r="H2742" i="2"/>
  <c r="L2742" i="2"/>
  <c r="N2742" i="2"/>
  <c r="G2742" i="2" s="1"/>
  <c r="P2742" i="2"/>
  <c r="Q2742" i="2"/>
  <c r="R2742" i="2"/>
  <c r="H2743" i="2"/>
  <c r="I2743" i="2"/>
  <c r="L2743" i="2"/>
  <c r="N2743" i="2"/>
  <c r="G2743" i="2" s="1"/>
  <c r="P2743" i="2"/>
  <c r="Q2743" i="2"/>
  <c r="R2743" i="2" s="1"/>
  <c r="F2744" i="2"/>
  <c r="H2744" i="2"/>
  <c r="L2744" i="2"/>
  <c r="N2744" i="2"/>
  <c r="P2744" i="2"/>
  <c r="Q2744" i="2"/>
  <c r="R2744" i="2"/>
  <c r="F2745" i="2"/>
  <c r="G2745" i="2"/>
  <c r="H2745" i="2"/>
  <c r="I2745" i="2"/>
  <c r="L2745" i="2"/>
  <c r="N2745" i="2"/>
  <c r="O2745" i="2"/>
  <c r="P2745" i="2"/>
  <c r="Q2745" i="2"/>
  <c r="R2745" i="2"/>
  <c r="H2746" i="2"/>
  <c r="I2746" i="2"/>
  <c r="L2746" i="2"/>
  <c r="N2746" i="2"/>
  <c r="F2746" i="2" s="1"/>
  <c r="O2746" i="2"/>
  <c r="P2746" i="2"/>
  <c r="Q2746" i="2"/>
  <c r="R2746" i="2" s="1"/>
  <c r="H2747" i="2"/>
  <c r="I2747" i="2"/>
  <c r="L2747" i="2"/>
  <c r="N2747" i="2"/>
  <c r="F2747" i="2" s="1"/>
  <c r="O2747" i="2"/>
  <c r="P2747" i="2"/>
  <c r="Q2747" i="2"/>
  <c r="R2747" i="2" s="1"/>
  <c r="H2748" i="2"/>
  <c r="L2748" i="2"/>
  <c r="N2748" i="2"/>
  <c r="P2748" i="2"/>
  <c r="Q2748" i="2"/>
  <c r="R2748" i="2"/>
  <c r="F2749" i="2"/>
  <c r="H2749" i="2"/>
  <c r="I2749" i="2"/>
  <c r="L2749" i="2"/>
  <c r="N2749" i="2"/>
  <c r="G2749" i="2" s="1"/>
  <c r="P2749" i="2"/>
  <c r="Q2749" i="2"/>
  <c r="R2749" i="2" s="1"/>
  <c r="H2750" i="2"/>
  <c r="L2750" i="2"/>
  <c r="N2750" i="2"/>
  <c r="P2750" i="2"/>
  <c r="Q2750" i="2"/>
  <c r="R2750" i="2"/>
  <c r="F2751" i="2"/>
  <c r="G2751" i="2"/>
  <c r="H2751" i="2"/>
  <c r="I2751" i="2"/>
  <c r="L2751" i="2"/>
  <c r="N2751" i="2"/>
  <c r="O2751" i="2"/>
  <c r="P2751" i="2"/>
  <c r="Q2751" i="2"/>
  <c r="R2751" i="2"/>
  <c r="G2752" i="2"/>
  <c r="H2752" i="2"/>
  <c r="L2752" i="2"/>
  <c r="N2752" i="2"/>
  <c r="F2752" i="2" s="1"/>
  <c r="O2752" i="2"/>
  <c r="P2752" i="2"/>
  <c r="Q2752" i="2"/>
  <c r="R2752" i="2" s="1"/>
  <c r="G2753" i="2"/>
  <c r="H2753" i="2"/>
  <c r="L2753" i="2"/>
  <c r="N2753" i="2"/>
  <c r="F2753" i="2" s="1"/>
  <c r="P2753" i="2"/>
  <c r="Q2753" i="2"/>
  <c r="R2753" i="2" s="1"/>
  <c r="H2754" i="2"/>
  <c r="L2754" i="2"/>
  <c r="N2754" i="2"/>
  <c r="P2754" i="2"/>
  <c r="Q2754" i="2"/>
  <c r="R2754" i="2" s="1"/>
  <c r="F2755" i="2"/>
  <c r="H2755" i="2"/>
  <c r="L2755" i="2"/>
  <c r="N2755" i="2"/>
  <c r="G2755" i="2" s="1"/>
  <c r="P2755" i="2"/>
  <c r="Q2755" i="2"/>
  <c r="R2755" i="2" s="1"/>
  <c r="F2765" i="2"/>
  <c r="G2765" i="2"/>
  <c r="H2765" i="2"/>
  <c r="I2765" i="2"/>
  <c r="L2765" i="2"/>
  <c r="N2765" i="2"/>
  <c r="O2765" i="2"/>
  <c r="P2765" i="2"/>
  <c r="Q2765" i="2"/>
  <c r="R2765" i="2"/>
  <c r="G2766" i="2"/>
  <c r="H2766" i="2"/>
  <c r="L2766" i="2"/>
  <c r="N2766" i="2"/>
  <c r="F2766" i="2" s="1"/>
  <c r="O2766" i="2"/>
  <c r="P2766" i="2"/>
  <c r="Q2766" i="2"/>
  <c r="R2766" i="2" s="1"/>
  <c r="F2767" i="2"/>
  <c r="G2767" i="2"/>
  <c r="H2767" i="2"/>
  <c r="I2767" i="2"/>
  <c r="L2767" i="2"/>
  <c r="N2767" i="2"/>
  <c r="O2767" i="2" s="1"/>
  <c r="P2767" i="2"/>
  <c r="Q2767" i="2"/>
  <c r="R2767" i="2" s="1"/>
  <c r="H2768" i="2"/>
  <c r="L2768" i="2"/>
  <c r="N2768" i="2"/>
  <c r="P2768" i="2"/>
  <c r="Q2768" i="2"/>
  <c r="R2768" i="2"/>
  <c r="F2769" i="2"/>
  <c r="H2769" i="2"/>
  <c r="L2769" i="2"/>
  <c r="N2769" i="2"/>
  <c r="G2769" i="2" s="1"/>
  <c r="P2769" i="2"/>
  <c r="Q2769" i="2"/>
  <c r="R2769" i="2" s="1"/>
  <c r="H2770" i="2"/>
  <c r="L2770" i="2"/>
  <c r="N2770" i="2"/>
  <c r="P2770" i="2"/>
  <c r="Q2770" i="2"/>
  <c r="R2770" i="2"/>
  <c r="F2780" i="2"/>
  <c r="H2780" i="2"/>
  <c r="L2780" i="2"/>
  <c r="N2780" i="2"/>
  <c r="G2780" i="2" s="1"/>
  <c r="P2780" i="2"/>
  <c r="Q2780" i="2"/>
  <c r="R2780" i="2"/>
  <c r="H2781" i="2"/>
  <c r="L2781" i="2"/>
  <c r="N2781" i="2"/>
  <c r="P2781" i="2"/>
  <c r="Q2781" i="2"/>
  <c r="R2781" i="2" s="1"/>
  <c r="F2782" i="2"/>
  <c r="G2782" i="2"/>
  <c r="H2782" i="2"/>
  <c r="I2782" i="2"/>
  <c r="L2782" i="2"/>
  <c r="N2782" i="2"/>
  <c r="O2782" i="2"/>
  <c r="P2782" i="2"/>
  <c r="Q2782" i="2"/>
  <c r="R2782" i="2"/>
  <c r="F2783" i="2"/>
  <c r="H2783" i="2"/>
  <c r="I2783" i="2"/>
  <c r="L2783" i="2"/>
  <c r="N2783" i="2"/>
  <c r="G2783" i="2" s="1"/>
  <c r="P2783" i="2"/>
  <c r="Q2783" i="2"/>
  <c r="R2783" i="2" s="1"/>
  <c r="G2784" i="2"/>
  <c r="H2784" i="2"/>
  <c r="I2784" i="2"/>
  <c r="L2784" i="2"/>
  <c r="N2784" i="2"/>
  <c r="F2784" i="2" s="1"/>
  <c r="O2784" i="2"/>
  <c r="P2784" i="2"/>
  <c r="Q2784" i="2"/>
  <c r="R2784" i="2" s="1"/>
  <c r="F2785" i="2"/>
  <c r="G2785" i="2"/>
  <c r="H2785" i="2"/>
  <c r="I2785" i="2"/>
  <c r="L2785" i="2"/>
  <c r="N2785" i="2"/>
  <c r="O2785" i="2"/>
  <c r="P2785" i="2"/>
  <c r="Q2785" i="2"/>
  <c r="R2785" i="2"/>
  <c r="H2795" i="2"/>
  <c r="L2795" i="2"/>
  <c r="N2795" i="2"/>
  <c r="O2795" i="2" s="1"/>
  <c r="P2795" i="2"/>
  <c r="Q2795" i="2"/>
  <c r="R2795" i="2"/>
  <c r="F2796" i="2"/>
  <c r="G2796" i="2"/>
  <c r="H2796" i="2"/>
  <c r="I2796" i="2"/>
  <c r="L2796" i="2"/>
  <c r="N2796" i="2"/>
  <c r="O2796" i="2"/>
  <c r="P2796" i="2"/>
  <c r="Q2796" i="2"/>
  <c r="R2796" i="2"/>
  <c r="G2797" i="2"/>
  <c r="H2797" i="2"/>
  <c r="L2797" i="2"/>
  <c r="N2797" i="2"/>
  <c r="F2797" i="2" s="1"/>
  <c r="O2797" i="2"/>
  <c r="P2797" i="2"/>
  <c r="Q2797" i="2"/>
  <c r="R2797" i="2" s="1"/>
  <c r="F2798" i="2"/>
  <c r="G2798" i="2"/>
  <c r="H2798" i="2"/>
  <c r="I2798" i="2"/>
  <c r="L2798" i="2"/>
  <c r="N2798" i="2"/>
  <c r="O2798" i="2" s="1"/>
  <c r="P2798" i="2"/>
  <c r="Q2798" i="2"/>
  <c r="R2798" i="2" s="1"/>
  <c r="H2799" i="2"/>
  <c r="L2799" i="2"/>
  <c r="N2799" i="2"/>
  <c r="P2799" i="2"/>
  <c r="Q2799" i="2"/>
  <c r="R2799" i="2"/>
  <c r="F2800" i="2"/>
  <c r="H2800" i="2"/>
  <c r="L2800" i="2"/>
  <c r="N2800" i="2"/>
  <c r="G2800" i="2" s="1"/>
  <c r="P2800" i="2"/>
  <c r="Q2800" i="2"/>
  <c r="R2800" i="2" s="1"/>
  <c r="H2801" i="2"/>
  <c r="L2801" i="2"/>
  <c r="N2801" i="2"/>
  <c r="P2801" i="2"/>
  <c r="Q2801" i="2"/>
  <c r="R2801" i="2"/>
  <c r="F2811" i="2"/>
  <c r="H2811" i="2"/>
  <c r="L2811" i="2"/>
  <c r="N2811" i="2"/>
  <c r="G2811" i="2" s="1"/>
  <c r="P2811" i="2"/>
  <c r="Q2811" i="2"/>
  <c r="R2811" i="2"/>
  <c r="G2812" i="2"/>
  <c r="H2812" i="2"/>
  <c r="L2812" i="2"/>
  <c r="N2812" i="2"/>
  <c r="P2812" i="2"/>
  <c r="Q2812" i="2"/>
  <c r="R2812" i="2" s="1"/>
  <c r="F2823" i="2"/>
  <c r="H2823" i="2"/>
  <c r="L2823" i="2"/>
  <c r="N2823" i="2"/>
  <c r="G2823" i="2" s="1"/>
  <c r="P2823" i="2"/>
  <c r="Q2823" i="2"/>
  <c r="R2823" i="2"/>
  <c r="F2824" i="2"/>
  <c r="H2824" i="2"/>
  <c r="I2824" i="2"/>
  <c r="L2824" i="2"/>
  <c r="N2824" i="2"/>
  <c r="O2824" i="2" s="1"/>
  <c r="P2824" i="2"/>
  <c r="Q2824" i="2"/>
  <c r="R2824" i="2" s="1"/>
  <c r="F2825" i="2"/>
  <c r="G2825" i="2"/>
  <c r="H2825" i="2"/>
  <c r="I2825" i="2"/>
  <c r="L2825" i="2"/>
  <c r="N2825" i="2"/>
  <c r="O2825" i="2"/>
  <c r="P2825" i="2"/>
  <c r="Q2825" i="2"/>
  <c r="R2825" i="2"/>
  <c r="F2826" i="2"/>
  <c r="H2826" i="2"/>
  <c r="I2826" i="2"/>
  <c r="L2826" i="2"/>
  <c r="N2826" i="2"/>
  <c r="G2826" i="2" s="1"/>
  <c r="O2826" i="2"/>
  <c r="P2826" i="2"/>
  <c r="Q2826" i="2"/>
  <c r="R2826" i="2"/>
  <c r="H2827" i="2"/>
  <c r="L2827" i="2"/>
  <c r="N2827" i="2"/>
  <c r="P2827" i="2"/>
  <c r="Q2827" i="2"/>
  <c r="R2827" i="2" s="1"/>
  <c r="F2828" i="2"/>
  <c r="G2828" i="2"/>
  <c r="H2828" i="2"/>
  <c r="I2828" i="2"/>
  <c r="L2828" i="2"/>
  <c r="N2828" i="2"/>
  <c r="O2828" i="2"/>
  <c r="P2828" i="2"/>
  <c r="Q2828" i="2"/>
  <c r="R2828" i="2" s="1"/>
  <c r="F2829" i="2"/>
  <c r="H2829" i="2"/>
  <c r="L2829" i="2"/>
  <c r="N2829" i="2"/>
  <c r="P2829" i="2"/>
  <c r="Q2829" i="2"/>
  <c r="R2829" i="2"/>
  <c r="F2830" i="2"/>
  <c r="G2830" i="2"/>
  <c r="H2830" i="2"/>
  <c r="L2830" i="2"/>
  <c r="N2830" i="2"/>
  <c r="O2830" i="2" s="1"/>
  <c r="P2830" i="2"/>
  <c r="Q2830" i="2"/>
  <c r="R2830" i="2" s="1"/>
  <c r="H2841" i="2"/>
  <c r="L2841" i="2"/>
  <c r="N2841" i="2"/>
  <c r="P2841" i="2"/>
  <c r="Q2841" i="2"/>
  <c r="R2841" i="2" s="1"/>
  <c r="F2842" i="2"/>
  <c r="H2842" i="2"/>
  <c r="L2842" i="2"/>
  <c r="N2842" i="2"/>
  <c r="G2842" i="2" s="1"/>
  <c r="P2842" i="2"/>
  <c r="Q2842" i="2"/>
  <c r="R2842" i="2" s="1"/>
  <c r="F2843" i="2"/>
  <c r="H2843" i="2"/>
  <c r="I2843" i="2"/>
  <c r="L2843" i="2"/>
  <c r="N2843" i="2"/>
  <c r="G2843" i="2" s="1"/>
  <c r="P2843" i="2"/>
  <c r="Q2843" i="2"/>
  <c r="R2843" i="2" s="1"/>
  <c r="H2854" i="2"/>
  <c r="L2854" i="2"/>
  <c r="N2854" i="2"/>
  <c r="P2854" i="2"/>
  <c r="Q2854" i="2"/>
  <c r="R2854" i="2"/>
  <c r="F2865" i="2"/>
  <c r="H2865" i="2"/>
  <c r="L2865" i="2"/>
  <c r="N2865" i="2"/>
  <c r="G2865" i="2" s="1"/>
  <c r="P2865" i="2"/>
  <c r="Q2865" i="2"/>
  <c r="R2865" i="2"/>
  <c r="H2866" i="2"/>
  <c r="L2866" i="2"/>
  <c r="N2866" i="2"/>
  <c r="P2866" i="2"/>
  <c r="Q2866" i="2"/>
  <c r="R2866" i="2" s="1"/>
  <c r="F2867" i="2"/>
  <c r="G2867" i="2"/>
  <c r="H2867" i="2"/>
  <c r="I2867" i="2"/>
  <c r="L2867" i="2"/>
  <c r="N2867" i="2"/>
  <c r="O2867" i="2"/>
  <c r="P2867" i="2"/>
  <c r="Q2867" i="2"/>
  <c r="R2867" i="2"/>
  <c r="F2868" i="2"/>
  <c r="H2868" i="2"/>
  <c r="I2868" i="2"/>
  <c r="L2868" i="2"/>
  <c r="N2868" i="2"/>
  <c r="G2868" i="2" s="1"/>
  <c r="O2868" i="2"/>
  <c r="P2868" i="2"/>
  <c r="Q2868" i="2"/>
  <c r="R2868" i="2"/>
  <c r="F2878" i="2"/>
  <c r="H2878" i="2"/>
  <c r="I2878" i="2"/>
  <c r="L2878" i="2"/>
  <c r="N2878" i="2"/>
  <c r="G2878" i="2" s="1"/>
  <c r="P2878" i="2"/>
  <c r="Q2878" i="2"/>
  <c r="R2878" i="2"/>
  <c r="F2879" i="2"/>
  <c r="H2879" i="2"/>
  <c r="L2879" i="2"/>
  <c r="N2879" i="2"/>
  <c r="P2879" i="2"/>
  <c r="Q2879" i="2"/>
  <c r="R2879" i="2"/>
  <c r="F2889" i="2"/>
  <c r="G2889" i="2"/>
  <c r="H2889" i="2"/>
  <c r="L2889" i="2"/>
  <c r="N2889" i="2"/>
  <c r="I2889" i="2" s="1"/>
  <c r="P2889" i="2"/>
  <c r="Q2889" i="2"/>
  <c r="R2889" i="2"/>
  <c r="H2890" i="2"/>
  <c r="L2890" i="2"/>
  <c r="N2890" i="2"/>
  <c r="P2890" i="2"/>
  <c r="Q2890" i="2"/>
  <c r="R2890" i="2" s="1"/>
  <c r="H2891" i="2"/>
  <c r="L2891" i="2"/>
  <c r="N2891" i="2"/>
  <c r="P2891" i="2"/>
  <c r="Q2891" i="2"/>
  <c r="R2891" i="2" s="1"/>
  <c r="F2892" i="2"/>
  <c r="G2892" i="2"/>
  <c r="H2892" i="2"/>
  <c r="I2892" i="2"/>
  <c r="L2892" i="2"/>
  <c r="N2892" i="2"/>
  <c r="O2892" i="2"/>
  <c r="P2892" i="2"/>
  <c r="Q2892" i="2"/>
  <c r="R2892" i="2"/>
  <c r="F2893" i="2"/>
  <c r="H2893" i="2"/>
  <c r="L2893" i="2"/>
  <c r="N2893" i="2"/>
  <c r="P2893" i="2"/>
  <c r="Q2893" i="2"/>
  <c r="R2893" i="2"/>
  <c r="F2894" i="2"/>
  <c r="G2894" i="2"/>
  <c r="H2894" i="2"/>
  <c r="L2894" i="2"/>
  <c r="N2894" i="2"/>
  <c r="I2894" i="2" s="1"/>
  <c r="P2894" i="2"/>
  <c r="Q2894" i="2"/>
  <c r="R2894" i="2" s="1"/>
  <c r="H2895" i="2"/>
  <c r="L2895" i="2"/>
  <c r="N2895" i="2"/>
  <c r="P2895" i="2"/>
  <c r="Q2895" i="2"/>
  <c r="R2895" i="2" s="1"/>
  <c r="H2896" i="2"/>
  <c r="L2896" i="2"/>
  <c r="N2896" i="2"/>
  <c r="O2896" i="2"/>
  <c r="P2896" i="2"/>
  <c r="Q2896" i="2"/>
  <c r="R2896" i="2" s="1"/>
  <c r="F2907" i="2"/>
  <c r="H2907" i="2"/>
  <c r="I2907" i="2"/>
  <c r="L2907" i="2"/>
  <c r="N2907" i="2"/>
  <c r="G2907" i="2" s="1"/>
  <c r="O2907" i="2"/>
  <c r="P2907" i="2"/>
  <c r="Q2907" i="2"/>
  <c r="R2907" i="2"/>
  <c r="G2908" i="2"/>
  <c r="H2908" i="2"/>
  <c r="L2908" i="2"/>
  <c r="N2908" i="2"/>
  <c r="F2908" i="2" s="1"/>
  <c r="O2908" i="2"/>
  <c r="P2908" i="2"/>
  <c r="Q2908" i="2"/>
  <c r="R2908" i="2" s="1"/>
  <c r="F2909" i="2"/>
  <c r="G2909" i="2"/>
  <c r="H2909" i="2"/>
  <c r="I2909" i="2"/>
  <c r="L2909" i="2"/>
  <c r="N2909" i="2"/>
  <c r="O2909" i="2" s="1"/>
  <c r="P2909" i="2"/>
  <c r="Q2909" i="2"/>
  <c r="R2909" i="2"/>
  <c r="F2910" i="2"/>
  <c r="G2910" i="2"/>
  <c r="H2910" i="2"/>
  <c r="I2910" i="2"/>
  <c r="L2910" i="2"/>
  <c r="N2910" i="2"/>
  <c r="O2910" i="2"/>
  <c r="P2910" i="2"/>
  <c r="Q2910" i="2"/>
  <c r="R2910" i="2"/>
  <c r="H2911" i="2"/>
  <c r="L2911" i="2"/>
  <c r="N2911" i="2"/>
  <c r="P2911" i="2"/>
  <c r="Q2911" i="2"/>
  <c r="R2911" i="2" s="1"/>
  <c r="H2912" i="2"/>
  <c r="I2912" i="2"/>
  <c r="L2912" i="2"/>
  <c r="N2912" i="2"/>
  <c r="F2912" i="2" s="1"/>
  <c r="O2912" i="2"/>
  <c r="P2912" i="2"/>
  <c r="Q2912" i="2"/>
  <c r="R2912" i="2"/>
  <c r="G2913" i="2"/>
  <c r="H2913" i="2"/>
  <c r="L2913" i="2"/>
  <c r="N2913" i="2"/>
  <c r="F2913" i="2" s="1"/>
  <c r="O2913" i="2"/>
  <c r="P2913" i="2"/>
  <c r="Q2913" i="2"/>
  <c r="R2913" i="2"/>
  <c r="F2914" i="2"/>
  <c r="G2914" i="2"/>
  <c r="H2914" i="2"/>
  <c r="I2914" i="2"/>
  <c r="L2914" i="2"/>
  <c r="N2914" i="2"/>
  <c r="O2914" i="2"/>
  <c r="P2914" i="2"/>
  <c r="Q2914" i="2"/>
  <c r="R2914" i="2" s="1"/>
  <c r="F2915" i="2"/>
  <c r="G2915" i="2"/>
  <c r="H2915" i="2"/>
  <c r="L2915" i="2"/>
  <c r="N2915" i="2"/>
  <c r="O2915" i="2" s="1"/>
  <c r="P2915" i="2"/>
  <c r="Q2915" i="2"/>
  <c r="R2915" i="2"/>
  <c r="H2916" i="2"/>
  <c r="L2916" i="2"/>
  <c r="N2916" i="2"/>
  <c r="P2916" i="2"/>
  <c r="Q2916" i="2"/>
  <c r="R2916" i="2"/>
  <c r="G2917" i="2"/>
  <c r="H2917" i="2"/>
  <c r="L2917" i="2"/>
  <c r="N2917" i="2"/>
  <c r="O2917" i="2"/>
  <c r="P2917" i="2"/>
  <c r="Q2917" i="2"/>
  <c r="R2917" i="2" s="1"/>
  <c r="G2918" i="2"/>
  <c r="H2918" i="2"/>
  <c r="L2918" i="2"/>
  <c r="N2918" i="2"/>
  <c r="F2918" i="2" s="1"/>
  <c r="O2918" i="2"/>
  <c r="P2918" i="2"/>
  <c r="Q2918" i="2"/>
  <c r="R2918" i="2"/>
  <c r="F2919" i="2"/>
  <c r="G2919" i="2"/>
  <c r="H2919" i="2"/>
  <c r="I2919" i="2"/>
  <c r="L2919" i="2"/>
  <c r="N2919" i="2"/>
  <c r="O2919" i="2"/>
  <c r="P2919" i="2"/>
  <c r="Q2919" i="2"/>
  <c r="R2919" i="2" s="1"/>
  <c r="F2920" i="2"/>
  <c r="G2920" i="2"/>
  <c r="H2920" i="2"/>
  <c r="L2920" i="2"/>
  <c r="N2920" i="2"/>
  <c r="O2920" i="2" s="1"/>
  <c r="P2920" i="2"/>
  <c r="Q2920" i="2"/>
  <c r="R2920" i="2" s="1"/>
  <c r="H2921" i="2"/>
  <c r="I2921" i="2"/>
  <c r="L2921" i="2"/>
  <c r="N2921" i="2"/>
  <c r="P2921" i="2"/>
  <c r="Q2921" i="2"/>
  <c r="R2921" i="2" s="1"/>
  <c r="G2922" i="2"/>
  <c r="H2922" i="2"/>
  <c r="L2922" i="2"/>
  <c r="N2922" i="2"/>
  <c r="O2922" i="2" s="1"/>
  <c r="P2922" i="2"/>
  <c r="Q2922" i="2"/>
  <c r="R2922" i="2"/>
  <c r="F2923" i="2"/>
  <c r="H2923" i="2"/>
  <c r="I2923" i="2"/>
  <c r="L2923" i="2"/>
  <c r="N2923" i="2"/>
  <c r="G2923" i="2" s="1"/>
  <c r="P2923" i="2"/>
  <c r="Q2923" i="2"/>
  <c r="R2923" i="2" s="1"/>
  <c r="G2924" i="2"/>
  <c r="H2924" i="2"/>
  <c r="I2924" i="2"/>
  <c r="L2924" i="2"/>
  <c r="N2924" i="2"/>
  <c r="F2924" i="2" s="1"/>
  <c r="O2924" i="2"/>
  <c r="P2924" i="2"/>
  <c r="Q2924" i="2"/>
  <c r="R2924" i="2" s="1"/>
  <c r="F2925" i="2"/>
  <c r="H2925" i="2"/>
  <c r="L2925" i="2"/>
  <c r="N2925" i="2"/>
  <c r="P2925" i="2"/>
  <c r="Q2925" i="2"/>
  <c r="R2925" i="2" s="1"/>
  <c r="H2926" i="2"/>
  <c r="L2926" i="2"/>
  <c r="N2926" i="2"/>
  <c r="P2926" i="2"/>
  <c r="Q2926" i="2"/>
  <c r="R2926" i="2" s="1"/>
  <c r="H2927" i="2"/>
  <c r="L2927" i="2"/>
  <c r="N2927" i="2"/>
  <c r="P2927" i="2"/>
  <c r="Q2927" i="2"/>
  <c r="R2927" i="2" s="1"/>
  <c r="F2928" i="2"/>
  <c r="H2928" i="2"/>
  <c r="I2928" i="2"/>
  <c r="L2928" i="2"/>
  <c r="N2928" i="2"/>
  <c r="P2928" i="2"/>
  <c r="Q2928" i="2"/>
  <c r="R2928" i="2"/>
  <c r="F2929" i="2"/>
  <c r="H2929" i="2"/>
  <c r="L2929" i="2"/>
  <c r="N2929" i="2"/>
  <c r="O2929" i="2" s="1"/>
  <c r="P2929" i="2"/>
  <c r="Q2929" i="2"/>
  <c r="R2929" i="2"/>
  <c r="F2940" i="2"/>
  <c r="G2940" i="2"/>
  <c r="H2940" i="2"/>
  <c r="L2940" i="2"/>
  <c r="N2940" i="2"/>
  <c r="I2940" i="2" s="1"/>
  <c r="P2940" i="2"/>
  <c r="Q2940" i="2"/>
  <c r="R2940" i="2" s="1"/>
  <c r="H2941" i="2"/>
  <c r="L2941" i="2"/>
  <c r="N2941" i="2"/>
  <c r="P2941" i="2"/>
  <c r="Q2941" i="2"/>
  <c r="R2941" i="2" s="1"/>
  <c r="H2942" i="2"/>
  <c r="L2942" i="2"/>
  <c r="N2942" i="2"/>
  <c r="I2942" i="2" s="1"/>
  <c r="P2942" i="2"/>
  <c r="Q2942" i="2"/>
  <c r="R2942" i="2" s="1"/>
  <c r="F2943" i="2"/>
  <c r="G2943" i="2"/>
  <c r="H2943" i="2"/>
  <c r="I2943" i="2"/>
  <c r="L2943" i="2"/>
  <c r="N2943" i="2"/>
  <c r="O2943" i="2"/>
  <c r="P2943" i="2"/>
  <c r="Q2943" i="2"/>
  <c r="R2943" i="2" s="1"/>
  <c r="H2944" i="2"/>
  <c r="L2944" i="2"/>
  <c r="N2944" i="2"/>
  <c r="P2944" i="2"/>
  <c r="Q2944" i="2"/>
  <c r="R2944" i="2"/>
  <c r="F2945" i="2"/>
  <c r="G2945" i="2"/>
  <c r="H2945" i="2"/>
  <c r="L2945" i="2"/>
  <c r="N2945" i="2"/>
  <c r="I2945" i="2" s="1"/>
  <c r="P2945" i="2"/>
  <c r="Q2945" i="2"/>
  <c r="R2945" i="2" s="1"/>
  <c r="F2946" i="2"/>
  <c r="H2946" i="2"/>
  <c r="I2946" i="2"/>
  <c r="L2946" i="2"/>
  <c r="N2946" i="2"/>
  <c r="P2946" i="2"/>
  <c r="Q2946" i="2"/>
  <c r="R2946" i="2" s="1"/>
  <c r="F2947" i="2"/>
  <c r="H2947" i="2"/>
  <c r="L2947" i="2"/>
  <c r="N2947" i="2"/>
  <c r="G2947" i="2" s="1"/>
  <c r="O2947" i="2"/>
  <c r="P2947" i="2"/>
  <c r="Q2947" i="2"/>
  <c r="R2947" i="2" s="1"/>
  <c r="H2948" i="2"/>
  <c r="L2948" i="2"/>
  <c r="N2948" i="2"/>
  <c r="O2948" i="2"/>
  <c r="P2948" i="2"/>
  <c r="Q2948" i="2"/>
  <c r="R2948" i="2"/>
  <c r="F2949" i="2"/>
  <c r="G2949" i="2"/>
  <c r="H2949" i="2"/>
  <c r="I2949" i="2"/>
  <c r="L2949" i="2"/>
  <c r="N2949" i="2"/>
  <c r="O2949" i="2"/>
  <c r="P2949" i="2"/>
  <c r="Q2949" i="2"/>
  <c r="R2949" i="2" s="1"/>
  <c r="F2950" i="2"/>
  <c r="G2950" i="2"/>
  <c r="H2950" i="2"/>
  <c r="I2950" i="2"/>
  <c r="L2950" i="2"/>
  <c r="N2950" i="2"/>
  <c r="O2950" i="2" s="1"/>
  <c r="P2950" i="2"/>
  <c r="Q2950" i="2"/>
  <c r="R2950" i="2" s="1"/>
  <c r="F2951" i="2"/>
  <c r="H2951" i="2"/>
  <c r="I2951" i="2"/>
  <c r="L2951" i="2"/>
  <c r="N2951" i="2"/>
  <c r="P2951" i="2"/>
  <c r="Q2951" i="2"/>
  <c r="R2951" i="2" s="1"/>
  <c r="G2952" i="2"/>
  <c r="H2952" i="2"/>
  <c r="I2952" i="2"/>
  <c r="L2952" i="2"/>
  <c r="N2952" i="2"/>
  <c r="F2952" i="2" s="1"/>
  <c r="O2952" i="2"/>
  <c r="P2952" i="2"/>
  <c r="Q2952" i="2"/>
  <c r="R2952" i="2" s="1"/>
  <c r="H2953" i="2"/>
  <c r="L2953" i="2"/>
  <c r="N2953" i="2"/>
  <c r="O2953" i="2"/>
  <c r="P2953" i="2"/>
  <c r="Q2953" i="2"/>
  <c r="R2953" i="2" s="1"/>
  <c r="F2954" i="2"/>
  <c r="G2954" i="2"/>
  <c r="H2954" i="2"/>
  <c r="L2954" i="2"/>
  <c r="N2954" i="2"/>
  <c r="I2954" i="2" s="1"/>
  <c r="P2954" i="2"/>
  <c r="Q2954" i="2"/>
  <c r="R2954" i="2"/>
  <c r="F2955" i="2"/>
  <c r="G2955" i="2"/>
  <c r="H2955" i="2"/>
  <c r="I2955" i="2"/>
  <c r="L2955" i="2"/>
  <c r="N2955" i="2"/>
  <c r="O2955" i="2"/>
  <c r="P2955" i="2"/>
  <c r="Q2955" i="2"/>
  <c r="R2955" i="2"/>
  <c r="F2956" i="2"/>
  <c r="G2956" i="2"/>
  <c r="H2956" i="2"/>
  <c r="L2956" i="2"/>
  <c r="N2956" i="2"/>
  <c r="I2956" i="2" s="1"/>
  <c r="P2956" i="2"/>
  <c r="Q2956" i="2"/>
  <c r="R2956" i="2" s="1"/>
  <c r="G2957" i="2"/>
  <c r="H2957" i="2"/>
  <c r="L2957" i="2"/>
  <c r="N2957" i="2"/>
  <c r="F2957" i="2" s="1"/>
  <c r="O2957" i="2"/>
  <c r="P2957" i="2"/>
  <c r="Q2957" i="2"/>
  <c r="R2957" i="2" s="1"/>
  <c r="H2958" i="2"/>
  <c r="L2958" i="2"/>
  <c r="N2958" i="2"/>
  <c r="O2958" i="2"/>
  <c r="P2958" i="2"/>
  <c r="Q2958" i="2"/>
  <c r="R2958" i="2"/>
  <c r="F2959" i="2"/>
  <c r="H2959" i="2"/>
  <c r="L2959" i="2"/>
  <c r="N2959" i="2"/>
  <c r="G2959" i="2" s="1"/>
  <c r="P2959" i="2"/>
  <c r="Q2959" i="2"/>
  <c r="R2959" i="2"/>
  <c r="G2960" i="2"/>
  <c r="H2960" i="2"/>
  <c r="L2960" i="2"/>
  <c r="N2960" i="2"/>
  <c r="P2960" i="2"/>
  <c r="Q2960" i="2"/>
  <c r="R2960" i="2" s="1"/>
  <c r="F2961" i="2"/>
  <c r="G2961" i="2"/>
  <c r="H2961" i="2"/>
  <c r="I2961" i="2"/>
  <c r="L2961" i="2"/>
  <c r="N2961" i="2"/>
  <c r="O2961" i="2"/>
  <c r="P2961" i="2"/>
  <c r="Q2961" i="2"/>
  <c r="R2961" i="2"/>
  <c r="F2962" i="2"/>
  <c r="H2962" i="2"/>
  <c r="I2962" i="2"/>
  <c r="L2962" i="2"/>
  <c r="N2962" i="2"/>
  <c r="G2962" i="2" s="1"/>
  <c r="O2962" i="2"/>
  <c r="P2962" i="2"/>
  <c r="Q2962" i="2"/>
  <c r="R2962" i="2" s="1"/>
  <c r="H2973" i="2"/>
  <c r="L2973" i="2"/>
  <c r="N2973" i="2"/>
  <c r="P2973" i="2"/>
  <c r="Q2973" i="2"/>
  <c r="R2973" i="2"/>
  <c r="H2974" i="2"/>
  <c r="I2974" i="2"/>
  <c r="L2974" i="2"/>
  <c r="N2974" i="2"/>
  <c r="G2974" i="2" s="1"/>
  <c r="O2974" i="2"/>
  <c r="P2974" i="2"/>
  <c r="Q2974" i="2"/>
  <c r="R2974" i="2"/>
  <c r="H2975" i="2"/>
  <c r="L2975" i="2"/>
  <c r="N2975" i="2"/>
  <c r="P2975" i="2"/>
  <c r="Q2975" i="2"/>
  <c r="R2975" i="2"/>
  <c r="H2976" i="2"/>
  <c r="I2976" i="2"/>
  <c r="L2976" i="2"/>
  <c r="N2976" i="2"/>
  <c r="F2976" i="2" s="1"/>
  <c r="P2976" i="2"/>
  <c r="Q2976" i="2"/>
  <c r="R2976" i="2" s="1"/>
  <c r="F2977" i="2"/>
  <c r="G2977" i="2"/>
  <c r="H2977" i="2"/>
  <c r="L2977" i="2"/>
  <c r="N2977" i="2"/>
  <c r="I2977" i="2" s="1"/>
  <c r="O2977" i="2"/>
  <c r="P2977" i="2"/>
  <c r="Q2977" i="2"/>
  <c r="R2977" i="2"/>
  <c r="F2978" i="2"/>
  <c r="H2978" i="2"/>
  <c r="L2978" i="2"/>
  <c r="N2978" i="2"/>
  <c r="P2978" i="2"/>
  <c r="Q2978" i="2"/>
  <c r="R2978" i="2"/>
  <c r="H2979" i="2"/>
  <c r="I2979" i="2"/>
  <c r="L2979" i="2"/>
  <c r="N2979" i="2"/>
  <c r="G2979" i="2" s="1"/>
  <c r="P2979" i="2"/>
  <c r="Q2979" i="2"/>
  <c r="R2979" i="2"/>
  <c r="F2980" i="2"/>
  <c r="H2980" i="2"/>
  <c r="L2980" i="2"/>
  <c r="N2980" i="2"/>
  <c r="P2980" i="2"/>
  <c r="Q2980" i="2"/>
  <c r="R2980" i="2"/>
  <c r="H2981" i="2"/>
  <c r="I2981" i="2"/>
  <c r="L2981" i="2"/>
  <c r="N2981" i="2"/>
  <c r="P2981" i="2"/>
  <c r="Q2981" i="2"/>
  <c r="R2981" i="2" s="1"/>
  <c r="F2982" i="2"/>
  <c r="G2982" i="2"/>
  <c r="H2982" i="2"/>
  <c r="L2982" i="2"/>
  <c r="N2982" i="2"/>
  <c r="I2982" i="2" s="1"/>
  <c r="P2982" i="2"/>
  <c r="Q2982" i="2"/>
  <c r="R2982" i="2"/>
  <c r="H2983" i="2"/>
  <c r="L2983" i="2"/>
  <c r="N2983" i="2"/>
  <c r="P2983" i="2"/>
  <c r="Q2983" i="2"/>
  <c r="R2983" i="2" s="1"/>
  <c r="G2984" i="2"/>
  <c r="H2984" i="2"/>
  <c r="L2984" i="2"/>
  <c r="N2984" i="2"/>
  <c r="P2984" i="2"/>
  <c r="Q2984" i="2"/>
  <c r="R2984" i="2"/>
  <c r="F2996" i="2"/>
  <c r="G2996" i="2"/>
  <c r="H2996" i="2"/>
  <c r="I2996" i="2"/>
  <c r="L2996" i="2"/>
  <c r="N2996" i="2"/>
  <c r="O2996" i="2"/>
  <c r="P2996" i="2"/>
  <c r="Q2996" i="2"/>
  <c r="R2996" i="2"/>
  <c r="F2997" i="2"/>
  <c r="G2997" i="2"/>
  <c r="H2997" i="2"/>
  <c r="I2997" i="2"/>
  <c r="L2997" i="2"/>
  <c r="N2997" i="2"/>
  <c r="O2997" i="2"/>
  <c r="P2997" i="2"/>
  <c r="Q2997" i="2"/>
  <c r="R2997" i="2" s="1"/>
  <c r="F2998" i="2"/>
  <c r="G2998" i="2"/>
  <c r="H2998" i="2"/>
  <c r="I2998" i="2"/>
  <c r="L2998" i="2"/>
  <c r="N2998" i="2"/>
  <c r="O2998" i="2"/>
  <c r="P2998" i="2"/>
  <c r="Q2998" i="2"/>
  <c r="R2998" i="2"/>
  <c r="H2999" i="2"/>
  <c r="I2999" i="2"/>
  <c r="L2999" i="2"/>
  <c r="N2999" i="2"/>
  <c r="O2999" i="2"/>
  <c r="P2999" i="2"/>
  <c r="Q2999" i="2"/>
  <c r="R2999" i="2" s="1"/>
  <c r="H3000" i="2"/>
  <c r="L3000" i="2"/>
  <c r="N3000" i="2"/>
  <c r="P3000" i="2"/>
  <c r="Q3000" i="2"/>
  <c r="R3000" i="2"/>
  <c r="F3001" i="2"/>
  <c r="G3001" i="2"/>
  <c r="H3001" i="2"/>
  <c r="I3001" i="2"/>
  <c r="L3001" i="2"/>
  <c r="N3001" i="2"/>
  <c r="O3001" i="2"/>
  <c r="P3001" i="2"/>
  <c r="Q3001" i="2"/>
  <c r="R3001" i="2"/>
  <c r="F3002" i="2"/>
  <c r="G3002" i="2"/>
  <c r="H3002" i="2"/>
  <c r="I3002" i="2"/>
  <c r="L3002" i="2"/>
  <c r="N3002" i="2"/>
  <c r="O3002" i="2"/>
  <c r="P3002" i="2"/>
  <c r="Q3002" i="2"/>
  <c r="R3002" i="2"/>
  <c r="G3003" i="2"/>
  <c r="H3003" i="2"/>
  <c r="L3003" i="2"/>
  <c r="N3003" i="2"/>
  <c r="F3003" i="2" s="1"/>
  <c r="O3003" i="2"/>
  <c r="P3003" i="2"/>
  <c r="Q3003" i="2"/>
  <c r="R3003" i="2" s="1"/>
  <c r="H3004" i="2"/>
  <c r="I3004" i="2"/>
  <c r="L3004" i="2"/>
  <c r="N3004" i="2"/>
  <c r="G3004" i="2" s="1"/>
  <c r="P3004" i="2"/>
  <c r="Q3004" i="2"/>
  <c r="R3004" i="2"/>
  <c r="H3005" i="2"/>
  <c r="L3005" i="2"/>
  <c r="N3005" i="2"/>
  <c r="O3005" i="2" s="1"/>
  <c r="P3005" i="2"/>
  <c r="Q3005" i="2"/>
  <c r="R3005" i="2"/>
  <c r="H3006" i="2"/>
  <c r="L3006" i="2"/>
  <c r="N3006" i="2"/>
  <c r="P3006" i="2"/>
  <c r="Q3006" i="2"/>
  <c r="R3006" i="2" s="1"/>
  <c r="F3007" i="2"/>
  <c r="G3007" i="2"/>
  <c r="H3007" i="2"/>
  <c r="I3007" i="2"/>
  <c r="L3007" i="2"/>
  <c r="N3007" i="2"/>
  <c r="O3007" i="2"/>
  <c r="P3007" i="2"/>
  <c r="Q3007" i="2"/>
  <c r="R3007" i="2" s="1"/>
  <c r="H3008" i="2"/>
  <c r="I3008" i="2"/>
  <c r="L3008" i="2"/>
  <c r="N3008" i="2"/>
  <c r="F3008" i="2" s="1"/>
  <c r="P3008" i="2"/>
  <c r="Q3008" i="2"/>
  <c r="R3008" i="2"/>
  <c r="F3009" i="2"/>
  <c r="H3009" i="2"/>
  <c r="I3009" i="2"/>
  <c r="L3009" i="2"/>
  <c r="N3009" i="2"/>
  <c r="G3009" i="2" s="1"/>
  <c r="O3009" i="2"/>
  <c r="P3009" i="2"/>
  <c r="Q3009" i="2"/>
  <c r="R3009" i="2" s="1"/>
  <c r="H3010" i="2"/>
  <c r="L3010" i="2"/>
  <c r="N3010" i="2"/>
  <c r="P3010" i="2"/>
  <c r="Q3010" i="2"/>
  <c r="R3010" i="2" s="1"/>
  <c r="F3011" i="2"/>
  <c r="H3011" i="2"/>
  <c r="I3011" i="2"/>
  <c r="L3011" i="2"/>
  <c r="N3011" i="2"/>
  <c r="G3011" i="2" s="1"/>
  <c r="O3011" i="2"/>
  <c r="P3011" i="2"/>
  <c r="Q3011" i="2"/>
  <c r="R3011" i="2" s="1"/>
  <c r="F3012" i="2"/>
  <c r="H3012" i="2"/>
  <c r="L3012" i="2"/>
  <c r="N3012" i="2"/>
  <c r="I3012" i="2" s="1"/>
  <c r="O3012" i="2"/>
  <c r="P3012" i="2"/>
  <c r="Q3012" i="2"/>
  <c r="R3012" i="2"/>
  <c r="F3013" i="2"/>
  <c r="G3013" i="2"/>
  <c r="H3013" i="2"/>
  <c r="I3013" i="2"/>
  <c r="L3013" i="2"/>
  <c r="N3013" i="2"/>
  <c r="O3013" i="2"/>
  <c r="P3013" i="2"/>
  <c r="Q3013" i="2"/>
  <c r="R3013" i="2" s="1"/>
  <c r="F3014" i="2"/>
  <c r="G3014" i="2"/>
  <c r="H3014" i="2"/>
  <c r="I3014" i="2"/>
  <c r="L3014" i="2"/>
  <c r="N3014" i="2"/>
  <c r="O3014" i="2"/>
  <c r="P3014" i="2"/>
  <c r="Q3014" i="2"/>
  <c r="R3014" i="2"/>
  <c r="H3015" i="2"/>
  <c r="L3015" i="2"/>
  <c r="N3015" i="2"/>
  <c r="G3015" i="2" s="1"/>
  <c r="O3015" i="2"/>
  <c r="P3015" i="2"/>
  <c r="Q3015" i="2"/>
  <c r="R3015" i="2" s="1"/>
  <c r="H3027" i="2"/>
  <c r="L3027" i="2"/>
  <c r="N3027" i="2"/>
  <c r="P3027" i="2"/>
  <c r="Q3027" i="2"/>
  <c r="R3027" i="2"/>
  <c r="G3028" i="2"/>
  <c r="H3028" i="2"/>
  <c r="L3028" i="2"/>
  <c r="N3028" i="2"/>
  <c r="P3028" i="2"/>
  <c r="Q3028" i="2"/>
  <c r="R3028" i="2" s="1"/>
  <c r="G3029" i="2"/>
  <c r="H3029" i="2"/>
  <c r="L3029" i="2"/>
  <c r="N3029" i="2"/>
  <c r="F3029" i="2" s="1"/>
  <c r="O3029" i="2"/>
  <c r="P3029" i="2"/>
  <c r="Q3029" i="2"/>
  <c r="R3029" i="2"/>
  <c r="H3030" i="2"/>
  <c r="I3030" i="2"/>
  <c r="L3030" i="2"/>
  <c r="N3030" i="2"/>
  <c r="G3030" i="2" s="1"/>
  <c r="O3030" i="2"/>
  <c r="P3030" i="2"/>
  <c r="Q3030" i="2"/>
  <c r="R3030" i="2"/>
  <c r="H3031" i="2"/>
  <c r="L3031" i="2"/>
  <c r="N3031" i="2"/>
  <c r="P3031" i="2"/>
  <c r="Q3031" i="2"/>
  <c r="R3031" i="2"/>
  <c r="H3032" i="2"/>
  <c r="L3032" i="2"/>
  <c r="N3032" i="2"/>
  <c r="P3032" i="2"/>
  <c r="Q3032" i="2"/>
  <c r="R3032" i="2"/>
  <c r="F3033" i="2"/>
  <c r="G3033" i="2"/>
  <c r="H3033" i="2"/>
  <c r="I3033" i="2"/>
  <c r="L3033" i="2"/>
  <c r="N3033" i="2"/>
  <c r="O3033" i="2"/>
  <c r="P3033" i="2"/>
  <c r="Q3033" i="2"/>
  <c r="R3033" i="2"/>
  <c r="G3034" i="2"/>
  <c r="H3034" i="2"/>
  <c r="L3034" i="2"/>
  <c r="N3034" i="2"/>
  <c r="F3034" i="2" s="1"/>
  <c r="O3034" i="2"/>
  <c r="P3034" i="2"/>
  <c r="Q3034" i="2"/>
  <c r="R3034" i="2"/>
  <c r="F3035" i="2"/>
  <c r="H3035" i="2"/>
  <c r="L3035" i="2"/>
  <c r="N3035" i="2"/>
  <c r="G3035" i="2" s="1"/>
  <c r="P3035" i="2"/>
  <c r="Q3035" i="2"/>
  <c r="R3035" i="2"/>
  <c r="H3036" i="2"/>
  <c r="L3036" i="2"/>
  <c r="N3036" i="2"/>
  <c r="O3036" i="2"/>
  <c r="P3036" i="2"/>
  <c r="Q3036" i="2"/>
  <c r="R3036" i="2" s="1"/>
  <c r="F3037" i="2"/>
  <c r="G3037" i="2"/>
  <c r="H3037" i="2"/>
  <c r="I3037" i="2"/>
  <c r="L3037" i="2"/>
  <c r="N3037" i="2"/>
  <c r="O3037" i="2" s="1"/>
  <c r="P3037" i="2"/>
  <c r="Q3037" i="2"/>
  <c r="R3037" i="2"/>
  <c r="F3038" i="2"/>
  <c r="G3038" i="2"/>
  <c r="H3038" i="2"/>
  <c r="I3038" i="2"/>
  <c r="L3038" i="2"/>
  <c r="N3038" i="2"/>
  <c r="O3038" i="2"/>
  <c r="P3038" i="2"/>
  <c r="Q3038" i="2"/>
  <c r="R3038" i="2"/>
  <c r="F3039" i="2"/>
  <c r="G3039" i="2"/>
  <c r="H3039" i="2"/>
  <c r="I3039" i="2"/>
  <c r="L3039" i="2"/>
  <c r="N3039" i="2"/>
  <c r="O3039" i="2"/>
  <c r="P3039" i="2"/>
  <c r="Q3039" i="2"/>
  <c r="R3039" i="2" s="1"/>
  <c r="G3051" i="2"/>
  <c r="H3051" i="2"/>
  <c r="I3051" i="2"/>
  <c r="L3051" i="2"/>
  <c r="N3051" i="2"/>
  <c r="F3051" i="2" s="1"/>
  <c r="O3051" i="2"/>
  <c r="P3051" i="2"/>
  <c r="Q3051" i="2"/>
  <c r="R3051" i="2" s="1"/>
  <c r="F3052" i="2"/>
  <c r="H3052" i="2"/>
  <c r="L3052" i="2"/>
  <c r="N3052" i="2"/>
  <c r="O3052" i="2"/>
  <c r="P3052" i="2"/>
  <c r="Q3052" i="2"/>
  <c r="R3052" i="2"/>
  <c r="H3053" i="2"/>
  <c r="L3053" i="2"/>
  <c r="N3053" i="2"/>
  <c r="P3053" i="2"/>
  <c r="Q3053" i="2"/>
  <c r="R3053" i="2" s="1"/>
  <c r="F3054" i="2"/>
  <c r="G3054" i="2"/>
  <c r="H3054" i="2"/>
  <c r="I3054" i="2"/>
  <c r="L3054" i="2"/>
  <c r="N3054" i="2"/>
  <c r="O3054" i="2"/>
  <c r="P3054" i="2"/>
  <c r="Q3054" i="2"/>
  <c r="R3054" i="2"/>
  <c r="H3055" i="2"/>
  <c r="L3055" i="2"/>
  <c r="N3055" i="2"/>
  <c r="P3055" i="2"/>
  <c r="Q3055" i="2"/>
  <c r="R3055" i="2" s="1"/>
  <c r="G3056" i="2"/>
  <c r="H3056" i="2"/>
  <c r="I3056" i="2"/>
  <c r="L3056" i="2"/>
  <c r="N3056" i="2"/>
  <c r="F3056" i="2" s="1"/>
  <c r="O3056" i="2"/>
  <c r="P3056" i="2"/>
  <c r="Q3056" i="2"/>
  <c r="R3056" i="2" s="1"/>
  <c r="H3057" i="2"/>
  <c r="L3057" i="2"/>
  <c r="N3057" i="2"/>
  <c r="O3057" i="2"/>
  <c r="P3057" i="2"/>
  <c r="Q3057" i="2"/>
  <c r="R3057" i="2" s="1"/>
  <c r="H3058" i="2"/>
  <c r="L3058" i="2"/>
  <c r="N3058" i="2"/>
  <c r="P3058" i="2"/>
  <c r="Q3058" i="2"/>
  <c r="R3058" i="2" s="1"/>
  <c r="G3059" i="2"/>
  <c r="H3059" i="2"/>
  <c r="L3059" i="2"/>
  <c r="N3059" i="2"/>
  <c r="P3059" i="2"/>
  <c r="Q3059" i="2"/>
  <c r="R3059" i="2" s="1"/>
  <c r="F3060" i="2"/>
  <c r="G3060" i="2"/>
  <c r="H3060" i="2"/>
  <c r="I3060" i="2"/>
  <c r="L3060" i="2"/>
  <c r="N3060" i="2"/>
  <c r="O3060" i="2"/>
  <c r="P3060" i="2"/>
  <c r="Q3060" i="2"/>
  <c r="R3060" i="2"/>
  <c r="F3061" i="2"/>
  <c r="H3061" i="2"/>
  <c r="I3061" i="2"/>
  <c r="L3061" i="2"/>
  <c r="N3061" i="2"/>
  <c r="G3061" i="2" s="1"/>
  <c r="O3061" i="2"/>
  <c r="P3061" i="2"/>
  <c r="Q3061" i="2"/>
  <c r="R3061" i="2"/>
  <c r="G3062" i="2"/>
  <c r="H3062" i="2"/>
  <c r="L3062" i="2"/>
  <c r="N3062" i="2"/>
  <c r="O3062" i="2"/>
  <c r="P3062" i="2"/>
  <c r="Q3062" i="2"/>
  <c r="R3062" i="2" s="1"/>
  <c r="H3063" i="2"/>
  <c r="L3063" i="2"/>
  <c r="N3063" i="2"/>
  <c r="P3063" i="2"/>
  <c r="Q3063" i="2"/>
  <c r="R3063" i="2" s="1"/>
  <c r="F3064" i="2"/>
  <c r="H3064" i="2"/>
  <c r="I3064" i="2"/>
  <c r="L3064" i="2"/>
  <c r="N3064" i="2"/>
  <c r="P3064" i="2"/>
  <c r="Q3064" i="2"/>
  <c r="R3064" i="2" s="1"/>
  <c r="G3065" i="2"/>
  <c r="H3065" i="2"/>
  <c r="L3065" i="2"/>
  <c r="N3065" i="2"/>
  <c r="I3065" i="2" s="1"/>
  <c r="O3065" i="2"/>
  <c r="P3065" i="2"/>
  <c r="Q3065" i="2"/>
  <c r="R3065" i="2" s="1"/>
  <c r="F3066" i="2"/>
  <c r="G3066" i="2"/>
  <c r="H3066" i="2"/>
  <c r="I3066" i="2"/>
  <c r="L3066" i="2"/>
  <c r="N3066" i="2"/>
  <c r="O3066" i="2"/>
  <c r="P3066" i="2"/>
  <c r="Q3066" i="2"/>
  <c r="R3066" i="2"/>
  <c r="G3078" i="2"/>
  <c r="H3078" i="2"/>
  <c r="L3078" i="2"/>
  <c r="N3078" i="2"/>
  <c r="P3078" i="2"/>
  <c r="Q3078" i="2"/>
  <c r="R3078" i="2"/>
  <c r="G3079" i="2"/>
  <c r="H3079" i="2"/>
  <c r="L3079" i="2"/>
  <c r="N3079" i="2"/>
  <c r="P3079" i="2"/>
  <c r="Q3079" i="2"/>
  <c r="R3079" i="2"/>
  <c r="F3080" i="2"/>
  <c r="G3080" i="2"/>
  <c r="H3080" i="2"/>
  <c r="I3080" i="2"/>
  <c r="L3080" i="2"/>
  <c r="N3080" i="2"/>
  <c r="O3080" i="2"/>
  <c r="P3080" i="2"/>
  <c r="Q3080" i="2"/>
  <c r="R3080" i="2"/>
  <c r="G3081" i="2"/>
  <c r="H3081" i="2"/>
  <c r="I3081" i="2"/>
  <c r="L3081" i="2"/>
  <c r="N3081" i="2"/>
  <c r="F3081" i="2" s="1"/>
  <c r="O3081" i="2"/>
  <c r="P3081" i="2"/>
  <c r="Q3081" i="2"/>
  <c r="R3081" i="2"/>
  <c r="F3082" i="2"/>
  <c r="H3082" i="2"/>
  <c r="I3082" i="2"/>
  <c r="L3082" i="2"/>
  <c r="N3082" i="2"/>
  <c r="G3082" i="2" s="1"/>
  <c r="O3082" i="2"/>
  <c r="P3082" i="2"/>
  <c r="Q3082" i="2"/>
  <c r="R3082" i="2"/>
  <c r="G3083" i="2"/>
  <c r="H3083" i="2"/>
  <c r="L3083" i="2"/>
  <c r="N3083" i="2"/>
  <c r="O3083" i="2"/>
  <c r="P3083" i="2"/>
  <c r="Q3083" i="2"/>
  <c r="R3083" i="2" s="1"/>
  <c r="F3084" i="2"/>
  <c r="G3084" i="2"/>
  <c r="H3084" i="2"/>
  <c r="I3084" i="2"/>
  <c r="L3084" i="2"/>
  <c r="N3084" i="2"/>
  <c r="O3084" i="2" s="1"/>
  <c r="P3084" i="2"/>
  <c r="Q3084" i="2"/>
  <c r="R3084" i="2"/>
  <c r="F3085" i="2"/>
  <c r="G3085" i="2"/>
  <c r="H3085" i="2"/>
  <c r="I3085" i="2"/>
  <c r="L3085" i="2"/>
  <c r="N3085" i="2"/>
  <c r="O3085" i="2"/>
  <c r="P3085" i="2"/>
  <c r="Q3085" i="2"/>
  <c r="R3085" i="2"/>
  <c r="H3086" i="2"/>
  <c r="I3086" i="2"/>
  <c r="L3086" i="2"/>
  <c r="N3086" i="2"/>
  <c r="O3086" i="2" s="1"/>
  <c r="P3086" i="2"/>
  <c r="Q3086" i="2"/>
  <c r="R3086" i="2" s="1"/>
  <c r="H3087" i="2"/>
  <c r="L3087" i="2"/>
  <c r="N3087" i="2"/>
  <c r="O3087" i="2"/>
  <c r="P3087" i="2"/>
  <c r="Q3087" i="2"/>
  <c r="R3087" i="2"/>
  <c r="H3088" i="2"/>
  <c r="L3088" i="2"/>
  <c r="N3088" i="2"/>
  <c r="O3088" i="2"/>
  <c r="P3088" i="2"/>
  <c r="Q3088" i="2"/>
  <c r="R3088" i="2"/>
  <c r="F3089" i="2"/>
  <c r="G3089" i="2"/>
  <c r="H3089" i="2"/>
  <c r="I3089" i="2"/>
  <c r="L3089" i="2"/>
  <c r="N3089" i="2"/>
  <c r="O3089" i="2"/>
  <c r="P3089" i="2"/>
  <c r="Q3089" i="2"/>
  <c r="R3089" i="2" s="1"/>
  <c r="H3090" i="2"/>
  <c r="I3090" i="2"/>
  <c r="L3090" i="2"/>
  <c r="N3090" i="2"/>
  <c r="O3090" i="2" s="1"/>
  <c r="P3090" i="2"/>
  <c r="Q3090" i="2"/>
  <c r="R3090" i="2"/>
  <c r="G3091" i="2"/>
  <c r="H3091" i="2"/>
  <c r="L3091" i="2"/>
  <c r="N3091" i="2"/>
  <c r="F3091" i="2" s="1"/>
  <c r="O3091" i="2"/>
  <c r="P3091" i="2"/>
  <c r="Q3091" i="2"/>
  <c r="R3091" i="2"/>
  <c r="H3092" i="2"/>
  <c r="I3092" i="2"/>
  <c r="L3092" i="2"/>
  <c r="N3092" i="2"/>
  <c r="F3092" i="2" s="1"/>
  <c r="O3092" i="2"/>
  <c r="P3092" i="2"/>
  <c r="Q3092" i="2"/>
  <c r="R3092" i="2" s="1"/>
  <c r="G3093" i="2"/>
  <c r="H3093" i="2"/>
  <c r="L3093" i="2"/>
  <c r="N3093" i="2"/>
  <c r="O3093" i="2" s="1"/>
  <c r="P3093" i="2"/>
  <c r="Q3093" i="2"/>
  <c r="R3093" i="2"/>
  <c r="F3094" i="2"/>
  <c r="G3094" i="2"/>
  <c r="H3094" i="2"/>
  <c r="I3094" i="2"/>
  <c r="L3094" i="2"/>
  <c r="N3094" i="2"/>
  <c r="O3094" i="2"/>
  <c r="P3094" i="2"/>
  <c r="Q3094" i="2"/>
  <c r="R3094" i="2"/>
  <c r="F3106" i="2"/>
  <c r="H3106" i="2"/>
  <c r="L3106" i="2"/>
  <c r="N3106" i="2"/>
  <c r="I3106" i="2" s="1"/>
  <c r="O3106" i="2"/>
  <c r="P3106" i="2"/>
  <c r="Q3106" i="2"/>
  <c r="R3106" i="2" s="1"/>
  <c r="F3107" i="2"/>
  <c r="G3107" i="2"/>
  <c r="H3107" i="2"/>
  <c r="I3107" i="2"/>
  <c r="L3107" i="2"/>
  <c r="N3107" i="2"/>
  <c r="O3107" i="2"/>
  <c r="P3107" i="2"/>
  <c r="Q3107" i="2"/>
  <c r="R3107" i="2" s="1"/>
  <c r="G3108" i="2"/>
  <c r="H3108" i="2"/>
  <c r="L3108" i="2"/>
  <c r="N3108" i="2"/>
  <c r="F3108" i="2" s="1"/>
  <c r="O3108" i="2"/>
  <c r="P3108" i="2"/>
  <c r="Q3108" i="2"/>
  <c r="R3108" i="2"/>
  <c r="F3109" i="2"/>
  <c r="H3109" i="2"/>
  <c r="L3109" i="2"/>
  <c r="N3109" i="2"/>
  <c r="G3109" i="2" s="1"/>
  <c r="P3109" i="2"/>
  <c r="Q3109" i="2"/>
  <c r="R3109" i="2" s="1"/>
  <c r="F3110" i="2"/>
  <c r="H3110" i="2"/>
  <c r="L3110" i="2"/>
  <c r="N3110" i="2"/>
  <c r="G3110" i="2" s="1"/>
  <c r="O3110" i="2"/>
  <c r="P3110" i="2"/>
  <c r="Q3110" i="2"/>
  <c r="R3110" i="2" s="1"/>
  <c r="H3111" i="2"/>
  <c r="I3111" i="2"/>
  <c r="L3111" i="2"/>
  <c r="N3111" i="2"/>
  <c r="G3111" i="2" s="1"/>
  <c r="O3111" i="2"/>
  <c r="P3111" i="2"/>
  <c r="Q3111" i="2"/>
  <c r="R3111" i="2"/>
  <c r="H3112" i="2"/>
  <c r="L3112" i="2"/>
  <c r="N3112" i="2"/>
  <c r="P3112" i="2"/>
  <c r="Q3112" i="2"/>
  <c r="R3112" i="2"/>
  <c r="F3113" i="2"/>
  <c r="G3113" i="2"/>
  <c r="H3113" i="2"/>
  <c r="I3113" i="2"/>
  <c r="L3113" i="2"/>
  <c r="N3113" i="2"/>
  <c r="O3113" i="2"/>
  <c r="P3113" i="2"/>
  <c r="Q3113" i="2"/>
  <c r="R3113" i="2" s="1"/>
  <c r="H3114" i="2"/>
  <c r="L3114" i="2"/>
  <c r="N3114" i="2"/>
  <c r="P3114" i="2"/>
  <c r="Q3114" i="2"/>
  <c r="R3114" i="2" s="1"/>
  <c r="F3115" i="2"/>
  <c r="H3115" i="2"/>
  <c r="I3115" i="2"/>
  <c r="L3115" i="2"/>
  <c r="N3115" i="2"/>
  <c r="G3115" i="2" s="1"/>
  <c r="O3115" i="2"/>
  <c r="P3115" i="2"/>
  <c r="Q3115" i="2"/>
  <c r="R3115" i="2" s="1"/>
  <c r="G3116" i="2"/>
  <c r="H3116" i="2"/>
  <c r="L3116" i="2"/>
  <c r="N3116" i="2"/>
  <c r="F3116" i="2" s="1"/>
  <c r="O3116" i="2"/>
  <c r="P3116" i="2"/>
  <c r="Q3116" i="2"/>
  <c r="R3116" i="2" s="1"/>
  <c r="F3117" i="2"/>
  <c r="H3117" i="2"/>
  <c r="L3117" i="2"/>
  <c r="N3117" i="2"/>
  <c r="G3117" i="2" s="1"/>
  <c r="P3117" i="2"/>
  <c r="Q3117" i="2"/>
  <c r="R3117" i="2"/>
  <c r="H3118" i="2"/>
  <c r="L3118" i="2"/>
  <c r="N3118" i="2"/>
  <c r="O3118" i="2"/>
  <c r="P3118" i="2"/>
  <c r="Q3118" i="2"/>
  <c r="R3118" i="2" s="1"/>
  <c r="F3119" i="2"/>
  <c r="G3119" i="2"/>
  <c r="H3119" i="2"/>
  <c r="I3119" i="2"/>
  <c r="L3119" i="2"/>
  <c r="N3119" i="2"/>
  <c r="O3119" i="2"/>
  <c r="P3119" i="2"/>
  <c r="Q3119" i="2"/>
  <c r="R3119" i="2" s="1"/>
  <c r="F3120" i="2"/>
  <c r="G3120" i="2"/>
  <c r="H3120" i="2"/>
  <c r="I3120" i="2"/>
  <c r="L3120" i="2"/>
  <c r="N3120" i="2"/>
  <c r="O3120" i="2"/>
  <c r="P3120" i="2"/>
  <c r="Q3120" i="2"/>
  <c r="R3120" i="2"/>
  <c r="F3121" i="2"/>
  <c r="H3121" i="2"/>
  <c r="L3121" i="2"/>
  <c r="N3121" i="2"/>
  <c r="P3121" i="2"/>
  <c r="Q3121" i="2"/>
  <c r="R3121" i="2" s="1"/>
  <c r="H3122" i="2"/>
  <c r="I3122" i="2"/>
  <c r="L3122" i="2"/>
  <c r="N3122" i="2"/>
  <c r="O3122" i="2" s="1"/>
  <c r="P3122" i="2"/>
  <c r="Q3122" i="2"/>
  <c r="R3122" i="2" s="1"/>
  <c r="H3123" i="2"/>
  <c r="L3123" i="2"/>
  <c r="N3123" i="2"/>
  <c r="O3123" i="2"/>
  <c r="P3123" i="2"/>
  <c r="Q3123" i="2"/>
  <c r="R3123" i="2"/>
  <c r="H3124" i="2"/>
  <c r="L3124" i="2"/>
  <c r="N3124" i="2"/>
  <c r="O3124" i="2"/>
  <c r="P3124" i="2"/>
  <c r="Q3124" i="2"/>
  <c r="R3124" i="2" s="1"/>
  <c r="F3125" i="2"/>
  <c r="G3125" i="2"/>
  <c r="H3125" i="2"/>
  <c r="I3125" i="2"/>
  <c r="L3125" i="2"/>
  <c r="N3125" i="2"/>
  <c r="O3125" i="2"/>
  <c r="P3125" i="2"/>
  <c r="Q3125" i="2"/>
  <c r="R3125" i="2" s="1"/>
  <c r="F3126" i="2"/>
  <c r="G3126" i="2"/>
  <c r="H3126" i="2"/>
  <c r="I3126" i="2"/>
  <c r="L3126" i="2"/>
  <c r="N3126" i="2"/>
  <c r="O3126" i="2"/>
  <c r="P3126" i="2"/>
  <c r="Q3126" i="2"/>
  <c r="R3126" i="2"/>
  <c r="H3127" i="2"/>
  <c r="L3127" i="2"/>
  <c r="N3127" i="2"/>
  <c r="P3127" i="2"/>
  <c r="Q3127" i="2"/>
  <c r="R3127" i="2" s="1"/>
  <c r="H3128" i="2"/>
  <c r="I3128" i="2"/>
  <c r="L3128" i="2"/>
  <c r="N3128" i="2"/>
  <c r="G3128" i="2" s="1"/>
  <c r="O3128" i="2"/>
  <c r="P3128" i="2"/>
  <c r="Q3128" i="2"/>
  <c r="R3128" i="2"/>
  <c r="H3129" i="2"/>
  <c r="I3129" i="2"/>
  <c r="L3129" i="2"/>
  <c r="N3129" i="2"/>
  <c r="O3129" i="2"/>
  <c r="P3129" i="2"/>
  <c r="Q3129" i="2"/>
  <c r="R3129" i="2" s="1"/>
  <c r="F3130" i="2"/>
  <c r="G3130" i="2"/>
  <c r="H3130" i="2"/>
  <c r="L3130" i="2"/>
  <c r="N3130" i="2"/>
  <c r="I3130" i="2" s="1"/>
  <c r="O3130" i="2"/>
  <c r="P3130" i="2"/>
  <c r="Q3130" i="2"/>
  <c r="R3130" i="2"/>
  <c r="F3131" i="2"/>
  <c r="G3131" i="2"/>
  <c r="H3131" i="2"/>
  <c r="I3131" i="2"/>
  <c r="L3131" i="2"/>
  <c r="N3131" i="2"/>
  <c r="O3131" i="2"/>
  <c r="P3131" i="2"/>
  <c r="Q3131" i="2"/>
  <c r="R3131" i="2" s="1"/>
  <c r="G3143" i="2"/>
  <c r="H3143" i="2"/>
  <c r="I3143" i="2"/>
  <c r="L3143" i="2"/>
  <c r="N3143" i="2"/>
  <c r="O3143" i="2" s="1"/>
  <c r="P3143" i="2"/>
  <c r="Q3143" i="2"/>
  <c r="R3143" i="2"/>
  <c r="H3144" i="2"/>
  <c r="L3144" i="2"/>
  <c r="N3144" i="2"/>
  <c r="P3144" i="2"/>
  <c r="Q3144" i="2"/>
  <c r="R3144" i="2"/>
  <c r="G3145" i="2"/>
  <c r="H3145" i="2"/>
  <c r="L3145" i="2"/>
  <c r="N3145" i="2"/>
  <c r="O3145" i="2"/>
  <c r="P3145" i="2"/>
  <c r="Q3145" i="2"/>
  <c r="R3145" i="2"/>
  <c r="H3146" i="2"/>
  <c r="L3146" i="2"/>
  <c r="N3146" i="2"/>
  <c r="P3146" i="2"/>
  <c r="Q3146" i="2"/>
  <c r="R3146" i="2"/>
  <c r="F3147" i="2"/>
  <c r="G3147" i="2"/>
  <c r="H3147" i="2"/>
  <c r="I3147" i="2"/>
  <c r="L3147" i="2"/>
  <c r="N3147" i="2"/>
  <c r="O3147" i="2"/>
  <c r="P3147" i="2"/>
  <c r="Q3147" i="2"/>
  <c r="R3147" i="2"/>
  <c r="F3148" i="2"/>
  <c r="G3148" i="2"/>
  <c r="H3148" i="2"/>
  <c r="I3148" i="2"/>
  <c r="L3148" i="2"/>
  <c r="N3148" i="2"/>
  <c r="O3148" i="2"/>
  <c r="P3148" i="2"/>
  <c r="Q3148" i="2"/>
  <c r="R3148" i="2" s="1"/>
  <c r="G3149" i="2"/>
  <c r="H3149" i="2"/>
  <c r="I3149" i="2"/>
  <c r="L3149" i="2"/>
  <c r="N3149" i="2"/>
  <c r="P3149" i="2"/>
  <c r="Q3149" i="2"/>
  <c r="R3149" i="2" s="1"/>
  <c r="G3150" i="2"/>
  <c r="H3150" i="2"/>
  <c r="L3150" i="2"/>
  <c r="N3150" i="2"/>
  <c r="O3150" i="2"/>
  <c r="P3150" i="2"/>
  <c r="Q3150" i="2"/>
  <c r="R3150" i="2"/>
  <c r="F3151" i="2"/>
  <c r="G3151" i="2"/>
  <c r="H3151" i="2"/>
  <c r="I3151" i="2"/>
  <c r="L3151" i="2"/>
  <c r="N3151" i="2"/>
  <c r="O3151" i="2"/>
  <c r="P3151" i="2"/>
  <c r="Q3151" i="2"/>
  <c r="R3151" i="2" s="1"/>
  <c r="G3152" i="2"/>
  <c r="H3152" i="2"/>
  <c r="I3152" i="2"/>
  <c r="L3152" i="2"/>
  <c r="N3152" i="2"/>
  <c r="F3152" i="2" s="1"/>
  <c r="O3152" i="2"/>
  <c r="P3152" i="2"/>
  <c r="Q3152" i="2"/>
  <c r="R3152" i="2"/>
  <c r="F3153" i="2"/>
  <c r="G3153" i="2"/>
  <c r="H3153" i="2"/>
  <c r="I3153" i="2"/>
  <c r="L3153" i="2"/>
  <c r="N3153" i="2"/>
  <c r="O3153" i="2"/>
  <c r="P3153" i="2"/>
  <c r="Q3153" i="2"/>
  <c r="R3153" i="2"/>
  <c r="H3154" i="2"/>
  <c r="L3154" i="2"/>
  <c r="N3154" i="2"/>
  <c r="F3154" i="2" s="1"/>
  <c r="O3154" i="2"/>
  <c r="P3154" i="2"/>
  <c r="Q3154" i="2"/>
  <c r="R3154" i="2" s="1"/>
  <c r="H3155" i="2"/>
  <c r="I3155" i="2"/>
  <c r="L3155" i="2"/>
  <c r="N3155" i="2"/>
  <c r="O3155" i="2" s="1"/>
  <c r="P3155" i="2"/>
  <c r="Q3155" i="2"/>
  <c r="R3155" i="2" s="1"/>
  <c r="F3156" i="2"/>
  <c r="G3156" i="2"/>
  <c r="H3156" i="2"/>
  <c r="I3156" i="2"/>
  <c r="L3156" i="2"/>
  <c r="N3156" i="2"/>
  <c r="O3156" i="2"/>
  <c r="P3156" i="2"/>
  <c r="Q3156" i="2"/>
  <c r="R3156" i="2"/>
  <c r="H3157" i="2"/>
  <c r="I3157" i="2"/>
  <c r="L3157" i="2"/>
  <c r="N3157" i="2"/>
  <c r="O3157" i="2" s="1"/>
  <c r="P3157" i="2"/>
  <c r="Q3157" i="2"/>
  <c r="R3157" i="2" s="1"/>
  <c r="H3158" i="2"/>
  <c r="L3158" i="2"/>
  <c r="N3158" i="2"/>
  <c r="F3158" i="2" s="1"/>
  <c r="O3158" i="2"/>
  <c r="P3158" i="2"/>
  <c r="Q3158" i="2"/>
  <c r="R3158" i="2" s="1"/>
  <c r="H3159" i="2"/>
  <c r="I3159" i="2"/>
  <c r="L3159" i="2"/>
  <c r="N3159" i="2"/>
  <c r="F3159" i="2" s="1"/>
  <c r="O3159" i="2"/>
  <c r="P3159" i="2"/>
  <c r="Q3159" i="2"/>
  <c r="R3159" i="2" s="1"/>
  <c r="F3160" i="2"/>
  <c r="H3160" i="2"/>
  <c r="L3160" i="2"/>
  <c r="N3160" i="2"/>
  <c r="P3160" i="2"/>
  <c r="Q3160" i="2"/>
  <c r="R3160" i="2"/>
  <c r="H3161" i="2"/>
  <c r="I3161" i="2"/>
  <c r="L3161" i="2"/>
  <c r="N3161" i="2"/>
  <c r="F3161" i="2" s="1"/>
  <c r="P3161" i="2"/>
  <c r="Q3161" i="2"/>
  <c r="R3161" i="2"/>
  <c r="H3162" i="2"/>
  <c r="L3162" i="2"/>
  <c r="N3162" i="2"/>
  <c r="F3162" i="2" s="1"/>
  <c r="O3162" i="2"/>
  <c r="P3162" i="2"/>
  <c r="Q3162" i="2"/>
  <c r="R3162" i="2"/>
  <c r="G3163" i="2"/>
  <c r="H3163" i="2"/>
  <c r="I3163" i="2"/>
  <c r="L3163" i="2"/>
  <c r="N3163" i="2"/>
  <c r="O3163" i="2" s="1"/>
  <c r="P3163" i="2"/>
  <c r="Q3163" i="2"/>
  <c r="R3163" i="2" s="1"/>
  <c r="G3164" i="2"/>
  <c r="H3164" i="2"/>
  <c r="I3164" i="2"/>
  <c r="L3164" i="2"/>
  <c r="N3164" i="2"/>
  <c r="F3164" i="2" s="1"/>
  <c r="O3164" i="2"/>
  <c r="P3164" i="2"/>
  <c r="Q3164" i="2"/>
  <c r="R3164" i="2" s="1"/>
  <c r="F3165" i="2"/>
  <c r="G3165" i="2"/>
  <c r="H3165" i="2"/>
  <c r="I3165" i="2"/>
  <c r="L3165" i="2"/>
  <c r="N3165" i="2"/>
  <c r="O3165" i="2"/>
  <c r="P3165" i="2"/>
  <c r="Q3165" i="2"/>
  <c r="R3165" i="2"/>
  <c r="H3166" i="2"/>
  <c r="L3166" i="2"/>
  <c r="N3166" i="2"/>
  <c r="G3166" i="2" s="1"/>
  <c r="O3166" i="2"/>
  <c r="P3166" i="2"/>
  <c r="Q3166" i="2"/>
  <c r="R3166" i="2"/>
  <c r="H3167" i="2"/>
  <c r="L3167" i="2"/>
  <c r="N3167" i="2"/>
  <c r="P3167" i="2"/>
  <c r="Q3167" i="2"/>
  <c r="R3167" i="2" s="1"/>
  <c r="F3168" i="2"/>
  <c r="G3168" i="2"/>
  <c r="H3168" i="2"/>
  <c r="I3168" i="2"/>
  <c r="L3168" i="2"/>
  <c r="N3168" i="2"/>
  <c r="O3168" i="2" s="1"/>
  <c r="P3168" i="2"/>
  <c r="Q3168" i="2"/>
  <c r="R3168" i="2"/>
  <c r="H3180" i="2"/>
  <c r="I3180" i="2"/>
  <c r="L3180" i="2"/>
  <c r="N3180" i="2"/>
  <c r="O3180" i="2" s="1"/>
  <c r="P3180" i="2"/>
  <c r="Q3180" i="2"/>
  <c r="R3180" i="2" s="1"/>
  <c r="H3181" i="2"/>
  <c r="L3181" i="2"/>
  <c r="N3181" i="2"/>
  <c r="G3181" i="2" s="1"/>
  <c r="O3181" i="2"/>
  <c r="P3181" i="2"/>
  <c r="Q3181" i="2"/>
  <c r="R3181" i="2"/>
  <c r="H3182" i="2"/>
  <c r="L3182" i="2"/>
  <c r="N3182" i="2"/>
  <c r="O3182" i="2"/>
  <c r="P3182" i="2"/>
  <c r="Q3182" i="2"/>
  <c r="R3182" i="2" s="1"/>
  <c r="F3183" i="2"/>
  <c r="G3183" i="2"/>
  <c r="H3183" i="2"/>
  <c r="L3183" i="2"/>
  <c r="N3183" i="2"/>
  <c r="I3183" i="2" s="1"/>
  <c r="P3183" i="2"/>
  <c r="Q3183" i="2"/>
  <c r="R3183" i="2"/>
  <c r="F3184" i="2"/>
  <c r="G3184" i="2"/>
  <c r="H3184" i="2"/>
  <c r="I3184" i="2"/>
  <c r="L3184" i="2"/>
  <c r="N3184" i="2"/>
  <c r="O3184" i="2"/>
  <c r="P3184" i="2"/>
  <c r="Q3184" i="2"/>
  <c r="R3184" i="2" s="1"/>
  <c r="F3185" i="2"/>
  <c r="H3185" i="2"/>
  <c r="L3185" i="2"/>
  <c r="N3185" i="2"/>
  <c r="G3185" i="2" s="1"/>
  <c r="O3185" i="2"/>
  <c r="P3185" i="2"/>
  <c r="Q3185" i="2"/>
  <c r="R3185" i="2"/>
  <c r="H3186" i="2"/>
  <c r="I3186" i="2"/>
  <c r="L3186" i="2"/>
  <c r="N3186" i="2"/>
  <c r="G3186" i="2" s="1"/>
  <c r="P3186" i="2"/>
  <c r="Q3186" i="2"/>
  <c r="R3186" i="2" s="1"/>
  <c r="F3187" i="2"/>
  <c r="H3187" i="2"/>
  <c r="L3187" i="2"/>
  <c r="N3187" i="2"/>
  <c r="G3187" i="2" s="1"/>
  <c r="P3187" i="2"/>
  <c r="Q3187" i="2"/>
  <c r="R3187" i="2"/>
  <c r="H3188" i="2"/>
  <c r="L3188" i="2"/>
  <c r="N3188" i="2"/>
  <c r="P3188" i="2"/>
  <c r="Q3188" i="2"/>
  <c r="R3188" i="2" s="1"/>
  <c r="F3189" i="2"/>
  <c r="H3189" i="2"/>
  <c r="L3189" i="2"/>
  <c r="N3189" i="2"/>
  <c r="I3189" i="2" s="1"/>
  <c r="P3189" i="2"/>
  <c r="Q3189" i="2"/>
  <c r="R3189" i="2" s="1"/>
  <c r="F3190" i="2"/>
  <c r="G3190" i="2"/>
  <c r="H3190" i="2"/>
  <c r="I3190" i="2"/>
  <c r="L3190" i="2"/>
  <c r="N3190" i="2"/>
  <c r="O3190" i="2"/>
  <c r="P3190" i="2"/>
  <c r="Q3190" i="2"/>
  <c r="R3190" i="2" s="1"/>
  <c r="F3191" i="2"/>
  <c r="G3191" i="2"/>
  <c r="H3191" i="2"/>
  <c r="I3191" i="2"/>
  <c r="L3191" i="2"/>
  <c r="N3191" i="2"/>
  <c r="O3191" i="2"/>
  <c r="P3191" i="2"/>
  <c r="Q3191" i="2"/>
  <c r="R3191" i="2" s="1"/>
  <c r="F3192" i="2"/>
  <c r="H3192" i="2"/>
  <c r="I3192" i="2"/>
  <c r="L3192" i="2"/>
  <c r="N3192" i="2"/>
  <c r="G3192" i="2" s="1"/>
  <c r="O3192" i="2"/>
  <c r="P3192" i="2"/>
  <c r="Q3192" i="2"/>
  <c r="R3192" i="2" s="1"/>
  <c r="G3204" i="2"/>
  <c r="H3204" i="2"/>
  <c r="L3204" i="2"/>
  <c r="N3204" i="2"/>
  <c r="P3204" i="2"/>
  <c r="Q3204" i="2"/>
  <c r="R3204" i="2" s="1"/>
  <c r="G3205" i="2"/>
  <c r="H3205" i="2"/>
  <c r="L3205" i="2"/>
  <c r="N3205" i="2"/>
  <c r="P3205" i="2"/>
  <c r="Q3205" i="2"/>
  <c r="R3205" i="2" s="1"/>
  <c r="H3206" i="2"/>
  <c r="I3206" i="2"/>
  <c r="L3206" i="2"/>
  <c r="N3206" i="2"/>
  <c r="O3206" i="2" s="1"/>
  <c r="P3206" i="2"/>
  <c r="Q3206" i="2"/>
  <c r="R3206" i="2"/>
  <c r="H3207" i="2"/>
  <c r="L3207" i="2"/>
  <c r="N3207" i="2"/>
  <c r="G3207" i="2" s="1"/>
  <c r="O3207" i="2"/>
  <c r="P3207" i="2"/>
  <c r="Q3207" i="2"/>
  <c r="R3207" i="2" s="1"/>
  <c r="H3208" i="2"/>
  <c r="L3208" i="2"/>
  <c r="N3208" i="2"/>
  <c r="P3208" i="2"/>
  <c r="Q3208" i="2"/>
  <c r="R3208" i="2" s="1"/>
  <c r="F3209" i="2"/>
  <c r="G3209" i="2"/>
  <c r="H3209" i="2"/>
  <c r="L3209" i="2"/>
  <c r="N3209" i="2"/>
  <c r="P3209" i="2"/>
  <c r="Q3209" i="2"/>
  <c r="R3209" i="2"/>
  <c r="F3210" i="2"/>
  <c r="G3210" i="2"/>
  <c r="H3210" i="2"/>
  <c r="I3210" i="2"/>
  <c r="L3210" i="2"/>
  <c r="N3210" i="2"/>
  <c r="O3210" i="2"/>
  <c r="P3210" i="2"/>
  <c r="Q3210" i="2"/>
  <c r="R3210" i="2"/>
  <c r="G3211" i="2"/>
  <c r="H3211" i="2"/>
  <c r="I3211" i="2"/>
  <c r="L3211" i="2"/>
  <c r="N3211" i="2"/>
  <c r="F3211" i="2" s="1"/>
  <c r="P3211" i="2"/>
  <c r="Q3211" i="2"/>
  <c r="R3211" i="2"/>
  <c r="F3212" i="2"/>
  <c r="H3212" i="2"/>
  <c r="L3212" i="2"/>
  <c r="N3212" i="2"/>
  <c r="G3212" i="2" s="1"/>
  <c r="O3212" i="2"/>
  <c r="P3212" i="2"/>
  <c r="Q3212" i="2"/>
  <c r="R3212" i="2" s="1"/>
  <c r="G3213" i="2"/>
  <c r="H3213" i="2"/>
  <c r="L3213" i="2"/>
  <c r="N3213" i="2"/>
  <c r="O3213" i="2" s="1"/>
  <c r="P3213" i="2"/>
  <c r="Q3213" i="2"/>
  <c r="R3213" i="2" s="1"/>
  <c r="F3214" i="2"/>
  <c r="G3214" i="2"/>
  <c r="H3214" i="2"/>
  <c r="I3214" i="2"/>
  <c r="L3214" i="2"/>
  <c r="N3214" i="2"/>
  <c r="O3214" i="2" s="1"/>
  <c r="P3214" i="2"/>
  <c r="Q3214" i="2"/>
  <c r="R3214" i="2" s="1"/>
  <c r="F3215" i="2"/>
  <c r="G3215" i="2"/>
  <c r="H3215" i="2"/>
  <c r="I3215" i="2"/>
  <c r="L3215" i="2"/>
  <c r="N3215" i="2"/>
  <c r="O3215" i="2"/>
  <c r="P3215" i="2"/>
  <c r="Q3215" i="2"/>
  <c r="R3215" i="2"/>
  <c r="H3216" i="2"/>
  <c r="I3216" i="2"/>
  <c r="L3216" i="2"/>
  <c r="N3216" i="2"/>
  <c r="F3216" i="2" s="1"/>
  <c r="P3216" i="2"/>
  <c r="Q3216" i="2"/>
  <c r="R3216" i="2"/>
  <c r="H3217" i="2"/>
  <c r="L3217" i="2"/>
  <c r="N3217" i="2"/>
  <c r="O3217" i="2" s="1"/>
  <c r="P3217" i="2"/>
  <c r="Q3217" i="2"/>
  <c r="R3217" i="2"/>
  <c r="H3218" i="2"/>
  <c r="L3218" i="2"/>
  <c r="N3218" i="2"/>
  <c r="O3218" i="2"/>
  <c r="P3218" i="2"/>
  <c r="Q3218" i="2"/>
  <c r="R3218" i="2" s="1"/>
  <c r="F3219" i="2"/>
  <c r="G3219" i="2"/>
  <c r="H3219" i="2"/>
  <c r="I3219" i="2"/>
  <c r="L3219" i="2"/>
  <c r="N3219" i="2"/>
  <c r="O3219" i="2"/>
  <c r="P3219" i="2"/>
  <c r="Q3219" i="2"/>
  <c r="R3219" i="2" s="1"/>
  <c r="H3220" i="2"/>
  <c r="I3220" i="2"/>
  <c r="L3220" i="2"/>
  <c r="N3220" i="2"/>
  <c r="O3220" i="2" s="1"/>
  <c r="P3220" i="2"/>
  <c r="Q3220" i="2"/>
  <c r="R3220" i="2"/>
  <c r="F3221" i="2"/>
  <c r="G3221" i="2"/>
  <c r="H3221" i="2"/>
  <c r="I3221" i="2"/>
  <c r="L3221" i="2"/>
  <c r="N3221" i="2"/>
  <c r="O3221" i="2"/>
  <c r="P3221" i="2"/>
  <c r="Q3221" i="2"/>
  <c r="R3221" i="2"/>
  <c r="G3222" i="2"/>
  <c r="H3222" i="2"/>
  <c r="I3222" i="2"/>
  <c r="L3222" i="2"/>
  <c r="N3222" i="2"/>
  <c r="F3222" i="2" s="1"/>
  <c r="O3222" i="2"/>
  <c r="P3222" i="2"/>
  <c r="Q3222" i="2"/>
  <c r="R3222" i="2" s="1"/>
  <c r="G3223" i="2"/>
  <c r="H3223" i="2"/>
  <c r="L3223" i="2"/>
  <c r="N3223" i="2"/>
  <c r="O3223" i="2"/>
  <c r="P3223" i="2"/>
  <c r="Q3223" i="2"/>
  <c r="R3223" i="2"/>
  <c r="F3224" i="2"/>
  <c r="G3224" i="2"/>
  <c r="H3224" i="2"/>
  <c r="I3224" i="2"/>
  <c r="L3224" i="2"/>
  <c r="N3224" i="2"/>
  <c r="O3224" i="2"/>
  <c r="P3224" i="2"/>
  <c r="Q3224" i="2"/>
  <c r="R3224" i="2" s="1"/>
  <c r="F3225" i="2"/>
  <c r="G3225" i="2"/>
  <c r="H3225" i="2"/>
  <c r="I3225" i="2"/>
  <c r="L3225" i="2"/>
  <c r="N3225" i="2"/>
  <c r="O3225" i="2"/>
  <c r="P3225" i="2"/>
  <c r="Q3225" i="2"/>
  <c r="R3225" i="2" s="1"/>
  <c r="H3226" i="2"/>
  <c r="I3226" i="2"/>
  <c r="L3226" i="2"/>
  <c r="N3226" i="2"/>
  <c r="O3226" i="2" s="1"/>
  <c r="P3226" i="2"/>
  <c r="Q3226" i="2"/>
  <c r="R3226" i="2"/>
  <c r="H3227" i="2"/>
  <c r="L3227" i="2"/>
  <c r="N3227" i="2"/>
  <c r="F3227" i="2" s="1"/>
  <c r="O3227" i="2"/>
  <c r="P3227" i="2"/>
  <c r="Q3227" i="2"/>
  <c r="R3227" i="2"/>
  <c r="H3228" i="2"/>
  <c r="I3228" i="2"/>
  <c r="L3228" i="2"/>
  <c r="N3228" i="2"/>
  <c r="F3228" i="2" s="1"/>
  <c r="O3228" i="2"/>
  <c r="P3228" i="2"/>
  <c r="Q3228" i="2"/>
  <c r="R3228" i="2"/>
  <c r="G3229" i="2"/>
  <c r="H3229" i="2"/>
  <c r="I3229" i="2"/>
  <c r="L3229" i="2"/>
  <c r="N3229" i="2"/>
  <c r="F3229" i="2" s="1"/>
  <c r="O3229" i="2"/>
  <c r="P3229" i="2"/>
  <c r="Q3229" i="2"/>
  <c r="R3229" i="2"/>
  <c r="F3240" i="2"/>
  <c r="H3240" i="2"/>
  <c r="L3240" i="2"/>
  <c r="N3240" i="2"/>
  <c r="G3240" i="2" s="1"/>
  <c r="P3240" i="2"/>
  <c r="Q3240" i="2"/>
  <c r="R3240" i="2"/>
  <c r="G3241" i="2"/>
  <c r="F3252" i="2"/>
  <c r="G3252" i="2"/>
  <c r="H3252" i="2"/>
  <c r="I3252" i="2"/>
  <c r="L3252" i="2"/>
  <c r="N3252" i="2"/>
  <c r="O3252" i="2"/>
  <c r="P3252" i="2"/>
  <c r="Q3252" i="2"/>
  <c r="R3252" i="2"/>
  <c r="H3253" i="2"/>
  <c r="L3253" i="2"/>
  <c r="N3253" i="2"/>
  <c r="P3253" i="2"/>
  <c r="Q3253" i="2"/>
  <c r="R3253" i="2" s="1"/>
  <c r="G3254" i="2"/>
  <c r="H3254" i="2"/>
  <c r="I3254" i="2"/>
  <c r="L3254" i="2"/>
  <c r="N3254" i="2"/>
  <c r="P3254" i="2"/>
  <c r="Q3254" i="2"/>
  <c r="R3254" i="2"/>
  <c r="H3255" i="2"/>
  <c r="L3255" i="2"/>
  <c r="N3255" i="2"/>
  <c r="O3255" i="2"/>
  <c r="P3255" i="2"/>
  <c r="Q3255" i="2"/>
  <c r="R3255" i="2"/>
  <c r="F3256" i="2"/>
  <c r="G3256" i="2"/>
  <c r="H3256" i="2"/>
  <c r="I3256" i="2"/>
  <c r="L3256" i="2"/>
  <c r="N3256" i="2"/>
  <c r="O3256" i="2"/>
  <c r="P3256" i="2"/>
  <c r="Q3256" i="2"/>
  <c r="R3256" i="2" s="1"/>
  <c r="G3257" i="2"/>
  <c r="H3257" i="2"/>
  <c r="I3257" i="2"/>
  <c r="L3257" i="2"/>
  <c r="N3257" i="2"/>
  <c r="F3257" i="2" s="1"/>
  <c r="O3257" i="2"/>
  <c r="P3257" i="2"/>
  <c r="Q3257" i="2"/>
  <c r="R3257" i="2"/>
  <c r="G3258" i="2"/>
  <c r="H3258" i="2"/>
  <c r="I3258" i="2"/>
  <c r="L3258" i="2"/>
  <c r="N3258" i="2"/>
  <c r="F3258" i="2" s="1"/>
  <c r="P3258" i="2"/>
  <c r="Q3258" i="2"/>
  <c r="R3258" i="2" s="1"/>
  <c r="G3259" i="2"/>
  <c r="H3259" i="2"/>
  <c r="L3259" i="2"/>
  <c r="N3259" i="2"/>
  <c r="F3259" i="2" s="1"/>
  <c r="O3259" i="2"/>
  <c r="P3259" i="2"/>
  <c r="Q3259" i="2"/>
  <c r="R3259" i="2" s="1"/>
  <c r="F3260" i="2"/>
  <c r="G3260" i="2"/>
  <c r="H3260" i="2"/>
  <c r="L3260" i="2"/>
  <c r="N3260" i="2"/>
  <c r="O3260" i="2" s="1"/>
  <c r="P3260" i="2"/>
  <c r="Q3260" i="2"/>
  <c r="R3260" i="2" s="1"/>
  <c r="F3261" i="2"/>
  <c r="G3261" i="2"/>
  <c r="H3261" i="2"/>
  <c r="I3261" i="2"/>
  <c r="L3261" i="2"/>
  <c r="N3261" i="2"/>
  <c r="O3261" i="2"/>
  <c r="P3261" i="2"/>
  <c r="Q3261" i="2"/>
  <c r="R3261" i="2"/>
  <c r="F3262" i="2"/>
  <c r="H3262" i="2"/>
  <c r="L3262" i="2"/>
  <c r="N3262" i="2"/>
  <c r="G3262" i="2" s="1"/>
  <c r="O3262" i="2"/>
  <c r="P3262" i="2"/>
  <c r="Q3262" i="2"/>
  <c r="R3262" i="2"/>
  <c r="H3263" i="2"/>
  <c r="I3263" i="2"/>
  <c r="L3263" i="2"/>
  <c r="N3263" i="2"/>
  <c r="F3263" i="2" s="1"/>
  <c r="P3263" i="2"/>
  <c r="Q3263" i="2"/>
  <c r="R3263" i="2"/>
  <c r="F3275" i="2"/>
  <c r="H3275" i="2"/>
  <c r="I3275" i="2"/>
  <c r="L3275" i="2"/>
  <c r="N3275" i="2"/>
  <c r="G3275" i="2" s="1"/>
  <c r="O3275" i="2"/>
  <c r="P3275" i="2"/>
  <c r="Q3275" i="2"/>
  <c r="R3275" i="2" s="1"/>
  <c r="H3276" i="2"/>
  <c r="L3276" i="2"/>
  <c r="N3276" i="2"/>
  <c r="P3276" i="2"/>
  <c r="Q3276" i="2"/>
  <c r="R3276" i="2" s="1"/>
  <c r="F3277" i="2"/>
  <c r="G3277" i="2"/>
  <c r="H3277" i="2"/>
  <c r="I3277" i="2"/>
  <c r="L3277" i="2"/>
  <c r="N3277" i="2"/>
  <c r="O3277" i="2"/>
  <c r="P3277" i="2"/>
  <c r="Q3277" i="2"/>
  <c r="R3277" i="2"/>
  <c r="H3278" i="2"/>
  <c r="I3278" i="2"/>
  <c r="L3278" i="2"/>
  <c r="N3278" i="2"/>
  <c r="F3278" i="2" s="1"/>
  <c r="O3278" i="2"/>
  <c r="P3278" i="2"/>
  <c r="Q3278" i="2"/>
  <c r="R3278" i="2"/>
  <c r="G3279" i="2"/>
  <c r="H3279" i="2"/>
  <c r="L3279" i="2"/>
  <c r="N3279" i="2"/>
  <c r="O3279" i="2" s="1"/>
  <c r="P3279" i="2"/>
  <c r="Q3279" i="2"/>
  <c r="R3279" i="2" s="1"/>
  <c r="G3280" i="2"/>
  <c r="H3280" i="2"/>
  <c r="I3280" i="2"/>
  <c r="L3280" i="2"/>
  <c r="N3280" i="2"/>
  <c r="F3280" i="2" s="1"/>
  <c r="O3280" i="2"/>
  <c r="P3280" i="2"/>
  <c r="Q3280" i="2"/>
  <c r="R3280" i="2" s="1"/>
  <c r="F3281" i="2"/>
  <c r="H3281" i="2"/>
  <c r="L3281" i="2"/>
  <c r="N3281" i="2"/>
  <c r="O3281" i="2"/>
  <c r="P3281" i="2"/>
  <c r="Q3281" i="2"/>
  <c r="R3281" i="2"/>
  <c r="H3282" i="2"/>
  <c r="L3282" i="2"/>
  <c r="N3282" i="2"/>
  <c r="P3282" i="2"/>
  <c r="Q3282" i="2"/>
  <c r="R3282" i="2" s="1"/>
  <c r="F3283" i="2"/>
  <c r="G3283" i="2"/>
  <c r="H3283" i="2"/>
  <c r="I3283" i="2"/>
  <c r="L3283" i="2"/>
  <c r="N3283" i="2"/>
  <c r="O3283" i="2"/>
  <c r="P3283" i="2"/>
  <c r="Q3283" i="2"/>
  <c r="R3283" i="2"/>
  <c r="H3284" i="2"/>
  <c r="L3284" i="2"/>
  <c r="N3284" i="2"/>
  <c r="P3284" i="2"/>
  <c r="Q3284" i="2"/>
  <c r="R3284" i="2" s="1"/>
  <c r="G3285" i="2"/>
  <c r="H3285" i="2"/>
  <c r="I3285" i="2"/>
  <c r="L3285" i="2"/>
  <c r="N3285" i="2"/>
  <c r="F3285" i="2" s="1"/>
  <c r="P3285" i="2"/>
  <c r="Q3285" i="2"/>
  <c r="R3285" i="2" s="1"/>
  <c r="H3286" i="2"/>
  <c r="L3286" i="2"/>
  <c r="N3286" i="2"/>
  <c r="O3286" i="2"/>
  <c r="P3286" i="2"/>
  <c r="Q3286" i="2"/>
  <c r="R3286" i="2" s="1"/>
  <c r="G3298" i="2"/>
  <c r="H3298" i="2"/>
  <c r="I3298" i="2"/>
  <c r="L3298" i="2"/>
  <c r="N3298" i="2"/>
  <c r="F3298" i="2" s="1"/>
  <c r="O3298" i="2"/>
  <c r="P3298" i="2"/>
  <c r="Q3298" i="2"/>
  <c r="R3298" i="2" s="1"/>
  <c r="H3299" i="2"/>
  <c r="L3299" i="2"/>
  <c r="N3299" i="2"/>
  <c r="P3299" i="2"/>
  <c r="Q3299" i="2"/>
  <c r="R3299" i="2" s="1"/>
  <c r="F3300" i="2"/>
  <c r="H3300" i="2"/>
  <c r="L3300" i="2"/>
  <c r="N3300" i="2"/>
  <c r="O3300" i="2" s="1"/>
  <c r="P3300" i="2"/>
  <c r="Q3300" i="2"/>
  <c r="R3300" i="2" s="1"/>
  <c r="G3301" i="2"/>
  <c r="H3301" i="2"/>
  <c r="L3301" i="2"/>
  <c r="N3301" i="2"/>
  <c r="O3301" i="2" s="1"/>
  <c r="P3301" i="2"/>
  <c r="Q3301" i="2"/>
  <c r="R3301" i="2" s="1"/>
  <c r="F3302" i="2"/>
  <c r="H3302" i="2"/>
  <c r="I3302" i="2"/>
  <c r="L3302" i="2"/>
  <c r="N3302" i="2"/>
  <c r="O3302" i="2" s="1"/>
  <c r="P3302" i="2"/>
  <c r="Q3302" i="2"/>
  <c r="R3302" i="2"/>
  <c r="H3303" i="2"/>
  <c r="L3303" i="2"/>
  <c r="N3303" i="2"/>
  <c r="G3303" i="2" s="1"/>
  <c r="O3303" i="2"/>
  <c r="P3303" i="2"/>
  <c r="Q3303" i="2"/>
  <c r="R3303" i="2" s="1"/>
  <c r="H3304" i="2"/>
  <c r="I3304" i="2"/>
  <c r="L3304" i="2"/>
  <c r="N3304" i="2"/>
  <c r="F3304" i="2" s="1"/>
  <c r="O3304" i="2"/>
  <c r="P3304" i="2"/>
  <c r="Q3304" i="2"/>
  <c r="R3304" i="2"/>
  <c r="G3305" i="2"/>
  <c r="H3305" i="2"/>
  <c r="L3305" i="2"/>
  <c r="N3305" i="2"/>
  <c r="O3305" i="2" s="1"/>
  <c r="P3305" i="2"/>
  <c r="Q3305" i="2"/>
  <c r="R3305" i="2" s="1"/>
  <c r="F3306" i="2"/>
  <c r="H3306" i="2"/>
  <c r="I3306" i="2"/>
  <c r="L3306" i="2"/>
  <c r="N3306" i="2"/>
  <c r="O3306" i="2" s="1"/>
  <c r="P3306" i="2"/>
  <c r="Q3306" i="2"/>
  <c r="R3306" i="2"/>
  <c r="H3317" i="2"/>
  <c r="L3317" i="2"/>
  <c r="N3317" i="2"/>
  <c r="P3317" i="2"/>
  <c r="Q3317" i="2"/>
  <c r="R3317" i="2" s="1"/>
  <c r="F3329" i="2"/>
  <c r="H3329" i="2"/>
  <c r="I3329" i="2"/>
  <c r="L3329" i="2"/>
  <c r="N3329" i="2"/>
  <c r="G3329" i="2" s="1"/>
  <c r="P3329" i="2"/>
  <c r="Q3329" i="2"/>
  <c r="R3329" i="2" s="1"/>
  <c r="H3330" i="2"/>
  <c r="L3330" i="2"/>
  <c r="N3330" i="2"/>
  <c r="P3330" i="2"/>
  <c r="Q3330" i="2"/>
  <c r="R3330" i="2"/>
  <c r="F3331" i="2"/>
  <c r="G3331" i="2"/>
  <c r="H3331" i="2"/>
  <c r="I3331" i="2"/>
  <c r="L3331" i="2"/>
  <c r="N3331" i="2"/>
  <c r="O3331" i="2"/>
  <c r="P3331" i="2"/>
  <c r="Q3331" i="2"/>
  <c r="R3331" i="2"/>
  <c r="F3332" i="2"/>
  <c r="G3332" i="2"/>
  <c r="H3332" i="2"/>
  <c r="I3332" i="2"/>
  <c r="L3332" i="2"/>
  <c r="N3332" i="2"/>
  <c r="O3332" i="2"/>
  <c r="P3332" i="2"/>
  <c r="Q3332" i="2"/>
  <c r="R3332" i="2"/>
  <c r="H3333" i="2"/>
  <c r="L3333" i="2"/>
  <c r="N3333" i="2"/>
  <c r="O3333" i="2" s="1"/>
  <c r="P3333" i="2"/>
  <c r="Q3333" i="2"/>
  <c r="R3333" i="2" s="1"/>
  <c r="H3334" i="2"/>
  <c r="I3334" i="2"/>
  <c r="L3334" i="2"/>
  <c r="N3334" i="2"/>
  <c r="F3334" i="2" s="1"/>
  <c r="P3334" i="2"/>
  <c r="Q3334" i="2"/>
  <c r="R3334" i="2"/>
  <c r="F3335" i="2"/>
  <c r="H3335" i="2"/>
  <c r="I3335" i="2"/>
  <c r="L3335" i="2"/>
  <c r="N3335" i="2"/>
  <c r="G3335" i="2" s="1"/>
  <c r="O3335" i="2"/>
  <c r="P3335" i="2"/>
  <c r="Q3335" i="2"/>
  <c r="R3335" i="2" s="1"/>
  <c r="H3336" i="2"/>
  <c r="L3336" i="2"/>
  <c r="N3336" i="2"/>
  <c r="P3336" i="2"/>
  <c r="Q3336" i="2"/>
  <c r="R3336" i="2" s="1"/>
  <c r="F3337" i="2"/>
  <c r="G3337" i="2"/>
  <c r="H3337" i="2"/>
  <c r="I3337" i="2"/>
  <c r="L3337" i="2"/>
  <c r="N3337" i="2"/>
  <c r="O3337" i="2"/>
  <c r="P3337" i="2"/>
  <c r="Q3337" i="2"/>
  <c r="R3337" i="2"/>
  <c r="H3338" i="2"/>
  <c r="I3338" i="2"/>
  <c r="L3338" i="2"/>
  <c r="N3338" i="2"/>
  <c r="F3338" i="2" s="1"/>
  <c r="O3338" i="2"/>
  <c r="P3338" i="2"/>
  <c r="Q3338" i="2"/>
  <c r="R3338" i="2"/>
  <c r="G3339" i="2"/>
  <c r="H3339" i="2"/>
  <c r="L3339" i="2"/>
  <c r="N3339" i="2"/>
  <c r="O3339" i="2" s="1"/>
  <c r="P3339" i="2"/>
  <c r="Q3339" i="2"/>
  <c r="R3339" i="2" s="1"/>
  <c r="F3340" i="2"/>
  <c r="H3340" i="2"/>
  <c r="I3340" i="2"/>
  <c r="L3340" i="2"/>
  <c r="N3340" i="2"/>
  <c r="O3340" i="2" s="1"/>
  <c r="P3340" i="2"/>
  <c r="Q3340" i="2"/>
  <c r="R3340" i="2"/>
  <c r="H3341" i="2"/>
  <c r="L3341" i="2"/>
  <c r="N3341" i="2"/>
  <c r="G3341" i="2" s="1"/>
  <c r="O3341" i="2"/>
  <c r="P3341" i="2"/>
  <c r="Q3341" i="2"/>
  <c r="R3341" i="2" s="1"/>
  <c r="H3342" i="2"/>
  <c r="L3342" i="2"/>
  <c r="N3342" i="2"/>
  <c r="O3342" i="2" s="1"/>
  <c r="P3342" i="2"/>
  <c r="Q3342" i="2"/>
  <c r="R3342" i="2"/>
  <c r="F3343" i="2"/>
  <c r="G3343" i="2"/>
  <c r="H3343" i="2"/>
  <c r="I3343" i="2"/>
  <c r="L3343" i="2"/>
  <c r="N3343" i="2"/>
  <c r="O3343" i="2"/>
  <c r="P3343" i="2"/>
  <c r="Q3343" i="2"/>
  <c r="R3343" i="2"/>
  <c r="F3344" i="2"/>
  <c r="G3344" i="2"/>
  <c r="H3344" i="2"/>
  <c r="L3344" i="2"/>
  <c r="N3344" i="2"/>
  <c r="I3344" i="2" s="1"/>
  <c r="P3344" i="2"/>
  <c r="Q3344" i="2"/>
  <c r="R3344" i="2"/>
  <c r="F3345" i="2"/>
  <c r="G3345" i="2"/>
  <c r="H3345" i="2"/>
  <c r="I3345" i="2"/>
  <c r="L3345" i="2"/>
  <c r="N3345" i="2"/>
  <c r="O3345" i="2" s="1"/>
  <c r="P3345" i="2"/>
  <c r="Q3345" i="2"/>
  <c r="R3345" i="2" s="1"/>
  <c r="G3346" i="2"/>
  <c r="H3346" i="2"/>
  <c r="I3346" i="2"/>
  <c r="L3346" i="2"/>
  <c r="N3346" i="2"/>
  <c r="F3346" i="2" s="1"/>
  <c r="P3346" i="2"/>
  <c r="Q3346" i="2"/>
  <c r="R3346" i="2"/>
  <c r="F3347" i="2"/>
  <c r="H3347" i="2"/>
  <c r="L3347" i="2"/>
  <c r="N3347" i="2"/>
  <c r="G3347" i="2" s="1"/>
  <c r="O3347" i="2"/>
  <c r="P3347" i="2"/>
  <c r="Q3347" i="2"/>
  <c r="R3347" i="2" s="1"/>
  <c r="G3348" i="2"/>
  <c r="H3348" i="2"/>
  <c r="L3348" i="2"/>
  <c r="N3348" i="2"/>
  <c r="O3348" i="2" s="1"/>
  <c r="P3348" i="2"/>
  <c r="Q3348" i="2"/>
  <c r="R3348" i="2" s="1"/>
  <c r="F3349" i="2"/>
  <c r="G3349" i="2"/>
  <c r="H3349" i="2"/>
  <c r="I3349" i="2"/>
  <c r="L3349" i="2"/>
  <c r="N3349" i="2"/>
  <c r="O3349" i="2"/>
  <c r="P3349" i="2"/>
  <c r="Q3349" i="2"/>
  <c r="R3349" i="2" s="1"/>
  <c r="F3350" i="2"/>
  <c r="H3350" i="2"/>
  <c r="L3350" i="2"/>
  <c r="N3350" i="2"/>
  <c r="G3350" i="2" s="1"/>
  <c r="O3350" i="2"/>
  <c r="P3350" i="2"/>
  <c r="Q3350" i="2"/>
  <c r="R3350" i="2"/>
  <c r="H3351" i="2"/>
  <c r="I3351" i="2"/>
  <c r="L3351" i="2"/>
  <c r="N3351" i="2"/>
  <c r="O3351" i="2" s="1"/>
  <c r="P3351" i="2"/>
  <c r="Q3351" i="2"/>
  <c r="R3351" i="2" s="1"/>
  <c r="F3352" i="2"/>
  <c r="G3352" i="2"/>
  <c r="H3352" i="2"/>
  <c r="I3352" i="2"/>
  <c r="L3352" i="2"/>
  <c r="N3352" i="2"/>
  <c r="O3352" i="2"/>
  <c r="P3352" i="2"/>
  <c r="Q3352" i="2"/>
  <c r="R3352" i="2"/>
  <c r="F3353" i="2"/>
  <c r="H3353" i="2"/>
  <c r="I3353" i="2"/>
  <c r="L3353" i="2"/>
  <c r="N3353" i="2"/>
  <c r="G3353" i="2" s="1"/>
  <c r="O3353" i="2"/>
  <c r="P3353" i="2"/>
  <c r="Q3353" i="2"/>
  <c r="R3353" i="2"/>
  <c r="H3354" i="2"/>
  <c r="L3354" i="2"/>
  <c r="N3354" i="2"/>
  <c r="O3354" i="2" s="1"/>
  <c r="P3354" i="2"/>
  <c r="Q3354" i="2"/>
  <c r="R3354" i="2" s="1"/>
  <c r="F3355" i="2"/>
  <c r="G3355" i="2"/>
  <c r="H3355" i="2"/>
  <c r="I3355" i="2"/>
  <c r="L3355" i="2"/>
  <c r="N3355" i="2"/>
  <c r="O3355" i="2"/>
  <c r="P3355" i="2"/>
  <c r="Q3355" i="2"/>
  <c r="R3355" i="2"/>
  <c r="F3356" i="2"/>
  <c r="H3356" i="2"/>
  <c r="L3356" i="2"/>
  <c r="N3356" i="2"/>
  <c r="P3356" i="2"/>
  <c r="Q3356" i="2"/>
  <c r="R3356" i="2"/>
  <c r="F3357" i="2"/>
  <c r="G3357" i="2"/>
  <c r="H3357" i="2"/>
  <c r="L3357" i="2"/>
  <c r="N3357" i="2"/>
  <c r="O3357" i="2" s="1"/>
  <c r="P3357" i="2"/>
  <c r="Q3357" i="2"/>
  <c r="R3357" i="2" s="1"/>
  <c r="H3358" i="2"/>
  <c r="L3358" i="2"/>
  <c r="N3358" i="2"/>
  <c r="O3358" i="2" s="1"/>
  <c r="P3358" i="2"/>
  <c r="Q3358" i="2"/>
  <c r="R3358" i="2"/>
  <c r="H3359" i="2"/>
  <c r="I3359" i="2"/>
  <c r="L3359" i="2"/>
  <c r="N3359" i="2"/>
  <c r="G3359" i="2" s="1"/>
  <c r="O3359" i="2"/>
  <c r="P3359" i="2"/>
  <c r="Q3359" i="2"/>
  <c r="R3359" i="2" s="1"/>
  <c r="H3360" i="2"/>
  <c r="L3360" i="2"/>
  <c r="N3360" i="2"/>
  <c r="O3360" i="2"/>
  <c r="P3360" i="2"/>
  <c r="Q3360" i="2"/>
  <c r="R3360" i="2" s="1"/>
  <c r="F3361" i="2"/>
  <c r="G3361" i="2"/>
  <c r="H3361" i="2"/>
  <c r="I3361" i="2"/>
  <c r="L3361" i="2"/>
  <c r="N3361" i="2"/>
  <c r="O3361" i="2"/>
  <c r="P3361" i="2"/>
  <c r="Q3361" i="2"/>
  <c r="R3361" i="2" s="1"/>
  <c r="H3362" i="2"/>
  <c r="L3362" i="2"/>
  <c r="N3362" i="2"/>
  <c r="P3362" i="2"/>
  <c r="Q3362" i="2"/>
  <c r="R3362" i="2" s="1"/>
  <c r="F3363" i="2"/>
  <c r="H3363" i="2"/>
  <c r="L3363" i="2"/>
  <c r="N3363" i="2"/>
  <c r="O3363" i="2" s="1"/>
  <c r="P3363" i="2"/>
  <c r="Q3363" i="2"/>
  <c r="R3363" i="2" s="1"/>
  <c r="G3364" i="2"/>
  <c r="H3364" i="2"/>
  <c r="L3364" i="2"/>
  <c r="N3364" i="2"/>
  <c r="F3364" i="2" s="1"/>
  <c r="O3364" i="2"/>
  <c r="P3364" i="2"/>
  <c r="Q3364" i="2"/>
  <c r="R3364" i="2"/>
  <c r="F3365" i="2"/>
  <c r="H3365" i="2"/>
  <c r="L3365" i="2"/>
  <c r="N3365" i="2"/>
  <c r="G3365" i="2" s="1"/>
  <c r="P3365" i="2"/>
  <c r="Q3365" i="2"/>
  <c r="R3365" i="2"/>
  <c r="F3377" i="2"/>
  <c r="G3377" i="2"/>
  <c r="H3377" i="2"/>
  <c r="I3377" i="2"/>
  <c r="L3377" i="2"/>
  <c r="N3377" i="2"/>
  <c r="O3377" i="2"/>
  <c r="P3377" i="2"/>
  <c r="Q3377" i="2"/>
  <c r="R3377" i="2"/>
  <c r="H3378" i="2"/>
  <c r="L3378" i="2"/>
  <c r="N3378" i="2"/>
  <c r="G3378" i="2" s="1"/>
  <c r="O3378" i="2"/>
  <c r="P3378" i="2"/>
  <c r="Q3378" i="2"/>
  <c r="R3378" i="2"/>
  <c r="H3379" i="2"/>
  <c r="L3379" i="2"/>
  <c r="N3379" i="2"/>
  <c r="P3379" i="2"/>
  <c r="Q3379" i="2"/>
  <c r="R3379" i="2" s="1"/>
  <c r="F3380" i="2"/>
  <c r="G3380" i="2"/>
  <c r="H3380" i="2"/>
  <c r="I3380" i="2"/>
  <c r="L3380" i="2"/>
  <c r="N3380" i="2"/>
  <c r="O3380" i="2"/>
  <c r="P3380" i="2"/>
  <c r="Q3380" i="2"/>
  <c r="R3380" i="2"/>
  <c r="F3381" i="2"/>
  <c r="H3381" i="2"/>
  <c r="I3381" i="2"/>
  <c r="L3381" i="2"/>
  <c r="N3381" i="2"/>
  <c r="O3381" i="2" s="1"/>
  <c r="P3381" i="2"/>
  <c r="Q3381" i="2"/>
  <c r="R3381" i="2" s="1"/>
  <c r="H3382" i="2"/>
  <c r="L3382" i="2"/>
  <c r="N3382" i="2"/>
  <c r="O3382" i="2" s="1"/>
  <c r="P3382" i="2"/>
  <c r="Q3382" i="2"/>
  <c r="R3382" i="2" s="1"/>
  <c r="H3383" i="2"/>
  <c r="I3383" i="2"/>
  <c r="L3383" i="2"/>
  <c r="N3383" i="2"/>
  <c r="F3383" i="2" s="1"/>
  <c r="O3383" i="2"/>
  <c r="P3383" i="2"/>
  <c r="Q3383" i="2"/>
  <c r="R3383" i="2"/>
  <c r="H3384" i="2"/>
  <c r="L3384" i="2"/>
  <c r="N3384" i="2"/>
  <c r="P3384" i="2"/>
  <c r="Q3384" i="2"/>
  <c r="R3384" i="2"/>
  <c r="G3385" i="2"/>
  <c r="H3385" i="2"/>
  <c r="L3385" i="2"/>
  <c r="N3385" i="2"/>
  <c r="F3385" i="2" s="1"/>
  <c r="P3385" i="2"/>
  <c r="Q3385" i="2"/>
  <c r="R3385" i="2"/>
  <c r="F3386" i="2"/>
  <c r="G3386" i="2"/>
  <c r="H3386" i="2"/>
  <c r="I3386" i="2"/>
  <c r="L3386" i="2"/>
  <c r="N3386" i="2"/>
  <c r="O3386" i="2"/>
  <c r="P3386" i="2"/>
  <c r="Q3386" i="2"/>
  <c r="R3386" i="2"/>
  <c r="G3387" i="2"/>
  <c r="H3387" i="2"/>
  <c r="I3387" i="2"/>
  <c r="L3387" i="2"/>
  <c r="N3387" i="2"/>
  <c r="F3387" i="2" s="1"/>
  <c r="P3387" i="2"/>
  <c r="Q3387" i="2"/>
  <c r="R3387" i="2" s="1"/>
  <c r="G3388" i="2"/>
  <c r="H3388" i="2"/>
  <c r="L3388" i="2"/>
  <c r="N3388" i="2"/>
  <c r="F3388" i="2" s="1"/>
  <c r="O3388" i="2"/>
  <c r="P3388" i="2"/>
  <c r="Q3388" i="2"/>
  <c r="R3388" i="2" s="1"/>
  <c r="F3389" i="2"/>
  <c r="G3389" i="2"/>
  <c r="H3389" i="2"/>
  <c r="L3389" i="2"/>
  <c r="N3389" i="2"/>
  <c r="I3389" i="2" s="1"/>
  <c r="P3389" i="2"/>
  <c r="Q3389" i="2"/>
  <c r="R3389" i="2"/>
  <c r="H3390" i="2"/>
  <c r="L3390" i="2"/>
  <c r="N3390" i="2"/>
  <c r="P3390" i="2"/>
  <c r="Q3390" i="2"/>
  <c r="R3390" i="2" s="1"/>
  <c r="F3391" i="2"/>
  <c r="H3391" i="2"/>
  <c r="L3391" i="2"/>
  <c r="N3391" i="2"/>
  <c r="P3391" i="2"/>
  <c r="Q3391" i="2"/>
  <c r="R3391" i="2" s="1"/>
  <c r="F3392" i="2"/>
  <c r="G3392" i="2"/>
  <c r="H3392" i="2"/>
  <c r="I3392" i="2"/>
  <c r="L3392" i="2"/>
  <c r="N3392" i="2"/>
  <c r="O3392" i="2"/>
  <c r="P3392" i="2"/>
  <c r="Q3392" i="2"/>
  <c r="R3392" i="2"/>
  <c r="F3393" i="2"/>
  <c r="G3393" i="2"/>
  <c r="H3393" i="2"/>
  <c r="I3393" i="2"/>
  <c r="L3393" i="2"/>
  <c r="N3393" i="2"/>
  <c r="O3393" i="2"/>
  <c r="P3393" i="2"/>
  <c r="Q3393" i="2"/>
  <c r="R3393" i="2" s="1"/>
  <c r="G3394" i="2"/>
  <c r="H3394" i="2"/>
  <c r="I3394" i="2"/>
  <c r="L3394" i="2"/>
  <c r="N3394" i="2"/>
  <c r="F3394" i="2" s="1"/>
  <c r="O3394" i="2"/>
  <c r="P3394" i="2"/>
  <c r="Q3394" i="2"/>
  <c r="R3394" i="2" s="1"/>
  <c r="F3395" i="2"/>
  <c r="H3395" i="2"/>
  <c r="L3395" i="2"/>
  <c r="N3395" i="2"/>
  <c r="G3395" i="2" s="1"/>
  <c r="O3395" i="2"/>
  <c r="P3395" i="2"/>
  <c r="Q3395" i="2"/>
  <c r="R3395" i="2"/>
  <c r="H3396" i="2"/>
  <c r="L3396" i="2"/>
  <c r="N3396" i="2"/>
  <c r="P3396" i="2"/>
  <c r="Q3396" i="2"/>
  <c r="R3396" i="2"/>
  <c r="F3407" i="2"/>
  <c r="G3407" i="2"/>
  <c r="H3407" i="2"/>
  <c r="I3407" i="2"/>
  <c r="L3407" i="2"/>
  <c r="N3407" i="2"/>
  <c r="O3407" i="2"/>
  <c r="P3407" i="2"/>
  <c r="Q3407" i="2"/>
  <c r="R3407" i="2" s="1"/>
  <c r="F3408" i="2"/>
  <c r="G3408" i="2"/>
  <c r="H3408" i="2"/>
  <c r="I3408" i="2"/>
  <c r="L3408" i="2"/>
  <c r="N3408" i="2"/>
  <c r="O3408" i="2"/>
  <c r="P3408" i="2"/>
  <c r="Q3408" i="2"/>
  <c r="R3408" i="2" s="1"/>
  <c r="H3409" i="2"/>
  <c r="I3409" i="2"/>
  <c r="L3409" i="2"/>
  <c r="N3409" i="2"/>
  <c r="P3409" i="2"/>
  <c r="Q3409" i="2"/>
  <c r="R3409" i="2" s="1"/>
  <c r="F3410" i="2"/>
  <c r="H3410" i="2"/>
  <c r="L3410" i="2"/>
  <c r="N3410" i="2"/>
  <c r="G3410" i="2" s="1"/>
  <c r="O3410" i="2"/>
  <c r="P3410" i="2"/>
  <c r="Q3410" i="2"/>
  <c r="R3410" i="2"/>
  <c r="H3411" i="2"/>
  <c r="L3411" i="2"/>
  <c r="N3411" i="2"/>
  <c r="P3411" i="2"/>
  <c r="Q3411" i="2"/>
  <c r="R3411" i="2"/>
  <c r="G3412" i="2"/>
  <c r="H3412" i="2"/>
  <c r="L3412" i="2"/>
  <c r="N3412" i="2"/>
  <c r="O3412" i="2" s="1"/>
  <c r="P3412" i="2"/>
  <c r="Q3412" i="2"/>
  <c r="R3412" i="2"/>
  <c r="F3413" i="2"/>
  <c r="G3413" i="2"/>
  <c r="H3413" i="2"/>
  <c r="I3413" i="2"/>
  <c r="L3413" i="2"/>
  <c r="N3413" i="2"/>
  <c r="O3413" i="2"/>
  <c r="P3413" i="2"/>
  <c r="Q3413" i="2"/>
  <c r="R3413" i="2"/>
  <c r="G3414" i="2"/>
  <c r="H3414" i="2"/>
  <c r="I3414" i="2"/>
  <c r="L3414" i="2"/>
  <c r="N3414" i="2"/>
  <c r="F3414" i="2" s="1"/>
  <c r="O3414" i="2"/>
  <c r="P3414" i="2"/>
  <c r="Q3414" i="2"/>
  <c r="R3414" i="2" s="1"/>
  <c r="G3415" i="2"/>
  <c r="H3415" i="2"/>
  <c r="I3415" i="2"/>
  <c r="L3415" i="2"/>
  <c r="N3415" i="2"/>
  <c r="P3415" i="2"/>
  <c r="Q3415" i="2"/>
  <c r="R3415" i="2" s="1"/>
  <c r="H3416" i="2"/>
  <c r="L3416" i="2"/>
  <c r="N3416" i="2"/>
  <c r="F3416" i="2" s="1"/>
  <c r="P3416" i="2"/>
  <c r="Q3416" i="2"/>
  <c r="R3416" i="2"/>
  <c r="H3417" i="2"/>
  <c r="I3417" i="2"/>
  <c r="L3417" i="2"/>
  <c r="N3417" i="2"/>
  <c r="P3417" i="2"/>
  <c r="Q3417" i="2"/>
  <c r="R3417" i="2" s="1"/>
  <c r="G3418" i="2"/>
  <c r="H3418" i="2"/>
  <c r="L3418" i="2"/>
  <c r="N3418" i="2"/>
  <c r="O3418" i="2"/>
  <c r="P3418" i="2"/>
  <c r="Q3418" i="2"/>
  <c r="R3418" i="2"/>
  <c r="F3419" i="2"/>
  <c r="G3419" i="2"/>
  <c r="H3419" i="2"/>
  <c r="I3419" i="2"/>
  <c r="L3419" i="2"/>
  <c r="N3419" i="2"/>
  <c r="O3419" i="2"/>
  <c r="P3419" i="2"/>
  <c r="Q3419" i="2"/>
  <c r="R3419" i="2" s="1"/>
  <c r="G3420" i="2"/>
  <c r="H3420" i="2"/>
  <c r="L3420" i="2"/>
  <c r="N3420" i="2"/>
  <c r="F3420" i="2" s="1"/>
  <c r="O3420" i="2"/>
  <c r="P3420" i="2"/>
  <c r="Q3420" i="2"/>
  <c r="R3420" i="2" s="1"/>
  <c r="F3421" i="2"/>
  <c r="G3421" i="2"/>
  <c r="H3421" i="2"/>
  <c r="I3421" i="2"/>
  <c r="L3421" i="2"/>
  <c r="N3421" i="2"/>
  <c r="O3421" i="2" s="1"/>
  <c r="P3421" i="2"/>
  <c r="Q3421" i="2"/>
  <c r="R3421" i="2"/>
  <c r="F3422" i="2"/>
  <c r="G3422" i="2"/>
  <c r="H3422" i="2"/>
  <c r="I3422" i="2"/>
  <c r="L3422" i="2"/>
  <c r="N3422" i="2"/>
  <c r="O3422" i="2"/>
  <c r="P3422" i="2"/>
  <c r="Q3422" i="2"/>
  <c r="R3422" i="2"/>
  <c r="G3423" i="2"/>
  <c r="H3423" i="2"/>
  <c r="L3423" i="2"/>
  <c r="N3423" i="2"/>
  <c r="F3423" i="2" s="1"/>
  <c r="O3423" i="2"/>
  <c r="P3423" i="2"/>
  <c r="Q3423" i="2"/>
  <c r="R3423" i="2" s="1"/>
  <c r="H3424" i="2"/>
  <c r="L3424" i="2"/>
  <c r="N3424" i="2"/>
  <c r="F3424" i="2" s="1"/>
  <c r="O3424" i="2"/>
  <c r="P3424" i="2"/>
  <c r="Q3424" i="2"/>
  <c r="R3424" i="2"/>
  <c r="G3425" i="2"/>
  <c r="H3425" i="2"/>
  <c r="L3425" i="2"/>
  <c r="N3425" i="2"/>
  <c r="F3425" i="2" s="1"/>
  <c r="O3425" i="2"/>
  <c r="P3425" i="2"/>
  <c r="Q3425" i="2"/>
  <c r="R3425" i="2" s="1"/>
  <c r="F3426" i="2"/>
  <c r="G3426" i="2"/>
  <c r="H3426" i="2"/>
  <c r="I3426" i="2"/>
  <c r="L3426" i="2"/>
  <c r="N3426" i="2"/>
  <c r="O3426" i="2"/>
  <c r="P3426" i="2"/>
  <c r="Q3426" i="2"/>
  <c r="R3426" i="2" s="1"/>
  <c r="H3427" i="2"/>
  <c r="L3427" i="2"/>
  <c r="N3427" i="2"/>
  <c r="P3427" i="2"/>
  <c r="Q3427" i="2"/>
  <c r="R3427" i="2"/>
  <c r="G3428" i="2"/>
  <c r="H3428" i="2"/>
  <c r="I3428" i="2"/>
  <c r="L3428" i="2"/>
  <c r="N3428" i="2"/>
  <c r="F3428" i="2" s="1"/>
  <c r="O3428" i="2"/>
  <c r="P3428" i="2"/>
  <c r="Q3428" i="2"/>
  <c r="R3428" i="2"/>
  <c r="G3429" i="2"/>
  <c r="H3429" i="2"/>
  <c r="L3429" i="2"/>
  <c r="N3429" i="2"/>
  <c r="P3429" i="2"/>
  <c r="Q3429" i="2"/>
  <c r="R3429" i="2" s="1"/>
  <c r="G3430" i="2"/>
  <c r="H3430" i="2"/>
  <c r="L3430" i="2"/>
  <c r="N3430" i="2"/>
  <c r="F3430" i="2" s="1"/>
  <c r="O3430" i="2"/>
  <c r="P3430" i="2"/>
  <c r="Q3430" i="2"/>
  <c r="R3430" i="2" s="1"/>
  <c r="F3431" i="2"/>
  <c r="G3431" i="2"/>
  <c r="H3431" i="2"/>
  <c r="I3431" i="2"/>
  <c r="L3431" i="2"/>
  <c r="N3431" i="2"/>
  <c r="O3431" i="2"/>
  <c r="P3431" i="2"/>
  <c r="Q3431" i="2"/>
  <c r="R3431" i="2" s="1"/>
  <c r="F3432" i="2"/>
  <c r="H3432" i="2"/>
  <c r="L3432" i="2"/>
  <c r="N3432" i="2"/>
  <c r="P3432" i="2"/>
  <c r="Q3432" i="2"/>
  <c r="R3432" i="2" s="1"/>
  <c r="F3433" i="2"/>
  <c r="H3433" i="2"/>
  <c r="L3433" i="2"/>
  <c r="N3433" i="2"/>
  <c r="P3433" i="2"/>
  <c r="Q3433" i="2"/>
  <c r="R3433" i="2" s="1"/>
  <c r="G3434" i="2"/>
  <c r="H3434" i="2"/>
  <c r="L3434" i="2"/>
  <c r="N3434" i="2"/>
  <c r="P3434" i="2"/>
  <c r="Q3434" i="2"/>
  <c r="R3434" i="2"/>
  <c r="F3435" i="2"/>
  <c r="H3435" i="2"/>
  <c r="I3435" i="2"/>
  <c r="L3435" i="2"/>
  <c r="N3435" i="2"/>
  <c r="P3435" i="2"/>
  <c r="Q3435" i="2"/>
  <c r="R3435" i="2"/>
  <c r="G3436" i="2"/>
  <c r="H3436" i="2"/>
  <c r="I3436" i="2"/>
  <c r="L3436" i="2"/>
  <c r="N3436" i="2"/>
  <c r="F3436" i="2" s="1"/>
  <c r="O3436" i="2"/>
  <c r="P3436" i="2"/>
  <c r="Q3436" i="2"/>
  <c r="R3436" i="2" s="1"/>
  <c r="H3447" i="2"/>
  <c r="L3447" i="2"/>
  <c r="N3447" i="2"/>
  <c r="P3447" i="2"/>
  <c r="Q3447" i="2"/>
  <c r="R3447" i="2" s="1"/>
  <c r="H3448" i="2"/>
  <c r="L3448" i="2"/>
  <c r="N3448" i="2"/>
  <c r="P3448" i="2"/>
  <c r="Q3448" i="2"/>
  <c r="R3448" i="2" s="1"/>
  <c r="F3449" i="2"/>
  <c r="G3449" i="2"/>
  <c r="H3449" i="2"/>
  <c r="I3449" i="2"/>
  <c r="L3449" i="2"/>
  <c r="N3449" i="2"/>
  <c r="O3449" i="2"/>
  <c r="P3449" i="2"/>
  <c r="Q3449" i="2"/>
  <c r="R3449" i="2" s="1"/>
  <c r="F3450" i="2"/>
  <c r="H3450" i="2"/>
  <c r="L3450" i="2"/>
  <c r="N3450" i="2"/>
  <c r="P3450" i="2"/>
  <c r="Q3450" i="2"/>
  <c r="R3450" i="2"/>
  <c r="H3451" i="2"/>
  <c r="L3451" i="2"/>
  <c r="N3451" i="2"/>
  <c r="P3451" i="2"/>
  <c r="Q3451" i="2"/>
  <c r="R3451" i="2" s="1"/>
  <c r="H3452" i="2"/>
  <c r="L3452" i="2"/>
  <c r="N3452" i="2"/>
  <c r="P3452" i="2"/>
  <c r="Q3452" i="2"/>
  <c r="R3452" i="2" s="1"/>
  <c r="F3453" i="2"/>
  <c r="H3453" i="2"/>
  <c r="I3453" i="2"/>
  <c r="L3453" i="2"/>
  <c r="N3453" i="2"/>
  <c r="G3453" i="2" s="1"/>
  <c r="P3453" i="2"/>
  <c r="Q3453" i="2"/>
  <c r="R3453" i="2" s="1"/>
  <c r="G3454" i="2"/>
  <c r="H3454" i="2"/>
  <c r="L3454" i="2"/>
  <c r="N3454" i="2"/>
  <c r="I3454" i="2" s="1"/>
  <c r="O3454" i="2"/>
  <c r="P3454" i="2"/>
  <c r="Q3454" i="2"/>
  <c r="R3454" i="2" s="1"/>
  <c r="F3455" i="2"/>
  <c r="G3455" i="2"/>
  <c r="H3455" i="2"/>
  <c r="I3455" i="2"/>
  <c r="L3455" i="2"/>
  <c r="N3455" i="2"/>
  <c r="O3455" i="2"/>
  <c r="P3455" i="2"/>
  <c r="Q3455" i="2"/>
  <c r="R3455" i="2" s="1"/>
  <c r="F3456" i="2"/>
  <c r="G3456" i="2"/>
  <c r="H3456" i="2"/>
  <c r="I3456" i="2"/>
  <c r="L3456" i="2"/>
  <c r="N3456" i="2"/>
  <c r="O3456" i="2"/>
  <c r="P3456" i="2"/>
  <c r="Q3456" i="2"/>
  <c r="R3456" i="2" s="1"/>
  <c r="F3457" i="2"/>
  <c r="H3457" i="2"/>
  <c r="L3457" i="2"/>
  <c r="N3457" i="2"/>
  <c r="O3457" i="2" s="1"/>
  <c r="P3457" i="2"/>
  <c r="Q3457" i="2"/>
  <c r="R3457" i="2" s="1"/>
  <c r="H3458" i="2"/>
  <c r="L3458" i="2"/>
  <c r="N3458" i="2"/>
  <c r="F3458" i="2" s="1"/>
  <c r="P3458" i="2"/>
  <c r="Q3458" i="2"/>
  <c r="R3458" i="2" s="1"/>
  <c r="H3459" i="2"/>
  <c r="L3459" i="2"/>
  <c r="N3459" i="2"/>
  <c r="G3459" i="2" s="1"/>
  <c r="O3459" i="2"/>
  <c r="P3459" i="2"/>
  <c r="Q3459" i="2"/>
  <c r="R3459" i="2" s="1"/>
  <c r="G3460" i="2"/>
  <c r="H3460" i="2"/>
  <c r="L3460" i="2"/>
  <c r="N3460" i="2"/>
  <c r="P3460" i="2"/>
  <c r="Q3460" i="2"/>
  <c r="R3460" i="2"/>
  <c r="F3461" i="2"/>
  <c r="G3461" i="2"/>
  <c r="H3461" i="2"/>
  <c r="I3461" i="2"/>
  <c r="L3461" i="2"/>
  <c r="N3461" i="2"/>
  <c r="O3461" i="2"/>
  <c r="P3461" i="2"/>
  <c r="Q3461" i="2"/>
  <c r="R3461" i="2"/>
  <c r="F3462" i="2"/>
  <c r="G3462" i="2"/>
  <c r="H3462" i="2"/>
  <c r="I3462" i="2"/>
  <c r="L3462" i="2"/>
  <c r="N3462" i="2"/>
  <c r="O3462" i="2"/>
  <c r="P3462" i="2"/>
  <c r="Q3462" i="2"/>
  <c r="R3462" i="2"/>
  <c r="G3463" i="2"/>
  <c r="H3463" i="2"/>
  <c r="I3463" i="2"/>
  <c r="L3463" i="2"/>
  <c r="N3463" i="2"/>
  <c r="F3463" i="2" s="1"/>
  <c r="P3463" i="2"/>
  <c r="Q3463" i="2"/>
  <c r="R3463" i="2" s="1"/>
  <c r="H3464" i="2"/>
  <c r="L3464" i="2"/>
  <c r="N3464" i="2"/>
  <c r="O3464" i="2" s="1"/>
  <c r="P3464" i="2"/>
  <c r="Q3464" i="2"/>
  <c r="R3464" i="2"/>
  <c r="G3475" i="2"/>
  <c r="H3475" i="2"/>
  <c r="L3475" i="2"/>
  <c r="N3475" i="2"/>
  <c r="F3475" i="2" s="1"/>
  <c r="O3475" i="2"/>
  <c r="P3475" i="2"/>
  <c r="Q3475" i="2"/>
  <c r="R3475" i="2" s="1"/>
  <c r="F3476" i="2"/>
  <c r="G3476" i="2"/>
  <c r="H3476" i="2"/>
  <c r="I3476" i="2"/>
  <c r="L3476" i="2"/>
  <c r="N3476" i="2"/>
  <c r="O3476" i="2"/>
  <c r="P3476" i="2"/>
  <c r="Q3476" i="2"/>
  <c r="R3476" i="2" s="1"/>
  <c r="F3477" i="2"/>
  <c r="H3477" i="2"/>
  <c r="L3477" i="2"/>
  <c r="N3477" i="2"/>
  <c r="P3477" i="2"/>
  <c r="Q3477" i="2"/>
  <c r="R3477" i="2" s="1"/>
  <c r="H3478" i="2"/>
  <c r="L3478" i="2"/>
  <c r="N3478" i="2"/>
  <c r="O3478" i="2" s="1"/>
  <c r="P3478" i="2"/>
  <c r="Q3478" i="2"/>
  <c r="R3478" i="2" s="1"/>
  <c r="H3479" i="2"/>
  <c r="I3479" i="2"/>
  <c r="L3479" i="2"/>
  <c r="N3479" i="2"/>
  <c r="F3479" i="2" s="1"/>
  <c r="P3479" i="2"/>
  <c r="Q3479" i="2"/>
  <c r="R3479" i="2"/>
  <c r="H3480" i="2"/>
  <c r="L3480" i="2"/>
  <c r="N3480" i="2"/>
  <c r="P3480" i="2"/>
  <c r="Q3480" i="2"/>
  <c r="R3480" i="2" s="1"/>
  <c r="G3481" i="2"/>
  <c r="H3481" i="2"/>
  <c r="I3481" i="2"/>
  <c r="L3481" i="2"/>
  <c r="N3481" i="2"/>
  <c r="F3481" i="2" s="1"/>
  <c r="O3481" i="2"/>
  <c r="P3481" i="2"/>
  <c r="Q3481" i="2"/>
  <c r="R3481" i="2" s="1"/>
  <c r="H3482" i="2"/>
  <c r="L3482" i="2"/>
  <c r="N3482" i="2"/>
  <c r="P3482" i="2"/>
  <c r="Q3482" i="2"/>
  <c r="R3482" i="2" s="1"/>
  <c r="F3483" i="2"/>
  <c r="H3483" i="2"/>
  <c r="I3483" i="2"/>
  <c r="L3483" i="2"/>
  <c r="N3483" i="2"/>
  <c r="O3483" i="2" s="1"/>
  <c r="P3483" i="2"/>
  <c r="Q3483" i="2"/>
  <c r="R3483" i="2" s="1"/>
  <c r="H3484" i="2"/>
  <c r="L3484" i="2"/>
  <c r="N3484" i="2"/>
  <c r="P3484" i="2"/>
  <c r="Q3484" i="2"/>
  <c r="R3484" i="2" s="1"/>
  <c r="F3485" i="2"/>
  <c r="H3485" i="2"/>
  <c r="L3485" i="2"/>
  <c r="N3485" i="2"/>
  <c r="G3485" i="2" s="1"/>
  <c r="P3485" i="2"/>
  <c r="Q3485" i="2"/>
  <c r="R3485" i="2"/>
  <c r="F3486" i="2"/>
  <c r="H3486" i="2"/>
  <c r="L3486" i="2"/>
  <c r="N3486" i="2"/>
  <c r="O3486" i="2" s="1"/>
  <c r="P3486" i="2"/>
  <c r="Q3486" i="2"/>
  <c r="R3486" i="2"/>
  <c r="H3487" i="2"/>
  <c r="L3487" i="2"/>
  <c r="N3487" i="2"/>
  <c r="P3487" i="2"/>
  <c r="Q3487" i="2"/>
  <c r="R3487" i="2" s="1"/>
  <c r="H3488" i="2"/>
  <c r="L3488" i="2"/>
  <c r="N3488" i="2"/>
  <c r="P3488" i="2"/>
  <c r="Q3488" i="2"/>
  <c r="R3488" i="2" s="1"/>
  <c r="F3489" i="2"/>
  <c r="H3489" i="2"/>
  <c r="I3489" i="2"/>
  <c r="L3489" i="2"/>
  <c r="N3489" i="2"/>
  <c r="G3489" i="2" s="1"/>
  <c r="P3489" i="2"/>
  <c r="Q3489" i="2"/>
  <c r="R3489" i="2"/>
  <c r="H3490" i="2"/>
  <c r="I3490" i="2"/>
  <c r="L3490" i="2"/>
  <c r="N3490" i="2"/>
  <c r="P3490" i="2"/>
  <c r="Q3490" i="2"/>
  <c r="R3490" i="2" s="1"/>
  <c r="H3491" i="2"/>
  <c r="L3491" i="2"/>
  <c r="N3491" i="2"/>
  <c r="O3491" i="2"/>
  <c r="P3491" i="2"/>
  <c r="Q3491" i="2"/>
  <c r="R3491" i="2"/>
  <c r="F3492" i="2"/>
  <c r="G3492" i="2"/>
  <c r="H3492" i="2"/>
  <c r="L3492" i="2"/>
  <c r="N3492" i="2"/>
  <c r="I3492" i="2" s="1"/>
  <c r="P3492" i="2"/>
  <c r="Q3492" i="2"/>
  <c r="R3492" i="2" s="1"/>
  <c r="G3493" i="2"/>
  <c r="H3493" i="2"/>
  <c r="I3493" i="2"/>
  <c r="L3493" i="2"/>
  <c r="N3493" i="2"/>
  <c r="P3493" i="2"/>
  <c r="Q3493" i="2"/>
  <c r="R3493" i="2" s="1"/>
  <c r="H3494" i="2"/>
  <c r="L3494" i="2"/>
  <c r="N3494" i="2"/>
  <c r="P3494" i="2"/>
  <c r="Q3494" i="2"/>
  <c r="R3494" i="2"/>
  <c r="H3495" i="2"/>
  <c r="I3495" i="2"/>
  <c r="L3495" i="2"/>
  <c r="N3495" i="2"/>
  <c r="O3495" i="2" s="1"/>
  <c r="P3495" i="2"/>
  <c r="Q3495" i="2"/>
  <c r="R3495" i="2"/>
  <c r="G3496" i="2"/>
  <c r="H3496" i="2"/>
  <c r="L3496" i="2"/>
  <c r="N3496" i="2"/>
  <c r="P3496" i="2"/>
  <c r="Q3496" i="2"/>
  <c r="R3496" i="2" s="1"/>
  <c r="F3497" i="2"/>
  <c r="G3497" i="2"/>
  <c r="H3497" i="2"/>
  <c r="L3497" i="2"/>
  <c r="N3497" i="2"/>
  <c r="I3497" i="2" s="1"/>
  <c r="P3497" i="2"/>
  <c r="Q3497" i="2"/>
  <c r="R3497" i="2"/>
  <c r="F3498" i="2"/>
  <c r="G3498" i="2"/>
  <c r="H3498" i="2"/>
  <c r="I3498" i="2"/>
  <c r="L3498" i="2"/>
  <c r="N3498" i="2"/>
  <c r="O3498" i="2"/>
  <c r="P3498" i="2"/>
  <c r="Q3498" i="2"/>
  <c r="R3498" i="2"/>
  <c r="H3499" i="2"/>
  <c r="L3499" i="2"/>
  <c r="N3499" i="2"/>
  <c r="F3499" i="2" s="1"/>
  <c r="P3499" i="2"/>
  <c r="Q3499" i="2"/>
  <c r="R3499" i="2"/>
  <c r="H3500" i="2"/>
  <c r="I3500" i="2"/>
  <c r="L3500" i="2"/>
  <c r="N3500" i="2"/>
  <c r="O3500" i="2"/>
  <c r="P3500" i="2"/>
  <c r="Q3500" i="2"/>
  <c r="R3500" i="2" s="1"/>
  <c r="H3501" i="2"/>
  <c r="L3501" i="2"/>
  <c r="N3501" i="2"/>
  <c r="O3501" i="2" s="1"/>
  <c r="P3501" i="2"/>
  <c r="Q3501" i="2"/>
  <c r="R3501" i="2" s="1"/>
  <c r="F3502" i="2"/>
  <c r="G3502" i="2"/>
  <c r="H3502" i="2"/>
  <c r="I3502" i="2"/>
  <c r="L3502" i="2"/>
  <c r="N3502" i="2"/>
  <c r="O3502" i="2" s="1"/>
  <c r="P3502" i="2"/>
  <c r="Q3502" i="2"/>
  <c r="R3502" i="2" s="1"/>
  <c r="F3503" i="2"/>
  <c r="G3503" i="2"/>
  <c r="H3503" i="2"/>
  <c r="I3503" i="2"/>
  <c r="L3503" i="2"/>
  <c r="N3503" i="2"/>
  <c r="O3503" i="2"/>
  <c r="P3503" i="2"/>
  <c r="Q3503" i="2"/>
  <c r="R3503" i="2"/>
  <c r="H3504" i="2"/>
  <c r="L3504" i="2"/>
  <c r="N3504" i="2"/>
  <c r="P3504" i="2"/>
  <c r="Q3504" i="2"/>
  <c r="R3504" i="2" s="1"/>
  <c r="G3517" i="2"/>
  <c r="H3517" i="2"/>
  <c r="L3517" i="2"/>
  <c r="N3517" i="2"/>
  <c r="F3517" i="2" s="1"/>
  <c r="O3517" i="2"/>
  <c r="P3517" i="2"/>
  <c r="Q3517" i="2"/>
  <c r="R3517" i="2" s="1"/>
  <c r="F3518" i="2"/>
  <c r="H3518" i="2"/>
  <c r="L3518" i="2"/>
  <c r="N3518" i="2"/>
  <c r="O3518" i="2" s="1"/>
  <c r="P3518" i="2"/>
  <c r="Q3518" i="2"/>
  <c r="R3518" i="2"/>
  <c r="F3519" i="2"/>
  <c r="G3519" i="2"/>
  <c r="H3519" i="2"/>
  <c r="L3519" i="2"/>
  <c r="N3519" i="2"/>
  <c r="I3519" i="2" s="1"/>
  <c r="P3519" i="2"/>
  <c r="Q3519" i="2"/>
  <c r="R3519" i="2" s="1"/>
  <c r="F3520" i="2"/>
  <c r="G3520" i="2"/>
  <c r="H3520" i="2"/>
  <c r="I3520" i="2"/>
  <c r="L3520" i="2"/>
  <c r="N3520" i="2"/>
  <c r="O3520" i="2"/>
  <c r="P3520" i="2"/>
  <c r="Q3520" i="2"/>
  <c r="R3520" i="2"/>
  <c r="F3521" i="2"/>
  <c r="G3521" i="2"/>
  <c r="H3521" i="2"/>
  <c r="L3521" i="2"/>
  <c r="N3521" i="2"/>
  <c r="I3521" i="2" s="1"/>
  <c r="P3521" i="2"/>
  <c r="Q3521" i="2"/>
  <c r="R3521" i="2" s="1"/>
  <c r="H3522" i="2"/>
  <c r="L3522" i="2"/>
  <c r="N3522" i="2"/>
  <c r="F3522" i="2" s="1"/>
  <c r="P3522" i="2"/>
  <c r="Q3522" i="2"/>
  <c r="R3522" i="2" s="1"/>
  <c r="H3523" i="2"/>
  <c r="L3523" i="2"/>
  <c r="N3523" i="2"/>
  <c r="O3523" i="2" s="1"/>
  <c r="P3523" i="2"/>
  <c r="Q3523" i="2"/>
  <c r="R3523" i="2"/>
  <c r="F3524" i="2"/>
  <c r="H3524" i="2"/>
  <c r="L3524" i="2"/>
  <c r="N3524" i="2"/>
  <c r="G3524" i="2" s="1"/>
  <c r="P3524" i="2"/>
  <c r="Q3524" i="2"/>
  <c r="R3524" i="2"/>
  <c r="H3525" i="2"/>
  <c r="L3525" i="2"/>
  <c r="N3525" i="2"/>
  <c r="P3525" i="2"/>
  <c r="Q3525" i="2"/>
  <c r="R3525" i="2" s="1"/>
  <c r="F3526" i="2"/>
  <c r="G3526" i="2"/>
  <c r="H3526" i="2"/>
  <c r="I3526" i="2"/>
  <c r="L3526" i="2"/>
  <c r="N3526" i="2"/>
  <c r="O3526" i="2"/>
  <c r="P3526" i="2"/>
  <c r="Q3526" i="2"/>
  <c r="R3526" i="2"/>
  <c r="F3527" i="2"/>
  <c r="H3527" i="2"/>
  <c r="L3527" i="2"/>
  <c r="N3527" i="2"/>
  <c r="G3527" i="2" s="1"/>
  <c r="P3527" i="2"/>
  <c r="Q3527" i="2"/>
  <c r="R3527" i="2" s="1"/>
  <c r="G3528" i="2"/>
  <c r="H3528" i="2"/>
  <c r="L3528" i="2"/>
  <c r="N3528" i="2"/>
  <c r="O3528" i="2" s="1"/>
  <c r="P3528" i="2"/>
  <c r="Q3528" i="2"/>
  <c r="R3528" i="2" s="1"/>
  <c r="F3529" i="2"/>
  <c r="G3529" i="2"/>
  <c r="H3529" i="2"/>
  <c r="L3529" i="2"/>
  <c r="N3529" i="2"/>
  <c r="P3529" i="2"/>
  <c r="Q3529" i="2"/>
  <c r="R3529" i="2"/>
  <c r="F3530" i="2"/>
  <c r="H3530" i="2"/>
  <c r="L3530" i="2"/>
  <c r="N3530" i="2"/>
  <c r="P3530" i="2"/>
  <c r="Q3530" i="2"/>
  <c r="R3530" i="2" s="1"/>
  <c r="H3531" i="2"/>
  <c r="L3531" i="2"/>
  <c r="N3531" i="2"/>
  <c r="P3531" i="2"/>
  <c r="Q3531" i="2"/>
  <c r="R3531" i="2" s="1"/>
  <c r="F3532" i="2"/>
  <c r="G3532" i="2"/>
  <c r="H3532" i="2"/>
  <c r="I3532" i="2"/>
  <c r="L3532" i="2"/>
  <c r="N3532" i="2"/>
  <c r="O3532" i="2"/>
  <c r="P3532" i="2"/>
  <c r="Q3532" i="2"/>
  <c r="R3532" i="2" s="1"/>
  <c r="F3533" i="2"/>
  <c r="H3533" i="2"/>
  <c r="L3533" i="2"/>
  <c r="N3533" i="2"/>
  <c r="G3533" i="2" s="1"/>
  <c r="O3533" i="2"/>
  <c r="P3533" i="2"/>
  <c r="Q3533" i="2"/>
  <c r="R3533" i="2"/>
  <c r="G3534" i="2"/>
  <c r="H3534" i="2"/>
  <c r="L3534" i="2"/>
  <c r="N3534" i="2"/>
  <c r="P3534" i="2"/>
  <c r="Q3534" i="2"/>
  <c r="R3534" i="2" s="1"/>
  <c r="F3535" i="2"/>
  <c r="G3535" i="2"/>
  <c r="H3535" i="2"/>
  <c r="I3535" i="2"/>
  <c r="L3535" i="2"/>
  <c r="N3535" i="2"/>
  <c r="O3535" i="2" s="1"/>
  <c r="P3535" i="2"/>
  <c r="Q3535" i="2"/>
  <c r="R3535" i="2" s="1"/>
  <c r="F3536" i="2"/>
  <c r="H3536" i="2"/>
  <c r="L3536" i="2"/>
  <c r="N3536" i="2"/>
  <c r="G3536" i="2" s="1"/>
  <c r="O3536" i="2"/>
  <c r="P3536" i="2"/>
  <c r="Q3536" i="2"/>
  <c r="R3536" i="2" s="1"/>
  <c r="F3537" i="2"/>
  <c r="H3537" i="2"/>
  <c r="L3537" i="2"/>
  <c r="N3537" i="2"/>
  <c r="I3537" i="2" s="1"/>
  <c r="P3537" i="2"/>
  <c r="Q3537" i="2"/>
  <c r="R3537" i="2" s="1"/>
  <c r="F3538" i="2"/>
  <c r="G3538" i="2"/>
  <c r="H3538" i="2"/>
  <c r="I3538" i="2"/>
  <c r="L3538" i="2"/>
  <c r="N3538" i="2"/>
  <c r="O3538" i="2"/>
  <c r="P3538" i="2"/>
  <c r="Q3538" i="2"/>
  <c r="R3538" i="2" s="1"/>
  <c r="G3550" i="2"/>
  <c r="G3551" i="2" s="1"/>
  <c r="H3550" i="2"/>
  <c r="L3550" i="2"/>
  <c r="N3550" i="2"/>
  <c r="P3550" i="2"/>
  <c r="Q3550" i="2"/>
  <c r="R3550" i="2" s="1"/>
  <c r="F3562" i="2"/>
  <c r="G3562" i="2"/>
  <c r="H3562" i="2"/>
  <c r="I3562" i="2"/>
  <c r="L3562" i="2"/>
  <c r="N3562" i="2"/>
  <c r="O3562" i="2"/>
  <c r="P3562" i="2"/>
  <c r="Q3562" i="2"/>
  <c r="R3562" i="2"/>
  <c r="G3563" i="2"/>
  <c r="H3574" i="2"/>
  <c r="L3574" i="2"/>
  <c r="N3574" i="2"/>
  <c r="P3574" i="2"/>
  <c r="Q3574" i="2"/>
  <c r="R3574" i="2"/>
  <c r="F3584" i="2"/>
  <c r="G3584" i="2"/>
  <c r="H3584" i="2"/>
  <c r="L3584" i="2"/>
  <c r="N3584" i="2"/>
  <c r="I3584" i="2" s="1"/>
  <c r="P3584" i="2"/>
  <c r="Q3584" i="2"/>
  <c r="R3584" i="2" s="1"/>
  <c r="H3585" i="2"/>
  <c r="L3585" i="2"/>
  <c r="N3585" i="2"/>
  <c r="G3585" i="2" s="1"/>
  <c r="P3585" i="2"/>
  <c r="Q3585" i="2"/>
  <c r="R3585" i="2"/>
  <c r="H3586" i="2"/>
  <c r="I3586" i="2"/>
  <c r="L3586" i="2"/>
  <c r="N3586" i="2"/>
  <c r="O3586" i="2"/>
  <c r="P3586" i="2"/>
  <c r="Q3586" i="2"/>
  <c r="R3586" i="2" s="1"/>
  <c r="F3587" i="2"/>
  <c r="H3587" i="2"/>
  <c r="L3587" i="2"/>
  <c r="N3587" i="2"/>
  <c r="I3587" i="2" s="1"/>
  <c r="O3587" i="2"/>
  <c r="P3587" i="2"/>
  <c r="Q3587" i="2"/>
  <c r="R3587" i="2"/>
  <c r="F3588" i="2"/>
  <c r="G3588" i="2"/>
  <c r="H3588" i="2"/>
  <c r="I3588" i="2"/>
  <c r="L3588" i="2"/>
  <c r="N3588" i="2"/>
  <c r="O3588" i="2"/>
  <c r="P3588" i="2"/>
  <c r="Q3588" i="2"/>
  <c r="R3588" i="2" s="1"/>
  <c r="G3599" i="2"/>
  <c r="H3599" i="2"/>
  <c r="I3599" i="2"/>
  <c r="L3599" i="2"/>
  <c r="N3599" i="2"/>
  <c r="O3599" i="2" s="1"/>
  <c r="P3599" i="2"/>
  <c r="Q3599" i="2"/>
  <c r="R3599" i="2"/>
  <c r="H3600" i="2"/>
  <c r="L3600" i="2"/>
  <c r="N3600" i="2"/>
  <c r="P3600" i="2"/>
  <c r="Q3600" i="2"/>
  <c r="R3600" i="2"/>
  <c r="H3601" i="2"/>
  <c r="L3601" i="2"/>
  <c r="N3601" i="2"/>
  <c r="O3601" i="2"/>
  <c r="P3601" i="2"/>
  <c r="Q3601" i="2"/>
  <c r="R3601" i="2"/>
  <c r="H3602" i="2"/>
  <c r="L3602" i="2"/>
  <c r="N3602" i="2"/>
  <c r="P3602" i="2"/>
  <c r="Q3602" i="2"/>
  <c r="R3602" i="2"/>
  <c r="F3603" i="2"/>
  <c r="G3603" i="2"/>
  <c r="H3603" i="2"/>
  <c r="I3603" i="2"/>
  <c r="L3603" i="2"/>
  <c r="N3603" i="2"/>
  <c r="O3603" i="2"/>
  <c r="P3603" i="2"/>
  <c r="Q3603" i="2"/>
  <c r="R3603" i="2"/>
  <c r="G3604" i="2"/>
  <c r="H3604" i="2"/>
  <c r="I3604" i="2"/>
  <c r="L3604" i="2"/>
  <c r="N3604" i="2"/>
  <c r="F3604" i="2" s="1"/>
  <c r="O3604" i="2"/>
  <c r="P3604" i="2"/>
  <c r="Q3604" i="2"/>
  <c r="R3604" i="2" s="1"/>
  <c r="G3605" i="2"/>
  <c r="H3605" i="2"/>
  <c r="L3605" i="2"/>
  <c r="N3605" i="2"/>
  <c r="P3605" i="2"/>
  <c r="Q3605" i="2"/>
  <c r="R3605" i="2" s="1"/>
  <c r="G3606" i="2"/>
  <c r="H3606" i="2"/>
  <c r="L3606" i="2"/>
  <c r="N3606" i="2"/>
  <c r="O3606" i="2" s="1"/>
  <c r="P3606" i="2"/>
  <c r="Q3606" i="2"/>
  <c r="R3606" i="2"/>
  <c r="F3607" i="2"/>
  <c r="G3607" i="2"/>
  <c r="H3607" i="2"/>
  <c r="I3607" i="2"/>
  <c r="L3607" i="2"/>
  <c r="N3607" i="2"/>
  <c r="O3607" i="2"/>
  <c r="P3607" i="2"/>
  <c r="Q3607" i="2"/>
  <c r="R3607" i="2" s="1"/>
  <c r="G3608" i="2"/>
  <c r="H3608" i="2"/>
  <c r="I3608" i="2"/>
  <c r="L3608" i="2"/>
  <c r="N3608" i="2"/>
  <c r="F3608" i="2" s="1"/>
  <c r="O3608" i="2"/>
  <c r="P3608" i="2"/>
  <c r="Q3608" i="2"/>
  <c r="R3608" i="2"/>
  <c r="F3609" i="2"/>
  <c r="G3609" i="2"/>
  <c r="H3609" i="2"/>
  <c r="L3609" i="2"/>
  <c r="N3609" i="2"/>
  <c r="I3609" i="2" s="1"/>
  <c r="O3609" i="2"/>
  <c r="P3609" i="2"/>
  <c r="Q3609" i="2"/>
  <c r="R3609" i="2"/>
  <c r="H3610" i="2"/>
  <c r="I3610" i="2"/>
  <c r="L3610" i="2"/>
  <c r="N3610" i="2"/>
  <c r="F3610" i="2" s="1"/>
  <c r="P3610" i="2"/>
  <c r="Q3610" i="2"/>
  <c r="R3610" i="2" s="1"/>
  <c r="H3611" i="2"/>
  <c r="L3611" i="2"/>
  <c r="N3611" i="2"/>
  <c r="P3611" i="2"/>
  <c r="Q3611" i="2"/>
  <c r="R3611" i="2" s="1"/>
  <c r="F3612" i="2"/>
  <c r="G3612" i="2"/>
  <c r="H3612" i="2"/>
  <c r="I3612" i="2"/>
  <c r="L3612" i="2"/>
  <c r="N3612" i="2"/>
  <c r="O3612" i="2"/>
  <c r="P3612" i="2"/>
  <c r="Q3612" i="2"/>
  <c r="R3612" i="2"/>
  <c r="H3623" i="2"/>
  <c r="L3623" i="2"/>
  <c r="N3623" i="2"/>
  <c r="P3623" i="2"/>
  <c r="Q3623" i="2"/>
  <c r="R3623" i="2" s="1"/>
  <c r="F3624" i="2"/>
  <c r="H3624" i="2"/>
  <c r="I3624" i="2"/>
  <c r="L3624" i="2"/>
  <c r="N3624" i="2"/>
  <c r="O3624" i="2" s="1"/>
  <c r="P3624" i="2"/>
  <c r="Q3624" i="2"/>
  <c r="R3624" i="2" s="1"/>
  <c r="H3625" i="2"/>
  <c r="L3625" i="2"/>
  <c r="N3625" i="2"/>
  <c r="P3625" i="2"/>
  <c r="Q3625" i="2"/>
  <c r="R3625" i="2" s="1"/>
  <c r="F3626" i="2"/>
  <c r="H3626" i="2"/>
  <c r="L3626" i="2"/>
  <c r="N3626" i="2"/>
  <c r="I3626" i="2" s="1"/>
  <c r="O3626" i="2"/>
  <c r="P3626" i="2"/>
  <c r="Q3626" i="2"/>
  <c r="R3626" i="2"/>
  <c r="F3627" i="2"/>
  <c r="G3627" i="2"/>
  <c r="H3627" i="2"/>
  <c r="I3627" i="2"/>
  <c r="L3627" i="2"/>
  <c r="N3627" i="2"/>
  <c r="O3627" i="2"/>
  <c r="P3627" i="2"/>
  <c r="Q3627" i="2"/>
  <c r="R3627" i="2" s="1"/>
  <c r="G3628" i="2"/>
  <c r="H3628" i="2"/>
  <c r="I3628" i="2"/>
  <c r="L3628" i="2"/>
  <c r="N3628" i="2"/>
  <c r="F3628" i="2" s="1"/>
  <c r="P3628" i="2"/>
  <c r="Q3628" i="2"/>
  <c r="R3628" i="2" s="1"/>
  <c r="F3629" i="2"/>
  <c r="H3629" i="2"/>
  <c r="L3629" i="2"/>
  <c r="N3629" i="2"/>
  <c r="P3629" i="2"/>
  <c r="Q3629" i="2"/>
  <c r="R3629" i="2" s="1"/>
  <c r="H3630" i="2"/>
  <c r="L3630" i="2"/>
  <c r="N3630" i="2"/>
  <c r="P3630" i="2"/>
  <c r="Q3630" i="2"/>
  <c r="R3630" i="2" s="1"/>
  <c r="H3631" i="2"/>
  <c r="L3631" i="2"/>
  <c r="N3631" i="2"/>
  <c r="O3631" i="2" s="1"/>
  <c r="P3631" i="2"/>
  <c r="Q3631" i="2"/>
  <c r="R3631" i="2" s="1"/>
  <c r="F3632" i="2"/>
  <c r="G3632" i="2"/>
  <c r="H3632" i="2"/>
  <c r="L3632" i="2"/>
  <c r="N3632" i="2"/>
  <c r="P3632" i="2"/>
  <c r="Q3632" i="2"/>
  <c r="R3632" i="2" s="1"/>
  <c r="F3633" i="2"/>
  <c r="G3633" i="2"/>
  <c r="H3633" i="2"/>
  <c r="I3633" i="2"/>
  <c r="L3633" i="2"/>
  <c r="N3633" i="2"/>
  <c r="O3633" i="2"/>
  <c r="P3633" i="2"/>
  <c r="Q3633" i="2"/>
  <c r="R3633" i="2"/>
  <c r="F3634" i="2"/>
  <c r="G3634" i="2"/>
  <c r="H3634" i="2"/>
  <c r="L3634" i="2"/>
  <c r="N3634" i="2"/>
  <c r="I3634" i="2" s="1"/>
  <c r="O3634" i="2"/>
  <c r="P3634" i="2"/>
  <c r="Q3634" i="2"/>
  <c r="R3634" i="2"/>
  <c r="H3635" i="2"/>
  <c r="I3635" i="2"/>
  <c r="L3635" i="2"/>
  <c r="N3635" i="2"/>
  <c r="F3635" i="2" s="1"/>
  <c r="P3635" i="2"/>
  <c r="Q3635" i="2"/>
  <c r="R3635" i="2" s="1"/>
  <c r="G3636" i="2"/>
  <c r="H3636" i="2"/>
  <c r="L3636" i="2"/>
  <c r="N3636" i="2"/>
  <c r="P3636" i="2"/>
  <c r="Q3636" i="2"/>
  <c r="R3636" i="2" s="1"/>
  <c r="H3637" i="2"/>
  <c r="L3637" i="2"/>
  <c r="N3637" i="2"/>
  <c r="P3637" i="2"/>
  <c r="Q3637" i="2"/>
  <c r="R3637" i="2" s="1"/>
  <c r="F3638" i="2"/>
  <c r="H3638" i="2"/>
  <c r="L3638" i="2"/>
  <c r="N3638" i="2"/>
  <c r="P3638" i="2"/>
  <c r="Q3638" i="2"/>
  <c r="R3638" i="2" s="1"/>
  <c r="F3639" i="2"/>
  <c r="G3639" i="2"/>
  <c r="H3639" i="2"/>
  <c r="I3639" i="2"/>
  <c r="L3639" i="2"/>
  <c r="N3639" i="2"/>
  <c r="O3639" i="2"/>
  <c r="P3639" i="2"/>
  <c r="Q3639" i="2"/>
  <c r="R3639" i="2"/>
  <c r="H3640" i="2"/>
  <c r="L3640" i="2"/>
  <c r="N3640" i="2"/>
  <c r="P3640" i="2"/>
  <c r="Q3640" i="2"/>
  <c r="R3640" i="2" s="1"/>
  <c r="G3641" i="2"/>
  <c r="H3641" i="2"/>
  <c r="L3641" i="2"/>
  <c r="N3641" i="2"/>
  <c r="O3641" i="2" s="1"/>
  <c r="P3641" i="2"/>
  <c r="Q3641" i="2"/>
  <c r="R3641" i="2" s="1"/>
  <c r="F3652" i="2"/>
  <c r="G3652" i="2"/>
  <c r="H3652" i="2"/>
  <c r="I3652" i="2"/>
  <c r="L3652" i="2"/>
  <c r="N3652" i="2"/>
  <c r="O3652" i="2"/>
  <c r="P3652" i="2"/>
  <c r="Q3652" i="2"/>
  <c r="R3652" i="2"/>
  <c r="G3653" i="2"/>
  <c r="H3653" i="2"/>
  <c r="I3653" i="2"/>
  <c r="L3653" i="2"/>
  <c r="N3653" i="2"/>
  <c r="F3653" i="2" s="1"/>
  <c r="O3653" i="2"/>
  <c r="P3653" i="2"/>
  <c r="Q3653" i="2"/>
  <c r="R3653" i="2"/>
  <c r="H3654" i="2"/>
  <c r="L3654" i="2"/>
  <c r="N3654" i="2"/>
  <c r="O3654" i="2" s="1"/>
  <c r="P3654" i="2"/>
  <c r="Q3654" i="2"/>
  <c r="R3654" i="2"/>
  <c r="G3655" i="2"/>
  <c r="H3655" i="2"/>
  <c r="L3655" i="2"/>
  <c r="N3655" i="2"/>
  <c r="F3655" i="2" s="1"/>
  <c r="P3655" i="2"/>
  <c r="Q3655" i="2"/>
  <c r="R3655" i="2" s="1"/>
  <c r="G3656" i="2"/>
  <c r="H3656" i="2"/>
  <c r="I3656" i="2"/>
  <c r="L3656" i="2"/>
  <c r="N3656" i="2"/>
  <c r="O3656" i="2" s="1"/>
  <c r="P3656" i="2"/>
  <c r="Q3656" i="2"/>
  <c r="R3656" i="2"/>
  <c r="F3657" i="2"/>
  <c r="G3657" i="2"/>
  <c r="H3657" i="2"/>
  <c r="I3657" i="2"/>
  <c r="L3657" i="2"/>
  <c r="N3657" i="2"/>
  <c r="O3657" i="2"/>
  <c r="P3657" i="2"/>
  <c r="Q3657" i="2"/>
  <c r="R3657" i="2"/>
  <c r="G3658" i="2"/>
  <c r="H3658" i="2"/>
  <c r="I3658" i="2"/>
  <c r="L3658" i="2"/>
  <c r="N3658" i="2"/>
  <c r="F3658" i="2" s="1"/>
  <c r="O3658" i="2"/>
  <c r="P3658" i="2"/>
  <c r="Q3658" i="2"/>
  <c r="R3658" i="2" s="1"/>
  <c r="G3659" i="2"/>
  <c r="H3659" i="2"/>
  <c r="L3659" i="2"/>
  <c r="N3659" i="2"/>
  <c r="F3659" i="2" s="1"/>
  <c r="O3659" i="2"/>
  <c r="P3659" i="2"/>
  <c r="Q3659" i="2"/>
  <c r="R3659" i="2"/>
  <c r="H3660" i="2"/>
  <c r="I3660" i="2"/>
  <c r="L3660" i="2"/>
  <c r="N3660" i="2"/>
  <c r="F3660" i="2" s="1"/>
  <c r="P3660" i="2"/>
  <c r="Q3660" i="2"/>
  <c r="R3660" i="2" s="1"/>
  <c r="H3661" i="2"/>
  <c r="I3661" i="2"/>
  <c r="L3661" i="2"/>
  <c r="N3661" i="2"/>
  <c r="P3661" i="2"/>
  <c r="Q3661" i="2"/>
  <c r="R3661" i="2" s="1"/>
  <c r="F3662" i="2"/>
  <c r="H3662" i="2"/>
  <c r="I3662" i="2"/>
  <c r="L3662" i="2"/>
  <c r="N3662" i="2"/>
  <c r="P3662" i="2"/>
  <c r="Q3662" i="2"/>
  <c r="R3662" i="2"/>
  <c r="F3663" i="2"/>
  <c r="G3663" i="2"/>
  <c r="H3663" i="2"/>
  <c r="L3663" i="2"/>
  <c r="N3663" i="2"/>
  <c r="I3663" i="2" s="1"/>
  <c r="O3663" i="2"/>
  <c r="P3663" i="2"/>
  <c r="Q3663" i="2"/>
  <c r="R3663" i="2"/>
  <c r="G3664" i="2"/>
  <c r="H3664" i="2"/>
  <c r="I3664" i="2"/>
  <c r="L3664" i="2"/>
  <c r="N3664" i="2"/>
  <c r="O3664" i="2" s="1"/>
  <c r="P3664" i="2"/>
  <c r="Q3664" i="2"/>
  <c r="R3664" i="2" s="1"/>
  <c r="F3676" i="2"/>
  <c r="H3676" i="2"/>
  <c r="I3676" i="2"/>
  <c r="L3676" i="2"/>
  <c r="N3676" i="2"/>
  <c r="P3676" i="2"/>
  <c r="Q3676" i="2"/>
  <c r="R3676" i="2"/>
  <c r="F3677" i="2"/>
  <c r="H3677" i="2"/>
  <c r="I3677" i="2"/>
  <c r="L3677" i="2"/>
  <c r="N3677" i="2"/>
  <c r="G3677" i="2" s="1"/>
  <c r="O3677" i="2"/>
  <c r="P3677" i="2"/>
  <c r="Q3677" i="2"/>
  <c r="R3677" i="2" s="1"/>
  <c r="F3678" i="2"/>
  <c r="H3678" i="2"/>
  <c r="L3678" i="2"/>
  <c r="N3678" i="2"/>
  <c r="I3678" i="2" s="1"/>
  <c r="O3678" i="2"/>
  <c r="P3678" i="2"/>
  <c r="Q3678" i="2"/>
  <c r="R3678" i="2" s="1"/>
  <c r="F3679" i="2"/>
  <c r="G3679" i="2"/>
  <c r="H3679" i="2"/>
  <c r="I3679" i="2"/>
  <c r="L3679" i="2"/>
  <c r="N3679" i="2"/>
  <c r="O3679" i="2"/>
  <c r="P3679" i="2"/>
  <c r="Q3679" i="2"/>
  <c r="R3679" i="2"/>
  <c r="H3680" i="2"/>
  <c r="L3680" i="2"/>
  <c r="N3680" i="2"/>
  <c r="O3680" i="2" s="1"/>
  <c r="P3680" i="2"/>
  <c r="Q3680" i="2"/>
  <c r="R3680" i="2" s="1"/>
  <c r="G3681" i="2"/>
  <c r="H3681" i="2"/>
  <c r="I3681" i="2"/>
  <c r="L3681" i="2"/>
  <c r="N3681" i="2"/>
  <c r="F3681" i="2" s="1"/>
  <c r="O3681" i="2"/>
  <c r="P3681" i="2"/>
  <c r="Q3681" i="2"/>
  <c r="R3681" i="2" s="1"/>
  <c r="F3682" i="2"/>
  <c r="G3682" i="2"/>
  <c r="H3682" i="2"/>
  <c r="L3682" i="2"/>
  <c r="N3682" i="2"/>
  <c r="I3682" i="2" s="1"/>
  <c r="O3682" i="2"/>
  <c r="P3682" i="2"/>
  <c r="Q3682" i="2"/>
  <c r="R3682" i="2"/>
  <c r="F3683" i="2"/>
  <c r="H3683" i="2"/>
  <c r="I3683" i="2"/>
  <c r="L3683" i="2"/>
  <c r="N3683" i="2"/>
  <c r="G3683" i="2" s="1"/>
  <c r="O3683" i="2"/>
  <c r="P3683" i="2"/>
  <c r="Q3683" i="2"/>
  <c r="R3683" i="2"/>
  <c r="F3684" i="2"/>
  <c r="G3684" i="2"/>
  <c r="H3684" i="2"/>
  <c r="L3684" i="2"/>
  <c r="N3684" i="2"/>
  <c r="I3684" i="2" s="1"/>
  <c r="O3684" i="2"/>
  <c r="P3684" i="2"/>
  <c r="Q3684" i="2"/>
  <c r="R3684" i="2"/>
  <c r="F3685" i="2"/>
  <c r="G3685" i="2"/>
  <c r="H3685" i="2"/>
  <c r="I3685" i="2"/>
  <c r="L3685" i="2"/>
  <c r="N3685" i="2"/>
  <c r="O3685" i="2"/>
  <c r="P3685" i="2"/>
  <c r="Q3685" i="2"/>
  <c r="R3685" i="2" s="1"/>
  <c r="H3686" i="2"/>
  <c r="L3686" i="2"/>
  <c r="N3686" i="2"/>
  <c r="P3686" i="2"/>
  <c r="Q3686" i="2"/>
  <c r="R3686" i="2" s="1"/>
  <c r="G3687" i="2"/>
  <c r="H3687" i="2"/>
  <c r="I3687" i="2"/>
  <c r="L3687" i="2"/>
  <c r="N3687" i="2"/>
  <c r="F3687" i="2" s="1"/>
  <c r="O3687" i="2"/>
  <c r="P3687" i="2"/>
  <c r="Q3687" i="2"/>
  <c r="R3687" i="2" s="1"/>
  <c r="F3688" i="2"/>
  <c r="G3688" i="2"/>
  <c r="H3688" i="2"/>
  <c r="I3688" i="2"/>
  <c r="L3688" i="2"/>
  <c r="N3688" i="2"/>
  <c r="O3688" i="2"/>
  <c r="P3688" i="2"/>
  <c r="Q3688" i="2"/>
  <c r="R3688" i="2"/>
  <c r="F3689" i="2"/>
  <c r="H3689" i="2"/>
  <c r="I3689" i="2"/>
  <c r="L3689" i="2"/>
  <c r="N3689" i="2"/>
  <c r="G3689" i="2" s="1"/>
  <c r="O3689" i="2"/>
  <c r="P3689" i="2"/>
  <c r="Q3689" i="2"/>
  <c r="R3689" i="2"/>
  <c r="H3690" i="2"/>
  <c r="L3690" i="2"/>
  <c r="N3690" i="2"/>
  <c r="P3690" i="2"/>
  <c r="Q3690" i="2"/>
  <c r="R3690" i="2"/>
  <c r="F3691" i="2"/>
  <c r="G3691" i="2"/>
  <c r="H3691" i="2"/>
  <c r="I3691" i="2"/>
  <c r="L3691" i="2"/>
  <c r="N3691" i="2"/>
  <c r="O3691" i="2"/>
  <c r="P3691" i="2"/>
  <c r="Q3691" i="2"/>
  <c r="R3691" i="2" s="1"/>
  <c r="G3692" i="2"/>
  <c r="H3692" i="2"/>
  <c r="L3692" i="2"/>
  <c r="N3692" i="2"/>
  <c r="O3692" i="2" s="1"/>
  <c r="P3692" i="2"/>
  <c r="Q3692" i="2"/>
  <c r="R3692" i="2"/>
  <c r="F3693" i="2"/>
  <c r="G3693" i="2"/>
  <c r="H3693" i="2"/>
  <c r="I3693" i="2"/>
  <c r="L3693" i="2"/>
  <c r="N3693" i="2"/>
  <c r="O3693" i="2"/>
  <c r="P3693" i="2"/>
  <c r="Q3693" i="2"/>
  <c r="R3693" i="2" s="1"/>
  <c r="F3694" i="2"/>
  <c r="G3694" i="2"/>
  <c r="H3694" i="2"/>
  <c r="I3694" i="2"/>
  <c r="L3694" i="2"/>
  <c r="N3694" i="2"/>
  <c r="O3694" i="2"/>
  <c r="P3694" i="2"/>
  <c r="Q3694" i="2"/>
  <c r="R3694" i="2"/>
  <c r="F3695" i="2"/>
  <c r="H3695" i="2"/>
  <c r="L3695" i="2"/>
  <c r="N3695" i="2"/>
  <c r="G3695" i="2" s="1"/>
  <c r="P3695" i="2"/>
  <c r="Q3695" i="2"/>
  <c r="R3695" i="2"/>
  <c r="F3696" i="2"/>
  <c r="H3696" i="2"/>
  <c r="L3696" i="2"/>
  <c r="N3696" i="2"/>
  <c r="O3696" i="2" s="1"/>
  <c r="P3696" i="2"/>
  <c r="Q3696" i="2"/>
  <c r="R3696" i="2"/>
  <c r="F3697" i="2"/>
  <c r="G3697" i="2"/>
  <c r="H3697" i="2"/>
  <c r="I3697" i="2"/>
  <c r="L3697" i="2"/>
  <c r="N3697" i="2"/>
  <c r="O3697" i="2"/>
  <c r="P3697" i="2"/>
  <c r="Q3697" i="2"/>
  <c r="R3697" i="2" s="1"/>
  <c r="G3698" i="2"/>
  <c r="H3698" i="2"/>
  <c r="L3698" i="2"/>
  <c r="N3698" i="2"/>
  <c r="F3698" i="2" s="1"/>
  <c r="P3698" i="2"/>
  <c r="Q3698" i="2"/>
  <c r="R3698" i="2" s="1"/>
  <c r="F3699" i="2"/>
  <c r="G3699" i="2"/>
  <c r="H3699" i="2"/>
  <c r="I3699" i="2"/>
  <c r="L3699" i="2"/>
  <c r="N3699" i="2"/>
  <c r="O3699" i="2"/>
  <c r="P3699" i="2"/>
  <c r="Q3699" i="2"/>
  <c r="R3699" i="2" s="1"/>
  <c r="G3700" i="2"/>
  <c r="H3700" i="2"/>
  <c r="I3700" i="2"/>
  <c r="L3700" i="2"/>
  <c r="N3700" i="2"/>
  <c r="F3700" i="2" s="1"/>
  <c r="P3700" i="2"/>
  <c r="Q3700" i="2"/>
  <c r="R3700" i="2"/>
  <c r="F3701" i="2"/>
  <c r="H3701" i="2"/>
  <c r="I3701" i="2"/>
  <c r="L3701" i="2"/>
  <c r="N3701" i="2"/>
  <c r="G3701" i="2" s="1"/>
  <c r="O3701" i="2"/>
  <c r="P3701" i="2"/>
  <c r="Q3701" i="2"/>
  <c r="R3701" i="2" s="1"/>
  <c r="F3702" i="2"/>
  <c r="H3702" i="2"/>
  <c r="L3702" i="2"/>
  <c r="N3702" i="2"/>
  <c r="I3702" i="2" s="1"/>
  <c r="O3702" i="2"/>
  <c r="P3702" i="2"/>
  <c r="Q3702" i="2"/>
  <c r="R3702" i="2" s="1"/>
  <c r="F3703" i="2"/>
  <c r="G3703" i="2"/>
  <c r="H3703" i="2"/>
  <c r="I3703" i="2"/>
  <c r="L3703" i="2"/>
  <c r="N3703" i="2"/>
  <c r="O3703" i="2"/>
  <c r="P3703" i="2"/>
  <c r="Q3703" i="2"/>
  <c r="R3703" i="2" s="1"/>
  <c r="F3704" i="2"/>
  <c r="H3704" i="2"/>
  <c r="I3704" i="2"/>
  <c r="L3704" i="2"/>
  <c r="N3704" i="2"/>
  <c r="O3704" i="2" s="1"/>
  <c r="P3704" i="2"/>
  <c r="Q3704" i="2"/>
  <c r="R3704" i="2" s="1"/>
  <c r="F3705" i="2"/>
  <c r="G3705" i="2"/>
  <c r="H3705" i="2"/>
  <c r="I3705" i="2"/>
  <c r="L3705" i="2"/>
  <c r="N3705" i="2"/>
  <c r="O3705" i="2"/>
  <c r="P3705" i="2"/>
  <c r="Q3705" i="2"/>
  <c r="R3705" i="2" s="1"/>
  <c r="H3706" i="2"/>
  <c r="L3706" i="2"/>
  <c r="N3706" i="2"/>
  <c r="O3706" i="2" s="1"/>
  <c r="P3706" i="2"/>
  <c r="Q3706" i="2"/>
  <c r="R3706" i="2"/>
  <c r="F3707" i="2"/>
  <c r="H3707" i="2"/>
  <c r="I3707" i="2"/>
  <c r="L3707" i="2"/>
  <c r="N3707" i="2"/>
  <c r="G3707" i="2" s="1"/>
  <c r="O3707" i="2"/>
  <c r="P3707" i="2"/>
  <c r="Q3707" i="2"/>
  <c r="R3707" i="2" s="1"/>
  <c r="F3708" i="2"/>
  <c r="G3708" i="2"/>
  <c r="H3708" i="2"/>
  <c r="L3708" i="2"/>
  <c r="N3708" i="2"/>
  <c r="I3708" i="2" s="1"/>
  <c r="O3708" i="2"/>
  <c r="P3708" i="2"/>
  <c r="Q3708" i="2"/>
  <c r="R3708" i="2"/>
  <c r="H3720" i="2"/>
  <c r="L3720" i="2"/>
  <c r="N3720" i="2"/>
  <c r="O3720" i="2" s="1"/>
  <c r="P3720" i="2"/>
  <c r="Q3720" i="2"/>
  <c r="R3720" i="2" s="1"/>
  <c r="G3721" i="2"/>
  <c r="H3721" i="2"/>
  <c r="I3721" i="2"/>
  <c r="L3721" i="2"/>
  <c r="N3721" i="2"/>
  <c r="O3721" i="2" s="1"/>
  <c r="P3721" i="2"/>
  <c r="Q3721" i="2"/>
  <c r="R3721" i="2" s="1"/>
  <c r="F3722" i="2"/>
  <c r="G3722" i="2"/>
  <c r="H3722" i="2"/>
  <c r="L3722" i="2"/>
  <c r="N3722" i="2"/>
  <c r="I3722" i="2" s="1"/>
  <c r="P3722" i="2"/>
  <c r="Q3722" i="2"/>
  <c r="R3722" i="2"/>
  <c r="F3723" i="2"/>
  <c r="H3723" i="2"/>
  <c r="I3723" i="2"/>
  <c r="L3723" i="2"/>
  <c r="N3723" i="2"/>
  <c r="G3723" i="2" s="1"/>
  <c r="P3723" i="2"/>
  <c r="Q3723" i="2"/>
  <c r="R3723" i="2" s="1"/>
  <c r="G3724" i="2"/>
  <c r="H3724" i="2"/>
  <c r="I3724" i="2"/>
  <c r="L3724" i="2"/>
  <c r="N3724" i="2"/>
  <c r="F3724" i="2" s="1"/>
  <c r="O3724" i="2"/>
  <c r="P3724" i="2"/>
  <c r="Q3724" i="2"/>
  <c r="R3724" i="2" s="1"/>
  <c r="G3725" i="2"/>
  <c r="H3725" i="2"/>
  <c r="I3725" i="2"/>
  <c r="L3725" i="2"/>
  <c r="N3725" i="2"/>
  <c r="O3725" i="2" s="1"/>
  <c r="P3725" i="2"/>
  <c r="Q3725" i="2"/>
  <c r="R3725" i="2" s="1"/>
  <c r="F3726" i="2"/>
  <c r="G3726" i="2"/>
  <c r="H3726" i="2"/>
  <c r="L3726" i="2"/>
  <c r="N3726" i="2"/>
  <c r="I3726" i="2" s="1"/>
  <c r="P3726" i="2"/>
  <c r="Q3726" i="2"/>
  <c r="R3726" i="2"/>
  <c r="F3727" i="2"/>
  <c r="H3727" i="2"/>
  <c r="I3727" i="2"/>
  <c r="L3727" i="2"/>
  <c r="N3727" i="2"/>
  <c r="P3727" i="2"/>
  <c r="Q3727" i="2"/>
  <c r="R3727" i="2"/>
  <c r="H3728" i="2"/>
  <c r="L3728" i="2"/>
  <c r="N3728" i="2"/>
  <c r="P3728" i="2"/>
  <c r="Q3728" i="2"/>
  <c r="R3728" i="2"/>
  <c r="H3729" i="2"/>
  <c r="L3729" i="2"/>
  <c r="N3729" i="2"/>
  <c r="P3729" i="2"/>
  <c r="Q3729" i="2"/>
  <c r="R3729" i="2"/>
  <c r="H3730" i="2"/>
  <c r="I3730" i="2"/>
  <c r="L3730" i="2"/>
  <c r="N3730" i="2"/>
  <c r="P3730" i="2"/>
  <c r="Q3730" i="2"/>
  <c r="R3730" i="2" s="1"/>
  <c r="F3731" i="2"/>
  <c r="G3731" i="2"/>
  <c r="H3731" i="2"/>
  <c r="I3731" i="2"/>
  <c r="L3731" i="2"/>
  <c r="N3731" i="2"/>
  <c r="O3731" i="2"/>
  <c r="P3731" i="2"/>
  <c r="Q3731" i="2"/>
  <c r="R3731" i="2"/>
  <c r="H3732" i="2"/>
  <c r="L3732" i="2"/>
  <c r="N3732" i="2"/>
  <c r="G3732" i="2" s="1"/>
  <c r="P3732" i="2"/>
  <c r="Q3732" i="2"/>
  <c r="R3732" i="2"/>
  <c r="G3733" i="2"/>
  <c r="H3733" i="2"/>
  <c r="L3733" i="2"/>
  <c r="N3733" i="2"/>
  <c r="P3733" i="2"/>
  <c r="Q3733" i="2"/>
  <c r="R3733" i="2"/>
  <c r="H3734" i="2"/>
  <c r="L3734" i="2"/>
  <c r="N3734" i="2"/>
  <c r="P3734" i="2"/>
  <c r="Q3734" i="2"/>
  <c r="R3734" i="2"/>
  <c r="F3735" i="2"/>
  <c r="G3735" i="2"/>
  <c r="H3735" i="2"/>
  <c r="I3735" i="2"/>
  <c r="L3735" i="2"/>
  <c r="N3735" i="2"/>
  <c r="O3735" i="2"/>
  <c r="P3735" i="2"/>
  <c r="Q3735" i="2"/>
  <c r="R3735" i="2"/>
  <c r="G3736" i="2"/>
  <c r="H3736" i="2"/>
  <c r="L3736" i="2"/>
  <c r="N3736" i="2"/>
  <c r="F3736" i="2" s="1"/>
  <c r="O3736" i="2"/>
  <c r="P3736" i="2"/>
  <c r="Q3736" i="2"/>
  <c r="R3736" i="2"/>
  <c r="H3737" i="2"/>
  <c r="I3737" i="2"/>
  <c r="L3737" i="2"/>
  <c r="N3737" i="2"/>
  <c r="G3737" i="2" s="1"/>
  <c r="P3737" i="2"/>
  <c r="Q3737" i="2"/>
  <c r="R3737" i="2"/>
  <c r="H3749" i="2"/>
  <c r="L3749" i="2"/>
  <c r="N3749" i="2"/>
  <c r="P3749" i="2"/>
  <c r="Q3749" i="2"/>
  <c r="R3749" i="2" s="1"/>
  <c r="F3750" i="2"/>
  <c r="G3750" i="2"/>
  <c r="H3750" i="2"/>
  <c r="I3750" i="2"/>
  <c r="L3750" i="2"/>
  <c r="N3750" i="2"/>
  <c r="O3750" i="2"/>
  <c r="P3750" i="2"/>
  <c r="Q3750" i="2"/>
  <c r="R3750" i="2" s="1"/>
  <c r="H3751" i="2"/>
  <c r="L3751" i="2"/>
  <c r="N3751" i="2"/>
  <c r="O3751" i="2" s="1"/>
  <c r="P3751" i="2"/>
  <c r="Q3751" i="2"/>
  <c r="R3751" i="2"/>
  <c r="F3752" i="2"/>
  <c r="G3752" i="2"/>
  <c r="H3752" i="2"/>
  <c r="L3752" i="2"/>
  <c r="N3752" i="2"/>
  <c r="O3752" i="2" s="1"/>
  <c r="P3752" i="2"/>
  <c r="Q3752" i="2"/>
  <c r="R3752" i="2" s="1"/>
  <c r="H3753" i="2"/>
  <c r="L3753" i="2"/>
  <c r="N3753" i="2"/>
  <c r="F3753" i="2" s="1"/>
  <c r="P3753" i="2"/>
  <c r="Q3753" i="2"/>
  <c r="R3753" i="2" s="1"/>
  <c r="F3754" i="2"/>
  <c r="H3754" i="2"/>
  <c r="L3754" i="2"/>
  <c r="N3754" i="2"/>
  <c r="O3754" i="2" s="1"/>
  <c r="P3754" i="2"/>
  <c r="Q3754" i="2"/>
  <c r="R3754" i="2"/>
  <c r="F3755" i="2"/>
  <c r="H3755" i="2"/>
  <c r="L3755" i="2"/>
  <c r="N3755" i="2"/>
  <c r="P3755" i="2"/>
  <c r="Q3755" i="2"/>
  <c r="R3755" i="2" s="1"/>
  <c r="F3756" i="2"/>
  <c r="G3756" i="2"/>
  <c r="H3756" i="2"/>
  <c r="I3756" i="2"/>
  <c r="L3756" i="2"/>
  <c r="N3756" i="2"/>
  <c r="O3756" i="2"/>
  <c r="P3756" i="2"/>
  <c r="Q3756" i="2"/>
  <c r="R3756" i="2"/>
  <c r="H3757" i="2"/>
  <c r="I3757" i="2"/>
  <c r="L3757" i="2"/>
  <c r="N3757" i="2"/>
  <c r="G3757" i="2" s="1"/>
  <c r="O3757" i="2"/>
  <c r="P3757" i="2"/>
  <c r="Q3757" i="2"/>
  <c r="R3757" i="2" s="1"/>
  <c r="G3758" i="2"/>
  <c r="H3758" i="2"/>
  <c r="I3758" i="2"/>
  <c r="L3758" i="2"/>
  <c r="N3758" i="2"/>
  <c r="F3758" i="2" s="1"/>
  <c r="O3758" i="2"/>
  <c r="P3758" i="2"/>
  <c r="Q3758" i="2"/>
  <c r="R3758" i="2" s="1"/>
  <c r="G3759" i="2"/>
  <c r="H3759" i="2"/>
  <c r="L3759" i="2"/>
  <c r="N3759" i="2"/>
  <c r="O3759" i="2"/>
  <c r="P3759" i="2"/>
  <c r="Q3759" i="2"/>
  <c r="R3759" i="2" s="1"/>
  <c r="H3760" i="2"/>
  <c r="L3760" i="2"/>
  <c r="N3760" i="2"/>
  <c r="P3760" i="2"/>
  <c r="Q3760" i="2"/>
  <c r="R3760" i="2" s="1"/>
  <c r="G3761" i="2"/>
  <c r="H3761" i="2"/>
  <c r="L3761" i="2"/>
  <c r="N3761" i="2"/>
  <c r="F3761" i="2" s="1"/>
  <c r="P3761" i="2"/>
  <c r="Q3761" i="2"/>
  <c r="R3761" i="2" s="1"/>
  <c r="F3762" i="2"/>
  <c r="G3762" i="2"/>
  <c r="H3762" i="2"/>
  <c r="I3762" i="2"/>
  <c r="L3762" i="2"/>
  <c r="N3762" i="2"/>
  <c r="O3762" i="2"/>
  <c r="P3762" i="2"/>
  <c r="Q3762" i="2"/>
  <c r="R3762" i="2"/>
  <c r="H3763" i="2"/>
  <c r="L3763" i="2"/>
  <c r="N3763" i="2"/>
  <c r="P3763" i="2"/>
  <c r="Q3763" i="2"/>
  <c r="R3763" i="2"/>
  <c r="G3764" i="2"/>
  <c r="H3764" i="2"/>
  <c r="L3764" i="2"/>
  <c r="N3764" i="2"/>
  <c r="O3764" i="2"/>
  <c r="P3764" i="2"/>
  <c r="Q3764" i="2"/>
  <c r="R3764" i="2" s="1"/>
  <c r="F3765" i="2"/>
  <c r="H3765" i="2"/>
  <c r="L3765" i="2"/>
  <c r="N3765" i="2"/>
  <c r="P3765" i="2"/>
  <c r="Q3765" i="2"/>
  <c r="R3765" i="2" s="1"/>
  <c r="H3766" i="2"/>
  <c r="L3766" i="2"/>
  <c r="N3766" i="2"/>
  <c r="P3766" i="2"/>
  <c r="Q3766" i="2"/>
  <c r="R3766" i="2" s="1"/>
  <c r="G3767" i="2"/>
  <c r="H3767" i="2"/>
  <c r="L3767" i="2"/>
  <c r="N3767" i="2"/>
  <c r="I3767" i="2" s="1"/>
  <c r="P3767" i="2"/>
  <c r="Q3767" i="2"/>
  <c r="R3767" i="2" s="1"/>
  <c r="F3778" i="2"/>
  <c r="H3778" i="2"/>
  <c r="L3778" i="2"/>
  <c r="N3778" i="2"/>
  <c r="G3778" i="2" s="1"/>
  <c r="G3779" i="2" s="1"/>
  <c r="P3778" i="2"/>
  <c r="Q3778" i="2"/>
  <c r="R3778" i="2" s="1"/>
  <c r="F3789" i="2"/>
  <c r="G3789" i="2"/>
  <c r="H3789" i="2"/>
  <c r="I3789" i="2"/>
  <c r="L3789" i="2"/>
  <c r="N3789" i="2"/>
  <c r="O3789" i="2"/>
  <c r="P3789" i="2"/>
  <c r="Q3789" i="2"/>
  <c r="R3789" i="2"/>
  <c r="H3790" i="2"/>
  <c r="I3790" i="2"/>
  <c r="L3790" i="2"/>
  <c r="N3790" i="2"/>
  <c r="O3790" i="2" s="1"/>
  <c r="P3790" i="2"/>
  <c r="Q3790" i="2"/>
  <c r="R3790" i="2" s="1"/>
  <c r="F3791" i="2"/>
  <c r="G3791" i="2"/>
  <c r="H3791" i="2"/>
  <c r="L3791" i="2"/>
  <c r="N3791" i="2"/>
  <c r="P3791" i="2"/>
  <c r="Q3791" i="2"/>
  <c r="R3791" i="2" s="1"/>
  <c r="F3792" i="2"/>
  <c r="G3792" i="2"/>
  <c r="H3792" i="2"/>
  <c r="L3792" i="2"/>
  <c r="N3792" i="2"/>
  <c r="O3792" i="2" s="1"/>
  <c r="P3792" i="2"/>
  <c r="Q3792" i="2"/>
  <c r="R3792" i="2" s="1"/>
  <c r="H3793" i="2"/>
  <c r="I3793" i="2"/>
  <c r="L3793" i="2"/>
  <c r="N3793" i="2"/>
  <c r="O3793" i="2"/>
  <c r="P3793" i="2"/>
  <c r="Q3793" i="2"/>
  <c r="R3793" i="2" s="1"/>
  <c r="G3794" i="2"/>
  <c r="H3794" i="2"/>
  <c r="L3794" i="2"/>
  <c r="N3794" i="2"/>
  <c r="I3794" i="2" s="1"/>
  <c r="P3794" i="2"/>
  <c r="Q3794" i="2"/>
  <c r="R3794" i="2"/>
  <c r="F3795" i="2"/>
  <c r="G3795" i="2"/>
  <c r="H3795" i="2"/>
  <c r="I3795" i="2"/>
  <c r="L3795" i="2"/>
  <c r="N3795" i="2"/>
  <c r="O3795" i="2"/>
  <c r="P3795" i="2"/>
  <c r="Q3795" i="2"/>
  <c r="R3795" i="2"/>
  <c r="G3796" i="2"/>
  <c r="H3796" i="2"/>
  <c r="I3796" i="2"/>
  <c r="L3796" i="2"/>
  <c r="N3796" i="2"/>
  <c r="F3796" i="2" s="1"/>
  <c r="O3796" i="2"/>
  <c r="P3796" i="2"/>
  <c r="Q3796" i="2"/>
  <c r="R3796" i="2" s="1"/>
  <c r="G3797" i="2"/>
  <c r="H3797" i="2"/>
  <c r="I3797" i="2"/>
  <c r="L3797" i="2"/>
  <c r="N3797" i="2"/>
  <c r="O3797" i="2" s="1"/>
  <c r="P3797" i="2"/>
  <c r="Q3797" i="2"/>
  <c r="R3797" i="2" s="1"/>
  <c r="G3798" i="2"/>
  <c r="H3798" i="2"/>
  <c r="I3798" i="2"/>
  <c r="L3798" i="2"/>
  <c r="N3798" i="2"/>
  <c r="F3798" i="2" s="1"/>
  <c r="O3798" i="2"/>
  <c r="P3798" i="2"/>
  <c r="Q3798" i="2"/>
  <c r="R3798" i="2" s="1"/>
  <c r="F3799" i="2"/>
  <c r="H3799" i="2"/>
  <c r="L3799" i="2"/>
  <c r="N3799" i="2"/>
  <c r="O3799" i="2"/>
  <c r="P3799" i="2"/>
  <c r="Q3799" i="2"/>
  <c r="R3799" i="2" s="1"/>
  <c r="H3800" i="2"/>
  <c r="L3800" i="2"/>
  <c r="N3800" i="2"/>
  <c r="P3800" i="2"/>
  <c r="Q3800" i="2"/>
  <c r="R3800" i="2" s="1"/>
  <c r="F3801" i="2"/>
  <c r="G3801" i="2"/>
  <c r="H3801" i="2"/>
  <c r="I3801" i="2"/>
  <c r="L3801" i="2"/>
  <c r="N3801" i="2"/>
  <c r="O3801" i="2"/>
  <c r="P3801" i="2"/>
  <c r="Q3801" i="2"/>
  <c r="R3801" i="2"/>
  <c r="H3802" i="2"/>
  <c r="L3802" i="2"/>
  <c r="N3802" i="2"/>
  <c r="O3802" i="2" s="1"/>
  <c r="P3802" i="2"/>
  <c r="Q3802" i="2"/>
  <c r="R3802" i="2"/>
  <c r="G3803" i="2"/>
  <c r="H3803" i="2"/>
  <c r="L3803" i="2"/>
  <c r="N3803" i="2"/>
  <c r="F3803" i="2" s="1"/>
  <c r="P3803" i="2"/>
  <c r="Q3803" i="2"/>
  <c r="R3803" i="2" s="1"/>
  <c r="H3804" i="2"/>
  <c r="L3804" i="2"/>
  <c r="N3804" i="2"/>
  <c r="O3804" i="2"/>
  <c r="P3804" i="2"/>
  <c r="Q3804" i="2"/>
  <c r="R3804" i="2" s="1"/>
  <c r="F3805" i="2"/>
  <c r="H3805" i="2"/>
  <c r="L3805" i="2"/>
  <c r="N3805" i="2"/>
  <c r="P3805" i="2"/>
  <c r="Q3805" i="2"/>
  <c r="R3805" i="2" s="1"/>
  <c r="F3806" i="2"/>
  <c r="G3806" i="2"/>
  <c r="H3806" i="2"/>
  <c r="L3806" i="2"/>
  <c r="N3806" i="2"/>
  <c r="P3806" i="2"/>
  <c r="Q3806" i="2"/>
  <c r="R3806" i="2" s="1"/>
  <c r="F3807" i="2"/>
  <c r="G3807" i="2"/>
  <c r="H3807" i="2"/>
  <c r="I3807" i="2"/>
  <c r="L3807" i="2"/>
  <c r="N3807" i="2"/>
  <c r="O3807" i="2"/>
  <c r="P3807" i="2"/>
  <c r="Q3807" i="2"/>
  <c r="R3807" i="2"/>
  <c r="F3808" i="2"/>
  <c r="H3808" i="2"/>
  <c r="I3808" i="2"/>
  <c r="L3808" i="2"/>
  <c r="N3808" i="2"/>
  <c r="G3808" i="2" s="1"/>
  <c r="O3808" i="2"/>
  <c r="P3808" i="2"/>
  <c r="Q3808" i="2"/>
  <c r="R3808" i="2" s="1"/>
  <c r="G3809" i="2"/>
  <c r="H3809" i="2"/>
  <c r="L3809" i="2"/>
  <c r="N3809" i="2"/>
  <c r="O3809" i="2" s="1"/>
  <c r="P3809" i="2"/>
  <c r="Q3809" i="2"/>
  <c r="R3809" i="2" s="1"/>
  <c r="H3810" i="2"/>
  <c r="L3810" i="2"/>
  <c r="N3810" i="2"/>
  <c r="P3810" i="2"/>
  <c r="Q3810" i="2"/>
  <c r="R3810" i="2" s="1"/>
  <c r="F3811" i="2"/>
  <c r="H3811" i="2"/>
  <c r="I3811" i="2"/>
  <c r="L3811" i="2"/>
  <c r="N3811" i="2"/>
  <c r="P3811" i="2"/>
  <c r="Q3811" i="2"/>
  <c r="R3811" i="2" s="1"/>
  <c r="F3812" i="2"/>
  <c r="G3812" i="2"/>
  <c r="H3812" i="2"/>
  <c r="L3812" i="2"/>
  <c r="N3812" i="2"/>
  <c r="I3812" i="2" s="1"/>
  <c r="O3812" i="2"/>
  <c r="P3812" i="2"/>
  <c r="Q3812" i="2"/>
  <c r="R3812" i="2" s="1"/>
  <c r="H3823" i="2"/>
  <c r="L3823" i="2"/>
  <c r="N3823" i="2"/>
  <c r="P3823" i="2"/>
  <c r="Q3823" i="2"/>
  <c r="R3823" i="2"/>
  <c r="G3824" i="2"/>
  <c r="H3824" i="2"/>
  <c r="L3824" i="2"/>
  <c r="N3824" i="2"/>
  <c r="P3824" i="2"/>
  <c r="Q3824" i="2"/>
  <c r="R3824" i="2"/>
  <c r="H3825" i="2"/>
  <c r="L3825" i="2"/>
  <c r="N3825" i="2"/>
  <c r="P3825" i="2"/>
  <c r="Q3825" i="2"/>
  <c r="R3825" i="2"/>
  <c r="F3826" i="2"/>
  <c r="G3826" i="2"/>
  <c r="H3826" i="2"/>
  <c r="I3826" i="2"/>
  <c r="L3826" i="2"/>
  <c r="N3826" i="2"/>
  <c r="O3826" i="2"/>
  <c r="P3826" i="2"/>
  <c r="Q3826" i="2"/>
  <c r="R3826" i="2"/>
  <c r="G3827" i="2"/>
  <c r="H3827" i="2"/>
  <c r="I3827" i="2"/>
  <c r="L3827" i="2"/>
  <c r="N3827" i="2"/>
  <c r="F3827" i="2" s="1"/>
  <c r="O3827" i="2"/>
  <c r="P3827" i="2"/>
  <c r="Q3827" i="2"/>
  <c r="R3827" i="2"/>
  <c r="H3828" i="2"/>
  <c r="L3828" i="2"/>
  <c r="N3828" i="2"/>
  <c r="G3828" i="2" s="1"/>
  <c r="P3828" i="2"/>
  <c r="Q3828" i="2"/>
  <c r="R3828" i="2"/>
  <c r="G3829" i="2"/>
  <c r="H3829" i="2"/>
  <c r="L3829" i="2"/>
  <c r="N3829" i="2"/>
  <c r="O3829" i="2"/>
  <c r="P3829" i="2"/>
  <c r="Q3829" i="2"/>
  <c r="R3829" i="2" s="1"/>
  <c r="F3830" i="2"/>
  <c r="G3830" i="2"/>
  <c r="H3830" i="2"/>
  <c r="I3830" i="2"/>
  <c r="L3830" i="2"/>
  <c r="N3830" i="2"/>
  <c r="O3830" i="2" s="1"/>
  <c r="P3830" i="2"/>
  <c r="Q3830" i="2"/>
  <c r="R3830" i="2"/>
  <c r="F3831" i="2"/>
  <c r="G3831" i="2"/>
  <c r="H3831" i="2"/>
  <c r="I3831" i="2"/>
  <c r="L3831" i="2"/>
  <c r="N3831" i="2"/>
  <c r="O3831" i="2"/>
  <c r="P3831" i="2"/>
  <c r="Q3831" i="2"/>
  <c r="R3831" i="2"/>
  <c r="G3832" i="2"/>
  <c r="H3832" i="2"/>
  <c r="I3832" i="2"/>
  <c r="L3832" i="2"/>
  <c r="N3832" i="2"/>
  <c r="F3832" i="2" s="1"/>
  <c r="O3832" i="2"/>
  <c r="P3832" i="2"/>
  <c r="Q3832" i="2"/>
  <c r="R3832" i="2" s="1"/>
  <c r="H3833" i="2"/>
  <c r="L3833" i="2"/>
  <c r="N3833" i="2"/>
  <c r="P3833" i="2"/>
  <c r="Q3833" i="2"/>
  <c r="R3833" i="2" s="1"/>
  <c r="H3834" i="2"/>
  <c r="L3834" i="2"/>
  <c r="N3834" i="2"/>
  <c r="O3834" i="2"/>
  <c r="P3834" i="2"/>
  <c r="Q3834" i="2"/>
  <c r="R3834" i="2"/>
  <c r="F3835" i="2"/>
  <c r="G3835" i="2"/>
  <c r="H3835" i="2"/>
  <c r="I3835" i="2"/>
  <c r="L3835" i="2"/>
  <c r="N3835" i="2"/>
  <c r="O3835" i="2"/>
  <c r="P3835" i="2"/>
  <c r="Q3835" i="2"/>
  <c r="R3835" i="2" s="1"/>
  <c r="G3836" i="2"/>
  <c r="H3836" i="2"/>
  <c r="I3836" i="2"/>
  <c r="L3836" i="2"/>
  <c r="N3836" i="2"/>
  <c r="O3836" i="2" s="1"/>
  <c r="P3836" i="2"/>
  <c r="Q3836" i="2"/>
  <c r="R3836" i="2"/>
  <c r="F3837" i="2"/>
  <c r="G3837" i="2"/>
  <c r="H3837" i="2"/>
  <c r="L3837" i="2"/>
  <c r="N3837" i="2"/>
  <c r="I3837" i="2" s="1"/>
  <c r="O3837" i="2"/>
  <c r="P3837" i="2"/>
  <c r="Q3837" i="2"/>
  <c r="R3837" i="2"/>
  <c r="H3838" i="2"/>
  <c r="I3838" i="2"/>
  <c r="L3838" i="2"/>
  <c r="N3838" i="2"/>
  <c r="F3838" i="2" s="1"/>
  <c r="P3838" i="2"/>
  <c r="Q3838" i="2"/>
  <c r="R3838" i="2" s="1"/>
  <c r="G3839" i="2"/>
  <c r="H3839" i="2"/>
  <c r="L3839" i="2"/>
  <c r="N3839" i="2"/>
  <c r="P3839" i="2"/>
  <c r="Q3839" i="2"/>
  <c r="R3839" i="2"/>
  <c r="F3840" i="2"/>
  <c r="G3840" i="2"/>
  <c r="H3840" i="2"/>
  <c r="I3840" i="2"/>
  <c r="L3840" i="2"/>
  <c r="N3840" i="2"/>
  <c r="O3840" i="2"/>
  <c r="P3840" i="2"/>
  <c r="Q3840" i="2"/>
  <c r="R3840" i="2"/>
  <c r="F3841" i="2"/>
  <c r="G3841" i="2"/>
  <c r="H3841" i="2"/>
  <c r="L3841" i="2"/>
  <c r="N3841" i="2"/>
  <c r="I3841" i="2" s="1"/>
  <c r="O3841" i="2"/>
  <c r="P3841" i="2"/>
  <c r="Q3841" i="2"/>
  <c r="R3841" i="2"/>
  <c r="G3842" i="2"/>
  <c r="H3842" i="2"/>
  <c r="I3842" i="2"/>
  <c r="L3842" i="2"/>
  <c r="N3842" i="2"/>
  <c r="O3842" i="2" s="1"/>
  <c r="P3842" i="2"/>
  <c r="Q3842" i="2"/>
  <c r="R3842" i="2"/>
  <c r="H3843" i="2"/>
  <c r="I3843" i="2"/>
  <c r="L3843" i="2"/>
  <c r="N3843" i="2"/>
  <c r="O3843" i="2" s="1"/>
  <c r="P3843" i="2"/>
  <c r="Q3843" i="2"/>
  <c r="R3843" i="2"/>
  <c r="F3844" i="2"/>
  <c r="H3844" i="2"/>
  <c r="L3844" i="2"/>
  <c r="N3844" i="2"/>
  <c r="P3844" i="2"/>
  <c r="Q3844" i="2"/>
  <c r="R3844" i="2" s="1"/>
  <c r="G3845" i="2"/>
  <c r="H3845" i="2"/>
  <c r="I3845" i="2"/>
  <c r="L3845" i="2"/>
  <c r="N3845" i="2"/>
  <c r="F3845" i="2" s="1"/>
  <c r="O3845" i="2"/>
  <c r="P3845" i="2"/>
  <c r="Q3845" i="2"/>
  <c r="R3845" i="2" s="1"/>
  <c r="H3856" i="2"/>
  <c r="L3856" i="2"/>
  <c r="N3856" i="2"/>
  <c r="P3856" i="2"/>
  <c r="Q3856" i="2"/>
  <c r="R3856" i="2" s="1"/>
  <c r="H3857" i="2"/>
  <c r="L3857" i="2"/>
  <c r="N3857" i="2"/>
  <c r="P3857" i="2"/>
  <c r="Q3857" i="2"/>
  <c r="R3857" i="2" s="1"/>
  <c r="F3858" i="2"/>
  <c r="G3858" i="2"/>
  <c r="H3858" i="2"/>
  <c r="I3858" i="2"/>
  <c r="L3858" i="2"/>
  <c r="N3858" i="2"/>
  <c r="O3858" i="2"/>
  <c r="P3858" i="2"/>
  <c r="Q3858" i="2"/>
  <c r="R3858" i="2" s="1"/>
  <c r="G3859" i="2"/>
  <c r="H3859" i="2"/>
  <c r="I3859" i="2"/>
  <c r="L3859" i="2"/>
  <c r="N3859" i="2"/>
  <c r="F3859" i="2" s="1"/>
  <c r="O3859" i="2"/>
  <c r="P3859" i="2"/>
  <c r="Q3859" i="2"/>
  <c r="R3859" i="2"/>
  <c r="F3860" i="2"/>
  <c r="H3860" i="2"/>
  <c r="L3860" i="2"/>
  <c r="N3860" i="2"/>
  <c r="G3860" i="2" s="1"/>
  <c r="O3860" i="2"/>
  <c r="P3860" i="2"/>
  <c r="Q3860" i="2"/>
  <c r="R3860" i="2" s="1"/>
  <c r="F3861" i="2"/>
  <c r="H3861" i="2"/>
  <c r="I3861" i="2"/>
  <c r="L3861" i="2"/>
  <c r="N3861" i="2"/>
  <c r="G3861" i="2" s="1"/>
  <c r="P3861" i="2"/>
  <c r="Q3861" i="2"/>
  <c r="R3861" i="2"/>
  <c r="H3862" i="2"/>
  <c r="L3862" i="2"/>
  <c r="N3862" i="2"/>
  <c r="P3862" i="2"/>
  <c r="Q3862" i="2"/>
  <c r="R3862" i="2" s="1"/>
  <c r="H3863" i="2"/>
  <c r="L3863" i="2"/>
  <c r="N3863" i="2"/>
  <c r="P3863" i="2"/>
  <c r="Q3863" i="2"/>
  <c r="R3863" i="2"/>
  <c r="F3864" i="2"/>
  <c r="G3864" i="2"/>
  <c r="H3864" i="2"/>
  <c r="I3864" i="2"/>
  <c r="L3864" i="2"/>
  <c r="N3864" i="2"/>
  <c r="O3864" i="2"/>
  <c r="P3864" i="2"/>
  <c r="Q3864" i="2"/>
  <c r="R3864" i="2"/>
  <c r="F3865" i="2"/>
  <c r="G3865" i="2"/>
  <c r="H3865" i="2"/>
  <c r="I3865" i="2"/>
  <c r="L3865" i="2"/>
  <c r="N3865" i="2"/>
  <c r="O3865" i="2"/>
  <c r="P3865" i="2"/>
  <c r="Q3865" i="2"/>
  <c r="R3865" i="2" s="1"/>
  <c r="G3866" i="2"/>
  <c r="H3866" i="2"/>
  <c r="L3866" i="2"/>
  <c r="N3866" i="2"/>
  <c r="P3866" i="2"/>
  <c r="Q3866" i="2"/>
  <c r="R3866" i="2" s="1"/>
  <c r="F3867" i="2"/>
  <c r="G3867" i="2"/>
  <c r="H3867" i="2"/>
  <c r="I3867" i="2"/>
  <c r="L3867" i="2"/>
  <c r="N3867" i="2"/>
  <c r="O3867" i="2"/>
  <c r="P3867" i="2"/>
  <c r="Q3867" i="2"/>
  <c r="R3867" i="2" s="1"/>
  <c r="H3868" i="2"/>
  <c r="I3868" i="2"/>
  <c r="L3868" i="2"/>
  <c r="N3868" i="2"/>
  <c r="O3868" i="2" s="1"/>
  <c r="P3868" i="2"/>
  <c r="Q3868" i="2"/>
  <c r="R3868" i="2" s="1"/>
  <c r="G3869" i="2"/>
  <c r="H3869" i="2"/>
  <c r="L3869" i="2"/>
  <c r="N3869" i="2"/>
  <c r="O3869" i="2" s="1"/>
  <c r="P3869" i="2"/>
  <c r="Q3869" i="2"/>
  <c r="R3869" i="2"/>
  <c r="F3870" i="2"/>
  <c r="G3870" i="2"/>
  <c r="H3870" i="2"/>
  <c r="I3870" i="2"/>
  <c r="L3870" i="2"/>
  <c r="N3870" i="2"/>
  <c r="O3870" i="2"/>
  <c r="P3870" i="2"/>
  <c r="Q3870" i="2"/>
  <c r="R3870" i="2"/>
  <c r="F3871" i="2"/>
  <c r="G3871" i="2"/>
  <c r="H3871" i="2"/>
  <c r="I3871" i="2"/>
  <c r="L3871" i="2"/>
  <c r="N3871" i="2"/>
  <c r="O3871" i="2"/>
  <c r="P3871" i="2"/>
  <c r="Q3871" i="2"/>
  <c r="R3871" i="2"/>
  <c r="G3872" i="2"/>
  <c r="H3872" i="2"/>
  <c r="I3872" i="2"/>
  <c r="L3872" i="2"/>
  <c r="N3872" i="2"/>
  <c r="F3872" i="2" s="1"/>
  <c r="O3872" i="2"/>
  <c r="P3872" i="2"/>
  <c r="Q3872" i="2"/>
  <c r="R3872" i="2" s="1"/>
  <c r="H3873" i="2"/>
  <c r="L3873" i="2"/>
  <c r="N3873" i="2"/>
  <c r="P3873" i="2"/>
  <c r="Q3873" i="2"/>
  <c r="R3873" i="2" s="1"/>
  <c r="H3874" i="2"/>
  <c r="L3874" i="2"/>
  <c r="N3874" i="2"/>
  <c r="O3874" i="2" s="1"/>
  <c r="P3874" i="2"/>
  <c r="Q3874" i="2"/>
  <c r="R3874" i="2"/>
  <c r="F3875" i="2"/>
  <c r="G3875" i="2"/>
  <c r="H3875" i="2"/>
  <c r="L3875" i="2"/>
  <c r="N3875" i="2"/>
  <c r="P3875" i="2"/>
  <c r="Q3875" i="2"/>
  <c r="R3875" i="2" s="1"/>
  <c r="F3876" i="2"/>
  <c r="G3876" i="2"/>
  <c r="H3876" i="2"/>
  <c r="I3876" i="2"/>
  <c r="L3876" i="2"/>
  <c r="N3876" i="2"/>
  <c r="O3876" i="2"/>
  <c r="P3876" i="2"/>
  <c r="Q3876" i="2"/>
  <c r="R3876" i="2" s="1"/>
  <c r="F3877" i="2"/>
  <c r="G3877" i="2"/>
  <c r="H3877" i="2"/>
  <c r="L3877" i="2"/>
  <c r="N3877" i="2"/>
  <c r="I3877" i="2" s="1"/>
  <c r="P3877" i="2"/>
  <c r="Q3877" i="2"/>
  <c r="R3877" i="2"/>
  <c r="H3878" i="2"/>
  <c r="I3878" i="2"/>
  <c r="L3878" i="2"/>
  <c r="N3878" i="2"/>
  <c r="G3878" i="2" s="1"/>
  <c r="P3878" i="2"/>
  <c r="Q3878" i="2"/>
  <c r="R3878" i="2" s="1"/>
  <c r="F3879" i="2"/>
  <c r="H3879" i="2"/>
  <c r="I3879" i="2"/>
  <c r="L3879" i="2"/>
  <c r="N3879" i="2"/>
  <c r="P3879" i="2"/>
  <c r="Q3879" i="2"/>
  <c r="R3879" i="2" s="1"/>
  <c r="F3880" i="2"/>
  <c r="H3880" i="2"/>
  <c r="I3880" i="2"/>
  <c r="L3880" i="2"/>
  <c r="N3880" i="2"/>
  <c r="G3880" i="2" s="1"/>
  <c r="O3880" i="2"/>
  <c r="P3880" i="2"/>
  <c r="Q3880" i="2"/>
  <c r="R3880" i="2" s="1"/>
  <c r="F3881" i="2"/>
  <c r="G3881" i="2"/>
  <c r="H3881" i="2"/>
  <c r="L3881" i="2"/>
  <c r="N3881" i="2"/>
  <c r="I3881" i="2" s="1"/>
  <c r="O3881" i="2"/>
  <c r="P3881" i="2"/>
  <c r="Q3881" i="2"/>
  <c r="R3881" i="2" s="1"/>
  <c r="F3882" i="2"/>
  <c r="G3882" i="2"/>
  <c r="H3882" i="2"/>
  <c r="I3882" i="2"/>
  <c r="L3882" i="2"/>
  <c r="N3882" i="2"/>
  <c r="O3882" i="2"/>
  <c r="P3882" i="2"/>
  <c r="Q3882" i="2"/>
  <c r="R3882" i="2" s="1"/>
  <c r="F3883" i="2"/>
  <c r="G3883" i="2"/>
  <c r="H3883" i="2"/>
  <c r="I3883" i="2"/>
  <c r="L3883" i="2"/>
  <c r="N3883" i="2"/>
  <c r="O3883" i="2"/>
  <c r="P3883" i="2"/>
  <c r="Q3883" i="2"/>
  <c r="R3883" i="2"/>
  <c r="H3884" i="2"/>
  <c r="L3884" i="2"/>
  <c r="N3884" i="2"/>
  <c r="P3884" i="2"/>
  <c r="Q3884" i="2"/>
  <c r="R3884" i="2"/>
  <c r="H3885" i="2"/>
  <c r="L3885" i="2"/>
  <c r="N3885" i="2"/>
  <c r="P3885" i="2"/>
  <c r="Q3885" i="2"/>
  <c r="R3885" i="2"/>
  <c r="F3886" i="2"/>
  <c r="G3886" i="2"/>
  <c r="H3886" i="2"/>
  <c r="I3886" i="2"/>
  <c r="L3886" i="2"/>
  <c r="N3886" i="2"/>
  <c r="O3886" i="2"/>
  <c r="P3886" i="2"/>
  <c r="Q3886" i="2"/>
  <c r="R3886" i="2"/>
  <c r="H3887" i="2"/>
  <c r="L3887" i="2"/>
  <c r="N3887" i="2"/>
  <c r="P3887" i="2"/>
  <c r="Q3887" i="2"/>
  <c r="R3887" i="2" s="1"/>
  <c r="G3888" i="2"/>
  <c r="H3888" i="2"/>
  <c r="I3888" i="2"/>
  <c r="L3888" i="2"/>
  <c r="N3888" i="2"/>
  <c r="F3888" i="2" s="1"/>
  <c r="O3888" i="2"/>
  <c r="P3888" i="2"/>
  <c r="Q3888" i="2"/>
  <c r="R3888" i="2" s="1"/>
  <c r="F3889" i="2"/>
  <c r="H3889" i="2"/>
  <c r="L3889" i="2"/>
  <c r="N3889" i="2"/>
  <c r="O3889" i="2"/>
  <c r="P3889" i="2"/>
  <c r="Q3889" i="2"/>
  <c r="R3889" i="2"/>
  <c r="H3890" i="2"/>
  <c r="L3890" i="2"/>
  <c r="N3890" i="2"/>
  <c r="P3890" i="2"/>
  <c r="Q3890" i="2"/>
  <c r="R3890" i="2"/>
  <c r="F3891" i="2"/>
  <c r="H3891" i="2"/>
  <c r="L3891" i="2"/>
  <c r="N3891" i="2"/>
  <c r="P3891" i="2"/>
  <c r="Q3891" i="2"/>
  <c r="R3891" i="2" s="1"/>
  <c r="F3892" i="2"/>
  <c r="G3892" i="2"/>
  <c r="H3892" i="2"/>
  <c r="I3892" i="2"/>
  <c r="L3892" i="2"/>
  <c r="N3892" i="2"/>
  <c r="O3892" i="2"/>
  <c r="P3892" i="2"/>
  <c r="Q3892" i="2"/>
  <c r="R3892" i="2"/>
  <c r="F3893" i="2"/>
  <c r="G3893" i="2"/>
  <c r="H3893" i="2"/>
  <c r="I3893" i="2"/>
  <c r="L3893" i="2"/>
  <c r="N3893" i="2"/>
  <c r="O3893" i="2"/>
  <c r="P3893" i="2"/>
  <c r="Q3893" i="2"/>
  <c r="R3893" i="2" s="1"/>
  <c r="G3894" i="2"/>
  <c r="H3894" i="2"/>
  <c r="I3894" i="2"/>
  <c r="L3894" i="2"/>
  <c r="N3894" i="2"/>
  <c r="F3894" i="2" s="1"/>
  <c r="O3894" i="2"/>
  <c r="P3894" i="2"/>
  <c r="Q3894" i="2"/>
  <c r="R3894" i="2" s="1"/>
  <c r="H3895" i="2"/>
  <c r="L3895" i="2"/>
  <c r="N3895" i="2"/>
  <c r="P3895" i="2"/>
  <c r="Q3895" i="2"/>
  <c r="R3895" i="2"/>
  <c r="F3896" i="2"/>
  <c r="H3896" i="2"/>
  <c r="I3896" i="2"/>
  <c r="L3896" i="2"/>
  <c r="N3896" i="2"/>
  <c r="P3896" i="2"/>
  <c r="Q3896" i="2"/>
  <c r="R3896" i="2"/>
  <c r="F3897" i="2"/>
  <c r="H3897" i="2"/>
  <c r="L3897" i="2"/>
  <c r="N3897" i="2"/>
  <c r="P3897" i="2"/>
  <c r="Q3897" i="2"/>
  <c r="R3897" i="2"/>
  <c r="H3908" i="2"/>
  <c r="I3908" i="2"/>
  <c r="L3908" i="2"/>
  <c r="N3908" i="2"/>
  <c r="F3908" i="2" s="1"/>
  <c r="P3908" i="2"/>
  <c r="Q3908" i="2"/>
  <c r="R3908" i="2" s="1"/>
  <c r="F3909" i="2"/>
  <c r="H3909" i="2"/>
  <c r="I3909" i="2"/>
  <c r="L3909" i="2"/>
  <c r="N3909" i="2"/>
  <c r="P3909" i="2"/>
  <c r="Q3909" i="2"/>
  <c r="R3909" i="2" s="1"/>
  <c r="F3910" i="2"/>
  <c r="G3910" i="2"/>
  <c r="H3910" i="2"/>
  <c r="I3910" i="2"/>
  <c r="L3910" i="2"/>
  <c r="N3910" i="2"/>
  <c r="O3910" i="2"/>
  <c r="P3910" i="2"/>
  <c r="Q3910" i="2"/>
  <c r="R3910" i="2"/>
  <c r="H3911" i="2"/>
  <c r="I3911" i="2"/>
  <c r="L3911" i="2"/>
  <c r="N3911" i="2"/>
  <c r="P3911" i="2"/>
  <c r="Q3911" i="2"/>
  <c r="R3911" i="2"/>
  <c r="G3912" i="2"/>
  <c r="H3912" i="2"/>
  <c r="L3912" i="2"/>
  <c r="N3912" i="2"/>
  <c r="O3912" i="2"/>
  <c r="P3912" i="2"/>
  <c r="Q3912" i="2"/>
  <c r="R3912" i="2"/>
  <c r="F3913" i="2"/>
  <c r="G3913" i="2"/>
  <c r="H3913" i="2"/>
  <c r="I3913" i="2"/>
  <c r="L3913" i="2"/>
  <c r="N3913" i="2"/>
  <c r="O3913" i="2"/>
  <c r="P3913" i="2"/>
  <c r="Q3913" i="2"/>
  <c r="R3913" i="2"/>
  <c r="F3914" i="2"/>
  <c r="G3914" i="2"/>
  <c r="H3914" i="2"/>
  <c r="L3914" i="2"/>
  <c r="N3914" i="2"/>
  <c r="I3914" i="2" s="1"/>
  <c r="P3914" i="2"/>
  <c r="Q3914" i="2"/>
  <c r="R3914" i="2" s="1"/>
  <c r="H3915" i="2"/>
  <c r="I3915" i="2"/>
  <c r="L3915" i="2"/>
  <c r="N3915" i="2"/>
  <c r="O3915" i="2" s="1"/>
  <c r="P3915" i="2"/>
  <c r="Q3915" i="2"/>
  <c r="R3915" i="2" s="1"/>
  <c r="F3916" i="2"/>
  <c r="G3916" i="2"/>
  <c r="H3916" i="2"/>
  <c r="L3916" i="2"/>
  <c r="N3916" i="2"/>
  <c r="I3916" i="2" s="1"/>
  <c r="P3916" i="2"/>
  <c r="Q3916" i="2"/>
  <c r="R3916" i="2"/>
  <c r="H3917" i="2"/>
  <c r="L3917" i="2"/>
  <c r="N3917" i="2"/>
  <c r="P3917" i="2"/>
  <c r="Q3917" i="2"/>
  <c r="R3917" i="2"/>
  <c r="G3918" i="2"/>
  <c r="H3918" i="2"/>
  <c r="L3918" i="2"/>
  <c r="N3918" i="2"/>
  <c r="O3918" i="2"/>
  <c r="P3918" i="2"/>
  <c r="Q3918" i="2"/>
  <c r="R3918" i="2"/>
  <c r="F3919" i="2"/>
  <c r="G3919" i="2"/>
  <c r="H3919" i="2"/>
  <c r="I3919" i="2"/>
  <c r="L3919" i="2"/>
  <c r="N3919" i="2"/>
  <c r="O3919" i="2"/>
  <c r="P3919" i="2"/>
  <c r="Q3919" i="2"/>
  <c r="R3919" i="2"/>
  <c r="H3931" i="2"/>
  <c r="L3931" i="2"/>
  <c r="N3931" i="2"/>
  <c r="P3931" i="2"/>
  <c r="Q3931" i="2"/>
  <c r="R3931" i="2"/>
  <c r="F3932" i="2"/>
  <c r="G3932" i="2"/>
  <c r="H3932" i="2"/>
  <c r="I3932" i="2"/>
  <c r="L3932" i="2"/>
  <c r="N3932" i="2"/>
  <c r="O3932" i="2"/>
  <c r="P3932" i="2"/>
  <c r="Q3932" i="2"/>
  <c r="R3932" i="2"/>
  <c r="H3933" i="2"/>
  <c r="L3933" i="2"/>
  <c r="N3933" i="2"/>
  <c r="O3933" i="2"/>
  <c r="P3933" i="2"/>
  <c r="Q3933" i="2"/>
  <c r="R3933" i="2"/>
  <c r="G3934" i="2"/>
  <c r="H3934" i="2"/>
  <c r="I3934" i="2"/>
  <c r="L3934" i="2"/>
  <c r="N3934" i="2"/>
  <c r="F3934" i="2" s="1"/>
  <c r="O3934" i="2"/>
  <c r="P3934" i="2"/>
  <c r="Q3934" i="2"/>
  <c r="R3934" i="2" s="1"/>
  <c r="F3935" i="2"/>
  <c r="H3935" i="2"/>
  <c r="I3935" i="2"/>
  <c r="L3935" i="2"/>
  <c r="N3935" i="2"/>
  <c r="P3935" i="2"/>
  <c r="Q3935" i="2"/>
  <c r="R3935" i="2"/>
  <c r="H3936" i="2"/>
  <c r="I3936" i="2"/>
  <c r="L3936" i="2"/>
  <c r="N3936" i="2"/>
  <c r="P3936" i="2"/>
  <c r="Q3936" i="2"/>
  <c r="R3936" i="2" s="1"/>
  <c r="F3937" i="2"/>
  <c r="H3937" i="2"/>
  <c r="L3937" i="2"/>
  <c r="N3937" i="2"/>
  <c r="P3937" i="2"/>
  <c r="Q3937" i="2"/>
  <c r="R3937" i="2"/>
  <c r="F3938" i="2"/>
  <c r="G3938" i="2"/>
  <c r="H3938" i="2"/>
  <c r="I3938" i="2"/>
  <c r="L3938" i="2"/>
  <c r="N3938" i="2"/>
  <c r="O3938" i="2"/>
  <c r="P3938" i="2"/>
  <c r="Q3938" i="2"/>
  <c r="R3938" i="2"/>
  <c r="G3939" i="2"/>
  <c r="H3939" i="2"/>
  <c r="I3939" i="2"/>
  <c r="L3939" i="2"/>
  <c r="N3939" i="2"/>
  <c r="F3939" i="2" s="1"/>
  <c r="O3939" i="2"/>
  <c r="P3939" i="2"/>
  <c r="Q3939" i="2"/>
  <c r="R3939" i="2"/>
  <c r="G3940" i="2"/>
  <c r="H3940" i="2"/>
  <c r="L3940" i="2"/>
  <c r="N3940" i="2"/>
  <c r="O3940" i="2"/>
  <c r="P3940" i="2"/>
  <c r="Q3940" i="2"/>
  <c r="R3940" i="2" s="1"/>
  <c r="H3941" i="2"/>
  <c r="L3941" i="2"/>
  <c r="N3941" i="2"/>
  <c r="P3941" i="2"/>
  <c r="Q3941" i="2"/>
  <c r="R3941" i="2" s="1"/>
  <c r="F3942" i="2"/>
  <c r="H3942" i="2"/>
  <c r="I3942" i="2"/>
  <c r="L3942" i="2"/>
  <c r="N3942" i="2"/>
  <c r="G3942" i="2" s="1"/>
  <c r="O3942" i="2"/>
  <c r="P3942" i="2"/>
  <c r="Q3942" i="2"/>
  <c r="R3942" i="2" s="1"/>
  <c r="F3943" i="2"/>
  <c r="G3943" i="2"/>
  <c r="H3943" i="2"/>
  <c r="L3943" i="2"/>
  <c r="N3943" i="2"/>
  <c r="P3943" i="2"/>
  <c r="Q3943" i="2"/>
  <c r="R3943" i="2"/>
  <c r="F3944" i="2"/>
  <c r="G3944" i="2"/>
  <c r="H3944" i="2"/>
  <c r="I3944" i="2"/>
  <c r="L3944" i="2"/>
  <c r="N3944" i="2"/>
  <c r="O3944" i="2"/>
  <c r="P3944" i="2"/>
  <c r="Q3944" i="2"/>
  <c r="R3944" i="2"/>
  <c r="G3945" i="2"/>
  <c r="H3945" i="2"/>
  <c r="I3945" i="2"/>
  <c r="L3945" i="2"/>
  <c r="N3945" i="2"/>
  <c r="F3945" i="2" s="1"/>
  <c r="O3945" i="2"/>
  <c r="P3945" i="2"/>
  <c r="Q3945" i="2"/>
  <c r="R3945" i="2" s="1"/>
  <c r="H3946" i="2"/>
  <c r="L3946" i="2"/>
  <c r="N3946" i="2"/>
  <c r="O3946" i="2" s="1"/>
  <c r="P3946" i="2"/>
  <c r="Q3946" i="2"/>
  <c r="R3946" i="2" s="1"/>
  <c r="F3947" i="2"/>
  <c r="G3947" i="2"/>
  <c r="H3947" i="2"/>
  <c r="I3947" i="2"/>
  <c r="L3947" i="2"/>
  <c r="N3947" i="2"/>
  <c r="O3947" i="2" s="1"/>
  <c r="P3947" i="2"/>
  <c r="Q3947" i="2"/>
  <c r="R3947" i="2"/>
  <c r="F3948" i="2"/>
  <c r="H3948" i="2"/>
  <c r="I3948" i="2"/>
  <c r="L3948" i="2"/>
  <c r="N3948" i="2"/>
  <c r="G3948" i="2" s="1"/>
  <c r="O3948" i="2"/>
  <c r="P3948" i="2"/>
  <c r="Q3948" i="2"/>
  <c r="R3948" i="2" s="1"/>
  <c r="F3949" i="2"/>
  <c r="G3949" i="2"/>
  <c r="H3949" i="2"/>
  <c r="L3949" i="2"/>
  <c r="N3949" i="2"/>
  <c r="P3949" i="2"/>
  <c r="Q3949" i="2"/>
  <c r="R3949" i="2"/>
  <c r="F3950" i="2"/>
  <c r="G3950" i="2"/>
  <c r="H3950" i="2"/>
  <c r="I3950" i="2"/>
  <c r="L3950" i="2"/>
  <c r="N3950" i="2"/>
  <c r="O3950" i="2"/>
  <c r="P3950" i="2"/>
  <c r="Q3950" i="2"/>
  <c r="R3950" i="2"/>
  <c r="F3951" i="2"/>
  <c r="G3951" i="2"/>
  <c r="H3951" i="2"/>
  <c r="I3951" i="2"/>
  <c r="L3951" i="2"/>
  <c r="N3951" i="2"/>
  <c r="O3951" i="2"/>
  <c r="P3951" i="2"/>
  <c r="Q3951" i="2"/>
  <c r="R3951" i="2"/>
  <c r="H3952" i="2"/>
  <c r="L3952" i="2"/>
  <c r="N3952" i="2"/>
  <c r="P3952" i="2"/>
  <c r="Q3952" i="2"/>
  <c r="R3952" i="2" s="1"/>
  <c r="H3953" i="2"/>
  <c r="L3953" i="2"/>
  <c r="N3953" i="2"/>
  <c r="P3953" i="2"/>
  <c r="Q3953" i="2"/>
  <c r="R3953" i="2" s="1"/>
  <c r="F3954" i="2"/>
  <c r="H3954" i="2"/>
  <c r="L3954" i="2"/>
  <c r="N3954" i="2"/>
  <c r="G3954" i="2" s="1"/>
  <c r="O3954" i="2"/>
  <c r="P3954" i="2"/>
  <c r="Q3954" i="2"/>
  <c r="R3954" i="2" s="1"/>
  <c r="F3955" i="2"/>
  <c r="G3955" i="2"/>
  <c r="H3955" i="2"/>
  <c r="L3955" i="2"/>
  <c r="N3955" i="2"/>
  <c r="P3955" i="2"/>
  <c r="Q3955" i="2"/>
  <c r="R3955" i="2"/>
  <c r="F3956" i="2"/>
  <c r="G3956" i="2"/>
  <c r="H3956" i="2"/>
  <c r="I3956" i="2"/>
  <c r="L3956" i="2"/>
  <c r="N3956" i="2"/>
  <c r="O3956" i="2"/>
  <c r="P3956" i="2"/>
  <c r="Q3956" i="2"/>
  <c r="R3956" i="2"/>
  <c r="H3957" i="2"/>
  <c r="L3957" i="2"/>
  <c r="N3957" i="2"/>
  <c r="P3957" i="2"/>
  <c r="Q3957" i="2"/>
  <c r="R3957" i="2" s="1"/>
  <c r="G3970" i="2"/>
  <c r="H3970" i="2"/>
  <c r="I3970" i="2"/>
  <c r="L3970" i="2"/>
  <c r="N3970" i="2"/>
  <c r="F3970" i="2" s="1"/>
  <c r="O3970" i="2"/>
  <c r="P3970" i="2"/>
  <c r="Q3970" i="2"/>
  <c r="R3970" i="2"/>
  <c r="H3971" i="2"/>
  <c r="L3971" i="2"/>
  <c r="N3971" i="2"/>
  <c r="O3971" i="2"/>
  <c r="P3971" i="2"/>
  <c r="Q3971" i="2"/>
  <c r="R3971" i="2"/>
  <c r="G3972" i="2"/>
  <c r="H3972" i="2"/>
  <c r="L3972" i="2"/>
  <c r="N3972" i="2"/>
  <c r="O3972" i="2"/>
  <c r="P3972" i="2"/>
  <c r="Q3972" i="2"/>
  <c r="R3972" i="2"/>
  <c r="F3973" i="2"/>
  <c r="G3973" i="2"/>
  <c r="H3973" i="2"/>
  <c r="I3973" i="2"/>
  <c r="L3973" i="2"/>
  <c r="N3973" i="2"/>
  <c r="O3973" i="2"/>
  <c r="P3973" i="2"/>
  <c r="Q3973" i="2"/>
  <c r="R3973" i="2" s="1"/>
  <c r="F3974" i="2"/>
  <c r="G3974" i="2"/>
  <c r="H3974" i="2"/>
  <c r="I3974" i="2"/>
  <c r="L3974" i="2"/>
  <c r="N3974" i="2"/>
  <c r="O3974" i="2"/>
  <c r="P3974" i="2"/>
  <c r="Q3974" i="2"/>
  <c r="R3974" i="2"/>
  <c r="H3975" i="2"/>
  <c r="I3975" i="2"/>
  <c r="L3975" i="2"/>
  <c r="N3975" i="2"/>
  <c r="P3975" i="2"/>
  <c r="Q3975" i="2"/>
  <c r="R3975" i="2" s="1"/>
  <c r="F3976" i="2"/>
  <c r="G3976" i="2"/>
  <c r="H3976" i="2"/>
  <c r="I3976" i="2"/>
  <c r="L3976" i="2"/>
  <c r="N3976" i="2"/>
  <c r="O3976" i="2"/>
  <c r="P3976" i="2"/>
  <c r="Q3976" i="2"/>
  <c r="R3976" i="2"/>
  <c r="H3977" i="2"/>
  <c r="L3977" i="2"/>
  <c r="N3977" i="2"/>
  <c r="O3977" i="2"/>
  <c r="P3977" i="2"/>
  <c r="Q3977" i="2"/>
  <c r="R3977" i="2"/>
  <c r="H3978" i="2"/>
  <c r="L3978" i="2"/>
  <c r="N3978" i="2"/>
  <c r="P3978" i="2"/>
  <c r="Q3978" i="2"/>
  <c r="R3978" i="2"/>
  <c r="F3979" i="2"/>
  <c r="G3979" i="2"/>
  <c r="H3979" i="2"/>
  <c r="I3979" i="2"/>
  <c r="L3979" i="2"/>
  <c r="N3979" i="2"/>
  <c r="O3979" i="2"/>
  <c r="P3979" i="2"/>
  <c r="Q3979" i="2"/>
  <c r="R3979" i="2" s="1"/>
  <c r="G3980" i="2"/>
  <c r="H3980" i="2"/>
  <c r="I3980" i="2"/>
  <c r="L3980" i="2"/>
  <c r="N3980" i="2"/>
  <c r="F3980" i="2" s="1"/>
  <c r="O3980" i="2"/>
  <c r="P3980" i="2"/>
  <c r="Q3980" i="2"/>
  <c r="R3980" i="2"/>
  <c r="F3981" i="2"/>
  <c r="H3981" i="2"/>
  <c r="L3981" i="2"/>
  <c r="N3981" i="2"/>
  <c r="P3981" i="2"/>
  <c r="Q3981" i="2"/>
  <c r="R3981" i="2" s="1"/>
  <c r="F3982" i="2"/>
  <c r="G3982" i="2"/>
  <c r="H3982" i="2"/>
  <c r="I3982" i="2"/>
  <c r="L3982" i="2"/>
  <c r="N3982" i="2"/>
  <c r="O3982" i="2" s="1"/>
  <c r="P3982" i="2"/>
  <c r="Q3982" i="2"/>
  <c r="R3982" i="2"/>
  <c r="H3983" i="2"/>
  <c r="L3983" i="2"/>
  <c r="N3983" i="2"/>
  <c r="P3983" i="2"/>
  <c r="Q3983" i="2"/>
  <c r="R3983" i="2" s="1"/>
  <c r="G3984" i="2"/>
  <c r="H3984" i="2"/>
  <c r="L3984" i="2"/>
  <c r="N3984" i="2"/>
  <c r="O3984" i="2"/>
  <c r="P3984" i="2"/>
  <c r="Q3984" i="2"/>
  <c r="R3984" i="2"/>
  <c r="F3985" i="2"/>
  <c r="G3985" i="2"/>
  <c r="H3985" i="2"/>
  <c r="I3985" i="2"/>
  <c r="L3985" i="2"/>
  <c r="N3985" i="2"/>
  <c r="O3985" i="2"/>
  <c r="P3985" i="2"/>
  <c r="Q3985" i="2"/>
  <c r="R3985" i="2" s="1"/>
  <c r="F3986" i="2"/>
  <c r="G3986" i="2"/>
  <c r="H3986" i="2"/>
  <c r="I3986" i="2"/>
  <c r="L3986" i="2"/>
  <c r="N3986" i="2"/>
  <c r="O3986" i="2" s="1"/>
  <c r="P3986" i="2"/>
  <c r="Q3986" i="2"/>
  <c r="R3986" i="2" s="1"/>
  <c r="G3987" i="2"/>
  <c r="H3987" i="2"/>
  <c r="L3987" i="2"/>
  <c r="N3987" i="2"/>
  <c r="O3987" i="2" s="1"/>
  <c r="P3987" i="2"/>
  <c r="Q3987" i="2"/>
  <c r="R3987" i="2" s="1"/>
  <c r="H3988" i="2"/>
  <c r="L3988" i="2"/>
  <c r="N3988" i="2"/>
  <c r="O3988" i="2"/>
  <c r="P3988" i="2"/>
  <c r="Q3988" i="2"/>
  <c r="R3988" i="2"/>
  <c r="F3989" i="2"/>
  <c r="H3989" i="2"/>
  <c r="I3989" i="2"/>
  <c r="L3989" i="2"/>
  <c r="N3989" i="2"/>
  <c r="P3989" i="2"/>
  <c r="Q3989" i="2"/>
  <c r="R3989" i="2" s="1"/>
  <c r="H3990" i="2"/>
  <c r="L3990" i="2"/>
  <c r="N3990" i="2"/>
  <c r="P3990" i="2"/>
  <c r="Q3990" i="2"/>
  <c r="R3990" i="2" s="1"/>
  <c r="F3991" i="2"/>
  <c r="G3991" i="2"/>
  <c r="H3991" i="2"/>
  <c r="I3991" i="2"/>
  <c r="L3991" i="2"/>
  <c r="N3991" i="2"/>
  <c r="O3991" i="2"/>
  <c r="P3991" i="2"/>
  <c r="Q3991" i="2"/>
  <c r="R3991" i="2" s="1"/>
  <c r="F3992" i="2"/>
  <c r="H3992" i="2"/>
  <c r="L3992" i="2"/>
  <c r="N3992" i="2"/>
  <c r="G3992" i="2" s="1"/>
  <c r="O3992" i="2"/>
  <c r="P3992" i="2"/>
  <c r="Q3992" i="2"/>
  <c r="R3992" i="2" s="1"/>
  <c r="F3993" i="2"/>
  <c r="G3993" i="2"/>
  <c r="H3993" i="2"/>
  <c r="L3993" i="2"/>
  <c r="N3993" i="2"/>
  <c r="P3993" i="2"/>
  <c r="Q3993" i="2"/>
  <c r="R3993" i="2" s="1"/>
  <c r="H3994" i="2"/>
  <c r="L3994" i="2"/>
  <c r="N3994" i="2"/>
  <c r="O3994" i="2"/>
  <c r="P3994" i="2"/>
  <c r="Q3994" i="2"/>
  <c r="R3994" i="2"/>
  <c r="G4006" i="2"/>
  <c r="G4007" i="2" s="1"/>
  <c r="H4006" i="2"/>
  <c r="L4006" i="2"/>
  <c r="N4006" i="2"/>
  <c r="F4006" i="2" s="1"/>
  <c r="P4006" i="2"/>
  <c r="Q4006" i="2"/>
  <c r="R4006" i="2" s="1"/>
  <c r="H4018" i="2"/>
  <c r="I4018" i="2"/>
  <c r="L4018" i="2"/>
  <c r="N4018" i="2"/>
  <c r="O4018" i="2"/>
  <c r="P4018" i="2"/>
  <c r="Q4018" i="2"/>
  <c r="R4018" i="2" s="1"/>
  <c r="G4019" i="2"/>
  <c r="H4019" i="2"/>
  <c r="L4019" i="2"/>
  <c r="N4019" i="2"/>
  <c r="O4019" i="2"/>
  <c r="P4019" i="2"/>
  <c r="Q4019" i="2"/>
  <c r="R4019" i="2" s="1"/>
  <c r="F4020" i="2"/>
  <c r="G4020" i="2"/>
  <c r="H4020" i="2"/>
  <c r="I4020" i="2"/>
  <c r="L4020" i="2"/>
  <c r="N4020" i="2"/>
  <c r="O4020" i="2"/>
  <c r="P4020" i="2"/>
  <c r="Q4020" i="2"/>
  <c r="R4020" i="2"/>
  <c r="F4021" i="2"/>
  <c r="H4021" i="2"/>
  <c r="I4021" i="2"/>
  <c r="L4021" i="2"/>
  <c r="N4021" i="2"/>
  <c r="G4021" i="2" s="1"/>
  <c r="O4021" i="2"/>
  <c r="P4021" i="2"/>
  <c r="Q4021" i="2"/>
  <c r="R4021" i="2" s="1"/>
  <c r="F4022" i="2"/>
  <c r="H4022" i="2"/>
  <c r="I4022" i="2"/>
  <c r="L4022" i="2"/>
  <c r="N4022" i="2"/>
  <c r="P4022" i="2"/>
  <c r="Q4022" i="2"/>
  <c r="R4022" i="2" s="1"/>
  <c r="H4023" i="2"/>
  <c r="L4023" i="2"/>
  <c r="N4023" i="2"/>
  <c r="P4023" i="2"/>
  <c r="Q4023" i="2"/>
  <c r="R4023" i="2"/>
  <c r="F4024" i="2"/>
  <c r="H4024" i="2"/>
  <c r="I4024" i="2"/>
  <c r="L4024" i="2"/>
  <c r="N4024" i="2"/>
  <c r="P4024" i="2"/>
  <c r="Q4024" i="2"/>
  <c r="R4024" i="2" s="1"/>
  <c r="H4025" i="2"/>
  <c r="L4025" i="2"/>
  <c r="N4025" i="2"/>
  <c r="O4025" i="2"/>
  <c r="P4025" i="2"/>
  <c r="Q4025" i="2"/>
  <c r="R4025" i="2"/>
  <c r="F4026" i="2"/>
  <c r="G4026" i="2"/>
  <c r="H4026" i="2"/>
  <c r="I4026" i="2"/>
  <c r="L4026" i="2"/>
  <c r="N4026" i="2"/>
  <c r="O4026" i="2"/>
  <c r="P4026" i="2"/>
  <c r="Q4026" i="2"/>
  <c r="R4026" i="2"/>
  <c r="G4027" i="2"/>
  <c r="H4027" i="2"/>
  <c r="L4027" i="2"/>
  <c r="N4027" i="2"/>
  <c r="O4027" i="2" s="1"/>
  <c r="P4027" i="2"/>
  <c r="Q4027" i="2"/>
  <c r="R4027" i="2" s="1"/>
  <c r="F4028" i="2"/>
  <c r="G4028" i="2"/>
  <c r="H4028" i="2"/>
  <c r="L4028" i="2"/>
  <c r="N4028" i="2"/>
  <c r="O4028" i="2" s="1"/>
  <c r="P4028" i="2"/>
  <c r="Q4028" i="2"/>
  <c r="R4028" i="2" s="1"/>
  <c r="G4029" i="2"/>
  <c r="H4029" i="2"/>
  <c r="I4029" i="2"/>
  <c r="L4029" i="2"/>
  <c r="N4029" i="2"/>
  <c r="F4029" i="2" s="1"/>
  <c r="O4029" i="2"/>
  <c r="P4029" i="2"/>
  <c r="Q4029" i="2"/>
  <c r="R4029" i="2"/>
  <c r="H4041" i="2"/>
  <c r="L4041" i="2"/>
  <c r="N4041" i="2"/>
  <c r="O4041" i="2" s="1"/>
  <c r="P4041" i="2"/>
  <c r="Q4041" i="2"/>
  <c r="R4041" i="2" s="1"/>
  <c r="F4042" i="2"/>
  <c r="H4042" i="2"/>
  <c r="I4042" i="2"/>
  <c r="L4042" i="2"/>
  <c r="N4042" i="2"/>
  <c r="P4042" i="2"/>
  <c r="Q4042" i="2"/>
  <c r="R4042" i="2" s="1"/>
  <c r="F4043" i="2"/>
  <c r="H4043" i="2"/>
  <c r="L4043" i="2"/>
  <c r="N4043" i="2"/>
  <c r="G4043" i="2" s="1"/>
  <c r="P4043" i="2"/>
  <c r="Q4043" i="2"/>
  <c r="R4043" i="2" s="1"/>
  <c r="H4044" i="2"/>
  <c r="L4044" i="2"/>
  <c r="N4044" i="2"/>
  <c r="O4044" i="2"/>
  <c r="P4044" i="2"/>
  <c r="Q4044" i="2"/>
  <c r="R4044" i="2"/>
  <c r="F4045" i="2"/>
  <c r="G4045" i="2"/>
  <c r="H4045" i="2"/>
  <c r="I4045" i="2"/>
  <c r="L4045" i="2"/>
  <c r="N4045" i="2"/>
  <c r="O4045" i="2"/>
  <c r="P4045" i="2"/>
  <c r="Q4045" i="2"/>
  <c r="R4045" i="2" s="1"/>
  <c r="F4046" i="2"/>
  <c r="G4046" i="2"/>
  <c r="H4046" i="2"/>
  <c r="I4046" i="2"/>
  <c r="L4046" i="2"/>
  <c r="N4046" i="2"/>
  <c r="O4046" i="2"/>
  <c r="P4046" i="2"/>
  <c r="Q4046" i="2"/>
  <c r="R4046" i="2" s="1"/>
  <c r="F4047" i="2"/>
  <c r="H4047" i="2"/>
  <c r="L4047" i="2"/>
  <c r="N4047" i="2"/>
  <c r="G4047" i="2" s="1"/>
  <c r="P4047" i="2"/>
  <c r="Q4047" i="2"/>
  <c r="R4047" i="2" s="1"/>
  <c r="H4048" i="2"/>
  <c r="L4048" i="2"/>
  <c r="N4048" i="2"/>
  <c r="P4048" i="2"/>
  <c r="Q4048" i="2"/>
  <c r="R4048" i="2" s="1"/>
  <c r="F4049" i="2"/>
  <c r="H4049" i="2"/>
  <c r="L4049" i="2"/>
  <c r="N4049" i="2"/>
  <c r="G4049" i="2" s="1"/>
  <c r="P4049" i="2"/>
  <c r="Q4049" i="2"/>
  <c r="R4049" i="2" s="1"/>
  <c r="F4050" i="2"/>
  <c r="G4050" i="2"/>
  <c r="H4050" i="2"/>
  <c r="L4050" i="2"/>
  <c r="N4050" i="2"/>
  <c r="I4050" i="2" s="1"/>
  <c r="O4050" i="2"/>
  <c r="P4050" i="2"/>
  <c r="Q4050" i="2"/>
  <c r="R4050" i="2" s="1"/>
  <c r="F4051" i="2"/>
  <c r="G4051" i="2"/>
  <c r="H4051" i="2"/>
  <c r="I4051" i="2"/>
  <c r="L4051" i="2"/>
  <c r="N4051" i="2"/>
  <c r="O4051" i="2"/>
  <c r="P4051" i="2"/>
  <c r="Q4051" i="2"/>
  <c r="R4051" i="2" s="1"/>
  <c r="H4052" i="2"/>
  <c r="I4052" i="2"/>
  <c r="L4052" i="2"/>
  <c r="N4052" i="2"/>
  <c r="F4052" i="2" s="1"/>
  <c r="O4052" i="2"/>
  <c r="P4052" i="2"/>
  <c r="Q4052" i="2"/>
  <c r="R4052" i="2" s="1"/>
  <c r="H4053" i="2"/>
  <c r="L4053" i="2"/>
  <c r="N4053" i="2"/>
  <c r="O4053" i="2"/>
  <c r="P4053" i="2"/>
  <c r="Q4053" i="2"/>
  <c r="R4053" i="2" s="1"/>
  <c r="F4054" i="2"/>
  <c r="H4054" i="2"/>
  <c r="I4054" i="2"/>
  <c r="L4054" i="2"/>
  <c r="N4054" i="2"/>
  <c r="G4054" i="2" s="1"/>
  <c r="O4054" i="2"/>
  <c r="P4054" i="2"/>
  <c r="Q4054" i="2"/>
  <c r="R4054" i="2" s="1"/>
  <c r="F4055" i="2"/>
  <c r="H4055" i="2"/>
  <c r="I4055" i="2"/>
  <c r="L4055" i="2"/>
  <c r="N4055" i="2"/>
  <c r="G4055" i="2" s="1"/>
  <c r="O4055" i="2"/>
  <c r="P4055" i="2"/>
  <c r="Q4055" i="2"/>
  <c r="R4055" i="2"/>
  <c r="H4056" i="2"/>
  <c r="L4056" i="2"/>
  <c r="N4056" i="2"/>
  <c r="G4056" i="2" s="1"/>
  <c r="O4056" i="2"/>
  <c r="P4056" i="2"/>
  <c r="Q4056" i="2"/>
  <c r="R4056" i="2" s="1"/>
  <c r="F4057" i="2"/>
  <c r="G4057" i="2"/>
  <c r="H4057" i="2"/>
  <c r="I4057" i="2"/>
  <c r="L4057" i="2"/>
  <c r="N4057" i="2"/>
  <c r="O4057" i="2"/>
  <c r="P4057" i="2"/>
  <c r="Q4057" i="2"/>
  <c r="R4057" i="2"/>
  <c r="F4058" i="2"/>
  <c r="G4058" i="2"/>
  <c r="H4058" i="2"/>
  <c r="I4058" i="2"/>
  <c r="L4058" i="2"/>
  <c r="N4058" i="2"/>
  <c r="O4058" i="2"/>
  <c r="P4058" i="2"/>
  <c r="Q4058" i="2"/>
  <c r="R4058" i="2"/>
  <c r="H4059" i="2"/>
  <c r="L4059" i="2"/>
  <c r="N4059" i="2"/>
  <c r="P4059" i="2"/>
  <c r="Q4059" i="2"/>
  <c r="R4059" i="2" s="1"/>
  <c r="H4060" i="2"/>
  <c r="I4060" i="2"/>
  <c r="L4060" i="2"/>
  <c r="N4060" i="2"/>
  <c r="O4060" i="2" s="1"/>
  <c r="P4060" i="2"/>
  <c r="Q4060" i="2"/>
  <c r="R4060" i="2"/>
  <c r="H4061" i="2"/>
  <c r="L4061" i="2"/>
  <c r="N4061" i="2"/>
  <c r="O4061" i="2" s="1"/>
  <c r="P4061" i="2"/>
  <c r="Q4061" i="2"/>
  <c r="R4061" i="2" s="1"/>
  <c r="H4062" i="2"/>
  <c r="L4062" i="2"/>
  <c r="N4062" i="2"/>
  <c r="P4062" i="2"/>
  <c r="Q4062" i="2"/>
  <c r="R4062" i="2"/>
  <c r="F4063" i="2"/>
  <c r="G4063" i="2"/>
  <c r="H4063" i="2"/>
  <c r="I4063" i="2"/>
  <c r="L4063" i="2"/>
  <c r="N4063" i="2"/>
  <c r="O4063" i="2"/>
  <c r="P4063" i="2"/>
  <c r="Q4063" i="2"/>
  <c r="R4063" i="2" s="1"/>
  <c r="F4064" i="2"/>
  <c r="G4064" i="2"/>
  <c r="H4064" i="2"/>
  <c r="I4064" i="2"/>
  <c r="L4064" i="2"/>
  <c r="N4064" i="2"/>
  <c r="O4064" i="2"/>
  <c r="P4064" i="2"/>
  <c r="Q4064" i="2"/>
  <c r="R4064" i="2"/>
  <c r="H4065" i="2"/>
  <c r="L4065" i="2"/>
  <c r="N4065" i="2"/>
  <c r="P4065" i="2"/>
  <c r="Q4065" i="2"/>
  <c r="R4065" i="2" s="1"/>
  <c r="F4066" i="2"/>
  <c r="H4066" i="2"/>
  <c r="I4066" i="2"/>
  <c r="L4066" i="2"/>
  <c r="N4066" i="2"/>
  <c r="G4066" i="2" s="1"/>
  <c r="O4066" i="2"/>
  <c r="P4066" i="2"/>
  <c r="Q4066" i="2"/>
  <c r="R4066" i="2"/>
  <c r="F4067" i="2"/>
  <c r="H4067" i="2"/>
  <c r="I4067" i="2"/>
  <c r="L4067" i="2"/>
  <c r="N4067" i="2"/>
  <c r="G4067" i="2" s="1"/>
  <c r="O4067" i="2"/>
  <c r="P4067" i="2"/>
  <c r="Q4067" i="2"/>
  <c r="R4067" i="2"/>
  <c r="F4068" i="2"/>
  <c r="G4068" i="2"/>
  <c r="H4068" i="2"/>
  <c r="L4068" i="2"/>
  <c r="N4068" i="2"/>
  <c r="I4068" i="2" s="1"/>
  <c r="O4068" i="2"/>
  <c r="P4068" i="2"/>
  <c r="Q4068" i="2"/>
  <c r="R4068" i="2"/>
  <c r="H4080" i="2"/>
  <c r="L4080" i="2"/>
  <c r="N4080" i="2"/>
  <c r="P4080" i="2"/>
  <c r="Q4080" i="2"/>
  <c r="R4080" i="2"/>
  <c r="F4090" i="2"/>
  <c r="G4090" i="2"/>
  <c r="H4090" i="2"/>
  <c r="I4090" i="2"/>
  <c r="L4090" i="2"/>
  <c r="N4090" i="2"/>
  <c r="O4090" i="2"/>
  <c r="P4090" i="2"/>
  <c r="Q4090" i="2"/>
  <c r="R4090" i="2" s="1"/>
  <c r="F4091" i="2"/>
  <c r="G4091" i="2"/>
  <c r="H4091" i="2"/>
  <c r="I4091" i="2"/>
  <c r="L4091" i="2"/>
  <c r="N4091" i="2"/>
  <c r="O4091" i="2"/>
  <c r="P4091" i="2"/>
  <c r="Q4091" i="2"/>
  <c r="R4091" i="2"/>
  <c r="H4092" i="2"/>
  <c r="L4092" i="2"/>
  <c r="N4092" i="2"/>
  <c r="P4092" i="2"/>
  <c r="Q4092" i="2"/>
  <c r="R4092" i="2" s="1"/>
  <c r="H4093" i="2"/>
  <c r="L4093" i="2"/>
  <c r="N4093" i="2"/>
  <c r="P4093" i="2"/>
  <c r="Q4093" i="2"/>
  <c r="R4093" i="2" s="1"/>
  <c r="F4094" i="2"/>
  <c r="H4094" i="2"/>
  <c r="L4094" i="2"/>
  <c r="N4094" i="2"/>
  <c r="G4094" i="2" s="1"/>
  <c r="P4094" i="2"/>
  <c r="Q4094" i="2"/>
  <c r="R4094" i="2" s="1"/>
  <c r="F4095" i="2"/>
  <c r="G4095" i="2"/>
  <c r="H4095" i="2"/>
  <c r="L4095" i="2"/>
  <c r="N4095" i="2"/>
  <c r="I4095" i="2" s="1"/>
  <c r="P4095" i="2"/>
  <c r="Q4095" i="2"/>
  <c r="R4095" i="2" s="1"/>
  <c r="G4106" i="2"/>
  <c r="H4106" i="2"/>
  <c r="L4106" i="2"/>
  <c r="N4106" i="2"/>
  <c r="P4106" i="2"/>
  <c r="Q4106" i="2"/>
  <c r="R4106" i="2" s="1"/>
  <c r="H4107" i="2"/>
  <c r="L4107" i="2"/>
  <c r="N4107" i="2"/>
  <c r="P4107" i="2"/>
  <c r="Q4107" i="2"/>
  <c r="R4107" i="2"/>
  <c r="F4108" i="2"/>
  <c r="H4108" i="2"/>
  <c r="I4108" i="2"/>
  <c r="L4108" i="2"/>
  <c r="N4108" i="2"/>
  <c r="O4108" i="2" s="1"/>
  <c r="P4108" i="2"/>
  <c r="Q4108" i="2"/>
  <c r="R4108" i="2"/>
  <c r="H4109" i="2"/>
  <c r="L4109" i="2"/>
  <c r="N4109" i="2"/>
  <c r="P4109" i="2"/>
  <c r="Q4109" i="2"/>
  <c r="R4109" i="2" s="1"/>
  <c r="H4110" i="2"/>
  <c r="L4110" i="2"/>
  <c r="N4110" i="2"/>
  <c r="P4110" i="2"/>
  <c r="Q4110" i="2"/>
  <c r="R4110" i="2" s="1"/>
  <c r="G4111" i="2"/>
  <c r="H4111" i="2"/>
  <c r="L4111" i="2"/>
  <c r="N4111" i="2"/>
  <c r="I4111" i="2" s="1"/>
  <c r="O4111" i="2"/>
  <c r="P4111" i="2"/>
  <c r="Q4111" i="2"/>
  <c r="R4111" i="2"/>
  <c r="H4112" i="2"/>
  <c r="I4112" i="2"/>
  <c r="L4112" i="2"/>
  <c r="N4112" i="2"/>
  <c r="P4112" i="2"/>
  <c r="Q4112" i="2"/>
  <c r="R4112" i="2"/>
  <c r="F4113" i="2"/>
  <c r="H4113" i="2"/>
  <c r="L4113" i="2"/>
  <c r="N4113" i="2"/>
  <c r="G4113" i="2" s="1"/>
  <c r="P4113" i="2"/>
  <c r="Q4113" i="2"/>
  <c r="R4113" i="2" s="1"/>
  <c r="G4114" i="2"/>
  <c r="H4114" i="2"/>
  <c r="L4114" i="2"/>
  <c r="N4114" i="2"/>
  <c r="P4114" i="2"/>
  <c r="Q4114" i="2"/>
  <c r="R4114" i="2"/>
  <c r="H4115" i="2"/>
  <c r="L4115" i="2"/>
  <c r="N4115" i="2"/>
  <c r="P4115" i="2"/>
  <c r="Q4115" i="2"/>
  <c r="R4115" i="2"/>
  <c r="H4116" i="2"/>
  <c r="I4116" i="2"/>
  <c r="L4116" i="2"/>
  <c r="N4116" i="2"/>
  <c r="G4116" i="2" s="1"/>
  <c r="P4116" i="2"/>
  <c r="Q4116" i="2"/>
  <c r="R4116" i="2"/>
  <c r="F4117" i="2"/>
  <c r="H4117" i="2"/>
  <c r="I4117" i="2"/>
  <c r="L4117" i="2"/>
  <c r="N4117" i="2"/>
  <c r="G4117" i="2" s="1"/>
  <c r="O4117" i="2"/>
  <c r="P4117" i="2"/>
  <c r="Q4117" i="2"/>
  <c r="R4117" i="2" s="1"/>
  <c r="F4118" i="2"/>
  <c r="G4118" i="2"/>
  <c r="H4118" i="2"/>
  <c r="L4118" i="2"/>
  <c r="N4118" i="2"/>
  <c r="I4118" i="2" s="1"/>
  <c r="P4118" i="2"/>
  <c r="Q4118" i="2"/>
  <c r="R4118" i="2" s="1"/>
  <c r="F4119" i="2"/>
  <c r="G4119" i="2"/>
  <c r="H4119" i="2"/>
  <c r="I4119" i="2"/>
  <c r="L4119" i="2"/>
  <c r="N4119" i="2"/>
  <c r="O4119" i="2" s="1"/>
  <c r="P4119" i="2"/>
  <c r="Q4119" i="2"/>
  <c r="R4119" i="2" s="1"/>
  <c r="F4120" i="2"/>
  <c r="G4120" i="2"/>
  <c r="H4120" i="2"/>
  <c r="I4120" i="2"/>
  <c r="L4120" i="2"/>
  <c r="N4120" i="2"/>
  <c r="O4120" i="2"/>
  <c r="P4120" i="2"/>
  <c r="Q4120" i="2"/>
  <c r="R4120" i="2"/>
  <c r="H4121" i="2"/>
  <c r="L4121" i="2"/>
  <c r="N4121" i="2"/>
  <c r="P4121" i="2"/>
  <c r="Q4121" i="2"/>
  <c r="R4121" i="2"/>
  <c r="H4122" i="2"/>
  <c r="I4122" i="2"/>
  <c r="L4122" i="2"/>
  <c r="N4122" i="2"/>
  <c r="O4122" i="2"/>
  <c r="P4122" i="2"/>
  <c r="Q4122" i="2"/>
  <c r="R4122" i="2"/>
  <c r="H4123" i="2"/>
  <c r="L4123" i="2"/>
  <c r="N4123" i="2"/>
  <c r="P4123" i="2"/>
  <c r="Q4123" i="2"/>
  <c r="R4123" i="2" s="1"/>
  <c r="F4124" i="2"/>
  <c r="G4124" i="2"/>
  <c r="H4124" i="2"/>
  <c r="I4124" i="2"/>
  <c r="L4124" i="2"/>
  <c r="N4124" i="2"/>
  <c r="O4124" i="2"/>
  <c r="P4124" i="2"/>
  <c r="Q4124" i="2"/>
  <c r="R4124" i="2"/>
  <c r="H4125" i="2"/>
  <c r="L4125" i="2"/>
  <c r="N4125" i="2"/>
  <c r="P4125" i="2"/>
  <c r="Q4125" i="2"/>
  <c r="R4125" i="2"/>
  <c r="F4126" i="2"/>
  <c r="H4126" i="2"/>
  <c r="I4126" i="2"/>
  <c r="L4126" i="2"/>
  <c r="N4126" i="2"/>
  <c r="G4126" i="2" s="1"/>
  <c r="O4126" i="2"/>
  <c r="P4126" i="2"/>
  <c r="Q4126" i="2"/>
  <c r="R4126" i="2"/>
  <c r="H4127" i="2"/>
  <c r="L4127" i="2"/>
  <c r="N4127" i="2"/>
  <c r="P4127" i="2"/>
  <c r="Q4127" i="2"/>
  <c r="R4127" i="2"/>
  <c r="H4128" i="2"/>
  <c r="L4128" i="2"/>
  <c r="N4128" i="2"/>
  <c r="G4128" i="2" s="1"/>
  <c r="O4128" i="2"/>
  <c r="P4128" i="2"/>
  <c r="Q4128" i="2"/>
  <c r="R4128" i="2"/>
  <c r="F4129" i="2"/>
  <c r="G4129" i="2"/>
  <c r="H4129" i="2"/>
  <c r="I4129" i="2"/>
  <c r="L4129" i="2"/>
  <c r="N4129" i="2"/>
  <c r="O4129" i="2"/>
  <c r="P4129" i="2"/>
  <c r="Q4129" i="2"/>
  <c r="R4129" i="2"/>
  <c r="F4140" i="2"/>
  <c r="H4140" i="2"/>
  <c r="L4140" i="2"/>
  <c r="N4140" i="2"/>
  <c r="I4140" i="2" s="1"/>
  <c r="P4140" i="2"/>
  <c r="Q4140" i="2"/>
  <c r="R4140" i="2"/>
  <c r="F4141" i="2"/>
  <c r="G4141" i="2"/>
  <c r="H4141" i="2"/>
  <c r="I4141" i="2"/>
  <c r="L4141" i="2"/>
  <c r="N4141" i="2"/>
  <c r="O4141" i="2"/>
  <c r="P4141" i="2"/>
  <c r="Q4141" i="2"/>
  <c r="R4141" i="2" s="1"/>
  <c r="F4142" i="2"/>
  <c r="H4142" i="2"/>
  <c r="L4142" i="2"/>
  <c r="N4142" i="2"/>
  <c r="P4142" i="2"/>
  <c r="Q4142" i="2"/>
  <c r="R4142" i="2" s="1"/>
  <c r="H4143" i="2"/>
  <c r="L4143" i="2"/>
  <c r="N4143" i="2"/>
  <c r="P4143" i="2"/>
  <c r="Q4143" i="2"/>
  <c r="R4143" i="2" s="1"/>
  <c r="G4144" i="2"/>
  <c r="H4144" i="2"/>
  <c r="L4144" i="2"/>
  <c r="N4144" i="2"/>
  <c r="F4144" i="2" s="1"/>
  <c r="P4144" i="2"/>
  <c r="Q4144" i="2"/>
  <c r="R4144" i="2" s="1"/>
  <c r="F4145" i="2"/>
  <c r="H4145" i="2"/>
  <c r="L4145" i="2"/>
  <c r="N4145" i="2"/>
  <c r="G4145" i="2" s="1"/>
  <c r="P4145" i="2"/>
  <c r="Q4145" i="2"/>
  <c r="R4145" i="2" s="1"/>
  <c r="G4146" i="2"/>
  <c r="H4146" i="2"/>
  <c r="L4146" i="2"/>
  <c r="N4146" i="2"/>
  <c r="O4146" i="2"/>
  <c r="P4146" i="2"/>
  <c r="Q4146" i="2"/>
  <c r="R4146" i="2" s="1"/>
  <c r="F4147" i="2"/>
  <c r="G4147" i="2"/>
  <c r="H4147" i="2"/>
  <c r="I4147" i="2"/>
  <c r="L4147" i="2"/>
  <c r="N4147" i="2"/>
  <c r="O4147" i="2"/>
  <c r="P4147" i="2"/>
  <c r="Q4147" i="2"/>
  <c r="R4147" i="2" s="1"/>
  <c r="F4148" i="2"/>
  <c r="G4148" i="2"/>
  <c r="H4148" i="2"/>
  <c r="I4148" i="2"/>
  <c r="L4148" i="2"/>
  <c r="N4148" i="2"/>
  <c r="O4148" i="2"/>
  <c r="P4148" i="2"/>
  <c r="Q4148" i="2"/>
  <c r="R4148" i="2"/>
  <c r="F4149" i="2"/>
  <c r="H4149" i="2"/>
  <c r="I4149" i="2"/>
  <c r="L4149" i="2"/>
  <c r="N4149" i="2"/>
  <c r="G4149" i="2" s="1"/>
  <c r="O4149" i="2"/>
  <c r="P4149" i="2"/>
  <c r="Q4149" i="2"/>
  <c r="R4149" i="2" s="1"/>
  <c r="H4150" i="2"/>
  <c r="I4150" i="2"/>
  <c r="L4150" i="2"/>
  <c r="N4150" i="2"/>
  <c r="F4150" i="2" s="1"/>
  <c r="P4150" i="2"/>
  <c r="Q4150" i="2"/>
  <c r="R4150" i="2"/>
  <c r="H4151" i="2"/>
  <c r="I4151" i="2"/>
  <c r="L4151" i="2"/>
  <c r="N4151" i="2"/>
  <c r="O4151" i="2"/>
  <c r="P4151" i="2"/>
  <c r="Q4151" i="2"/>
  <c r="R4151" i="2"/>
  <c r="G4152" i="2"/>
  <c r="H4152" i="2"/>
  <c r="L4152" i="2"/>
  <c r="N4152" i="2"/>
  <c r="O4152" i="2"/>
  <c r="P4152" i="2"/>
  <c r="Q4152" i="2"/>
  <c r="R4152" i="2" s="1"/>
  <c r="F4153" i="2"/>
  <c r="G4153" i="2"/>
  <c r="H4153" i="2"/>
  <c r="I4153" i="2"/>
  <c r="L4153" i="2"/>
  <c r="N4153" i="2"/>
  <c r="O4153" i="2"/>
  <c r="P4153" i="2"/>
  <c r="Q4153" i="2"/>
  <c r="R4153" i="2"/>
  <c r="F4154" i="2"/>
  <c r="G4154" i="2"/>
  <c r="H4154" i="2"/>
  <c r="I4154" i="2"/>
  <c r="L4154" i="2"/>
  <c r="N4154" i="2"/>
  <c r="O4154" i="2"/>
  <c r="P4154" i="2"/>
  <c r="Q4154" i="2"/>
  <c r="R4154" i="2" s="1"/>
  <c r="H4155" i="2"/>
  <c r="I4155" i="2"/>
  <c r="L4155" i="2"/>
  <c r="N4155" i="2"/>
  <c r="F4155" i="2" s="1"/>
  <c r="O4155" i="2"/>
  <c r="P4155" i="2"/>
  <c r="Q4155" i="2"/>
  <c r="R4155" i="2" s="1"/>
  <c r="H4156" i="2"/>
  <c r="L4156" i="2"/>
  <c r="N4156" i="2"/>
  <c r="P4156" i="2"/>
  <c r="Q4156" i="2"/>
  <c r="R4156" i="2"/>
  <c r="H4157" i="2"/>
  <c r="I4157" i="2"/>
  <c r="L4157" i="2"/>
  <c r="N4157" i="2"/>
  <c r="P4157" i="2"/>
  <c r="Q4157" i="2"/>
  <c r="R4157" i="2" s="1"/>
  <c r="F4158" i="2"/>
  <c r="G4158" i="2"/>
  <c r="H4158" i="2"/>
  <c r="L4158" i="2"/>
  <c r="N4158" i="2"/>
  <c r="P4158" i="2"/>
  <c r="Q4158" i="2"/>
  <c r="R4158" i="2" s="1"/>
  <c r="F4159" i="2"/>
  <c r="G4159" i="2"/>
  <c r="H4159" i="2"/>
  <c r="I4159" i="2"/>
  <c r="L4159" i="2"/>
  <c r="N4159" i="2"/>
  <c r="O4159" i="2"/>
  <c r="P4159" i="2"/>
  <c r="Q4159" i="2"/>
  <c r="R4159" i="2" s="1"/>
  <c r="F4160" i="2"/>
  <c r="H4160" i="2"/>
  <c r="L4160" i="2"/>
  <c r="N4160" i="2"/>
  <c r="G4160" i="2" s="1"/>
  <c r="P4160" i="2"/>
  <c r="Q4160" i="2"/>
  <c r="R4160" i="2"/>
  <c r="F4161" i="2"/>
  <c r="G4161" i="2"/>
  <c r="H4161" i="2"/>
  <c r="L4161" i="2"/>
  <c r="N4161" i="2"/>
  <c r="I4161" i="2" s="1"/>
  <c r="P4161" i="2"/>
  <c r="Q4161" i="2"/>
  <c r="R4161" i="2" s="1"/>
  <c r="G4172" i="2"/>
  <c r="H4172" i="2"/>
  <c r="L4172" i="2"/>
  <c r="N4172" i="2"/>
  <c r="P4172" i="2"/>
  <c r="Q4172" i="2"/>
  <c r="R4172" i="2" s="1"/>
  <c r="H4173" i="2"/>
  <c r="L4173" i="2"/>
  <c r="N4173" i="2"/>
  <c r="O4173" i="2"/>
  <c r="P4173" i="2"/>
  <c r="Q4173" i="2"/>
  <c r="R4173" i="2"/>
  <c r="F4174" i="2"/>
  <c r="G4174" i="2"/>
  <c r="H4174" i="2"/>
  <c r="I4174" i="2"/>
  <c r="L4174" i="2"/>
  <c r="N4174" i="2"/>
  <c r="O4174" i="2"/>
  <c r="P4174" i="2"/>
  <c r="Q4174" i="2"/>
  <c r="R4174" i="2"/>
  <c r="G4175" i="2"/>
  <c r="H4175" i="2"/>
  <c r="L4175" i="2"/>
  <c r="N4175" i="2"/>
  <c r="F4175" i="2" s="1"/>
  <c r="P4175" i="2"/>
  <c r="Q4175" i="2"/>
  <c r="R4175" i="2" s="1"/>
  <c r="F4176" i="2"/>
  <c r="G4176" i="2"/>
  <c r="H4176" i="2"/>
  <c r="I4176" i="2"/>
  <c r="L4176" i="2"/>
  <c r="N4176" i="2"/>
  <c r="O4176" i="2" s="1"/>
  <c r="P4176" i="2"/>
  <c r="Q4176" i="2"/>
  <c r="R4176" i="2" s="1"/>
  <c r="H4177" i="2"/>
  <c r="L4177" i="2"/>
  <c r="N4177" i="2"/>
  <c r="P4177" i="2"/>
  <c r="Q4177" i="2"/>
  <c r="R4177" i="2"/>
  <c r="F4178" i="2"/>
  <c r="G4178" i="2"/>
  <c r="H4178" i="2"/>
  <c r="I4178" i="2"/>
  <c r="L4178" i="2"/>
  <c r="N4178" i="2"/>
  <c r="O4178" i="2"/>
  <c r="P4178" i="2"/>
  <c r="Q4178" i="2"/>
  <c r="R4178" i="2"/>
  <c r="G4179" i="2"/>
  <c r="H4179" i="2"/>
  <c r="I4179" i="2"/>
  <c r="L4179" i="2"/>
  <c r="N4179" i="2"/>
  <c r="F4179" i="2" s="1"/>
  <c r="O4179" i="2"/>
  <c r="P4179" i="2"/>
  <c r="Q4179" i="2"/>
  <c r="R4179" i="2"/>
  <c r="F4180" i="2"/>
  <c r="G4180" i="2"/>
  <c r="H4180" i="2"/>
  <c r="L4180" i="2"/>
  <c r="N4180" i="2"/>
  <c r="I4180" i="2" s="1"/>
  <c r="O4180" i="2"/>
  <c r="P4180" i="2"/>
  <c r="Q4180" i="2"/>
  <c r="R4180" i="2"/>
  <c r="F4181" i="2"/>
  <c r="G4181" i="2"/>
  <c r="H4181" i="2"/>
  <c r="I4181" i="2"/>
  <c r="L4181" i="2"/>
  <c r="N4181" i="2"/>
  <c r="O4181" i="2"/>
  <c r="P4181" i="2"/>
  <c r="Q4181" i="2"/>
  <c r="R4181" i="2" s="1"/>
  <c r="H4182" i="2"/>
  <c r="L4182" i="2"/>
  <c r="N4182" i="2"/>
  <c r="P4182" i="2"/>
  <c r="Q4182" i="2"/>
  <c r="R4182" i="2" s="1"/>
  <c r="F4183" i="2"/>
  <c r="G4183" i="2"/>
  <c r="H4183" i="2"/>
  <c r="I4183" i="2"/>
  <c r="L4183" i="2"/>
  <c r="N4183" i="2"/>
  <c r="O4183" i="2"/>
  <c r="P4183" i="2"/>
  <c r="Q4183" i="2"/>
  <c r="R4183" i="2"/>
  <c r="F4184" i="2"/>
  <c r="H4184" i="2"/>
  <c r="I4184" i="2"/>
  <c r="L4184" i="2"/>
  <c r="N4184" i="2"/>
  <c r="G4184" i="2" s="1"/>
  <c r="O4184" i="2"/>
  <c r="P4184" i="2"/>
  <c r="Q4184" i="2"/>
  <c r="R4184" i="2"/>
  <c r="G4185" i="2"/>
  <c r="H4185" i="2"/>
  <c r="I4185" i="2"/>
  <c r="L4185" i="2"/>
  <c r="N4185" i="2"/>
  <c r="F4185" i="2" s="1"/>
  <c r="O4185" i="2"/>
  <c r="P4185" i="2"/>
  <c r="Q4185" i="2"/>
  <c r="R4185" i="2"/>
  <c r="H4186" i="2"/>
  <c r="L4186" i="2"/>
  <c r="N4186" i="2"/>
  <c r="P4186" i="2"/>
  <c r="Q4186" i="2"/>
  <c r="R4186" i="2" s="1"/>
  <c r="F4187" i="2"/>
  <c r="G4187" i="2"/>
  <c r="H4187" i="2"/>
  <c r="I4187" i="2"/>
  <c r="L4187" i="2"/>
  <c r="N4187" i="2"/>
  <c r="O4187" i="2"/>
  <c r="P4187" i="2"/>
  <c r="Q4187" i="2"/>
  <c r="R4187" i="2" s="1"/>
  <c r="F4188" i="2"/>
  <c r="H4188" i="2"/>
  <c r="L4188" i="2"/>
  <c r="N4188" i="2"/>
  <c r="P4188" i="2"/>
  <c r="Q4188" i="2"/>
  <c r="R4188" i="2" s="1"/>
  <c r="H4189" i="2"/>
  <c r="L4189" i="2"/>
  <c r="N4189" i="2"/>
  <c r="O4189" i="2"/>
  <c r="P4189" i="2"/>
  <c r="Q4189" i="2"/>
  <c r="R4189" i="2"/>
  <c r="F4190" i="2"/>
  <c r="G4190" i="2"/>
  <c r="H4190" i="2"/>
  <c r="I4190" i="2"/>
  <c r="L4190" i="2"/>
  <c r="N4190" i="2"/>
  <c r="O4190" i="2" s="1"/>
  <c r="P4190" i="2"/>
  <c r="Q4190" i="2"/>
  <c r="R4190" i="2"/>
  <c r="H4191" i="2"/>
  <c r="I4191" i="2"/>
  <c r="L4191" i="2"/>
  <c r="N4191" i="2"/>
  <c r="P4191" i="2"/>
  <c r="Q4191" i="2"/>
  <c r="R4191" i="2" s="1"/>
  <c r="G4192" i="2"/>
  <c r="H4192" i="2"/>
  <c r="I4192" i="2"/>
  <c r="L4192" i="2"/>
  <c r="N4192" i="2"/>
  <c r="F4192" i="2" s="1"/>
  <c r="O4192" i="2"/>
  <c r="P4192" i="2"/>
  <c r="Q4192" i="2"/>
  <c r="R4192" i="2"/>
  <c r="H4193" i="2"/>
  <c r="L4193" i="2"/>
  <c r="N4193" i="2"/>
  <c r="O4193" i="2" s="1"/>
  <c r="P4193" i="2"/>
  <c r="Q4193" i="2"/>
  <c r="R4193" i="2" s="1"/>
  <c r="F4194" i="2"/>
  <c r="G4194" i="2"/>
  <c r="H4194" i="2"/>
  <c r="L4194" i="2"/>
  <c r="N4194" i="2"/>
  <c r="P4194" i="2"/>
  <c r="Q4194" i="2"/>
  <c r="R4194" i="2"/>
  <c r="F4206" i="2"/>
  <c r="G4206" i="2"/>
  <c r="H4206" i="2"/>
  <c r="I4206" i="2"/>
  <c r="L4206" i="2"/>
  <c r="N4206" i="2"/>
  <c r="O4206" i="2"/>
  <c r="P4206" i="2"/>
  <c r="Q4206" i="2"/>
  <c r="R4206" i="2"/>
  <c r="H4207" i="2"/>
  <c r="I4207" i="2"/>
  <c r="L4207" i="2"/>
  <c r="N4207" i="2"/>
  <c r="F4207" i="2" s="1"/>
  <c r="O4207" i="2"/>
  <c r="P4207" i="2"/>
  <c r="Q4207" i="2"/>
  <c r="R4207" i="2" s="1"/>
  <c r="F4208" i="2"/>
  <c r="H4208" i="2"/>
  <c r="I4208" i="2"/>
  <c r="L4208" i="2"/>
  <c r="N4208" i="2"/>
  <c r="G4208" i="2" s="1"/>
  <c r="O4208" i="2"/>
  <c r="P4208" i="2"/>
  <c r="Q4208" i="2"/>
  <c r="R4208" i="2"/>
  <c r="H4209" i="2"/>
  <c r="I4209" i="2"/>
  <c r="L4209" i="2"/>
  <c r="N4209" i="2"/>
  <c r="O4209" i="2"/>
  <c r="P4209" i="2"/>
  <c r="Q4209" i="2"/>
  <c r="R4209" i="2" s="1"/>
  <c r="G4210" i="2"/>
  <c r="H4210" i="2"/>
  <c r="L4210" i="2"/>
  <c r="N4210" i="2"/>
  <c r="F4210" i="2" s="1"/>
  <c r="P4210" i="2"/>
  <c r="Q4210" i="2"/>
  <c r="R4210" i="2"/>
  <c r="F4211" i="2"/>
  <c r="G4211" i="2"/>
  <c r="H4211" i="2"/>
  <c r="I4211" i="2"/>
  <c r="L4211" i="2"/>
  <c r="N4211" i="2"/>
  <c r="O4211" i="2"/>
  <c r="P4211" i="2"/>
  <c r="Q4211" i="2"/>
  <c r="R4211" i="2"/>
  <c r="G4212" i="2"/>
  <c r="H4212" i="2"/>
  <c r="I4212" i="2"/>
  <c r="L4212" i="2"/>
  <c r="N4212" i="2"/>
  <c r="F4212" i="2" s="1"/>
  <c r="O4212" i="2"/>
  <c r="P4212" i="2"/>
  <c r="Q4212" i="2"/>
  <c r="R4212" i="2"/>
  <c r="F4213" i="2"/>
  <c r="H4213" i="2"/>
  <c r="L4213" i="2"/>
  <c r="N4213" i="2"/>
  <c r="G4213" i="2" s="1"/>
  <c r="O4213" i="2"/>
  <c r="P4213" i="2"/>
  <c r="Q4213" i="2"/>
  <c r="R4213" i="2" s="1"/>
  <c r="F4214" i="2"/>
  <c r="H4214" i="2"/>
  <c r="I4214" i="2"/>
  <c r="L4214" i="2"/>
  <c r="N4214" i="2"/>
  <c r="P4214" i="2"/>
  <c r="Q4214" i="2"/>
  <c r="R4214" i="2" s="1"/>
  <c r="H4215" i="2"/>
  <c r="L4215" i="2"/>
  <c r="N4215" i="2"/>
  <c r="P4215" i="2"/>
  <c r="Q4215" i="2"/>
  <c r="R4215" i="2" s="1"/>
  <c r="G4216" i="2"/>
  <c r="H4216" i="2"/>
  <c r="L4216" i="2"/>
  <c r="N4216" i="2"/>
  <c r="I4216" i="2" s="1"/>
  <c r="O4216" i="2"/>
  <c r="P4216" i="2"/>
  <c r="Q4216" i="2"/>
  <c r="R4216" i="2"/>
  <c r="F4217" i="2"/>
  <c r="G4217" i="2"/>
  <c r="H4217" i="2"/>
  <c r="I4217" i="2"/>
  <c r="L4217" i="2"/>
  <c r="N4217" i="2"/>
  <c r="O4217" i="2"/>
  <c r="P4217" i="2"/>
  <c r="Q4217" i="2"/>
  <c r="R4217" i="2" s="1"/>
  <c r="F4218" i="2"/>
  <c r="G4218" i="2"/>
  <c r="H4218" i="2"/>
  <c r="I4218" i="2"/>
  <c r="L4218" i="2"/>
  <c r="N4218" i="2"/>
  <c r="O4218" i="2"/>
  <c r="P4218" i="2"/>
  <c r="Q4218" i="2"/>
  <c r="R4218" i="2" s="1"/>
  <c r="H4219" i="2"/>
  <c r="L4219" i="2"/>
  <c r="N4219" i="2"/>
  <c r="P4219" i="2"/>
  <c r="Q4219" i="2"/>
  <c r="R4219" i="2" s="1"/>
  <c r="G4220" i="2"/>
  <c r="H4220" i="2"/>
  <c r="L4220" i="2"/>
  <c r="N4220" i="2"/>
  <c r="F4220" i="2" s="1"/>
  <c r="P4220" i="2"/>
  <c r="Q4220" i="2"/>
  <c r="R4220" i="2" s="1"/>
  <c r="F4221" i="2"/>
  <c r="H4221" i="2"/>
  <c r="L4221" i="2"/>
  <c r="N4221" i="2"/>
  <c r="G4221" i="2" s="1"/>
  <c r="P4221" i="2"/>
  <c r="Q4221" i="2"/>
  <c r="R4221" i="2" s="1"/>
  <c r="F4222" i="2"/>
  <c r="G4222" i="2"/>
  <c r="H4222" i="2"/>
  <c r="L4222" i="2"/>
  <c r="N4222" i="2"/>
  <c r="I4222" i="2" s="1"/>
  <c r="O4222" i="2"/>
  <c r="P4222" i="2"/>
  <c r="Q4222" i="2"/>
  <c r="R4222" i="2" s="1"/>
  <c r="F4223" i="2"/>
  <c r="G4223" i="2"/>
  <c r="H4223" i="2"/>
  <c r="I4223" i="2"/>
  <c r="L4223" i="2"/>
  <c r="N4223" i="2"/>
  <c r="O4223" i="2"/>
  <c r="P4223" i="2"/>
  <c r="Q4223" i="2"/>
  <c r="R4223" i="2"/>
  <c r="H4224" i="2"/>
  <c r="L4224" i="2"/>
  <c r="N4224" i="2"/>
  <c r="P4224" i="2"/>
  <c r="Q4224" i="2"/>
  <c r="R4224" i="2" s="1"/>
  <c r="F4225" i="2"/>
  <c r="H4225" i="2"/>
  <c r="I4225" i="2"/>
  <c r="L4225" i="2"/>
  <c r="N4225" i="2"/>
  <c r="G4225" i="2" s="1"/>
  <c r="O4225" i="2"/>
  <c r="P4225" i="2"/>
  <c r="Q4225" i="2"/>
  <c r="R4225" i="2" s="1"/>
  <c r="F4226" i="2"/>
  <c r="H4226" i="2"/>
  <c r="L4226" i="2"/>
  <c r="N4226" i="2"/>
  <c r="P4226" i="2"/>
  <c r="Q4226" i="2"/>
  <c r="R4226" i="2"/>
  <c r="F4227" i="2"/>
  <c r="H4227" i="2"/>
  <c r="I4227" i="2"/>
  <c r="L4227" i="2"/>
  <c r="N4227" i="2"/>
  <c r="G4227" i="2" s="1"/>
  <c r="O4227" i="2"/>
  <c r="P4227" i="2"/>
  <c r="Q4227" i="2"/>
  <c r="R4227" i="2" s="1"/>
  <c r="H4228" i="2"/>
  <c r="L4228" i="2"/>
  <c r="N4228" i="2"/>
  <c r="O4228" i="2"/>
  <c r="P4228" i="2"/>
  <c r="Q4228" i="2"/>
  <c r="R4228" i="2" s="1"/>
  <c r="F4229" i="2"/>
  <c r="G4229" i="2"/>
  <c r="H4229" i="2"/>
  <c r="I4229" i="2"/>
  <c r="L4229" i="2"/>
  <c r="N4229" i="2"/>
  <c r="O4229" i="2"/>
  <c r="P4229" i="2"/>
  <c r="Q4229" i="2"/>
  <c r="R4229" i="2"/>
  <c r="F4230" i="2"/>
  <c r="G4230" i="2"/>
  <c r="H4230" i="2"/>
  <c r="I4230" i="2"/>
  <c r="L4230" i="2"/>
  <c r="N4230" i="2"/>
  <c r="O4230" i="2"/>
  <c r="P4230" i="2"/>
  <c r="Q4230" i="2"/>
  <c r="R4230" i="2"/>
  <c r="H4231" i="2"/>
  <c r="L4231" i="2"/>
  <c r="N4231" i="2"/>
  <c r="O4231" i="2"/>
  <c r="P4231" i="2"/>
  <c r="Q4231" i="2"/>
  <c r="R4231" i="2" s="1"/>
  <c r="H4232" i="2"/>
  <c r="L4232" i="2"/>
  <c r="N4232" i="2"/>
  <c r="P4232" i="2"/>
  <c r="Q4232" i="2"/>
  <c r="R4232" i="2"/>
  <c r="H4233" i="2"/>
  <c r="L4233" i="2"/>
  <c r="N4233" i="2"/>
  <c r="O4233" i="2" s="1"/>
  <c r="P4233" i="2"/>
  <c r="Q4233" i="2"/>
  <c r="R4233" i="2" s="1"/>
  <c r="H4234" i="2"/>
  <c r="L4234" i="2"/>
  <c r="N4234" i="2"/>
  <c r="O4234" i="2"/>
  <c r="P4234" i="2"/>
  <c r="Q4234" i="2"/>
  <c r="R4234" i="2" s="1"/>
  <c r="F4235" i="2"/>
  <c r="G4235" i="2"/>
  <c r="H4235" i="2"/>
  <c r="I4235" i="2"/>
  <c r="L4235" i="2"/>
  <c r="N4235" i="2"/>
  <c r="O4235" i="2"/>
  <c r="P4235" i="2"/>
  <c r="Q4235" i="2"/>
  <c r="R4235" i="2" s="1"/>
  <c r="F4236" i="2"/>
  <c r="G4236" i="2"/>
  <c r="H4236" i="2"/>
  <c r="I4236" i="2"/>
  <c r="L4236" i="2"/>
  <c r="N4236" i="2"/>
  <c r="O4236" i="2"/>
  <c r="P4236" i="2"/>
  <c r="Q4236" i="2"/>
  <c r="R4236" i="2"/>
  <c r="F4237" i="2"/>
  <c r="H4237" i="2"/>
  <c r="L4237" i="2"/>
  <c r="N4237" i="2"/>
  <c r="G4237" i="2" s="1"/>
  <c r="O4237" i="2"/>
  <c r="P4237" i="2"/>
  <c r="Q4237" i="2"/>
  <c r="R4237" i="2" s="1"/>
  <c r="F4238" i="2"/>
  <c r="H4238" i="2"/>
  <c r="I4238" i="2"/>
  <c r="L4238" i="2"/>
  <c r="N4238" i="2"/>
  <c r="G4238" i="2" s="1"/>
  <c r="O4238" i="2"/>
  <c r="P4238" i="2"/>
  <c r="Q4238" i="2"/>
  <c r="R4238" i="2"/>
  <c r="F4239" i="2"/>
  <c r="H4239" i="2"/>
  <c r="I4239" i="2"/>
  <c r="L4239" i="2"/>
  <c r="N4239" i="2"/>
  <c r="G4239" i="2" s="1"/>
  <c r="O4239" i="2"/>
  <c r="P4239" i="2"/>
  <c r="Q4239" i="2"/>
  <c r="R4239" i="2"/>
  <c r="F4240" i="2"/>
  <c r="G4240" i="2"/>
  <c r="H4240" i="2"/>
  <c r="L4240" i="2"/>
  <c r="N4240" i="2"/>
  <c r="I4240" i="2" s="1"/>
  <c r="O4240" i="2"/>
  <c r="P4240" i="2"/>
  <c r="Q4240" i="2"/>
  <c r="R4240" i="2"/>
  <c r="F4241" i="2"/>
  <c r="G4241" i="2"/>
  <c r="H4241" i="2"/>
  <c r="I4241" i="2"/>
  <c r="L4241" i="2"/>
  <c r="N4241" i="2"/>
  <c r="O4241" i="2"/>
  <c r="P4241" i="2"/>
  <c r="Q4241" i="2"/>
  <c r="R4241" i="2" s="1"/>
  <c r="F4242" i="2"/>
  <c r="H4242" i="2"/>
  <c r="I4242" i="2"/>
  <c r="L4242" i="2"/>
  <c r="N4242" i="2"/>
  <c r="P4242" i="2"/>
  <c r="Q4242" i="2"/>
  <c r="R4242" i="2"/>
  <c r="H4243" i="2"/>
  <c r="I4243" i="2"/>
  <c r="L4243" i="2"/>
  <c r="N4243" i="2"/>
  <c r="O4243" i="2"/>
  <c r="P4243" i="2"/>
  <c r="Q4243" i="2"/>
  <c r="R4243" i="2" s="1"/>
  <c r="F4244" i="2"/>
  <c r="G4244" i="2"/>
  <c r="H4244" i="2"/>
  <c r="I4244" i="2"/>
  <c r="L4244" i="2"/>
  <c r="N4244" i="2"/>
  <c r="O4244" i="2"/>
  <c r="P4244" i="2"/>
  <c r="Q4244" i="2"/>
  <c r="R4244" i="2"/>
  <c r="F4245" i="2"/>
  <c r="H4245" i="2"/>
  <c r="I4245" i="2"/>
  <c r="L4245" i="2"/>
  <c r="N4245" i="2"/>
  <c r="G4245" i="2" s="1"/>
  <c r="O4245" i="2"/>
  <c r="P4245" i="2"/>
  <c r="Q4245" i="2"/>
  <c r="R4245" i="2"/>
  <c r="F4246" i="2"/>
  <c r="G4246" i="2"/>
  <c r="H4246" i="2"/>
  <c r="L4246" i="2"/>
  <c r="N4246" i="2"/>
  <c r="I4246" i="2" s="1"/>
  <c r="O4246" i="2"/>
  <c r="P4246" i="2"/>
  <c r="Q4246" i="2"/>
  <c r="R4246" i="2"/>
  <c r="F4247" i="2"/>
  <c r="G4247" i="2"/>
  <c r="H4247" i="2"/>
  <c r="I4247" i="2"/>
  <c r="L4247" i="2"/>
  <c r="N4247" i="2"/>
  <c r="O4247" i="2"/>
  <c r="P4247" i="2"/>
  <c r="Q4247" i="2"/>
  <c r="R4247" i="2" s="1"/>
  <c r="H4259" i="2"/>
  <c r="L4259" i="2"/>
  <c r="N4259" i="2"/>
  <c r="P4259" i="2"/>
  <c r="Q4259" i="2"/>
  <c r="R4259" i="2"/>
  <c r="F4260" i="2"/>
  <c r="G4260" i="2"/>
  <c r="H4260" i="2"/>
  <c r="I4260" i="2"/>
  <c r="L4260" i="2"/>
  <c r="N4260" i="2"/>
  <c r="O4260" i="2"/>
  <c r="P4260" i="2"/>
  <c r="Q4260" i="2"/>
  <c r="R4260" i="2"/>
  <c r="F4261" i="2"/>
  <c r="G4261" i="2"/>
  <c r="H4261" i="2"/>
  <c r="I4261" i="2"/>
  <c r="L4261" i="2"/>
  <c r="N4261" i="2"/>
  <c r="O4261" i="2" s="1"/>
  <c r="P4261" i="2"/>
  <c r="Q4261" i="2"/>
  <c r="R4261" i="2"/>
  <c r="G4262" i="2"/>
  <c r="H4262" i="2"/>
  <c r="L4262" i="2"/>
  <c r="N4262" i="2"/>
  <c r="P4262" i="2"/>
  <c r="Q4262" i="2"/>
  <c r="R4262" i="2" s="1"/>
  <c r="H4263" i="2"/>
  <c r="L4263" i="2"/>
  <c r="N4263" i="2"/>
  <c r="P4263" i="2"/>
  <c r="Q4263" i="2"/>
  <c r="R4263" i="2" s="1"/>
  <c r="F4264" i="2"/>
  <c r="H4264" i="2"/>
  <c r="I4264" i="2"/>
  <c r="L4264" i="2"/>
  <c r="N4264" i="2"/>
  <c r="G4264" i="2" s="1"/>
  <c r="O4264" i="2"/>
  <c r="P4264" i="2"/>
  <c r="Q4264" i="2"/>
  <c r="R4264" i="2" s="1"/>
  <c r="F4265" i="2"/>
  <c r="G4265" i="2"/>
  <c r="H4265" i="2"/>
  <c r="L4265" i="2"/>
  <c r="N4265" i="2"/>
  <c r="P4265" i="2"/>
  <c r="Q4265" i="2"/>
  <c r="R4265" i="2" s="1"/>
  <c r="F4266" i="2"/>
  <c r="H4266" i="2"/>
  <c r="I4266" i="2"/>
  <c r="L4266" i="2"/>
  <c r="N4266" i="2"/>
  <c r="P4266" i="2"/>
  <c r="Q4266" i="2"/>
  <c r="R4266" i="2"/>
  <c r="H4267" i="2"/>
  <c r="L4267" i="2"/>
  <c r="N4267" i="2"/>
  <c r="O4267" i="2" s="1"/>
  <c r="P4267" i="2"/>
  <c r="Q4267" i="2"/>
  <c r="R4267" i="2"/>
  <c r="G4268" i="2"/>
  <c r="H4268" i="2"/>
  <c r="I4268" i="2"/>
  <c r="L4268" i="2"/>
  <c r="N4268" i="2"/>
  <c r="F4268" i="2" s="1"/>
  <c r="O4268" i="2"/>
  <c r="P4268" i="2"/>
  <c r="Q4268" i="2"/>
  <c r="R4268" i="2" s="1"/>
  <c r="H4269" i="2"/>
  <c r="I4269" i="2"/>
  <c r="L4269" i="2"/>
  <c r="N4269" i="2"/>
  <c r="P4269" i="2"/>
  <c r="Q4269" i="2"/>
  <c r="R4269" i="2"/>
  <c r="H4270" i="2"/>
  <c r="L4270" i="2"/>
  <c r="N4270" i="2"/>
  <c r="O4270" i="2"/>
  <c r="P4270" i="2"/>
  <c r="Q4270" i="2"/>
  <c r="R4270" i="2" s="1"/>
  <c r="F4271" i="2"/>
  <c r="G4271" i="2"/>
  <c r="H4271" i="2"/>
  <c r="I4271" i="2"/>
  <c r="L4271" i="2"/>
  <c r="N4271" i="2"/>
  <c r="O4271" i="2" s="1"/>
  <c r="P4271" i="2"/>
  <c r="Q4271" i="2"/>
  <c r="R4271" i="2"/>
  <c r="G4272" i="2"/>
  <c r="H4272" i="2"/>
  <c r="L4272" i="2"/>
  <c r="N4272" i="2"/>
  <c r="P4272" i="2"/>
  <c r="Q4272" i="2"/>
  <c r="R4272" i="2"/>
  <c r="F4273" i="2"/>
  <c r="G4273" i="2"/>
  <c r="H4273" i="2"/>
  <c r="I4273" i="2"/>
  <c r="L4273" i="2"/>
  <c r="N4273" i="2"/>
  <c r="O4273" i="2" s="1"/>
  <c r="P4273" i="2"/>
  <c r="Q4273" i="2"/>
  <c r="R4273" i="2" s="1"/>
  <c r="H4274" i="2"/>
  <c r="L4274" i="2"/>
  <c r="N4274" i="2"/>
  <c r="O4274" i="2"/>
  <c r="P4274" i="2"/>
  <c r="Q4274" i="2"/>
  <c r="R4274" i="2" s="1"/>
  <c r="H4275" i="2"/>
  <c r="L4275" i="2"/>
  <c r="N4275" i="2"/>
  <c r="O4275" i="2"/>
  <c r="P4275" i="2"/>
  <c r="Q4275" i="2"/>
  <c r="R4275" i="2"/>
  <c r="F4276" i="2"/>
  <c r="G4276" i="2"/>
  <c r="H4276" i="2"/>
  <c r="I4276" i="2"/>
  <c r="L4276" i="2"/>
  <c r="N4276" i="2"/>
  <c r="O4276" i="2"/>
  <c r="P4276" i="2"/>
  <c r="Q4276" i="2"/>
  <c r="R4276" i="2"/>
  <c r="F4277" i="2"/>
  <c r="G4277" i="2"/>
  <c r="H4277" i="2"/>
  <c r="I4277" i="2"/>
  <c r="L4277" i="2"/>
  <c r="N4277" i="2"/>
  <c r="O4277" i="2" s="1"/>
  <c r="P4277" i="2"/>
  <c r="Q4277" i="2"/>
  <c r="R4277" i="2"/>
  <c r="G4278" i="2"/>
  <c r="H4278" i="2"/>
  <c r="L4278" i="2"/>
  <c r="N4278" i="2"/>
  <c r="P4278" i="2"/>
  <c r="Q4278" i="2"/>
  <c r="R4278" i="2"/>
  <c r="H4279" i="2"/>
  <c r="L4279" i="2"/>
  <c r="N4279" i="2"/>
  <c r="P4279" i="2"/>
  <c r="Q4279" i="2"/>
  <c r="R4279" i="2" s="1"/>
  <c r="G4280" i="2"/>
  <c r="H4280" i="2"/>
  <c r="L4280" i="2"/>
  <c r="N4280" i="2"/>
  <c r="O4280" i="2"/>
  <c r="P4280" i="2"/>
  <c r="Q4280" i="2"/>
  <c r="R4280" i="2"/>
  <c r="F4281" i="2"/>
  <c r="G4281" i="2"/>
  <c r="H4281" i="2"/>
  <c r="I4281" i="2"/>
  <c r="L4281" i="2"/>
  <c r="N4281" i="2"/>
  <c r="O4281" i="2"/>
  <c r="P4281" i="2"/>
  <c r="Q4281" i="2"/>
  <c r="R4281" i="2" s="1"/>
  <c r="F4282" i="2"/>
  <c r="G4282" i="2"/>
  <c r="H4282" i="2"/>
  <c r="I4282" i="2"/>
  <c r="L4282" i="2"/>
  <c r="N4282" i="2"/>
  <c r="O4282" i="2"/>
  <c r="P4282" i="2"/>
  <c r="Q4282" i="2"/>
  <c r="R4282" i="2"/>
  <c r="H4283" i="2"/>
  <c r="L4283" i="2"/>
  <c r="N4283" i="2"/>
  <c r="P4283" i="2"/>
  <c r="Q4283" i="2"/>
  <c r="R4283" i="2"/>
  <c r="H4284" i="2"/>
  <c r="L4284" i="2"/>
  <c r="N4284" i="2"/>
  <c r="P4284" i="2"/>
  <c r="Q4284" i="2"/>
  <c r="R4284" i="2"/>
  <c r="F4285" i="2"/>
  <c r="G4285" i="2"/>
  <c r="H4285" i="2"/>
  <c r="L4285" i="2"/>
  <c r="N4285" i="2"/>
  <c r="I4285" i="2" s="1"/>
  <c r="P4285" i="2"/>
  <c r="Q4285" i="2"/>
  <c r="R4285" i="2" s="1"/>
  <c r="G4286" i="2"/>
  <c r="H4286" i="2"/>
  <c r="I4286" i="2"/>
  <c r="L4286" i="2"/>
  <c r="N4286" i="2"/>
  <c r="F4286" i="2" s="1"/>
  <c r="O4286" i="2"/>
  <c r="P4286" i="2"/>
  <c r="Q4286" i="2"/>
  <c r="R4286" i="2" s="1"/>
  <c r="G4287" i="2"/>
  <c r="H4287" i="2"/>
  <c r="I4287" i="2"/>
  <c r="L4287" i="2"/>
  <c r="N4287" i="2"/>
  <c r="F4287" i="2" s="1"/>
  <c r="O4287" i="2"/>
  <c r="P4287" i="2"/>
  <c r="Q4287" i="2"/>
  <c r="R4287" i="2"/>
  <c r="H4288" i="2"/>
  <c r="L4288" i="2"/>
  <c r="N4288" i="2"/>
  <c r="O4288" i="2" s="1"/>
  <c r="P4288" i="2"/>
  <c r="Q4288" i="2"/>
  <c r="R4288" i="2" s="1"/>
  <c r="F4289" i="2"/>
  <c r="H4289" i="2"/>
  <c r="I4289" i="2"/>
  <c r="L4289" i="2"/>
  <c r="N4289" i="2"/>
  <c r="P4289" i="2"/>
  <c r="Q4289" i="2"/>
  <c r="R4289" i="2" s="1"/>
  <c r="F4290" i="2"/>
  <c r="G4290" i="2"/>
  <c r="H4290" i="2"/>
  <c r="I4290" i="2"/>
  <c r="L4290" i="2"/>
  <c r="N4290" i="2"/>
  <c r="O4290" i="2"/>
  <c r="P4290" i="2"/>
  <c r="Q4290" i="2"/>
  <c r="R4290" i="2"/>
  <c r="G4302" i="2"/>
  <c r="H4302" i="2"/>
  <c r="L4302" i="2"/>
  <c r="N4302" i="2"/>
  <c r="P4302" i="2"/>
  <c r="Q4302" i="2"/>
  <c r="R4302" i="2" s="1"/>
  <c r="F4303" i="2"/>
  <c r="G4303" i="2"/>
  <c r="H4303" i="2"/>
  <c r="I4303" i="2"/>
  <c r="L4303" i="2"/>
  <c r="N4303" i="2"/>
  <c r="O4303" i="2" s="1"/>
  <c r="P4303" i="2"/>
  <c r="Q4303" i="2"/>
  <c r="R4303" i="2" s="1"/>
  <c r="H4304" i="2"/>
  <c r="L4304" i="2"/>
  <c r="N4304" i="2"/>
  <c r="P4304" i="2"/>
  <c r="Q4304" i="2"/>
  <c r="R4304" i="2" s="1"/>
  <c r="F4305" i="2"/>
  <c r="H4305" i="2"/>
  <c r="L4305" i="2"/>
  <c r="N4305" i="2"/>
  <c r="I4305" i="2" s="1"/>
  <c r="O4305" i="2"/>
  <c r="P4305" i="2"/>
  <c r="Q4305" i="2"/>
  <c r="R4305" i="2"/>
  <c r="F4306" i="2"/>
  <c r="G4306" i="2"/>
  <c r="H4306" i="2"/>
  <c r="I4306" i="2"/>
  <c r="L4306" i="2"/>
  <c r="N4306" i="2"/>
  <c r="O4306" i="2"/>
  <c r="P4306" i="2"/>
  <c r="Q4306" i="2"/>
  <c r="R4306" i="2"/>
  <c r="H4307" i="2"/>
  <c r="L4307" i="2"/>
  <c r="N4307" i="2"/>
  <c r="P4307" i="2"/>
  <c r="Q4307" i="2"/>
  <c r="R4307" i="2" s="1"/>
  <c r="F4308" i="2"/>
  <c r="G4308" i="2"/>
  <c r="H4308" i="2"/>
  <c r="I4308" i="2"/>
  <c r="L4308" i="2"/>
  <c r="N4308" i="2"/>
  <c r="O4308" i="2" s="1"/>
  <c r="P4308" i="2"/>
  <c r="Q4308" i="2"/>
  <c r="R4308" i="2" s="1"/>
  <c r="G4309" i="2"/>
  <c r="H4309" i="2"/>
  <c r="L4309" i="2"/>
  <c r="N4309" i="2"/>
  <c r="P4309" i="2"/>
  <c r="Q4309" i="2"/>
  <c r="R4309" i="2" s="1"/>
  <c r="H4310" i="2"/>
  <c r="L4310" i="2"/>
  <c r="N4310" i="2"/>
  <c r="P4310" i="2"/>
  <c r="Q4310" i="2"/>
  <c r="R4310" i="2"/>
  <c r="G4311" i="2"/>
  <c r="H4311" i="2"/>
  <c r="L4311" i="2"/>
  <c r="N4311" i="2"/>
  <c r="I4311" i="2" s="1"/>
  <c r="O4311" i="2"/>
  <c r="P4311" i="2"/>
  <c r="Q4311" i="2"/>
  <c r="R4311" i="2"/>
  <c r="F4312" i="2"/>
  <c r="G4312" i="2"/>
  <c r="H4312" i="2"/>
  <c r="I4312" i="2"/>
  <c r="L4312" i="2"/>
  <c r="N4312" i="2"/>
  <c r="O4312" i="2"/>
  <c r="P4312" i="2"/>
  <c r="Q4312" i="2"/>
  <c r="R4312" i="2" s="1"/>
  <c r="F4313" i="2"/>
  <c r="G4313" i="2"/>
  <c r="H4313" i="2"/>
  <c r="I4313" i="2"/>
  <c r="L4313" i="2"/>
  <c r="N4313" i="2"/>
  <c r="O4313" i="2"/>
  <c r="P4313" i="2"/>
  <c r="Q4313" i="2"/>
  <c r="R4313" i="2"/>
  <c r="H4314" i="2"/>
  <c r="L4314" i="2"/>
  <c r="N4314" i="2"/>
  <c r="P4314" i="2"/>
  <c r="Q4314" i="2"/>
  <c r="R4314" i="2" s="1"/>
  <c r="G4315" i="2"/>
  <c r="H4315" i="2"/>
  <c r="I4315" i="2"/>
  <c r="L4315" i="2"/>
  <c r="N4315" i="2"/>
  <c r="F4315" i="2" s="1"/>
  <c r="O4315" i="2"/>
  <c r="P4315" i="2"/>
  <c r="Q4315" i="2"/>
  <c r="R4315" i="2"/>
  <c r="F4316" i="2"/>
  <c r="H4316" i="2"/>
  <c r="L4316" i="2"/>
  <c r="N4316" i="2"/>
  <c r="O4316" i="2" s="1"/>
  <c r="P4316" i="2"/>
  <c r="Q4316" i="2"/>
  <c r="R4316" i="2" s="1"/>
  <c r="F4317" i="2"/>
  <c r="H4317" i="2"/>
  <c r="L4317" i="2"/>
  <c r="N4317" i="2"/>
  <c r="P4317" i="2"/>
  <c r="Q4317" i="2"/>
  <c r="R4317" i="2" s="1"/>
  <c r="F4318" i="2"/>
  <c r="G4318" i="2"/>
  <c r="H4318" i="2"/>
  <c r="I4318" i="2"/>
  <c r="L4318" i="2"/>
  <c r="N4318" i="2"/>
  <c r="O4318" i="2"/>
  <c r="P4318" i="2"/>
  <c r="Q4318" i="2"/>
  <c r="R4318" i="2"/>
  <c r="F4319" i="2"/>
  <c r="G4319" i="2"/>
  <c r="H4319" i="2"/>
  <c r="I4319" i="2"/>
  <c r="L4319" i="2"/>
  <c r="N4319" i="2"/>
  <c r="O4319" i="2"/>
  <c r="P4319" i="2"/>
  <c r="Q4319" i="2"/>
  <c r="R4319" i="2"/>
  <c r="G4320" i="2"/>
  <c r="H4320" i="2"/>
  <c r="I4320" i="2"/>
  <c r="L4320" i="2"/>
  <c r="N4320" i="2"/>
  <c r="F4320" i="2" s="1"/>
  <c r="O4320" i="2"/>
  <c r="P4320" i="2"/>
  <c r="Q4320" i="2"/>
  <c r="R4320" i="2" s="1"/>
  <c r="H4321" i="2"/>
  <c r="L4321" i="2"/>
  <c r="N4321" i="2"/>
  <c r="P4321" i="2"/>
  <c r="Q4321" i="2"/>
  <c r="R4321" i="2" s="1"/>
  <c r="H4322" i="2"/>
  <c r="L4322" i="2"/>
  <c r="N4322" i="2"/>
  <c r="P4322" i="2"/>
  <c r="Q4322" i="2"/>
  <c r="R4322" i="2" s="1"/>
  <c r="G4323" i="2"/>
  <c r="H4323" i="2"/>
  <c r="L4323" i="2"/>
  <c r="N4323" i="2"/>
  <c r="I4323" i="2" s="1"/>
  <c r="O4323" i="2"/>
  <c r="P4323" i="2"/>
  <c r="Q4323" i="2"/>
  <c r="R4323" i="2" s="1"/>
  <c r="F4324" i="2"/>
  <c r="G4324" i="2"/>
  <c r="H4324" i="2"/>
  <c r="I4324" i="2"/>
  <c r="L4324" i="2"/>
  <c r="N4324" i="2"/>
  <c r="O4324" i="2"/>
  <c r="P4324" i="2"/>
  <c r="Q4324" i="2"/>
  <c r="R4324" i="2"/>
  <c r="H4325" i="2"/>
  <c r="L4325" i="2"/>
  <c r="N4325" i="2"/>
  <c r="O4325" i="2"/>
  <c r="P4325" i="2"/>
  <c r="Q4325" i="2"/>
  <c r="R4325" i="2" s="1"/>
  <c r="H4326" i="2"/>
  <c r="L4326" i="2"/>
  <c r="N4326" i="2"/>
  <c r="O4326" i="2"/>
  <c r="P4326" i="2"/>
  <c r="Q4326" i="2"/>
  <c r="R4326" i="2" s="1"/>
  <c r="F4327" i="2"/>
  <c r="H4327" i="2"/>
  <c r="L4327" i="2"/>
  <c r="N4327" i="2"/>
  <c r="O4327" i="2" s="1"/>
  <c r="P4327" i="2"/>
  <c r="Q4327" i="2"/>
  <c r="R4327" i="2"/>
  <c r="H4339" i="2"/>
  <c r="L4339" i="2"/>
  <c r="N4339" i="2"/>
  <c r="P4339" i="2"/>
  <c r="Q4339" i="2"/>
  <c r="R4339" i="2"/>
  <c r="G4340" i="2"/>
  <c r="H4340" i="2"/>
  <c r="L4340" i="2"/>
  <c r="N4340" i="2"/>
  <c r="P4340" i="2"/>
  <c r="Q4340" i="2"/>
  <c r="R4340" i="2" s="1"/>
  <c r="H4341" i="2"/>
  <c r="L4341" i="2"/>
  <c r="N4341" i="2"/>
  <c r="P4341" i="2"/>
  <c r="Q4341" i="2"/>
  <c r="R4341" i="2" s="1"/>
  <c r="F4342" i="2"/>
  <c r="G4342" i="2"/>
  <c r="H4342" i="2"/>
  <c r="I4342" i="2"/>
  <c r="L4342" i="2"/>
  <c r="N4342" i="2"/>
  <c r="O4342" i="2" s="1"/>
  <c r="P4342" i="2"/>
  <c r="Q4342" i="2"/>
  <c r="R4342" i="2" s="1"/>
  <c r="F4343" i="2"/>
  <c r="G4343" i="2"/>
  <c r="H4343" i="2"/>
  <c r="I4343" i="2"/>
  <c r="L4343" i="2"/>
  <c r="N4343" i="2"/>
  <c r="O4343" i="2"/>
  <c r="P4343" i="2"/>
  <c r="Q4343" i="2"/>
  <c r="R4343" i="2"/>
  <c r="H4344" i="2"/>
  <c r="L4344" i="2"/>
  <c r="N4344" i="2"/>
  <c r="F4344" i="2" s="1"/>
  <c r="P4344" i="2"/>
  <c r="Q4344" i="2"/>
  <c r="R4344" i="2"/>
  <c r="H4345" i="2"/>
  <c r="I4345" i="2"/>
  <c r="L4345" i="2"/>
  <c r="N4345" i="2"/>
  <c r="O4345" i="2"/>
  <c r="P4345" i="2"/>
  <c r="Q4345" i="2"/>
  <c r="R4345" i="2" s="1"/>
  <c r="H4346" i="2"/>
  <c r="L4346" i="2"/>
  <c r="N4346" i="2"/>
  <c r="O4346" i="2"/>
  <c r="P4346" i="2"/>
  <c r="Q4346" i="2"/>
  <c r="R4346" i="2"/>
  <c r="H4347" i="2"/>
  <c r="L4347" i="2"/>
  <c r="N4347" i="2"/>
  <c r="P4347" i="2"/>
  <c r="Q4347" i="2"/>
  <c r="R4347" i="2" s="1"/>
  <c r="F4348" i="2"/>
  <c r="G4348" i="2"/>
  <c r="H4348" i="2"/>
  <c r="I4348" i="2"/>
  <c r="L4348" i="2"/>
  <c r="N4348" i="2"/>
  <c r="O4348" i="2" s="1"/>
  <c r="P4348" i="2"/>
  <c r="Q4348" i="2"/>
  <c r="R4348" i="2" s="1"/>
  <c r="F4349" i="2"/>
  <c r="G4349" i="2"/>
  <c r="H4349" i="2"/>
  <c r="I4349" i="2"/>
  <c r="L4349" i="2"/>
  <c r="N4349" i="2"/>
  <c r="O4349" i="2"/>
  <c r="P4349" i="2"/>
  <c r="Q4349" i="2"/>
  <c r="R4349" i="2"/>
  <c r="H4350" i="2"/>
  <c r="L4350" i="2"/>
  <c r="N4350" i="2"/>
  <c r="P4350" i="2"/>
  <c r="Q4350" i="2"/>
  <c r="R4350" i="2" s="1"/>
  <c r="G4351" i="2"/>
  <c r="H4351" i="2"/>
  <c r="I4351" i="2"/>
  <c r="L4351" i="2"/>
  <c r="N4351" i="2"/>
  <c r="F4351" i="2" s="1"/>
  <c r="O4351" i="2"/>
  <c r="P4351" i="2"/>
  <c r="Q4351" i="2"/>
  <c r="R4351" i="2"/>
  <c r="F4352" i="2"/>
  <c r="H4352" i="2"/>
  <c r="I4352" i="2"/>
  <c r="L4352" i="2"/>
  <c r="N4352" i="2"/>
  <c r="G4352" i="2" s="1"/>
  <c r="O4352" i="2"/>
  <c r="P4352" i="2"/>
  <c r="Q4352" i="2"/>
  <c r="R4352" i="2"/>
  <c r="G4353" i="2"/>
  <c r="H4353" i="2"/>
  <c r="L4353" i="2"/>
  <c r="N4353" i="2"/>
  <c r="P4353" i="2"/>
  <c r="Q4353" i="2"/>
  <c r="R4353" i="2" s="1"/>
  <c r="F4354" i="2"/>
  <c r="G4354" i="2"/>
  <c r="H4354" i="2"/>
  <c r="I4354" i="2"/>
  <c r="L4354" i="2"/>
  <c r="N4354" i="2"/>
  <c r="O4354" i="2" s="1"/>
  <c r="P4354" i="2"/>
  <c r="Q4354" i="2"/>
  <c r="R4354" i="2" s="1"/>
  <c r="F4355" i="2"/>
  <c r="G4355" i="2"/>
  <c r="H4355" i="2"/>
  <c r="I4355" i="2"/>
  <c r="L4355" i="2"/>
  <c r="N4355" i="2"/>
  <c r="O4355" i="2"/>
  <c r="P4355" i="2"/>
  <c r="Q4355" i="2"/>
  <c r="R4355" i="2"/>
  <c r="F4356" i="2"/>
  <c r="H4356" i="2"/>
  <c r="I4356" i="2"/>
  <c r="L4356" i="2"/>
  <c r="N4356" i="2"/>
  <c r="G4356" i="2" s="1"/>
  <c r="O4356" i="2"/>
  <c r="P4356" i="2"/>
  <c r="Q4356" i="2"/>
  <c r="R4356" i="2" s="1"/>
  <c r="H4357" i="2"/>
  <c r="L4357" i="2"/>
  <c r="N4357" i="2"/>
  <c r="O4357" i="2" s="1"/>
  <c r="P4357" i="2"/>
  <c r="Q4357" i="2"/>
  <c r="R4357" i="2" s="1"/>
  <c r="F4358" i="2"/>
  <c r="G4358" i="2"/>
  <c r="H4358" i="2"/>
  <c r="L4358" i="2"/>
  <c r="N4358" i="2"/>
  <c r="P4358" i="2"/>
  <c r="Q4358" i="2"/>
  <c r="R4358" i="2" s="1"/>
  <c r="F4359" i="2"/>
  <c r="G4359" i="2"/>
  <c r="H4359" i="2"/>
  <c r="I4359" i="2"/>
  <c r="L4359" i="2"/>
  <c r="N4359" i="2"/>
  <c r="O4359" i="2" s="1"/>
  <c r="P4359" i="2"/>
  <c r="Q4359" i="2"/>
  <c r="R4359" i="2" s="1"/>
  <c r="G4360" i="2"/>
  <c r="H4360" i="2"/>
  <c r="L4360" i="2"/>
  <c r="N4360" i="2"/>
  <c r="O4360" i="2" s="1"/>
  <c r="P4360" i="2"/>
  <c r="Q4360" i="2"/>
  <c r="R4360" i="2" s="1"/>
  <c r="H4361" i="2"/>
  <c r="L4361" i="2"/>
  <c r="N4361" i="2"/>
  <c r="P4361" i="2"/>
  <c r="Q4361" i="2"/>
  <c r="R4361" i="2"/>
  <c r="H4362" i="2"/>
  <c r="L4362" i="2"/>
  <c r="N4362" i="2"/>
  <c r="P4362" i="2"/>
  <c r="Q4362" i="2"/>
  <c r="R4362" i="2" s="1"/>
  <c r="G4363" i="2"/>
  <c r="H4363" i="2"/>
  <c r="I4363" i="2"/>
  <c r="L4363" i="2"/>
  <c r="N4363" i="2"/>
  <c r="P4363" i="2"/>
  <c r="Q4363" i="2"/>
  <c r="R4363" i="2" s="1"/>
  <c r="F4364" i="2"/>
  <c r="H4364" i="2"/>
  <c r="L4364" i="2"/>
  <c r="N4364" i="2"/>
  <c r="O4364" i="2" s="1"/>
  <c r="P4364" i="2"/>
  <c r="Q4364" i="2"/>
  <c r="R4364" i="2" s="1"/>
  <c r="F4365" i="2"/>
  <c r="G4365" i="2"/>
  <c r="H4365" i="2"/>
  <c r="I4365" i="2"/>
  <c r="L4365" i="2"/>
  <c r="N4365" i="2"/>
  <c r="O4365" i="2"/>
  <c r="P4365" i="2"/>
  <c r="Q4365" i="2"/>
  <c r="R4365" i="2"/>
  <c r="F4366" i="2"/>
  <c r="H4366" i="2"/>
  <c r="I4366" i="2"/>
  <c r="L4366" i="2"/>
  <c r="N4366" i="2"/>
  <c r="P4366" i="2"/>
  <c r="Q4366" i="2"/>
  <c r="R4366" i="2"/>
  <c r="F4367" i="2"/>
  <c r="H4367" i="2"/>
  <c r="I4367" i="2"/>
  <c r="L4367" i="2"/>
  <c r="N4367" i="2"/>
  <c r="G4367" i="2" s="1"/>
  <c r="O4367" i="2"/>
  <c r="P4367" i="2"/>
  <c r="Q4367" i="2"/>
  <c r="R4367" i="2"/>
  <c r="H4368" i="2"/>
  <c r="L4368" i="2"/>
  <c r="N4368" i="2"/>
  <c r="P4368" i="2"/>
  <c r="Q4368" i="2"/>
  <c r="R4368" i="2"/>
  <c r="G4369" i="2"/>
  <c r="H4369" i="2"/>
  <c r="I4369" i="2"/>
  <c r="L4369" i="2"/>
  <c r="N4369" i="2"/>
  <c r="P4369" i="2"/>
  <c r="Q4369" i="2"/>
  <c r="R4369" i="2"/>
  <c r="F4370" i="2"/>
  <c r="G4370" i="2"/>
  <c r="H4370" i="2"/>
  <c r="I4370" i="2"/>
  <c r="L4370" i="2"/>
  <c r="N4370" i="2"/>
  <c r="O4370" i="2"/>
  <c r="P4370" i="2"/>
  <c r="Q4370" i="2"/>
  <c r="R4370" i="2"/>
  <c r="G4371" i="2"/>
  <c r="H4371" i="2"/>
  <c r="L4371" i="2"/>
  <c r="N4371" i="2"/>
  <c r="O4371" i="2"/>
  <c r="P4371" i="2"/>
  <c r="Q4371" i="2"/>
  <c r="R4371" i="2" s="1"/>
  <c r="H4372" i="2"/>
  <c r="L4372" i="2"/>
  <c r="N4372" i="2"/>
  <c r="P4372" i="2"/>
  <c r="Q4372" i="2"/>
  <c r="R4372" i="2"/>
  <c r="F4373" i="2"/>
  <c r="G4373" i="2"/>
  <c r="H4373" i="2"/>
  <c r="L4373" i="2"/>
  <c r="N4373" i="2"/>
  <c r="I4373" i="2" s="1"/>
  <c r="O4373" i="2"/>
  <c r="P4373" i="2"/>
  <c r="Q4373" i="2"/>
  <c r="R4373" i="2"/>
  <c r="H4385" i="2"/>
  <c r="L4385" i="2"/>
  <c r="N4385" i="2"/>
  <c r="P4385" i="2"/>
  <c r="Q4385" i="2"/>
  <c r="R4385" i="2" s="1"/>
  <c r="H4386" i="2"/>
  <c r="L4386" i="2"/>
  <c r="N4386" i="2"/>
  <c r="P4386" i="2"/>
  <c r="Q4386" i="2"/>
  <c r="R4386" i="2" s="1"/>
  <c r="F4387" i="2"/>
  <c r="H4387" i="2"/>
  <c r="I4387" i="2"/>
  <c r="L4387" i="2"/>
  <c r="N4387" i="2"/>
  <c r="P4387" i="2"/>
  <c r="Q4387" i="2"/>
  <c r="R4387" i="2" s="1"/>
  <c r="G4388" i="2"/>
  <c r="H4388" i="2"/>
  <c r="L4388" i="2"/>
  <c r="N4388" i="2"/>
  <c r="O4388" i="2"/>
  <c r="P4388" i="2"/>
  <c r="Q4388" i="2"/>
  <c r="R4388" i="2"/>
  <c r="F4389" i="2"/>
  <c r="G4389" i="2"/>
  <c r="H4389" i="2"/>
  <c r="I4389" i="2"/>
  <c r="L4389" i="2"/>
  <c r="N4389" i="2"/>
  <c r="O4389" i="2"/>
  <c r="P4389" i="2"/>
  <c r="Q4389" i="2"/>
  <c r="R4389" i="2" s="1"/>
  <c r="F4390" i="2"/>
  <c r="G4390" i="2"/>
  <c r="H4390" i="2"/>
  <c r="I4390" i="2"/>
  <c r="L4390" i="2"/>
  <c r="N4390" i="2"/>
  <c r="O4390" i="2"/>
  <c r="P4390" i="2"/>
  <c r="Q4390" i="2"/>
  <c r="R4390" i="2"/>
  <c r="F4391" i="2"/>
  <c r="G4391" i="2"/>
  <c r="H4391" i="2"/>
  <c r="I4391" i="2"/>
  <c r="L4391" i="2"/>
  <c r="N4391" i="2"/>
  <c r="O4391" i="2"/>
  <c r="P4391" i="2"/>
  <c r="Q4391" i="2"/>
  <c r="R4391" i="2" s="1"/>
  <c r="H4392" i="2"/>
  <c r="L4392" i="2"/>
  <c r="N4392" i="2"/>
  <c r="P4392" i="2"/>
  <c r="Q4392" i="2"/>
  <c r="R4392" i="2"/>
  <c r="H4393" i="2"/>
  <c r="I4393" i="2"/>
  <c r="L4393" i="2"/>
  <c r="N4393" i="2"/>
  <c r="O4393" i="2"/>
  <c r="P4393" i="2"/>
  <c r="Q4393" i="2"/>
  <c r="R4393" i="2" s="1"/>
  <c r="H4394" i="2"/>
  <c r="L4394" i="2"/>
  <c r="N4394" i="2"/>
  <c r="O4394" i="2"/>
  <c r="P4394" i="2"/>
  <c r="Q4394" i="2"/>
  <c r="R4394" i="2"/>
  <c r="F4395" i="2"/>
  <c r="G4395" i="2"/>
  <c r="H4395" i="2"/>
  <c r="I4395" i="2"/>
  <c r="L4395" i="2"/>
  <c r="N4395" i="2"/>
  <c r="O4395" i="2"/>
  <c r="P4395" i="2"/>
  <c r="Q4395" i="2"/>
  <c r="R4395" i="2" s="1"/>
  <c r="G4396" i="2"/>
  <c r="H4396" i="2"/>
  <c r="L4396" i="2"/>
  <c r="N4396" i="2"/>
  <c r="P4396" i="2"/>
  <c r="Q4396" i="2"/>
  <c r="R4396" i="2"/>
  <c r="H4397" i="2"/>
  <c r="L4397" i="2"/>
  <c r="N4397" i="2"/>
  <c r="O4397" i="2" s="1"/>
  <c r="P4397" i="2"/>
  <c r="Q4397" i="2"/>
  <c r="R4397" i="2" s="1"/>
  <c r="F4398" i="2"/>
  <c r="G4398" i="2"/>
  <c r="H4398" i="2"/>
  <c r="I4398" i="2"/>
  <c r="L4398" i="2"/>
  <c r="N4398" i="2"/>
  <c r="O4398" i="2"/>
  <c r="P4398" i="2"/>
  <c r="Q4398" i="2"/>
  <c r="R4398" i="2" s="1"/>
  <c r="F4399" i="2"/>
  <c r="H4399" i="2"/>
  <c r="I4399" i="2"/>
  <c r="L4399" i="2"/>
  <c r="N4399" i="2"/>
  <c r="G4399" i="2" s="1"/>
  <c r="P4399" i="2"/>
  <c r="Q4399" i="2"/>
  <c r="R4399" i="2"/>
  <c r="F4400" i="2"/>
  <c r="G4400" i="2"/>
  <c r="H4400" i="2"/>
  <c r="L4400" i="2"/>
  <c r="N4400" i="2"/>
  <c r="I4400" i="2" s="1"/>
  <c r="O4400" i="2"/>
  <c r="P4400" i="2"/>
  <c r="Q4400" i="2"/>
  <c r="R4400" i="2" s="1"/>
  <c r="F4401" i="2"/>
  <c r="G4401" i="2"/>
  <c r="H4401" i="2"/>
  <c r="I4401" i="2"/>
  <c r="L4401" i="2"/>
  <c r="N4401" i="2"/>
  <c r="O4401" i="2"/>
  <c r="P4401" i="2"/>
  <c r="Q4401" i="2"/>
  <c r="R4401" i="2" s="1"/>
  <c r="F4402" i="2"/>
  <c r="H4402" i="2"/>
  <c r="L4402" i="2"/>
  <c r="N4402" i="2"/>
  <c r="I4402" i="2" s="1"/>
  <c r="O4402" i="2"/>
  <c r="P4402" i="2"/>
  <c r="Q4402" i="2"/>
  <c r="R4402" i="2" s="1"/>
  <c r="F4403" i="2"/>
  <c r="G4403" i="2"/>
  <c r="H4403" i="2"/>
  <c r="I4403" i="2"/>
  <c r="L4403" i="2"/>
  <c r="N4403" i="2"/>
  <c r="O4403" i="2"/>
  <c r="P4403" i="2"/>
  <c r="Q4403" i="2"/>
  <c r="R4403" i="2" s="1"/>
  <c r="F4404" i="2"/>
  <c r="H4404" i="2"/>
  <c r="L4404" i="2"/>
  <c r="N4404" i="2"/>
  <c r="P4404" i="2"/>
  <c r="Q4404" i="2"/>
  <c r="R4404" i="2"/>
  <c r="F4405" i="2"/>
  <c r="H4405" i="2"/>
  <c r="I4405" i="2"/>
  <c r="L4405" i="2"/>
  <c r="N4405" i="2"/>
  <c r="G4405" i="2" s="1"/>
  <c r="O4405" i="2"/>
  <c r="P4405" i="2"/>
  <c r="Q4405" i="2"/>
  <c r="R4405" i="2" s="1"/>
  <c r="H4417" i="2"/>
  <c r="L4417" i="2"/>
  <c r="N4417" i="2"/>
  <c r="O4417" i="2" s="1"/>
  <c r="P4417" i="2"/>
  <c r="Q4417" i="2"/>
  <c r="R4417" i="2"/>
  <c r="F4418" i="2"/>
  <c r="H4418" i="2"/>
  <c r="L4418" i="2"/>
  <c r="N4418" i="2"/>
  <c r="G4418" i="2" s="1"/>
  <c r="P4418" i="2"/>
  <c r="Q4418" i="2"/>
  <c r="R4418" i="2"/>
  <c r="F4419" i="2"/>
  <c r="G4419" i="2"/>
  <c r="H4419" i="2"/>
  <c r="I4419" i="2"/>
  <c r="L4419" i="2"/>
  <c r="N4419" i="2"/>
  <c r="O4419" i="2" s="1"/>
  <c r="P4419" i="2"/>
  <c r="Q4419" i="2"/>
  <c r="R4419" i="2" s="1"/>
  <c r="F4420" i="2"/>
  <c r="H4420" i="2"/>
  <c r="L4420" i="2"/>
  <c r="N4420" i="2"/>
  <c r="O4420" i="2"/>
  <c r="P4420" i="2"/>
  <c r="Q4420" i="2"/>
  <c r="R4420" i="2"/>
  <c r="G4421" i="2"/>
  <c r="H4421" i="2"/>
  <c r="L4421" i="2"/>
  <c r="N4421" i="2"/>
  <c r="I4421" i="2" s="1"/>
  <c r="P4421" i="2"/>
  <c r="Q4421" i="2"/>
  <c r="R4421" i="2"/>
  <c r="H4422" i="2"/>
  <c r="L4422" i="2"/>
  <c r="N4422" i="2"/>
  <c r="P4422" i="2"/>
  <c r="Q4422" i="2"/>
  <c r="R4422" i="2" s="1"/>
  <c r="G4423" i="2"/>
  <c r="H4423" i="2"/>
  <c r="I4423" i="2"/>
  <c r="L4423" i="2"/>
  <c r="N4423" i="2"/>
  <c r="F4423" i="2" s="1"/>
  <c r="P4423" i="2"/>
  <c r="Q4423" i="2"/>
  <c r="R4423" i="2"/>
  <c r="F4424" i="2"/>
  <c r="H4424" i="2"/>
  <c r="L4424" i="2"/>
  <c r="N4424" i="2"/>
  <c r="P4424" i="2"/>
  <c r="Q4424" i="2"/>
  <c r="R4424" i="2"/>
  <c r="G4425" i="2"/>
  <c r="H4425" i="2"/>
  <c r="I4425" i="2"/>
  <c r="L4425" i="2"/>
  <c r="N4425" i="2"/>
  <c r="P4425" i="2"/>
  <c r="Q4425" i="2"/>
  <c r="R4425" i="2"/>
  <c r="H4426" i="2"/>
  <c r="L4426" i="2"/>
  <c r="N4426" i="2"/>
  <c r="I4426" i="2" s="1"/>
  <c r="P4426" i="2"/>
  <c r="Q4426" i="2"/>
  <c r="R4426" i="2"/>
  <c r="F4427" i="2"/>
  <c r="G4427" i="2"/>
  <c r="H4427" i="2"/>
  <c r="I4427" i="2"/>
  <c r="L4427" i="2"/>
  <c r="N4427" i="2"/>
  <c r="O4427" i="2"/>
  <c r="P4427" i="2"/>
  <c r="Q4427" i="2"/>
  <c r="R4427" i="2"/>
  <c r="H4428" i="2"/>
  <c r="L4428" i="2"/>
  <c r="N4428" i="2"/>
  <c r="P4428" i="2"/>
  <c r="Q4428" i="2"/>
  <c r="R4428" i="2"/>
  <c r="H4429" i="2"/>
  <c r="L4429" i="2"/>
  <c r="N4429" i="2"/>
  <c r="I4429" i="2" s="1"/>
  <c r="O4429" i="2"/>
  <c r="P4429" i="2"/>
  <c r="Q4429" i="2"/>
  <c r="R4429" i="2"/>
  <c r="H4430" i="2"/>
  <c r="L4430" i="2"/>
  <c r="N4430" i="2"/>
  <c r="P4430" i="2"/>
  <c r="Q4430" i="2"/>
  <c r="R4430" i="2"/>
  <c r="F4431" i="2"/>
  <c r="H4431" i="2"/>
  <c r="L4431" i="2"/>
  <c r="N4431" i="2"/>
  <c r="O4431" i="2" s="1"/>
  <c r="P4431" i="2"/>
  <c r="Q4431" i="2"/>
  <c r="R4431" i="2" s="1"/>
  <c r="F4432" i="2"/>
  <c r="G4432" i="2"/>
  <c r="H4432" i="2"/>
  <c r="I4432" i="2"/>
  <c r="L4432" i="2"/>
  <c r="N4432" i="2"/>
  <c r="O4432" i="2"/>
  <c r="P4432" i="2"/>
  <c r="Q4432" i="2"/>
  <c r="R4432" i="2"/>
  <c r="F4433" i="2"/>
  <c r="H4433" i="2"/>
  <c r="L4433" i="2"/>
  <c r="N4433" i="2"/>
  <c r="P4433" i="2"/>
  <c r="Q4433" i="2"/>
  <c r="R4433" i="2"/>
  <c r="G4434" i="2"/>
  <c r="H4434" i="2"/>
  <c r="I4434" i="2"/>
  <c r="L4434" i="2"/>
  <c r="N4434" i="2"/>
  <c r="F4434" i="2" s="1"/>
  <c r="O4434" i="2"/>
  <c r="P4434" i="2"/>
  <c r="Q4434" i="2"/>
  <c r="R4434" i="2" s="1"/>
  <c r="G4435" i="2"/>
  <c r="H4435" i="2"/>
  <c r="L4435" i="2"/>
  <c r="N4435" i="2"/>
  <c r="F4435" i="2" s="1"/>
  <c r="O4435" i="2"/>
  <c r="P4435" i="2"/>
  <c r="Q4435" i="2"/>
  <c r="R4435" i="2"/>
  <c r="F4436" i="2"/>
  <c r="G4436" i="2"/>
  <c r="H4436" i="2"/>
  <c r="I4436" i="2"/>
  <c r="L4436" i="2"/>
  <c r="N4436" i="2"/>
  <c r="O4436" i="2"/>
  <c r="P4436" i="2"/>
  <c r="Q4436" i="2"/>
  <c r="R4436" i="2" s="1"/>
  <c r="G4437" i="2"/>
  <c r="H4437" i="2"/>
  <c r="I4437" i="2"/>
  <c r="L4437" i="2"/>
  <c r="N4437" i="2"/>
  <c r="O4437" i="2" s="1"/>
  <c r="P4437" i="2"/>
  <c r="Q4437" i="2"/>
  <c r="R4437" i="2"/>
  <c r="H4438" i="2"/>
  <c r="L4438" i="2"/>
  <c r="N4438" i="2"/>
  <c r="O4438" i="2"/>
  <c r="P4438" i="2"/>
  <c r="Q4438" i="2"/>
  <c r="R4438" i="2"/>
  <c r="F4439" i="2"/>
  <c r="G4439" i="2"/>
  <c r="H4439" i="2"/>
  <c r="I4439" i="2"/>
  <c r="L4439" i="2"/>
  <c r="N4439" i="2"/>
  <c r="O4439" i="2"/>
  <c r="P4439" i="2"/>
  <c r="Q4439" i="2"/>
  <c r="R4439" i="2" s="1"/>
  <c r="H4440" i="2"/>
  <c r="L4440" i="2"/>
  <c r="N4440" i="2"/>
  <c r="F4440" i="2" s="1"/>
  <c r="P4440" i="2"/>
  <c r="Q4440" i="2"/>
  <c r="R4440" i="2" s="1"/>
  <c r="F4441" i="2"/>
  <c r="G4441" i="2"/>
  <c r="H4441" i="2"/>
  <c r="I4441" i="2"/>
  <c r="L4441" i="2"/>
  <c r="N4441" i="2"/>
  <c r="O4441" i="2"/>
  <c r="P4441" i="2"/>
  <c r="Q4441" i="2"/>
  <c r="R4441" i="2"/>
  <c r="F4442" i="2"/>
  <c r="H4442" i="2"/>
  <c r="I4442" i="2"/>
  <c r="L4442" i="2"/>
  <c r="N4442" i="2"/>
  <c r="G4442" i="2" s="1"/>
  <c r="O4442" i="2"/>
  <c r="P4442" i="2"/>
  <c r="Q4442" i="2"/>
  <c r="R4442" i="2"/>
  <c r="H4443" i="2"/>
  <c r="L4443" i="2"/>
  <c r="N4443" i="2"/>
  <c r="P4443" i="2"/>
  <c r="Q4443" i="2"/>
  <c r="R4443" i="2"/>
  <c r="H4444" i="2"/>
  <c r="L4444" i="2"/>
  <c r="N4444" i="2"/>
  <c r="O4444" i="2" s="1"/>
  <c r="P4444" i="2"/>
  <c r="Q4444" i="2"/>
  <c r="R4444" i="2"/>
  <c r="G4445" i="2"/>
  <c r="H4445" i="2"/>
  <c r="L4445" i="2"/>
  <c r="N4445" i="2"/>
  <c r="F4445" i="2" s="1"/>
  <c r="O4445" i="2"/>
  <c r="P4445" i="2"/>
  <c r="Q4445" i="2"/>
  <c r="R4445" i="2"/>
  <c r="G4446" i="2"/>
  <c r="H4446" i="2"/>
  <c r="I4446" i="2"/>
  <c r="L4446" i="2"/>
  <c r="N4446" i="2"/>
  <c r="F4446" i="2" s="1"/>
  <c r="O4446" i="2"/>
  <c r="P4446" i="2"/>
  <c r="Q4446" i="2"/>
  <c r="R4446" i="2"/>
  <c r="F4447" i="2"/>
  <c r="H4447" i="2"/>
  <c r="I4447" i="2"/>
  <c r="L4447" i="2"/>
  <c r="N4447" i="2"/>
  <c r="G4447" i="2" s="1"/>
  <c r="O4447" i="2"/>
  <c r="P4447" i="2"/>
  <c r="Q4447" i="2"/>
  <c r="R4447" i="2"/>
  <c r="G4448" i="2"/>
  <c r="H4448" i="2"/>
  <c r="L4448" i="2"/>
  <c r="N4448" i="2"/>
  <c r="P4448" i="2"/>
  <c r="Q4448" i="2"/>
  <c r="R4448" i="2"/>
  <c r="F4460" i="2"/>
  <c r="G4460" i="2"/>
  <c r="H4460" i="2"/>
  <c r="I4460" i="2"/>
  <c r="L4460" i="2"/>
  <c r="N4460" i="2"/>
  <c r="O4460" i="2"/>
  <c r="P4460" i="2"/>
  <c r="Q4460" i="2"/>
  <c r="R4460" i="2" s="1"/>
  <c r="H4461" i="2"/>
  <c r="L4461" i="2"/>
  <c r="N4461" i="2"/>
  <c r="P4461" i="2"/>
  <c r="Q4461" i="2"/>
  <c r="R4461" i="2" s="1"/>
  <c r="F4462" i="2"/>
  <c r="G4462" i="2"/>
  <c r="H4462" i="2"/>
  <c r="I4462" i="2"/>
  <c r="L4462" i="2"/>
  <c r="N4462" i="2"/>
  <c r="O4462" i="2"/>
  <c r="P4462" i="2"/>
  <c r="Q4462" i="2"/>
  <c r="R4462" i="2" s="1"/>
  <c r="F4463" i="2"/>
  <c r="H4463" i="2"/>
  <c r="I4463" i="2"/>
  <c r="L4463" i="2"/>
  <c r="N4463" i="2"/>
  <c r="G4463" i="2" s="1"/>
  <c r="O4463" i="2"/>
  <c r="P4463" i="2"/>
  <c r="Q4463" i="2"/>
  <c r="R4463" i="2"/>
  <c r="F4464" i="2"/>
  <c r="H4464" i="2"/>
  <c r="I4464" i="2"/>
  <c r="L4464" i="2"/>
  <c r="N4464" i="2"/>
  <c r="G4464" i="2" s="1"/>
  <c r="O4464" i="2"/>
  <c r="P4464" i="2"/>
  <c r="Q4464" i="2"/>
  <c r="R4464" i="2"/>
  <c r="H4465" i="2"/>
  <c r="L4465" i="2"/>
  <c r="N4465" i="2"/>
  <c r="O4465" i="2" s="1"/>
  <c r="P4465" i="2"/>
  <c r="Q4465" i="2"/>
  <c r="R4465" i="2" s="1"/>
  <c r="G4466" i="2"/>
  <c r="H4466" i="2"/>
  <c r="L4466" i="2"/>
  <c r="N4466" i="2"/>
  <c r="F4466" i="2" s="1"/>
  <c r="O4466" i="2"/>
  <c r="P4466" i="2"/>
  <c r="Q4466" i="2"/>
  <c r="R4466" i="2" s="1"/>
  <c r="F4467" i="2"/>
  <c r="G4467" i="2"/>
  <c r="H4467" i="2"/>
  <c r="I4467" i="2"/>
  <c r="L4467" i="2"/>
  <c r="N4467" i="2"/>
  <c r="O4467" i="2"/>
  <c r="P4467" i="2"/>
  <c r="Q4467" i="2"/>
  <c r="R4467" i="2"/>
  <c r="H4468" i="2"/>
  <c r="L4468" i="2"/>
  <c r="N4468" i="2"/>
  <c r="P4468" i="2"/>
  <c r="Q4468" i="2"/>
  <c r="R4468" i="2"/>
  <c r="H4480" i="2"/>
  <c r="L4480" i="2"/>
  <c r="N4480" i="2"/>
  <c r="O4480" i="2" s="1"/>
  <c r="P4480" i="2"/>
  <c r="Q4480" i="2"/>
  <c r="R4480" i="2" s="1"/>
  <c r="F4481" i="2"/>
  <c r="G4481" i="2"/>
  <c r="H4481" i="2"/>
  <c r="I4481" i="2"/>
  <c r="L4481" i="2"/>
  <c r="N4481" i="2"/>
  <c r="O4481" i="2"/>
  <c r="P4481" i="2"/>
  <c r="Q4481" i="2"/>
  <c r="R4481" i="2" s="1"/>
  <c r="H4482" i="2"/>
  <c r="L4482" i="2"/>
  <c r="N4482" i="2"/>
  <c r="P4482" i="2"/>
  <c r="Q4482" i="2"/>
  <c r="R4482" i="2"/>
  <c r="F4483" i="2"/>
  <c r="G4483" i="2"/>
  <c r="H4483" i="2"/>
  <c r="I4483" i="2"/>
  <c r="L4483" i="2"/>
  <c r="N4483" i="2"/>
  <c r="O4483" i="2"/>
  <c r="P4483" i="2"/>
  <c r="Q4483" i="2"/>
  <c r="R4483" i="2"/>
  <c r="G4484" i="2"/>
  <c r="H4484" i="2"/>
  <c r="I4484" i="2"/>
  <c r="L4484" i="2"/>
  <c r="N4484" i="2"/>
  <c r="F4484" i="2" s="1"/>
  <c r="P4484" i="2"/>
  <c r="Q4484" i="2"/>
  <c r="R4484" i="2" s="1"/>
  <c r="H4485" i="2"/>
  <c r="L4485" i="2"/>
  <c r="N4485" i="2"/>
  <c r="O4485" i="2" s="1"/>
  <c r="P4485" i="2"/>
  <c r="Q4485" i="2"/>
  <c r="R4485" i="2" s="1"/>
  <c r="F4486" i="2"/>
  <c r="G4486" i="2"/>
  <c r="H4486" i="2"/>
  <c r="I4486" i="2"/>
  <c r="L4486" i="2"/>
  <c r="N4486" i="2"/>
  <c r="O4486" i="2"/>
  <c r="P4486" i="2"/>
  <c r="Q4486" i="2"/>
  <c r="R4486" i="2" s="1"/>
  <c r="H4487" i="2"/>
  <c r="L4487" i="2"/>
  <c r="N4487" i="2"/>
  <c r="P4487" i="2"/>
  <c r="Q4487" i="2"/>
  <c r="R4487" i="2"/>
  <c r="F4488" i="2"/>
  <c r="H4488" i="2"/>
  <c r="L4488" i="2"/>
  <c r="N4488" i="2"/>
  <c r="O4488" i="2" s="1"/>
  <c r="P4488" i="2"/>
  <c r="Q4488" i="2"/>
  <c r="R4488" i="2" s="1"/>
  <c r="G4489" i="2"/>
  <c r="H4489" i="2"/>
  <c r="I4489" i="2"/>
  <c r="L4489" i="2"/>
  <c r="N4489" i="2"/>
  <c r="F4489" i="2" s="1"/>
  <c r="P4489" i="2"/>
  <c r="Q4489" i="2"/>
  <c r="R4489" i="2"/>
  <c r="H4490" i="2"/>
  <c r="L4490" i="2"/>
  <c r="N4490" i="2"/>
  <c r="P4490" i="2"/>
  <c r="Q4490" i="2"/>
  <c r="R4490" i="2"/>
  <c r="G4491" i="2"/>
  <c r="H4491" i="2"/>
  <c r="I4491" i="2"/>
  <c r="L4491" i="2"/>
  <c r="N4491" i="2"/>
  <c r="F4491" i="2" s="1"/>
  <c r="O4491" i="2"/>
  <c r="P4491" i="2"/>
  <c r="Q4491" i="2"/>
  <c r="R4491" i="2" s="1"/>
  <c r="H4492" i="2"/>
  <c r="L4492" i="2"/>
  <c r="N4492" i="2"/>
  <c r="P4492" i="2"/>
  <c r="Q4492" i="2"/>
  <c r="R4492" i="2"/>
  <c r="F4493" i="2"/>
  <c r="H4493" i="2"/>
  <c r="L4493" i="2"/>
  <c r="N4493" i="2"/>
  <c r="G4493" i="2" s="1"/>
  <c r="P4493" i="2"/>
  <c r="Q4493" i="2"/>
  <c r="R4493" i="2" s="1"/>
  <c r="F4494" i="2"/>
  <c r="G4494" i="2"/>
  <c r="H4494" i="2"/>
  <c r="I4494" i="2"/>
  <c r="L4494" i="2"/>
  <c r="N4494" i="2"/>
  <c r="O4494" i="2" s="1"/>
  <c r="P4494" i="2"/>
  <c r="Q4494" i="2"/>
  <c r="R4494" i="2" s="1"/>
  <c r="H4495" i="2"/>
  <c r="L4495" i="2"/>
  <c r="N4495" i="2"/>
  <c r="P4495" i="2"/>
  <c r="Q4495" i="2"/>
  <c r="R4495" i="2"/>
  <c r="H4496" i="2"/>
  <c r="L4496" i="2"/>
  <c r="N4496" i="2"/>
  <c r="P4496" i="2"/>
  <c r="Q4496" i="2"/>
  <c r="R4496" i="2"/>
  <c r="H4497" i="2"/>
  <c r="L4497" i="2"/>
  <c r="N4497" i="2"/>
  <c r="I4497" i="2" s="1"/>
  <c r="P4497" i="2"/>
  <c r="Q4497" i="2"/>
  <c r="R4497" i="2" s="1"/>
  <c r="F4498" i="2"/>
  <c r="H4498" i="2"/>
  <c r="L4498" i="2"/>
  <c r="N4498" i="2"/>
  <c r="P4498" i="2"/>
  <c r="Q4498" i="2"/>
  <c r="R4498" i="2" s="1"/>
  <c r="F4499" i="2"/>
  <c r="G4499" i="2"/>
  <c r="H4499" i="2"/>
  <c r="I4499" i="2"/>
  <c r="L4499" i="2"/>
  <c r="N4499" i="2"/>
  <c r="O4499" i="2"/>
  <c r="P4499" i="2"/>
  <c r="Q4499" i="2"/>
  <c r="R4499" i="2"/>
  <c r="F4511" i="2"/>
  <c r="G4511" i="2"/>
  <c r="H4511" i="2"/>
  <c r="I4511" i="2"/>
  <c r="L4511" i="2"/>
  <c r="N4511" i="2"/>
  <c r="O4511" i="2"/>
  <c r="P4511" i="2"/>
  <c r="Q4511" i="2"/>
  <c r="R4511" i="2" s="1"/>
  <c r="H4512" i="2"/>
  <c r="L4512" i="2"/>
  <c r="N4512" i="2"/>
  <c r="P4512" i="2"/>
  <c r="Q4512" i="2"/>
  <c r="R4512" i="2"/>
  <c r="H4513" i="2"/>
  <c r="L4513" i="2"/>
  <c r="N4513" i="2"/>
  <c r="P4513" i="2"/>
  <c r="Q4513" i="2"/>
  <c r="R4513" i="2" s="1"/>
  <c r="H4514" i="2"/>
  <c r="L4514" i="2"/>
  <c r="N4514" i="2"/>
  <c r="P4514" i="2"/>
  <c r="Q4514" i="2"/>
  <c r="R4514" i="2"/>
  <c r="F4515" i="2"/>
  <c r="H4515" i="2"/>
  <c r="I4515" i="2"/>
  <c r="L4515" i="2"/>
  <c r="N4515" i="2"/>
  <c r="G4515" i="2" s="1"/>
  <c r="O4515" i="2"/>
  <c r="P4515" i="2"/>
  <c r="Q4515" i="2"/>
  <c r="R4515" i="2" s="1"/>
  <c r="G4516" i="2"/>
  <c r="H4516" i="2"/>
  <c r="L4516" i="2"/>
  <c r="N4516" i="2"/>
  <c r="I4516" i="2" s="1"/>
  <c r="O4516" i="2"/>
  <c r="P4516" i="2"/>
  <c r="Q4516" i="2"/>
  <c r="R4516" i="2"/>
  <c r="F4517" i="2"/>
  <c r="G4517" i="2"/>
  <c r="H4517" i="2"/>
  <c r="I4517" i="2"/>
  <c r="L4517" i="2"/>
  <c r="N4517" i="2"/>
  <c r="O4517" i="2"/>
  <c r="P4517" i="2"/>
  <c r="Q4517" i="2"/>
  <c r="R4517" i="2" s="1"/>
  <c r="F4518" i="2"/>
  <c r="G4518" i="2"/>
  <c r="H4518" i="2"/>
  <c r="I4518" i="2"/>
  <c r="L4518" i="2"/>
  <c r="N4518" i="2"/>
  <c r="O4518" i="2"/>
  <c r="P4518" i="2"/>
  <c r="Q4518" i="2"/>
  <c r="R4518" i="2" s="1"/>
  <c r="H4519" i="2"/>
  <c r="L4519" i="2"/>
  <c r="N4519" i="2"/>
  <c r="P4519" i="2"/>
  <c r="Q4519" i="2"/>
  <c r="R4519" i="2" s="1"/>
  <c r="F4520" i="2"/>
  <c r="G4520" i="2"/>
  <c r="H4520" i="2"/>
  <c r="I4520" i="2"/>
  <c r="L4520" i="2"/>
  <c r="N4520" i="2"/>
  <c r="O4520" i="2"/>
  <c r="P4520" i="2"/>
  <c r="Q4520" i="2"/>
  <c r="R4520" i="2" s="1"/>
  <c r="H4521" i="2"/>
  <c r="I4521" i="2"/>
  <c r="L4521" i="2"/>
  <c r="N4521" i="2"/>
  <c r="G4521" i="2" s="1"/>
  <c r="O4521" i="2"/>
  <c r="P4521" i="2"/>
  <c r="Q4521" i="2"/>
  <c r="R4521" i="2"/>
  <c r="G4522" i="2"/>
  <c r="H4522" i="2"/>
  <c r="L4522" i="2"/>
  <c r="N4522" i="2"/>
  <c r="O4522" i="2"/>
  <c r="P4522" i="2"/>
  <c r="Q4522" i="2"/>
  <c r="R4522" i="2"/>
  <c r="F4523" i="2"/>
  <c r="G4523" i="2"/>
  <c r="H4523" i="2"/>
  <c r="I4523" i="2"/>
  <c r="L4523" i="2"/>
  <c r="N4523" i="2"/>
  <c r="O4523" i="2"/>
  <c r="P4523" i="2"/>
  <c r="Q4523" i="2"/>
  <c r="R4523" i="2" s="1"/>
  <c r="G4524" i="2"/>
  <c r="H4524" i="2"/>
  <c r="I4524" i="2"/>
  <c r="L4524" i="2"/>
  <c r="N4524" i="2"/>
  <c r="F4524" i="2" s="1"/>
  <c r="O4524" i="2"/>
  <c r="P4524" i="2"/>
  <c r="Q4524" i="2"/>
  <c r="R4524" i="2"/>
  <c r="F4525" i="2"/>
  <c r="G4525" i="2"/>
  <c r="H4525" i="2"/>
  <c r="I4525" i="2"/>
  <c r="L4525" i="2"/>
  <c r="N4525" i="2"/>
  <c r="O4525" i="2"/>
  <c r="P4525" i="2"/>
  <c r="Q4525" i="2"/>
  <c r="R4525" i="2" s="1"/>
  <c r="F4526" i="2"/>
  <c r="H4526" i="2"/>
  <c r="I4526" i="2"/>
  <c r="L4526" i="2"/>
  <c r="N4526" i="2"/>
  <c r="G4526" i="2" s="1"/>
  <c r="O4526" i="2"/>
  <c r="P4526" i="2"/>
  <c r="Q4526" i="2"/>
  <c r="R4526" i="2"/>
  <c r="H4527" i="2"/>
  <c r="L4527" i="2"/>
  <c r="N4527" i="2"/>
  <c r="P4527" i="2"/>
  <c r="Q4527" i="2"/>
  <c r="R4527" i="2"/>
  <c r="H4528" i="2"/>
  <c r="L4528" i="2"/>
  <c r="N4528" i="2"/>
  <c r="P4528" i="2"/>
  <c r="Q4528" i="2"/>
  <c r="R4528" i="2"/>
  <c r="F4529" i="2"/>
  <c r="G4529" i="2"/>
  <c r="H4529" i="2"/>
  <c r="I4529" i="2"/>
  <c r="L4529" i="2"/>
  <c r="N4529" i="2"/>
  <c r="O4529" i="2"/>
  <c r="P4529" i="2"/>
  <c r="Q4529" i="2"/>
  <c r="R4529" i="2" s="1"/>
  <c r="F4530" i="2"/>
  <c r="G4530" i="2"/>
  <c r="H4530" i="2"/>
  <c r="I4530" i="2"/>
  <c r="L4530" i="2"/>
  <c r="N4530" i="2"/>
  <c r="O4530" i="2"/>
  <c r="P4530" i="2"/>
  <c r="Q4530" i="2"/>
  <c r="R4530" i="2"/>
  <c r="H4542" i="2"/>
  <c r="L4542" i="2"/>
  <c r="N4542" i="2"/>
  <c r="P4542" i="2"/>
  <c r="Q4542" i="2"/>
  <c r="R4542" i="2"/>
  <c r="H4543" i="2"/>
  <c r="L4543" i="2"/>
  <c r="N4543" i="2"/>
  <c r="P4543" i="2"/>
  <c r="Q4543" i="2"/>
  <c r="R4543" i="2"/>
  <c r="G4544" i="2"/>
  <c r="H4544" i="2"/>
  <c r="I4544" i="2"/>
  <c r="L4544" i="2"/>
  <c r="N4544" i="2"/>
  <c r="F4544" i="2" s="1"/>
  <c r="O4544" i="2"/>
  <c r="P4544" i="2"/>
  <c r="Q4544" i="2"/>
  <c r="R4544" i="2" s="1"/>
  <c r="H4545" i="2"/>
  <c r="L4545" i="2"/>
  <c r="N4545" i="2"/>
  <c r="P4545" i="2"/>
  <c r="Q4545" i="2"/>
  <c r="R4545" i="2" s="1"/>
  <c r="H4546" i="2"/>
  <c r="L4546" i="2"/>
  <c r="N4546" i="2"/>
  <c r="P4546" i="2"/>
  <c r="Q4546" i="2"/>
  <c r="R4546" i="2" s="1"/>
  <c r="F4547" i="2"/>
  <c r="G4547" i="2"/>
  <c r="H4547" i="2"/>
  <c r="I4547" i="2"/>
  <c r="L4547" i="2"/>
  <c r="N4547" i="2"/>
  <c r="O4547" i="2" s="1"/>
  <c r="P4547" i="2"/>
  <c r="Q4547" i="2"/>
  <c r="R4547" i="2" s="1"/>
  <c r="H4548" i="2"/>
  <c r="I4548" i="2"/>
  <c r="L4548" i="2"/>
  <c r="N4548" i="2"/>
  <c r="P4548" i="2"/>
  <c r="Q4548" i="2"/>
  <c r="R4548" i="2"/>
  <c r="F4549" i="2"/>
  <c r="H4549" i="2"/>
  <c r="L4549" i="2"/>
  <c r="N4549" i="2"/>
  <c r="O4549" i="2" s="1"/>
  <c r="P4549" i="2"/>
  <c r="Q4549" i="2"/>
  <c r="R4549" i="2"/>
  <c r="H4550" i="2"/>
  <c r="L4550" i="2"/>
  <c r="N4550" i="2"/>
  <c r="P4550" i="2"/>
  <c r="Q4550" i="2"/>
  <c r="R4550" i="2" s="1"/>
  <c r="H4551" i="2"/>
  <c r="L4551" i="2"/>
  <c r="N4551" i="2"/>
  <c r="P4551" i="2"/>
  <c r="Q4551" i="2"/>
  <c r="R4551" i="2" s="1"/>
  <c r="F4552" i="2"/>
  <c r="G4552" i="2"/>
  <c r="H4552" i="2"/>
  <c r="I4552" i="2"/>
  <c r="L4552" i="2"/>
  <c r="N4552" i="2"/>
  <c r="O4552" i="2"/>
  <c r="P4552" i="2"/>
  <c r="Q4552" i="2"/>
  <c r="R4552" i="2"/>
  <c r="F4553" i="2"/>
  <c r="H4553" i="2"/>
  <c r="I4553" i="2"/>
  <c r="L4553" i="2"/>
  <c r="N4553" i="2"/>
  <c r="O4553" i="2" s="1"/>
  <c r="P4553" i="2"/>
  <c r="Q4553" i="2"/>
  <c r="R4553" i="2"/>
  <c r="H4554" i="2"/>
  <c r="L4554" i="2"/>
  <c r="N4554" i="2"/>
  <c r="O4554" i="2"/>
  <c r="P4554" i="2"/>
  <c r="Q4554" i="2"/>
  <c r="R4554" i="2"/>
  <c r="G4555" i="2"/>
  <c r="H4555" i="2"/>
  <c r="I4555" i="2"/>
  <c r="L4555" i="2"/>
  <c r="N4555" i="2"/>
  <c r="O4555" i="2" s="1"/>
  <c r="P4555" i="2"/>
  <c r="Q4555" i="2"/>
  <c r="R4555" i="2" s="1"/>
  <c r="H4556" i="2"/>
  <c r="L4556" i="2"/>
  <c r="N4556" i="2"/>
  <c r="P4556" i="2"/>
  <c r="Q4556" i="2"/>
  <c r="R4556" i="2" s="1"/>
  <c r="F4557" i="2"/>
  <c r="G4557" i="2"/>
  <c r="H4557" i="2"/>
  <c r="I4557" i="2"/>
  <c r="L4557" i="2"/>
  <c r="N4557" i="2"/>
  <c r="O4557" i="2"/>
  <c r="P4557" i="2"/>
  <c r="Q4557" i="2"/>
  <c r="R4557" i="2"/>
  <c r="F4558" i="2"/>
  <c r="H4558" i="2"/>
  <c r="I4558" i="2"/>
  <c r="L4558" i="2"/>
  <c r="N4558" i="2"/>
  <c r="G4558" i="2" s="1"/>
  <c r="O4558" i="2"/>
  <c r="P4558" i="2"/>
  <c r="Q4558" i="2"/>
  <c r="R4558" i="2"/>
  <c r="H4559" i="2"/>
  <c r="L4559" i="2"/>
  <c r="N4559" i="2"/>
  <c r="P4559" i="2"/>
  <c r="Q4559" i="2"/>
  <c r="R4559" i="2"/>
  <c r="G4560" i="2"/>
  <c r="H4560" i="2"/>
  <c r="L4560" i="2"/>
  <c r="N4560" i="2"/>
  <c r="O4560" i="2" s="1"/>
  <c r="P4560" i="2"/>
  <c r="Q4560" i="2"/>
  <c r="R4560" i="2"/>
  <c r="G4561" i="2"/>
  <c r="H4561" i="2"/>
  <c r="I4561" i="2"/>
  <c r="L4561" i="2"/>
  <c r="N4561" i="2"/>
  <c r="F4561" i="2" s="1"/>
  <c r="O4561" i="2"/>
  <c r="P4561" i="2"/>
  <c r="Q4561" i="2"/>
  <c r="R4561" i="2"/>
  <c r="G4562" i="2"/>
  <c r="H4562" i="2"/>
  <c r="I4562" i="2"/>
  <c r="L4562" i="2"/>
  <c r="N4562" i="2"/>
  <c r="F4562" i="2" s="1"/>
  <c r="O4562" i="2"/>
  <c r="P4562" i="2"/>
  <c r="Q4562" i="2"/>
  <c r="R4562" i="2"/>
  <c r="F4563" i="2"/>
  <c r="H4563" i="2"/>
  <c r="I4563" i="2"/>
  <c r="L4563" i="2"/>
  <c r="N4563" i="2"/>
  <c r="G4563" i="2" s="1"/>
  <c r="O4563" i="2"/>
  <c r="P4563" i="2"/>
  <c r="Q4563" i="2"/>
  <c r="R4563" i="2" s="1"/>
  <c r="G4564" i="2"/>
  <c r="H4564" i="2"/>
  <c r="L4564" i="2"/>
  <c r="N4564" i="2"/>
  <c r="O4564" i="2" s="1"/>
  <c r="P4564" i="2"/>
  <c r="Q4564" i="2"/>
  <c r="R4564" i="2" s="1"/>
  <c r="F4565" i="2"/>
  <c r="G4565" i="2"/>
  <c r="H4565" i="2"/>
  <c r="I4565" i="2"/>
  <c r="L4565" i="2"/>
  <c r="N4565" i="2"/>
  <c r="O4565" i="2" s="1"/>
  <c r="P4565" i="2"/>
  <c r="Q4565" i="2"/>
  <c r="R4565" i="2"/>
  <c r="G4566" i="2"/>
  <c r="H4566" i="2"/>
  <c r="I4566" i="2"/>
  <c r="L4566" i="2"/>
  <c r="N4566" i="2"/>
  <c r="F4566" i="2" s="1"/>
  <c r="O4566" i="2"/>
  <c r="P4566" i="2"/>
  <c r="Q4566" i="2"/>
  <c r="R4566" i="2"/>
  <c r="H4567" i="2"/>
  <c r="L4567" i="2"/>
  <c r="N4567" i="2"/>
  <c r="F4567" i="2" s="1"/>
  <c r="O4567" i="2"/>
  <c r="P4567" i="2"/>
  <c r="Q4567" i="2"/>
  <c r="R4567" i="2" s="1"/>
  <c r="H4568" i="2"/>
  <c r="I4568" i="2"/>
  <c r="L4568" i="2"/>
  <c r="N4568" i="2"/>
  <c r="F4568" i="2" s="1"/>
  <c r="O4568" i="2"/>
  <c r="P4568" i="2"/>
  <c r="Q4568" i="2"/>
  <c r="R4568" i="2"/>
  <c r="G4569" i="2"/>
  <c r="H4569" i="2"/>
  <c r="L4569" i="2"/>
  <c r="N4569" i="2"/>
  <c r="O4569" i="2"/>
  <c r="P4569" i="2"/>
  <c r="Q4569" i="2"/>
  <c r="R4569" i="2" s="1"/>
  <c r="F4570" i="2"/>
  <c r="G4570" i="2"/>
  <c r="H4570" i="2"/>
  <c r="I4570" i="2"/>
  <c r="L4570" i="2"/>
  <c r="N4570" i="2"/>
  <c r="O4570" i="2"/>
  <c r="P4570" i="2"/>
  <c r="Q4570" i="2"/>
  <c r="R4570" i="2" s="1"/>
  <c r="F4571" i="2"/>
  <c r="H4571" i="2"/>
  <c r="I4571" i="2"/>
  <c r="L4571" i="2"/>
  <c r="N4571" i="2"/>
  <c r="P4571" i="2"/>
  <c r="Q4571" i="2"/>
  <c r="R4571" i="2"/>
  <c r="F4572" i="2"/>
  <c r="G4572" i="2"/>
  <c r="H4572" i="2"/>
  <c r="L4572" i="2"/>
  <c r="N4572" i="2"/>
  <c r="I4572" i="2" s="1"/>
  <c r="O4572" i="2"/>
  <c r="P4572" i="2"/>
  <c r="Q4572" i="2"/>
  <c r="R4572" i="2"/>
  <c r="H4573" i="2"/>
  <c r="I4573" i="2"/>
  <c r="L4573" i="2"/>
  <c r="N4573" i="2"/>
  <c r="P4573" i="2"/>
  <c r="Q4573" i="2"/>
  <c r="R4573" i="2" s="1"/>
  <c r="F4585" i="2"/>
  <c r="H4585" i="2"/>
  <c r="I4585" i="2"/>
  <c r="L4585" i="2"/>
  <c r="N4585" i="2"/>
  <c r="P4585" i="2"/>
  <c r="Q4585" i="2"/>
  <c r="R4585" i="2"/>
  <c r="F4586" i="2"/>
  <c r="H4586" i="2"/>
  <c r="I4586" i="2"/>
  <c r="L4586" i="2"/>
  <c r="N4586" i="2"/>
  <c r="G4586" i="2" s="1"/>
  <c r="O4586" i="2"/>
  <c r="P4586" i="2"/>
  <c r="Q4586" i="2"/>
  <c r="R4586" i="2" s="1"/>
  <c r="H4587" i="2"/>
  <c r="L4587" i="2"/>
  <c r="N4587" i="2"/>
  <c r="O4587" i="2"/>
  <c r="P4587" i="2"/>
  <c r="Q4587" i="2"/>
  <c r="R4587" i="2"/>
  <c r="F4588" i="2"/>
  <c r="G4588" i="2"/>
  <c r="H4588" i="2"/>
  <c r="I4588" i="2"/>
  <c r="L4588" i="2"/>
  <c r="N4588" i="2"/>
  <c r="O4588" i="2"/>
  <c r="P4588" i="2"/>
  <c r="Q4588" i="2"/>
  <c r="R4588" i="2" s="1"/>
  <c r="H4589" i="2"/>
  <c r="I4589" i="2"/>
  <c r="L4589" i="2"/>
  <c r="N4589" i="2"/>
  <c r="G4589" i="2" s="1"/>
  <c r="P4589" i="2"/>
  <c r="Q4589" i="2"/>
  <c r="R4589" i="2" s="1"/>
  <c r="F4590" i="2"/>
  <c r="H4590" i="2"/>
  <c r="L4590" i="2"/>
  <c r="N4590" i="2"/>
  <c r="O4590" i="2" s="1"/>
  <c r="P4590" i="2"/>
  <c r="Q4590" i="2"/>
  <c r="R4590" i="2" s="1"/>
  <c r="F4591" i="2"/>
  <c r="G4591" i="2"/>
  <c r="H4591" i="2"/>
  <c r="I4591" i="2"/>
  <c r="L4591" i="2"/>
  <c r="N4591" i="2"/>
  <c r="O4591" i="2"/>
  <c r="P4591" i="2"/>
  <c r="Q4591" i="2"/>
  <c r="R4591" i="2" s="1"/>
  <c r="F4592" i="2"/>
  <c r="H4592" i="2"/>
  <c r="I4592" i="2"/>
  <c r="L4592" i="2"/>
  <c r="N4592" i="2"/>
  <c r="G4592" i="2" s="1"/>
  <c r="O4592" i="2"/>
  <c r="P4592" i="2"/>
  <c r="Q4592" i="2"/>
  <c r="R4592" i="2"/>
  <c r="F4593" i="2"/>
  <c r="G4593" i="2"/>
  <c r="H4593" i="2"/>
  <c r="L4593" i="2"/>
  <c r="N4593" i="2"/>
  <c r="I4593" i="2" s="1"/>
  <c r="O4593" i="2"/>
  <c r="P4593" i="2"/>
  <c r="Q4593" i="2"/>
  <c r="R4593" i="2"/>
  <c r="F4594" i="2"/>
  <c r="G4594" i="2"/>
  <c r="H4594" i="2"/>
  <c r="I4594" i="2"/>
  <c r="L4594" i="2"/>
  <c r="N4594" i="2"/>
  <c r="O4594" i="2"/>
  <c r="P4594" i="2"/>
  <c r="Q4594" i="2"/>
  <c r="R4594" i="2" s="1"/>
  <c r="H4595" i="2"/>
  <c r="L4595" i="2"/>
  <c r="N4595" i="2"/>
  <c r="I4595" i="2" s="1"/>
  <c r="O4595" i="2"/>
  <c r="P4595" i="2"/>
  <c r="Q4595" i="2"/>
  <c r="R4595" i="2" s="1"/>
  <c r="F4596" i="2"/>
  <c r="G4596" i="2"/>
  <c r="H4596" i="2"/>
  <c r="I4596" i="2"/>
  <c r="L4596" i="2"/>
  <c r="N4596" i="2"/>
  <c r="O4596" i="2"/>
  <c r="P4596" i="2"/>
  <c r="Q4596" i="2"/>
  <c r="R4596" i="2" s="1"/>
  <c r="G4597" i="2"/>
  <c r="H4597" i="2"/>
  <c r="L4597" i="2"/>
  <c r="N4597" i="2"/>
  <c r="F4597" i="2" s="1"/>
  <c r="O4597" i="2"/>
  <c r="P4597" i="2"/>
  <c r="Q4597" i="2"/>
  <c r="R4597" i="2"/>
  <c r="F4598" i="2"/>
  <c r="H4598" i="2"/>
  <c r="I4598" i="2"/>
  <c r="L4598" i="2"/>
  <c r="N4598" i="2"/>
  <c r="G4598" i="2" s="1"/>
  <c r="O4598" i="2"/>
  <c r="P4598" i="2"/>
  <c r="Q4598" i="2"/>
  <c r="R4598" i="2"/>
  <c r="F4599" i="2"/>
  <c r="H4599" i="2"/>
  <c r="L4599" i="2"/>
  <c r="N4599" i="2"/>
  <c r="P4599" i="2"/>
  <c r="Q4599" i="2"/>
  <c r="R4599" i="2"/>
  <c r="F4600" i="2"/>
  <c r="G4600" i="2"/>
  <c r="H4600" i="2"/>
  <c r="I4600" i="2"/>
  <c r="L4600" i="2"/>
  <c r="N4600" i="2"/>
  <c r="O4600" i="2"/>
  <c r="P4600" i="2"/>
  <c r="Q4600" i="2"/>
  <c r="R4600" i="2"/>
  <c r="H4601" i="2"/>
  <c r="L4601" i="2"/>
  <c r="N4601" i="2"/>
  <c r="P4601" i="2"/>
  <c r="Q4601" i="2"/>
  <c r="R4601" i="2" s="1"/>
  <c r="H4602" i="2"/>
  <c r="L4602" i="2"/>
  <c r="N4602" i="2"/>
  <c r="F4602" i="2" s="1"/>
  <c r="O4602" i="2"/>
  <c r="P4602" i="2"/>
  <c r="Q4602" i="2"/>
  <c r="R4602" i="2" s="1"/>
  <c r="F4603" i="2"/>
  <c r="G4603" i="2"/>
  <c r="H4603" i="2"/>
  <c r="I4603" i="2"/>
  <c r="L4603" i="2"/>
  <c r="N4603" i="2"/>
  <c r="O4603" i="2"/>
  <c r="P4603" i="2"/>
  <c r="Q4603" i="2"/>
  <c r="R4603" i="2"/>
  <c r="H4604" i="2"/>
  <c r="L4604" i="2"/>
  <c r="N4604" i="2"/>
  <c r="P4604" i="2"/>
  <c r="Q4604" i="2"/>
  <c r="R4604" i="2"/>
  <c r="F4605" i="2"/>
  <c r="G4605" i="2"/>
  <c r="H4605" i="2"/>
  <c r="L4605" i="2"/>
  <c r="N4605" i="2"/>
  <c r="I4605" i="2" s="1"/>
  <c r="O4605" i="2"/>
  <c r="P4605" i="2"/>
  <c r="Q4605" i="2"/>
  <c r="R4605" i="2" s="1"/>
  <c r="F4606" i="2"/>
  <c r="G4606" i="2"/>
  <c r="H4606" i="2"/>
  <c r="I4606" i="2"/>
  <c r="L4606" i="2"/>
  <c r="N4606" i="2"/>
  <c r="O4606" i="2"/>
  <c r="P4606" i="2"/>
  <c r="Q4606" i="2"/>
  <c r="R4606" i="2"/>
  <c r="F4607" i="2"/>
  <c r="H4607" i="2"/>
  <c r="L4607" i="2"/>
  <c r="N4607" i="2"/>
  <c r="O4607" i="2" s="1"/>
  <c r="P4607" i="2"/>
  <c r="Q4607" i="2"/>
  <c r="R4607" i="2" s="1"/>
  <c r="F4608" i="2"/>
  <c r="G4608" i="2"/>
  <c r="H4608" i="2"/>
  <c r="I4608" i="2"/>
  <c r="L4608" i="2"/>
  <c r="N4608" i="2"/>
  <c r="O4608" i="2"/>
  <c r="P4608" i="2"/>
  <c r="Q4608" i="2"/>
  <c r="R4608" i="2" s="1"/>
  <c r="H4609" i="2"/>
  <c r="I4609" i="2"/>
  <c r="L4609" i="2"/>
  <c r="N4609" i="2"/>
  <c r="O4609" i="2" s="1"/>
  <c r="P4609" i="2"/>
  <c r="Q4609" i="2"/>
  <c r="R4609" i="2"/>
  <c r="F4610" i="2"/>
  <c r="H4610" i="2"/>
  <c r="I4610" i="2"/>
  <c r="L4610" i="2"/>
  <c r="N4610" i="2"/>
  <c r="G4610" i="2" s="1"/>
  <c r="O4610" i="2"/>
  <c r="P4610" i="2"/>
  <c r="Q4610" i="2"/>
  <c r="R4610" i="2" s="1"/>
  <c r="H4611" i="2"/>
  <c r="L4611" i="2"/>
  <c r="N4611" i="2"/>
  <c r="O4611" i="2" s="1"/>
  <c r="P4611" i="2"/>
  <c r="Q4611" i="2"/>
  <c r="R4611" i="2"/>
  <c r="F4612" i="2"/>
  <c r="G4612" i="2"/>
  <c r="H4612" i="2"/>
  <c r="I4612" i="2"/>
  <c r="L4612" i="2"/>
  <c r="N4612" i="2"/>
  <c r="O4612" i="2"/>
  <c r="P4612" i="2"/>
  <c r="Q4612" i="2"/>
  <c r="R4612" i="2"/>
  <c r="H4613" i="2"/>
  <c r="L4613" i="2"/>
  <c r="N4613" i="2"/>
  <c r="P4613" i="2"/>
  <c r="Q4613" i="2"/>
  <c r="R4613" i="2" s="1"/>
  <c r="F4614" i="2"/>
  <c r="G4614" i="2"/>
  <c r="H4614" i="2"/>
  <c r="I4614" i="2"/>
  <c r="L4614" i="2"/>
  <c r="N4614" i="2"/>
  <c r="O4614" i="2" s="1"/>
  <c r="P4614" i="2"/>
  <c r="Q4614" i="2"/>
  <c r="R4614" i="2" s="1"/>
  <c r="F4615" i="2"/>
  <c r="G4615" i="2"/>
  <c r="H4615" i="2"/>
  <c r="I4615" i="2"/>
  <c r="L4615" i="2"/>
  <c r="N4615" i="2"/>
  <c r="O4615" i="2"/>
  <c r="P4615" i="2"/>
  <c r="Q4615" i="2"/>
  <c r="R4615" i="2" s="1"/>
  <c r="H4616" i="2"/>
  <c r="L4616" i="2"/>
  <c r="N4616" i="2"/>
  <c r="G4616" i="2" s="1"/>
  <c r="O4616" i="2"/>
  <c r="P4616" i="2"/>
  <c r="Q4616" i="2"/>
  <c r="R4616" i="2"/>
  <c r="F4628" i="2"/>
  <c r="H4628" i="2"/>
  <c r="L4628" i="2"/>
  <c r="N4628" i="2"/>
  <c r="O4628" i="2" s="1"/>
  <c r="P4628" i="2"/>
  <c r="Q4628" i="2"/>
  <c r="R4628" i="2" s="1"/>
  <c r="F4629" i="2"/>
  <c r="G4629" i="2"/>
  <c r="H4629" i="2"/>
  <c r="I4629" i="2"/>
  <c r="L4629" i="2"/>
  <c r="N4629" i="2"/>
  <c r="O4629" i="2"/>
  <c r="P4629" i="2"/>
  <c r="Q4629" i="2"/>
  <c r="R4629" i="2" s="1"/>
  <c r="F4630" i="2"/>
  <c r="H4630" i="2"/>
  <c r="I4630" i="2"/>
  <c r="L4630" i="2"/>
  <c r="N4630" i="2"/>
  <c r="O4630" i="2" s="1"/>
  <c r="P4630" i="2"/>
  <c r="Q4630" i="2"/>
  <c r="R4630" i="2"/>
  <c r="H4631" i="2"/>
  <c r="L4631" i="2"/>
  <c r="N4631" i="2"/>
  <c r="F4631" i="2" s="1"/>
  <c r="O4631" i="2"/>
  <c r="P4631" i="2"/>
  <c r="Q4631" i="2"/>
  <c r="R4631" i="2"/>
  <c r="G4632" i="2"/>
  <c r="H4632" i="2"/>
  <c r="I4632" i="2"/>
  <c r="L4632" i="2"/>
  <c r="N4632" i="2"/>
  <c r="P4632" i="2"/>
  <c r="Q4632" i="2"/>
  <c r="R4632" i="2" s="1"/>
  <c r="H4633" i="2"/>
  <c r="L4633" i="2"/>
  <c r="N4633" i="2"/>
  <c r="O4633" i="2"/>
  <c r="P4633" i="2"/>
  <c r="Q4633" i="2"/>
  <c r="R4633" i="2" s="1"/>
  <c r="F4634" i="2"/>
  <c r="G4634" i="2"/>
  <c r="H4634" i="2"/>
  <c r="I4634" i="2"/>
  <c r="L4634" i="2"/>
  <c r="N4634" i="2"/>
  <c r="O4634" i="2"/>
  <c r="P4634" i="2"/>
  <c r="Q4634" i="2"/>
  <c r="R4634" i="2"/>
  <c r="F4635" i="2"/>
  <c r="H4635" i="2"/>
  <c r="I4635" i="2"/>
  <c r="L4635" i="2"/>
  <c r="N4635" i="2"/>
  <c r="G4635" i="2" s="1"/>
  <c r="P4635" i="2"/>
  <c r="Q4635" i="2"/>
  <c r="R4635" i="2"/>
  <c r="H4636" i="2"/>
  <c r="L4636" i="2"/>
  <c r="N4636" i="2"/>
  <c r="P4636" i="2"/>
  <c r="Q4636" i="2"/>
  <c r="R4636" i="2"/>
  <c r="H4637" i="2"/>
  <c r="I4637" i="2"/>
  <c r="L4637" i="2"/>
  <c r="N4637" i="2"/>
  <c r="P4637" i="2"/>
  <c r="Q4637" i="2"/>
  <c r="R4637" i="2"/>
  <c r="H4638" i="2"/>
  <c r="L4638" i="2"/>
  <c r="N4638" i="2"/>
  <c r="P4638" i="2"/>
  <c r="Q4638" i="2"/>
  <c r="R4638" i="2"/>
  <c r="G4639" i="2"/>
  <c r="H4639" i="2"/>
  <c r="I4639" i="2"/>
  <c r="L4639" i="2"/>
  <c r="N4639" i="2"/>
  <c r="F4639" i="2" s="1"/>
  <c r="O4639" i="2"/>
  <c r="P4639" i="2"/>
  <c r="Q4639" i="2"/>
  <c r="R4639" i="2" s="1"/>
  <c r="F4640" i="2"/>
  <c r="H4640" i="2"/>
  <c r="L4640" i="2"/>
  <c r="N4640" i="2"/>
  <c r="G4640" i="2" s="1"/>
  <c r="O4640" i="2"/>
  <c r="P4640" i="2"/>
  <c r="Q4640" i="2"/>
  <c r="R4640" i="2"/>
  <c r="G4641" i="2"/>
  <c r="H4641" i="2"/>
  <c r="L4641" i="2"/>
  <c r="N4641" i="2"/>
  <c r="I4641" i="2" s="1"/>
  <c r="O4641" i="2"/>
  <c r="P4641" i="2"/>
  <c r="Q4641" i="2"/>
  <c r="R4641" i="2" s="1"/>
  <c r="F4642" i="2"/>
  <c r="G4642" i="2"/>
  <c r="H4642" i="2"/>
  <c r="I4642" i="2"/>
  <c r="L4642" i="2"/>
  <c r="N4642" i="2"/>
  <c r="O4642" i="2" s="1"/>
  <c r="P4642" i="2"/>
  <c r="Q4642" i="2"/>
  <c r="R4642" i="2" s="1"/>
  <c r="F4643" i="2"/>
  <c r="G4643" i="2"/>
  <c r="H4643" i="2"/>
  <c r="I4643" i="2"/>
  <c r="L4643" i="2"/>
  <c r="N4643" i="2"/>
  <c r="O4643" i="2"/>
  <c r="P4643" i="2"/>
  <c r="Q4643" i="2"/>
  <c r="R4643" i="2"/>
  <c r="H4644" i="2"/>
  <c r="L4644" i="2"/>
  <c r="N4644" i="2"/>
  <c r="P4644" i="2"/>
  <c r="Q4644" i="2"/>
  <c r="R4644" i="2" s="1"/>
  <c r="H4645" i="2"/>
  <c r="I4645" i="2"/>
  <c r="L4645" i="2"/>
  <c r="N4645" i="2"/>
  <c r="O4645" i="2"/>
  <c r="P4645" i="2"/>
  <c r="Q4645" i="2"/>
  <c r="R4645" i="2"/>
  <c r="H4646" i="2"/>
  <c r="L4646" i="2"/>
  <c r="N4646" i="2"/>
  <c r="P4646" i="2"/>
  <c r="Q4646" i="2"/>
  <c r="R4646" i="2" s="1"/>
  <c r="F4647" i="2"/>
  <c r="G4647" i="2"/>
  <c r="H4647" i="2"/>
  <c r="I4647" i="2"/>
  <c r="L4647" i="2"/>
  <c r="N4647" i="2"/>
  <c r="O4647" i="2"/>
  <c r="P4647" i="2"/>
  <c r="Q4647" i="2"/>
  <c r="R4647" i="2" s="1"/>
  <c r="F4648" i="2"/>
  <c r="H4648" i="2"/>
  <c r="L4648" i="2"/>
  <c r="N4648" i="2"/>
  <c r="P4648" i="2"/>
  <c r="Q4648" i="2"/>
  <c r="R4648" i="2"/>
  <c r="H4649" i="2"/>
  <c r="I4649" i="2"/>
  <c r="L4649" i="2"/>
  <c r="N4649" i="2"/>
  <c r="F4649" i="2" s="1"/>
  <c r="O4649" i="2"/>
  <c r="P4649" i="2"/>
  <c r="Q4649" i="2"/>
  <c r="R4649" i="2"/>
  <c r="H4650" i="2"/>
  <c r="L4650" i="2"/>
  <c r="N4650" i="2"/>
  <c r="P4650" i="2"/>
  <c r="Q4650" i="2"/>
  <c r="R4650" i="2" s="1"/>
  <c r="H4651" i="2"/>
  <c r="L4651" i="2"/>
  <c r="N4651" i="2"/>
  <c r="P4651" i="2"/>
  <c r="Q4651" i="2"/>
  <c r="R4651" i="2" s="1"/>
  <c r="F4652" i="2"/>
  <c r="G4652" i="2"/>
  <c r="H4652" i="2"/>
  <c r="I4652" i="2"/>
  <c r="L4652" i="2"/>
  <c r="N4652" i="2"/>
  <c r="O4652" i="2"/>
  <c r="P4652" i="2"/>
  <c r="Q4652" i="2"/>
  <c r="R4652" i="2" s="1"/>
  <c r="H4653" i="2"/>
  <c r="L4653" i="2"/>
  <c r="N4653" i="2"/>
  <c r="G4653" i="2" s="1"/>
  <c r="O4653" i="2"/>
  <c r="P4653" i="2"/>
  <c r="Q4653" i="2"/>
  <c r="R4653" i="2"/>
  <c r="F4654" i="2"/>
  <c r="G4654" i="2"/>
  <c r="H4654" i="2"/>
  <c r="L4654" i="2"/>
  <c r="N4654" i="2"/>
  <c r="P4654" i="2"/>
  <c r="Q4654" i="2"/>
  <c r="R4654" i="2" s="1"/>
  <c r="G4655" i="2"/>
  <c r="H4655" i="2"/>
  <c r="L4655" i="2"/>
  <c r="N4655" i="2"/>
  <c r="P4655" i="2"/>
  <c r="Q4655" i="2"/>
  <c r="R4655" i="2"/>
  <c r="H4656" i="2"/>
  <c r="I4656" i="2"/>
  <c r="L4656" i="2"/>
  <c r="N4656" i="2"/>
  <c r="F4656" i="2" s="1"/>
  <c r="O4656" i="2"/>
  <c r="P4656" i="2"/>
  <c r="Q4656" i="2"/>
  <c r="R4656" i="2"/>
  <c r="G4657" i="2"/>
  <c r="H4657" i="2"/>
  <c r="I4657" i="2"/>
  <c r="L4657" i="2"/>
  <c r="N4657" i="2"/>
  <c r="F4657" i="2" s="1"/>
  <c r="O4657" i="2"/>
  <c r="P4657" i="2"/>
  <c r="Q4657" i="2"/>
  <c r="R4657" i="2"/>
  <c r="F4658" i="2"/>
  <c r="G4658" i="2"/>
  <c r="H4658" i="2"/>
  <c r="I4658" i="2"/>
  <c r="L4658" i="2"/>
  <c r="N4658" i="2"/>
  <c r="O4658" i="2" s="1"/>
  <c r="P4658" i="2"/>
  <c r="Q4658" i="2"/>
  <c r="R4658" i="2"/>
  <c r="G4670" i="2"/>
  <c r="H4670" i="2"/>
  <c r="L4670" i="2"/>
  <c r="N4670" i="2"/>
  <c r="I4670" i="2" s="1"/>
  <c r="P4670" i="2"/>
  <c r="Q4670" i="2"/>
  <c r="R4670" i="2" s="1"/>
  <c r="F4671" i="2"/>
  <c r="G4671" i="2"/>
  <c r="H4671" i="2"/>
  <c r="I4671" i="2"/>
  <c r="L4671" i="2"/>
  <c r="N4671" i="2"/>
  <c r="O4671" i="2"/>
  <c r="P4671" i="2"/>
  <c r="Q4671" i="2"/>
  <c r="R4671" i="2" s="1"/>
  <c r="H4672" i="2"/>
  <c r="I4672" i="2"/>
  <c r="L4672" i="2"/>
  <c r="N4672" i="2"/>
  <c r="G4672" i="2" s="1"/>
  <c r="P4672" i="2"/>
  <c r="Q4672" i="2"/>
  <c r="R4672" i="2" s="1"/>
  <c r="F4673" i="2"/>
  <c r="G4673" i="2"/>
  <c r="H4673" i="2"/>
  <c r="L4673" i="2"/>
  <c r="N4673" i="2"/>
  <c r="I4673" i="2" s="1"/>
  <c r="O4673" i="2"/>
  <c r="P4673" i="2"/>
  <c r="Q4673" i="2"/>
  <c r="R4673" i="2" s="1"/>
  <c r="H4674" i="2"/>
  <c r="I4674" i="2"/>
  <c r="L4674" i="2"/>
  <c r="N4674" i="2"/>
  <c r="O4674" i="2" s="1"/>
  <c r="P4674" i="2"/>
  <c r="Q4674" i="2"/>
  <c r="R4674" i="2" s="1"/>
  <c r="F4675" i="2"/>
  <c r="H4675" i="2"/>
  <c r="I4675" i="2"/>
  <c r="L4675" i="2"/>
  <c r="N4675" i="2"/>
  <c r="G4675" i="2" s="1"/>
  <c r="O4675" i="2"/>
  <c r="P4675" i="2"/>
  <c r="Q4675" i="2"/>
  <c r="R4675" i="2" s="1"/>
  <c r="H4676" i="2"/>
  <c r="L4676" i="2"/>
  <c r="N4676" i="2"/>
  <c r="P4676" i="2"/>
  <c r="Q4676" i="2"/>
  <c r="R4676" i="2"/>
  <c r="F4677" i="2"/>
  <c r="G4677" i="2"/>
  <c r="H4677" i="2"/>
  <c r="I4677" i="2"/>
  <c r="L4677" i="2"/>
  <c r="N4677" i="2"/>
  <c r="O4677" i="2"/>
  <c r="P4677" i="2"/>
  <c r="Q4677" i="2"/>
  <c r="R4677" i="2"/>
  <c r="H4678" i="2"/>
  <c r="I4678" i="2"/>
  <c r="L4678" i="2"/>
  <c r="N4678" i="2"/>
  <c r="O4678" i="2" s="1"/>
  <c r="P4678" i="2"/>
  <c r="Q4678" i="2"/>
  <c r="R4678" i="2"/>
  <c r="F4679" i="2"/>
  <c r="G4679" i="2"/>
  <c r="H4679" i="2"/>
  <c r="L4679" i="2"/>
  <c r="N4679" i="2"/>
  <c r="O4679" i="2" s="1"/>
  <c r="P4679" i="2"/>
  <c r="Q4679" i="2"/>
  <c r="R4679" i="2" s="1"/>
  <c r="H4680" i="2"/>
  <c r="I4680" i="2"/>
  <c r="L4680" i="2"/>
  <c r="N4680" i="2"/>
  <c r="F4680" i="2" s="1"/>
  <c r="P4680" i="2"/>
  <c r="Q4680" i="2"/>
  <c r="R4680" i="2" s="1"/>
  <c r="F4681" i="2"/>
  <c r="H4681" i="2"/>
  <c r="I4681" i="2"/>
  <c r="L4681" i="2"/>
  <c r="N4681" i="2"/>
  <c r="G4681" i="2" s="1"/>
  <c r="P4681" i="2"/>
  <c r="Q4681" i="2"/>
  <c r="R4681" i="2"/>
  <c r="H4682" i="2"/>
  <c r="L4682" i="2"/>
  <c r="N4682" i="2"/>
  <c r="P4682" i="2"/>
  <c r="Q4682" i="2"/>
  <c r="R4682" i="2" s="1"/>
  <c r="F4683" i="2"/>
  <c r="G4683" i="2"/>
  <c r="H4683" i="2"/>
  <c r="I4683" i="2"/>
  <c r="L4683" i="2"/>
  <c r="N4683" i="2"/>
  <c r="O4683" i="2"/>
  <c r="P4683" i="2"/>
  <c r="Q4683" i="2"/>
  <c r="R4683" i="2" s="1"/>
  <c r="F4684" i="2"/>
  <c r="H4684" i="2"/>
  <c r="I4684" i="2"/>
  <c r="L4684" i="2"/>
  <c r="N4684" i="2"/>
  <c r="G4684" i="2" s="1"/>
  <c r="O4684" i="2"/>
  <c r="P4684" i="2"/>
  <c r="Q4684" i="2"/>
  <c r="R4684" i="2"/>
  <c r="H4685" i="2"/>
  <c r="L4685" i="2"/>
  <c r="N4685" i="2"/>
  <c r="F4685" i="2" s="1"/>
  <c r="O4685" i="2"/>
  <c r="P4685" i="2"/>
  <c r="Q4685" i="2"/>
  <c r="R4685" i="2" s="1"/>
  <c r="G4686" i="2"/>
  <c r="H4686" i="2"/>
  <c r="I4686" i="2"/>
  <c r="L4686" i="2"/>
  <c r="N4686" i="2"/>
  <c r="F4686" i="2" s="1"/>
  <c r="O4686" i="2"/>
  <c r="P4686" i="2"/>
  <c r="Q4686" i="2"/>
  <c r="R4686" i="2" s="1"/>
  <c r="H4687" i="2"/>
  <c r="L4687" i="2"/>
  <c r="N4687" i="2"/>
  <c r="O4687" i="2" s="1"/>
  <c r="P4687" i="2"/>
  <c r="Q4687" i="2"/>
  <c r="R4687" i="2" s="1"/>
  <c r="H4688" i="2"/>
  <c r="L4688" i="2"/>
  <c r="N4688" i="2"/>
  <c r="P4688" i="2"/>
  <c r="Q4688" i="2"/>
  <c r="R4688" i="2"/>
  <c r="F4689" i="2"/>
  <c r="G4689" i="2"/>
  <c r="H4689" i="2"/>
  <c r="I4689" i="2"/>
  <c r="L4689" i="2"/>
  <c r="N4689" i="2"/>
  <c r="O4689" i="2"/>
  <c r="P4689" i="2"/>
  <c r="Q4689" i="2"/>
  <c r="R4689" i="2"/>
  <c r="F4690" i="2"/>
  <c r="G4690" i="2"/>
  <c r="H4690" i="2"/>
  <c r="I4690" i="2"/>
  <c r="L4690" i="2"/>
  <c r="N4690" i="2"/>
  <c r="O4690" i="2"/>
  <c r="P4690" i="2"/>
  <c r="Q4690" i="2"/>
  <c r="R4690" i="2" s="1"/>
  <c r="H4702" i="2"/>
  <c r="L4702" i="2"/>
  <c r="N4702" i="2"/>
  <c r="P4702" i="2"/>
  <c r="Q4702" i="2"/>
  <c r="R4702" i="2"/>
  <c r="F4703" i="2"/>
  <c r="H4703" i="2"/>
  <c r="I4703" i="2"/>
  <c r="L4703" i="2"/>
  <c r="N4703" i="2"/>
  <c r="G4703" i="2" s="1"/>
  <c r="O4703" i="2"/>
  <c r="P4703" i="2"/>
  <c r="Q4703" i="2"/>
  <c r="R4703" i="2" s="1"/>
  <c r="H4704" i="2"/>
  <c r="L4704" i="2"/>
  <c r="N4704" i="2"/>
  <c r="F4704" i="2" s="1"/>
  <c r="O4704" i="2"/>
  <c r="P4704" i="2"/>
  <c r="Q4704" i="2"/>
  <c r="R4704" i="2"/>
  <c r="F4705" i="2"/>
  <c r="G4705" i="2"/>
  <c r="H4705" i="2"/>
  <c r="L4705" i="2"/>
  <c r="N4705" i="2"/>
  <c r="O4705" i="2" s="1"/>
  <c r="P4705" i="2"/>
  <c r="Q4705" i="2"/>
  <c r="R4705" i="2"/>
  <c r="H4706" i="2"/>
  <c r="I4706" i="2"/>
  <c r="L4706" i="2"/>
  <c r="N4706" i="2"/>
  <c r="O4706" i="2" s="1"/>
  <c r="P4706" i="2"/>
  <c r="Q4706" i="2"/>
  <c r="R4706" i="2"/>
  <c r="F4707" i="2"/>
  <c r="G4707" i="2"/>
  <c r="H4707" i="2"/>
  <c r="L4707" i="2"/>
  <c r="N4707" i="2"/>
  <c r="O4707" i="2" s="1"/>
  <c r="P4707" i="2"/>
  <c r="Q4707" i="2"/>
  <c r="R4707" i="2" s="1"/>
  <c r="H4708" i="2"/>
  <c r="I4708" i="2"/>
  <c r="L4708" i="2"/>
  <c r="N4708" i="2"/>
  <c r="G4708" i="2" s="1"/>
  <c r="P4708" i="2"/>
  <c r="Q4708" i="2"/>
  <c r="R4708" i="2"/>
  <c r="F4709" i="2"/>
  <c r="G4709" i="2"/>
  <c r="H4709" i="2"/>
  <c r="L4709" i="2"/>
  <c r="N4709" i="2"/>
  <c r="I4709" i="2" s="1"/>
  <c r="O4709" i="2"/>
  <c r="P4709" i="2"/>
  <c r="Q4709" i="2"/>
  <c r="R4709" i="2" s="1"/>
  <c r="H4710" i="2"/>
  <c r="I4710" i="2"/>
  <c r="L4710" i="2"/>
  <c r="N4710" i="2"/>
  <c r="G4710" i="2" s="1"/>
  <c r="P4710" i="2"/>
  <c r="Q4710" i="2"/>
  <c r="R4710" i="2" s="1"/>
  <c r="F4711" i="2"/>
  <c r="H4711" i="2"/>
  <c r="L4711" i="2"/>
  <c r="N4711" i="2"/>
  <c r="G4711" i="2" s="1"/>
  <c r="P4711" i="2"/>
  <c r="Q4711" i="2"/>
  <c r="R4711" i="2"/>
  <c r="F4712" i="2"/>
  <c r="H4712" i="2"/>
  <c r="I4712" i="2"/>
  <c r="L4712" i="2"/>
  <c r="N4712" i="2"/>
  <c r="G4712" i="2" s="1"/>
  <c r="O4712" i="2"/>
  <c r="P4712" i="2"/>
  <c r="Q4712" i="2"/>
  <c r="R4712" i="2"/>
  <c r="H4713" i="2"/>
  <c r="L4713" i="2"/>
  <c r="N4713" i="2"/>
  <c r="P4713" i="2"/>
  <c r="Q4713" i="2"/>
  <c r="R4713" i="2" s="1"/>
  <c r="G4714" i="2"/>
  <c r="H4714" i="2"/>
  <c r="L4714" i="2"/>
  <c r="N4714" i="2"/>
  <c r="I4714" i="2" s="1"/>
  <c r="P4714" i="2"/>
  <c r="Q4714" i="2"/>
  <c r="R4714" i="2"/>
  <c r="F4715" i="2"/>
  <c r="G4715" i="2"/>
  <c r="H4715" i="2"/>
  <c r="I4715" i="2"/>
  <c r="L4715" i="2"/>
  <c r="N4715" i="2"/>
  <c r="O4715" i="2"/>
  <c r="P4715" i="2"/>
  <c r="Q4715" i="2"/>
  <c r="R4715" i="2"/>
  <c r="H4716" i="2"/>
  <c r="I4716" i="2"/>
  <c r="L4716" i="2"/>
  <c r="N4716" i="2"/>
  <c r="F4716" i="2" s="1"/>
  <c r="O4716" i="2"/>
  <c r="P4716" i="2"/>
  <c r="Q4716" i="2"/>
  <c r="R4716" i="2"/>
  <c r="H4717" i="2"/>
  <c r="L4717" i="2"/>
  <c r="N4717" i="2"/>
  <c r="F4717" i="2" s="1"/>
  <c r="O4717" i="2"/>
  <c r="P4717" i="2"/>
  <c r="Q4717" i="2"/>
  <c r="R4717" i="2"/>
  <c r="G4718" i="2"/>
  <c r="H4718" i="2"/>
  <c r="I4718" i="2"/>
  <c r="L4718" i="2"/>
  <c r="N4718" i="2"/>
  <c r="F4718" i="2" s="1"/>
  <c r="P4718" i="2"/>
  <c r="Q4718" i="2"/>
  <c r="R4718" i="2"/>
  <c r="H4719" i="2"/>
  <c r="I4719" i="2"/>
  <c r="L4719" i="2"/>
  <c r="N4719" i="2"/>
  <c r="O4719" i="2" s="1"/>
  <c r="P4719" i="2"/>
  <c r="Q4719" i="2"/>
  <c r="R4719" i="2" s="1"/>
  <c r="F4720" i="2"/>
  <c r="G4720" i="2"/>
  <c r="H4720" i="2"/>
  <c r="I4720" i="2"/>
  <c r="L4720" i="2"/>
  <c r="N4720" i="2"/>
  <c r="O4720" i="2"/>
  <c r="P4720" i="2"/>
  <c r="Q4720" i="2"/>
  <c r="R4720" i="2"/>
  <c r="F4721" i="2"/>
  <c r="H4721" i="2"/>
  <c r="I4721" i="2"/>
  <c r="L4721" i="2"/>
  <c r="N4721" i="2"/>
  <c r="G4721" i="2" s="1"/>
  <c r="O4721" i="2"/>
  <c r="P4721" i="2"/>
  <c r="Q4721" i="2"/>
  <c r="R4721" i="2"/>
  <c r="H4722" i="2"/>
  <c r="L4722" i="2"/>
  <c r="N4722" i="2"/>
  <c r="P4722" i="2"/>
  <c r="Q4722" i="2"/>
  <c r="R4722" i="2"/>
  <c r="G4723" i="2"/>
  <c r="H4723" i="2"/>
  <c r="I4723" i="2"/>
  <c r="L4723" i="2"/>
  <c r="N4723" i="2"/>
  <c r="F4723" i="2" s="1"/>
  <c r="O4723" i="2"/>
  <c r="P4723" i="2"/>
  <c r="Q4723" i="2"/>
  <c r="R4723" i="2" s="1"/>
  <c r="H4724" i="2"/>
  <c r="L4724" i="2"/>
  <c r="N4724" i="2"/>
  <c r="P4724" i="2"/>
  <c r="Q4724" i="2"/>
  <c r="R4724" i="2" s="1"/>
  <c r="F4725" i="2"/>
  <c r="H4725" i="2"/>
  <c r="L4725" i="2"/>
  <c r="N4725" i="2"/>
  <c r="O4725" i="2" s="1"/>
  <c r="P4725" i="2"/>
  <c r="Q4725" i="2"/>
  <c r="R4725" i="2" s="1"/>
  <c r="H4726" i="2"/>
  <c r="I4726" i="2"/>
  <c r="L4726" i="2"/>
  <c r="N4726" i="2"/>
  <c r="F4726" i="2" s="1"/>
  <c r="P4726" i="2"/>
  <c r="Q4726" i="2"/>
  <c r="R4726" i="2"/>
  <c r="H4727" i="2"/>
  <c r="L4727" i="2"/>
  <c r="N4727" i="2"/>
  <c r="P4727" i="2"/>
  <c r="Q4727" i="2"/>
  <c r="R4727" i="2" s="1"/>
  <c r="H4728" i="2"/>
  <c r="I4728" i="2"/>
  <c r="L4728" i="2"/>
  <c r="N4728" i="2"/>
  <c r="F4728" i="2" s="1"/>
  <c r="P4728" i="2"/>
  <c r="Q4728" i="2"/>
  <c r="R4728" i="2"/>
  <c r="G4729" i="2"/>
  <c r="H4729" i="2"/>
  <c r="L4729" i="2"/>
  <c r="N4729" i="2"/>
  <c r="F4729" i="2" s="1"/>
  <c r="O4729" i="2"/>
  <c r="P4729" i="2"/>
  <c r="Q4729" i="2"/>
  <c r="R4729" i="2"/>
  <c r="G4730" i="2"/>
  <c r="H4730" i="2"/>
  <c r="I4730" i="2"/>
  <c r="L4730" i="2"/>
  <c r="N4730" i="2"/>
  <c r="F4730" i="2" s="1"/>
  <c r="O4730" i="2"/>
  <c r="P4730" i="2"/>
  <c r="Q4730" i="2"/>
  <c r="R4730" i="2" s="1"/>
  <c r="H4731" i="2"/>
  <c r="I4731" i="2"/>
  <c r="L4731" i="2"/>
  <c r="N4731" i="2"/>
  <c r="O4731" i="2" s="1"/>
  <c r="P4731" i="2"/>
  <c r="Q4731" i="2"/>
  <c r="R4731" i="2"/>
  <c r="F4732" i="2"/>
  <c r="G4732" i="2"/>
  <c r="H4732" i="2"/>
  <c r="L4732" i="2"/>
  <c r="N4732" i="2"/>
  <c r="I4732" i="2" s="1"/>
  <c r="O4732" i="2"/>
  <c r="P4732" i="2"/>
  <c r="Q4732" i="2"/>
  <c r="R4732" i="2"/>
  <c r="F4744" i="2"/>
  <c r="G4744" i="2"/>
  <c r="H4744" i="2"/>
  <c r="I4744" i="2"/>
  <c r="L4744" i="2"/>
  <c r="N4744" i="2"/>
  <c r="O4744" i="2" s="1"/>
  <c r="P4744" i="2"/>
  <c r="Q4744" i="2"/>
  <c r="R4744" i="2" s="1"/>
  <c r="F4745" i="2"/>
  <c r="H4745" i="2"/>
  <c r="L4745" i="2"/>
  <c r="N4745" i="2"/>
  <c r="G4745" i="2" s="1"/>
  <c r="O4745" i="2"/>
  <c r="P4745" i="2"/>
  <c r="Q4745" i="2"/>
  <c r="R4745" i="2"/>
  <c r="H4746" i="2"/>
  <c r="I4746" i="2"/>
  <c r="L4746" i="2"/>
  <c r="N4746" i="2"/>
  <c r="G4746" i="2" s="1"/>
  <c r="O4746" i="2"/>
  <c r="P4746" i="2"/>
  <c r="Q4746" i="2"/>
  <c r="R4746" i="2"/>
  <c r="H4747" i="2"/>
  <c r="L4747" i="2"/>
  <c r="N4747" i="2"/>
  <c r="P4747" i="2"/>
  <c r="Q4747" i="2"/>
  <c r="R4747" i="2"/>
  <c r="F4748" i="2"/>
  <c r="G4748" i="2"/>
  <c r="H4748" i="2"/>
  <c r="I4748" i="2"/>
  <c r="L4748" i="2"/>
  <c r="N4748" i="2"/>
  <c r="O4748" i="2"/>
  <c r="P4748" i="2"/>
  <c r="Q4748" i="2"/>
  <c r="R4748" i="2" s="1"/>
  <c r="H4749" i="2"/>
  <c r="L4749" i="2"/>
  <c r="N4749" i="2"/>
  <c r="P4749" i="2"/>
  <c r="Q4749" i="2"/>
  <c r="R4749" i="2" s="1"/>
  <c r="F4750" i="2"/>
  <c r="H4750" i="2"/>
  <c r="I4750" i="2"/>
  <c r="L4750" i="2"/>
  <c r="N4750" i="2"/>
  <c r="G4750" i="2" s="1"/>
  <c r="O4750" i="2"/>
  <c r="P4750" i="2"/>
  <c r="Q4750" i="2"/>
  <c r="R4750" i="2" s="1"/>
  <c r="H4751" i="2"/>
  <c r="L4751" i="2"/>
  <c r="N4751" i="2"/>
  <c r="F4751" i="2" s="1"/>
  <c r="O4751" i="2"/>
  <c r="P4751" i="2"/>
  <c r="Q4751" i="2"/>
  <c r="R4751" i="2"/>
  <c r="F4752" i="2"/>
  <c r="H4752" i="2"/>
  <c r="I4752" i="2"/>
  <c r="L4752" i="2"/>
  <c r="N4752" i="2"/>
  <c r="G4752" i="2" s="1"/>
  <c r="P4752" i="2"/>
  <c r="Q4752" i="2"/>
  <c r="R4752" i="2"/>
  <c r="H4753" i="2"/>
  <c r="L4753" i="2"/>
  <c r="N4753" i="2"/>
  <c r="P4753" i="2"/>
  <c r="Q4753" i="2"/>
  <c r="R4753" i="2" s="1"/>
  <c r="F4754" i="2"/>
  <c r="G4754" i="2"/>
  <c r="H4754" i="2"/>
  <c r="I4754" i="2"/>
  <c r="L4754" i="2"/>
  <c r="N4754" i="2"/>
  <c r="O4754" i="2"/>
  <c r="P4754" i="2"/>
  <c r="Q4754" i="2"/>
  <c r="R4754" i="2" s="1"/>
  <c r="F4755" i="2"/>
  <c r="H4755" i="2"/>
  <c r="I4755" i="2"/>
  <c r="L4755" i="2"/>
  <c r="N4755" i="2"/>
  <c r="G4755" i="2" s="1"/>
  <c r="O4755" i="2"/>
  <c r="P4755" i="2"/>
  <c r="Q4755" i="2"/>
  <c r="R4755" i="2"/>
  <c r="H4756" i="2"/>
  <c r="L4756" i="2"/>
  <c r="N4756" i="2"/>
  <c r="F4756" i="2" s="1"/>
  <c r="O4756" i="2"/>
  <c r="P4756" i="2"/>
  <c r="Q4756" i="2"/>
  <c r="R4756" i="2" s="1"/>
  <c r="F4757" i="2"/>
  <c r="G4757" i="2"/>
  <c r="H4757" i="2"/>
  <c r="I4757" i="2"/>
  <c r="L4757" i="2"/>
  <c r="N4757" i="2"/>
  <c r="O4757" i="2" s="1"/>
  <c r="P4757" i="2"/>
  <c r="Q4757" i="2"/>
  <c r="R4757" i="2"/>
  <c r="H4758" i="2"/>
  <c r="L4758" i="2"/>
  <c r="N4758" i="2"/>
  <c r="P4758" i="2"/>
  <c r="Q4758" i="2"/>
  <c r="R4758" i="2" s="1"/>
  <c r="G4759" i="2"/>
  <c r="H4759" i="2"/>
  <c r="L4759" i="2"/>
  <c r="N4759" i="2"/>
  <c r="O4759" i="2"/>
  <c r="P4759" i="2"/>
  <c r="Q4759" i="2"/>
  <c r="R4759" i="2"/>
  <c r="F4760" i="2"/>
  <c r="G4760" i="2"/>
  <c r="H4760" i="2"/>
  <c r="I4760" i="2"/>
  <c r="L4760" i="2"/>
  <c r="N4760" i="2"/>
  <c r="O4760" i="2"/>
  <c r="P4760" i="2"/>
  <c r="Q4760" i="2"/>
  <c r="R4760" i="2"/>
  <c r="F4761" i="2"/>
  <c r="G4761" i="2"/>
  <c r="H4761" i="2"/>
  <c r="I4761" i="2"/>
  <c r="L4761" i="2"/>
  <c r="N4761" i="2"/>
  <c r="O4761" i="2"/>
  <c r="P4761" i="2"/>
  <c r="Q4761" i="2"/>
  <c r="R4761" i="2" s="1"/>
  <c r="F4762" i="2"/>
  <c r="G4762" i="2"/>
  <c r="H4762" i="2"/>
  <c r="I4762" i="2"/>
  <c r="L4762" i="2"/>
  <c r="N4762" i="2"/>
  <c r="O4762" i="2"/>
  <c r="P4762" i="2"/>
  <c r="Q4762" i="2"/>
  <c r="R4762" i="2" s="1"/>
  <c r="G4763" i="2"/>
  <c r="H4763" i="2"/>
  <c r="L4763" i="2"/>
  <c r="N4763" i="2"/>
  <c r="F4763" i="2" s="1"/>
  <c r="O4763" i="2"/>
  <c r="P4763" i="2"/>
  <c r="Q4763" i="2"/>
  <c r="R4763" i="2"/>
  <c r="H4764" i="2"/>
  <c r="I4764" i="2"/>
  <c r="L4764" i="2"/>
  <c r="N4764" i="2"/>
  <c r="O4764" i="2" s="1"/>
  <c r="P4764" i="2"/>
  <c r="Q4764" i="2"/>
  <c r="R4764" i="2" s="1"/>
  <c r="F4765" i="2"/>
  <c r="G4765" i="2"/>
  <c r="H4765" i="2"/>
  <c r="L4765" i="2"/>
  <c r="N4765" i="2"/>
  <c r="I4765" i="2" s="1"/>
  <c r="O4765" i="2"/>
  <c r="P4765" i="2"/>
  <c r="Q4765" i="2"/>
  <c r="R4765" i="2" s="1"/>
  <c r="F4777" i="2"/>
  <c r="G4777" i="2"/>
  <c r="H4777" i="2"/>
  <c r="I4777" i="2"/>
  <c r="L4777" i="2"/>
  <c r="N4777" i="2"/>
  <c r="O4777" i="2"/>
  <c r="P4777" i="2"/>
  <c r="Q4777" i="2"/>
  <c r="R4777" i="2"/>
  <c r="H4778" i="2"/>
  <c r="I4778" i="2"/>
  <c r="L4778" i="2"/>
  <c r="N4778" i="2"/>
  <c r="O4778" i="2" s="1"/>
  <c r="P4778" i="2"/>
  <c r="Q4778" i="2"/>
  <c r="R4778" i="2"/>
  <c r="F4779" i="2"/>
  <c r="H4779" i="2"/>
  <c r="L4779" i="2"/>
  <c r="N4779" i="2"/>
  <c r="G4779" i="2" s="1"/>
  <c r="P4779" i="2"/>
  <c r="Q4779" i="2"/>
  <c r="R4779" i="2"/>
  <c r="H4780" i="2"/>
  <c r="I4780" i="2"/>
  <c r="L4780" i="2"/>
  <c r="N4780" i="2"/>
  <c r="F4780" i="2" s="1"/>
  <c r="P4780" i="2"/>
  <c r="Q4780" i="2"/>
  <c r="R4780" i="2" s="1"/>
  <c r="G4781" i="2"/>
  <c r="H4781" i="2"/>
  <c r="L4781" i="2"/>
  <c r="N4781" i="2"/>
  <c r="O4781" i="2" s="1"/>
  <c r="P4781" i="2"/>
  <c r="Q4781" i="2"/>
  <c r="R4781" i="2"/>
  <c r="F4782" i="2"/>
  <c r="G4782" i="2"/>
  <c r="H4782" i="2"/>
  <c r="I4782" i="2"/>
  <c r="L4782" i="2"/>
  <c r="N4782" i="2"/>
  <c r="O4782" i="2"/>
  <c r="P4782" i="2"/>
  <c r="Q4782" i="2"/>
  <c r="R4782" i="2"/>
  <c r="G4783" i="2"/>
  <c r="H4783" i="2"/>
  <c r="L4783" i="2"/>
  <c r="N4783" i="2"/>
  <c r="F4783" i="2" s="1"/>
  <c r="O4783" i="2"/>
  <c r="P4783" i="2"/>
  <c r="Q4783" i="2"/>
  <c r="R4783" i="2"/>
  <c r="G4784" i="2"/>
  <c r="H4784" i="2"/>
  <c r="I4784" i="2"/>
  <c r="L4784" i="2"/>
  <c r="N4784" i="2"/>
  <c r="O4784" i="2" s="1"/>
  <c r="P4784" i="2"/>
  <c r="Q4784" i="2"/>
  <c r="R4784" i="2"/>
  <c r="H4796" i="2"/>
  <c r="L4796" i="2"/>
  <c r="N4796" i="2"/>
  <c r="F4796" i="2" s="1"/>
  <c r="O4796" i="2"/>
  <c r="P4796" i="2"/>
  <c r="Q4796" i="2"/>
  <c r="R4796" i="2"/>
  <c r="F4797" i="2"/>
  <c r="H4797" i="2"/>
  <c r="I4797" i="2"/>
  <c r="L4797" i="2"/>
  <c r="N4797" i="2"/>
  <c r="G4797" i="2" s="1"/>
  <c r="P4797" i="2"/>
  <c r="Q4797" i="2"/>
  <c r="R4797" i="2" s="1"/>
  <c r="H4798" i="2"/>
  <c r="L4798" i="2"/>
  <c r="N4798" i="2"/>
  <c r="P4798" i="2"/>
  <c r="Q4798" i="2"/>
  <c r="R4798" i="2" s="1"/>
  <c r="F4799" i="2"/>
  <c r="H4799" i="2"/>
  <c r="I4799" i="2"/>
  <c r="L4799" i="2"/>
  <c r="N4799" i="2"/>
  <c r="G4799" i="2" s="1"/>
  <c r="O4799" i="2"/>
  <c r="P4799" i="2"/>
  <c r="Q4799" i="2"/>
  <c r="R4799" i="2" s="1"/>
  <c r="H4800" i="2"/>
  <c r="L4800" i="2"/>
  <c r="N4800" i="2"/>
  <c r="I4800" i="2" s="1"/>
  <c r="O4800" i="2"/>
  <c r="P4800" i="2"/>
  <c r="Q4800" i="2"/>
  <c r="R4800" i="2"/>
  <c r="F4801" i="2"/>
  <c r="G4801" i="2"/>
  <c r="H4801" i="2"/>
  <c r="I4801" i="2"/>
  <c r="L4801" i="2"/>
  <c r="N4801" i="2"/>
  <c r="O4801" i="2"/>
  <c r="P4801" i="2"/>
  <c r="Q4801" i="2"/>
  <c r="R4801" i="2" s="1"/>
  <c r="F4802" i="2"/>
  <c r="G4802" i="2"/>
  <c r="H4802" i="2"/>
  <c r="I4802" i="2"/>
  <c r="L4802" i="2"/>
  <c r="N4802" i="2"/>
  <c r="O4802" i="2"/>
  <c r="P4802" i="2"/>
  <c r="Q4802" i="2"/>
  <c r="R4802" i="2" s="1"/>
  <c r="H4803" i="2"/>
  <c r="L4803" i="2"/>
  <c r="N4803" i="2"/>
  <c r="P4803" i="2"/>
  <c r="Q4803" i="2"/>
  <c r="R4803" i="2" s="1"/>
  <c r="G4804" i="2"/>
  <c r="H4804" i="2"/>
  <c r="I4804" i="2"/>
  <c r="L4804" i="2"/>
  <c r="N4804" i="2"/>
  <c r="F4804" i="2" s="1"/>
  <c r="O4804" i="2"/>
  <c r="P4804" i="2"/>
  <c r="Q4804" i="2"/>
  <c r="R4804" i="2" s="1"/>
  <c r="H4805" i="2"/>
  <c r="L4805" i="2"/>
  <c r="N4805" i="2"/>
  <c r="G4805" i="2" s="1"/>
  <c r="O4805" i="2"/>
  <c r="P4805" i="2"/>
  <c r="Q4805" i="2"/>
  <c r="R4805" i="2"/>
  <c r="G4806" i="2"/>
  <c r="H4806" i="2"/>
  <c r="L4806" i="2"/>
  <c r="N4806" i="2"/>
  <c r="O4806" i="2"/>
  <c r="P4806" i="2"/>
  <c r="Q4806" i="2"/>
  <c r="R4806" i="2" s="1"/>
  <c r="F4807" i="2"/>
  <c r="G4807" i="2"/>
  <c r="H4807" i="2"/>
  <c r="I4807" i="2"/>
  <c r="L4807" i="2"/>
  <c r="N4807" i="2"/>
  <c r="O4807" i="2"/>
  <c r="P4807" i="2"/>
  <c r="Q4807" i="2"/>
  <c r="R4807" i="2" s="1"/>
  <c r="G4819" i="2"/>
  <c r="H4819" i="2"/>
  <c r="L4819" i="2"/>
  <c r="N4819" i="2"/>
  <c r="O4819" i="2" s="1"/>
  <c r="P4819" i="2"/>
  <c r="Q4819" i="2"/>
  <c r="R4819" i="2" s="1"/>
  <c r="F4820" i="2"/>
  <c r="H4820" i="2"/>
  <c r="I4820" i="2"/>
  <c r="L4820" i="2"/>
  <c r="N4820" i="2"/>
  <c r="G4820" i="2" s="1"/>
  <c r="O4820" i="2"/>
  <c r="P4820" i="2"/>
  <c r="Q4820" i="2"/>
  <c r="R4820" i="2"/>
  <c r="H4821" i="2"/>
  <c r="L4821" i="2"/>
  <c r="N4821" i="2"/>
  <c r="F4821" i="2" s="1"/>
  <c r="O4821" i="2"/>
  <c r="P4821" i="2"/>
  <c r="Q4821" i="2"/>
  <c r="R4821" i="2" s="1"/>
  <c r="G4822" i="2"/>
  <c r="H4822" i="2"/>
  <c r="I4822" i="2"/>
  <c r="L4822" i="2"/>
  <c r="N4822" i="2"/>
  <c r="F4822" i="2" s="1"/>
  <c r="O4822" i="2"/>
  <c r="P4822" i="2"/>
  <c r="Q4822" i="2"/>
  <c r="R4822" i="2" s="1"/>
  <c r="H4823" i="2"/>
  <c r="L4823" i="2"/>
  <c r="N4823" i="2"/>
  <c r="P4823" i="2"/>
  <c r="Q4823" i="2"/>
  <c r="R4823" i="2" s="1"/>
  <c r="F4824" i="2"/>
  <c r="H4824" i="2"/>
  <c r="L4824" i="2"/>
  <c r="N4824" i="2"/>
  <c r="G4824" i="2" s="1"/>
  <c r="P4824" i="2"/>
  <c r="Q4824" i="2"/>
  <c r="R4824" i="2" s="1"/>
  <c r="F4825" i="2"/>
  <c r="H4825" i="2"/>
  <c r="I4825" i="2"/>
  <c r="L4825" i="2"/>
  <c r="N4825" i="2"/>
  <c r="O4825" i="2" s="1"/>
  <c r="P4825" i="2"/>
  <c r="Q4825" i="2"/>
  <c r="R4825" i="2" s="1"/>
  <c r="F4826" i="2"/>
  <c r="H4826" i="2"/>
  <c r="L4826" i="2"/>
  <c r="N4826" i="2"/>
  <c r="P4826" i="2"/>
  <c r="Q4826" i="2"/>
  <c r="R4826" i="2"/>
  <c r="F4827" i="2"/>
  <c r="G4827" i="2"/>
  <c r="H4827" i="2"/>
  <c r="I4827" i="2"/>
  <c r="L4827" i="2"/>
  <c r="N4827" i="2"/>
  <c r="O4827" i="2" s="1"/>
  <c r="P4827" i="2"/>
  <c r="Q4827" i="2"/>
  <c r="R4827" i="2"/>
  <c r="H4828" i="2"/>
  <c r="L4828" i="2"/>
  <c r="N4828" i="2"/>
  <c r="P4828" i="2"/>
  <c r="Q4828" i="2"/>
  <c r="R4828" i="2" s="1"/>
  <c r="F4829" i="2"/>
  <c r="H4829" i="2"/>
  <c r="L4829" i="2"/>
  <c r="N4829" i="2"/>
  <c r="G4829" i="2" s="1"/>
  <c r="P4829" i="2"/>
  <c r="Q4829" i="2"/>
  <c r="R4829" i="2" s="1"/>
  <c r="F4830" i="2"/>
  <c r="H4830" i="2"/>
  <c r="I4830" i="2"/>
  <c r="L4830" i="2"/>
  <c r="N4830" i="2"/>
  <c r="O4830" i="2" s="1"/>
  <c r="P4830" i="2"/>
  <c r="Q4830" i="2"/>
  <c r="R4830" i="2" s="1"/>
  <c r="F4831" i="2"/>
  <c r="H4831" i="2"/>
  <c r="L4831" i="2"/>
  <c r="N4831" i="2"/>
  <c r="P4831" i="2"/>
  <c r="Q4831" i="2"/>
  <c r="R4831" i="2" s="1"/>
  <c r="H4832" i="2"/>
  <c r="I4832" i="2"/>
  <c r="L4832" i="2"/>
  <c r="N4832" i="2"/>
  <c r="O4832" i="2" s="1"/>
  <c r="P4832" i="2"/>
  <c r="Q4832" i="2"/>
  <c r="R4832" i="2"/>
  <c r="H4833" i="2"/>
  <c r="L4833" i="2"/>
  <c r="N4833" i="2"/>
  <c r="G4833" i="2" s="1"/>
  <c r="P4833" i="2"/>
  <c r="Q4833" i="2"/>
  <c r="R4833" i="2" s="1"/>
  <c r="H4834" i="2"/>
  <c r="I4834" i="2"/>
  <c r="L4834" i="2"/>
  <c r="N4834" i="2"/>
  <c r="F4834" i="2" s="1"/>
  <c r="P4834" i="2"/>
  <c r="Q4834" i="2"/>
  <c r="R4834" i="2" s="1"/>
  <c r="F4835" i="2"/>
  <c r="H4835" i="2"/>
  <c r="L4835" i="2"/>
  <c r="N4835" i="2"/>
  <c r="P4835" i="2"/>
  <c r="Q4835" i="2"/>
  <c r="R4835" i="2" s="1"/>
  <c r="F4836" i="2"/>
  <c r="G4836" i="2"/>
  <c r="H4836" i="2"/>
  <c r="I4836" i="2"/>
  <c r="L4836" i="2"/>
  <c r="N4836" i="2"/>
  <c r="O4836" i="2"/>
  <c r="P4836" i="2"/>
  <c r="Q4836" i="2"/>
  <c r="R4836" i="2"/>
  <c r="H4837" i="2"/>
  <c r="L4837" i="2"/>
  <c r="N4837" i="2"/>
  <c r="P4837" i="2"/>
  <c r="Q4837" i="2"/>
  <c r="R4837" i="2" s="1"/>
  <c r="G4838" i="2"/>
  <c r="H4838" i="2"/>
  <c r="I4838" i="2"/>
  <c r="L4838" i="2"/>
  <c r="N4838" i="2"/>
  <c r="F4838" i="2" s="1"/>
  <c r="O4838" i="2"/>
  <c r="P4838" i="2"/>
  <c r="Q4838" i="2"/>
  <c r="R4838" i="2" s="1"/>
  <c r="H4839" i="2"/>
  <c r="I4839" i="2"/>
  <c r="L4839" i="2"/>
  <c r="N4839" i="2"/>
  <c r="F4839" i="2" s="1"/>
  <c r="P4839" i="2"/>
  <c r="Q4839" i="2"/>
  <c r="R4839" i="2" s="1"/>
  <c r="H4850" i="2"/>
  <c r="L4850" i="2"/>
  <c r="N4850" i="2"/>
  <c r="P4850" i="2"/>
  <c r="Q4850" i="2"/>
  <c r="R4850" i="2"/>
  <c r="F4851" i="2"/>
  <c r="G4851" i="2"/>
  <c r="H4851" i="2"/>
  <c r="I4851" i="2"/>
  <c r="L4851" i="2"/>
  <c r="N4851" i="2"/>
  <c r="O4851" i="2"/>
  <c r="P4851" i="2"/>
  <c r="Q4851" i="2"/>
  <c r="R4851" i="2"/>
  <c r="G4852" i="2"/>
  <c r="H4852" i="2"/>
  <c r="I4852" i="2"/>
  <c r="L4852" i="2"/>
  <c r="N4852" i="2"/>
  <c r="O4852" i="2" s="1"/>
  <c r="P4852" i="2"/>
  <c r="Q4852" i="2"/>
  <c r="R4852" i="2"/>
  <c r="G4853" i="2"/>
  <c r="H4853" i="2"/>
  <c r="L4853" i="2"/>
  <c r="N4853" i="2"/>
  <c r="F4853" i="2" s="1"/>
  <c r="O4853" i="2"/>
  <c r="P4853" i="2"/>
  <c r="Q4853" i="2"/>
  <c r="R4853" i="2" s="1"/>
  <c r="F4854" i="2"/>
  <c r="H4854" i="2"/>
  <c r="I4854" i="2"/>
  <c r="L4854" i="2"/>
  <c r="N4854" i="2"/>
  <c r="G4854" i="2" s="1"/>
  <c r="O4854" i="2"/>
  <c r="P4854" i="2"/>
  <c r="Q4854" i="2"/>
  <c r="R4854" i="2"/>
  <c r="H4855" i="2"/>
  <c r="L4855" i="2"/>
  <c r="N4855" i="2"/>
  <c r="P4855" i="2"/>
  <c r="Q4855" i="2"/>
  <c r="R4855" i="2"/>
  <c r="F4856" i="2"/>
  <c r="G4856" i="2"/>
  <c r="H4856" i="2"/>
  <c r="L4856" i="2"/>
  <c r="N4856" i="2"/>
  <c r="I4856" i="2" s="1"/>
  <c r="O4856" i="2"/>
  <c r="P4856" i="2"/>
  <c r="Q4856" i="2"/>
  <c r="R4856" i="2" s="1"/>
  <c r="F4857" i="2"/>
  <c r="G4857" i="2"/>
  <c r="H4857" i="2"/>
  <c r="I4857" i="2"/>
  <c r="L4857" i="2"/>
  <c r="N4857" i="2"/>
  <c r="O4857" i="2"/>
  <c r="P4857" i="2"/>
  <c r="Q4857" i="2"/>
  <c r="R4857" i="2" s="1"/>
  <c r="F4858" i="2"/>
  <c r="H4858" i="2"/>
  <c r="L4858" i="2"/>
  <c r="N4858" i="2"/>
  <c r="G4858" i="2" s="1"/>
  <c r="P4858" i="2"/>
  <c r="Q4858" i="2"/>
  <c r="R4858" i="2" s="1"/>
  <c r="F4859" i="2"/>
  <c r="H4859" i="2"/>
  <c r="I4859" i="2"/>
  <c r="L4859" i="2"/>
  <c r="N4859" i="2"/>
  <c r="G4859" i="2" s="1"/>
  <c r="O4859" i="2"/>
  <c r="P4859" i="2"/>
  <c r="Q4859" i="2"/>
  <c r="R4859" i="2" s="1"/>
  <c r="H4860" i="2"/>
  <c r="L4860" i="2"/>
  <c r="N4860" i="2"/>
  <c r="P4860" i="2"/>
  <c r="Q4860" i="2"/>
  <c r="R4860" i="2"/>
  <c r="F4861" i="2"/>
  <c r="H4861" i="2"/>
  <c r="I4861" i="2"/>
  <c r="L4861" i="2"/>
  <c r="N4861" i="2"/>
  <c r="G4861" i="2" s="1"/>
  <c r="O4861" i="2"/>
  <c r="P4861" i="2"/>
  <c r="Q4861" i="2"/>
  <c r="R4861" i="2" s="1"/>
  <c r="F4862" i="2"/>
  <c r="H4862" i="2"/>
  <c r="L4862" i="2"/>
  <c r="N4862" i="2"/>
  <c r="I4862" i="2" s="1"/>
  <c r="O4862" i="2"/>
  <c r="P4862" i="2"/>
  <c r="Q4862" i="2"/>
  <c r="R4862" i="2"/>
  <c r="F4863" i="2"/>
  <c r="G4863" i="2"/>
  <c r="H4863" i="2"/>
  <c r="I4863" i="2"/>
  <c r="L4863" i="2"/>
  <c r="N4863" i="2"/>
  <c r="O4863" i="2"/>
  <c r="P4863" i="2"/>
  <c r="Q4863" i="2"/>
  <c r="R4863" i="2" s="1"/>
  <c r="H4864" i="2"/>
  <c r="I4864" i="2"/>
  <c r="L4864" i="2"/>
  <c r="N4864" i="2"/>
  <c r="F4864" i="2" s="1"/>
  <c r="P4864" i="2"/>
  <c r="Q4864" i="2"/>
  <c r="R4864" i="2" s="1"/>
  <c r="F4865" i="2"/>
  <c r="H4865" i="2"/>
  <c r="L4865" i="2"/>
  <c r="N4865" i="2"/>
  <c r="P4865" i="2"/>
  <c r="Q4865" i="2"/>
  <c r="R4865" i="2" s="1"/>
  <c r="F4866" i="2"/>
  <c r="G4866" i="2"/>
  <c r="H4866" i="2"/>
  <c r="I4866" i="2"/>
  <c r="L4866" i="2"/>
  <c r="N4866" i="2"/>
  <c r="O4866" i="2"/>
  <c r="P4866" i="2"/>
  <c r="Q4866" i="2"/>
  <c r="R4866" i="2" s="1"/>
  <c r="F4867" i="2"/>
  <c r="H4867" i="2"/>
  <c r="L4867" i="2"/>
  <c r="N4867" i="2"/>
  <c r="G4867" i="2" s="1"/>
  <c r="O4867" i="2"/>
  <c r="P4867" i="2"/>
  <c r="Q4867" i="2"/>
  <c r="R4867" i="2"/>
  <c r="G4868" i="2"/>
  <c r="H4868" i="2"/>
  <c r="L4868" i="2"/>
  <c r="N4868" i="2"/>
  <c r="I4868" i="2" s="1"/>
  <c r="O4868" i="2"/>
  <c r="P4868" i="2"/>
  <c r="Q4868" i="2"/>
  <c r="R4868" i="2"/>
  <c r="F4869" i="2"/>
  <c r="G4869" i="2"/>
  <c r="H4869" i="2"/>
  <c r="I4869" i="2"/>
  <c r="L4869" i="2"/>
  <c r="N4869" i="2"/>
  <c r="O4869" i="2"/>
  <c r="P4869" i="2"/>
  <c r="Q4869" i="2"/>
  <c r="R4869" i="2"/>
  <c r="F4870" i="2"/>
  <c r="G4870" i="2"/>
  <c r="H4870" i="2"/>
  <c r="L4870" i="2"/>
  <c r="N4870" i="2"/>
  <c r="I4870" i="2" s="1"/>
  <c r="O4870" i="2"/>
  <c r="P4870" i="2"/>
  <c r="Q4870" i="2"/>
  <c r="R4870" i="2" s="1"/>
  <c r="F4871" i="2"/>
  <c r="G4871" i="2"/>
  <c r="H4871" i="2"/>
  <c r="I4871" i="2"/>
  <c r="L4871" i="2"/>
  <c r="N4871" i="2"/>
  <c r="O4871" i="2"/>
  <c r="P4871" i="2"/>
  <c r="Q4871" i="2"/>
  <c r="R4871" i="2" s="1"/>
  <c r="H4882" i="2"/>
  <c r="L4882" i="2"/>
  <c r="N4882" i="2"/>
  <c r="P4882" i="2"/>
  <c r="Q4882" i="2"/>
  <c r="R4882" i="2" s="1"/>
  <c r="G4883" i="2"/>
  <c r="H4883" i="2"/>
  <c r="I4883" i="2"/>
  <c r="L4883" i="2"/>
  <c r="N4883" i="2"/>
  <c r="F4883" i="2" s="1"/>
  <c r="O4883" i="2"/>
  <c r="P4883" i="2"/>
  <c r="Q4883" i="2"/>
  <c r="R4883" i="2" s="1"/>
  <c r="H4884" i="2"/>
  <c r="I4884" i="2"/>
  <c r="L4884" i="2"/>
  <c r="N4884" i="2"/>
  <c r="F4884" i="2" s="1"/>
  <c r="P4884" i="2"/>
  <c r="Q4884" i="2"/>
  <c r="R4884" i="2" s="1"/>
  <c r="F4885" i="2"/>
  <c r="H4885" i="2"/>
  <c r="L4885" i="2"/>
  <c r="N4885" i="2"/>
  <c r="P4885" i="2"/>
  <c r="Q4885" i="2"/>
  <c r="R4885" i="2"/>
  <c r="F4886" i="2"/>
  <c r="G4886" i="2"/>
  <c r="H4886" i="2"/>
  <c r="I4886" i="2"/>
  <c r="L4886" i="2"/>
  <c r="N4886" i="2"/>
  <c r="O4886" i="2" s="1"/>
  <c r="P4886" i="2"/>
  <c r="Q4886" i="2"/>
  <c r="R4886" i="2" s="1"/>
  <c r="H4887" i="2"/>
  <c r="L4887" i="2"/>
  <c r="N4887" i="2"/>
  <c r="P4887" i="2"/>
  <c r="Q4887" i="2"/>
  <c r="R4887" i="2"/>
  <c r="F4888" i="2"/>
  <c r="H4888" i="2"/>
  <c r="L4888" i="2"/>
  <c r="N4888" i="2"/>
  <c r="G4888" i="2" s="1"/>
  <c r="P4888" i="2"/>
  <c r="Q4888" i="2"/>
  <c r="R4888" i="2" s="1"/>
  <c r="H4889" i="2"/>
  <c r="I4889" i="2"/>
  <c r="L4889" i="2"/>
  <c r="N4889" i="2"/>
  <c r="F4889" i="2" s="1"/>
  <c r="P4889" i="2"/>
  <c r="Q4889" i="2"/>
  <c r="R4889" i="2" s="1"/>
  <c r="H4890" i="2"/>
  <c r="L4890" i="2"/>
  <c r="N4890" i="2"/>
  <c r="P4890" i="2"/>
  <c r="Q4890" i="2"/>
  <c r="R4890" i="2"/>
  <c r="F4891" i="2"/>
  <c r="G4891" i="2"/>
  <c r="H4891" i="2"/>
  <c r="I4891" i="2"/>
  <c r="L4891" i="2"/>
  <c r="N4891" i="2"/>
  <c r="O4891" i="2" s="1"/>
  <c r="P4891" i="2"/>
  <c r="Q4891" i="2"/>
  <c r="R4891" i="2"/>
  <c r="G4892" i="2"/>
  <c r="H4892" i="2"/>
  <c r="I4892" i="2"/>
  <c r="L4892" i="2"/>
  <c r="N4892" i="2"/>
  <c r="O4892" i="2" s="1"/>
  <c r="P4892" i="2"/>
  <c r="Q4892" i="2"/>
  <c r="R4892" i="2" s="1"/>
  <c r="F4893" i="2"/>
  <c r="H4893" i="2"/>
  <c r="L4893" i="2"/>
  <c r="N4893" i="2"/>
  <c r="P4893" i="2"/>
  <c r="Q4893" i="2"/>
  <c r="R4893" i="2"/>
  <c r="F4894" i="2"/>
  <c r="H4894" i="2"/>
  <c r="I4894" i="2"/>
  <c r="L4894" i="2"/>
  <c r="N4894" i="2"/>
  <c r="G4894" i="2" s="1"/>
  <c r="O4894" i="2"/>
  <c r="P4894" i="2"/>
  <c r="Q4894" i="2"/>
  <c r="R4894" i="2"/>
  <c r="H4895" i="2"/>
  <c r="L4895" i="2"/>
  <c r="N4895" i="2"/>
  <c r="P4895" i="2"/>
  <c r="Q4895" i="2"/>
  <c r="R4895" i="2"/>
  <c r="F4896" i="2"/>
  <c r="G4896" i="2"/>
  <c r="H4896" i="2"/>
  <c r="I4896" i="2"/>
  <c r="L4896" i="2"/>
  <c r="N4896" i="2"/>
  <c r="O4896" i="2" s="1"/>
  <c r="P4896" i="2"/>
  <c r="Q4896" i="2"/>
  <c r="R4896" i="2"/>
  <c r="G4897" i="2"/>
  <c r="H4897" i="2"/>
  <c r="I4897" i="2"/>
  <c r="L4897" i="2"/>
  <c r="N4897" i="2"/>
  <c r="O4897" i="2" s="1"/>
  <c r="P4897" i="2"/>
  <c r="Q4897" i="2"/>
  <c r="R4897" i="2"/>
  <c r="G4898" i="2"/>
  <c r="H4898" i="2"/>
  <c r="L4898" i="2"/>
  <c r="N4898" i="2"/>
  <c r="O4898" i="2" s="1"/>
  <c r="P4898" i="2"/>
  <c r="Q4898" i="2"/>
  <c r="R4898" i="2" s="1"/>
  <c r="F4899" i="2"/>
  <c r="H4899" i="2"/>
  <c r="I4899" i="2"/>
  <c r="L4899" i="2"/>
  <c r="N4899" i="2"/>
  <c r="G4899" i="2" s="1"/>
  <c r="O4899" i="2"/>
  <c r="P4899" i="2"/>
  <c r="Q4899" i="2"/>
  <c r="R4899" i="2"/>
  <c r="H4900" i="2"/>
  <c r="L4900" i="2"/>
  <c r="N4900" i="2"/>
  <c r="F4900" i="2" s="1"/>
  <c r="O4900" i="2"/>
  <c r="P4900" i="2"/>
  <c r="Q4900" i="2"/>
  <c r="R4900" i="2"/>
  <c r="G4901" i="2"/>
  <c r="H4901" i="2"/>
  <c r="L4901" i="2"/>
  <c r="N4901" i="2"/>
  <c r="F4901" i="2" s="1"/>
  <c r="P4901" i="2"/>
  <c r="Q4901" i="2"/>
  <c r="R4901" i="2"/>
  <c r="G4902" i="2"/>
  <c r="H4902" i="2"/>
  <c r="I4902" i="2"/>
  <c r="L4902" i="2"/>
  <c r="N4902" i="2"/>
  <c r="O4902" i="2" s="1"/>
  <c r="P4902" i="2"/>
  <c r="Q4902" i="2"/>
  <c r="R4902" i="2"/>
  <c r="G4903" i="2"/>
  <c r="H4903" i="2"/>
  <c r="L4903" i="2"/>
  <c r="N4903" i="2"/>
  <c r="F4903" i="2" s="1"/>
  <c r="O4903" i="2"/>
  <c r="P4903" i="2"/>
  <c r="Q4903" i="2"/>
  <c r="R4903" i="2"/>
  <c r="G4904" i="2"/>
  <c r="H4904" i="2"/>
  <c r="I4904" i="2"/>
  <c r="L4904" i="2"/>
  <c r="N4904" i="2"/>
  <c r="O4904" i="2" s="1"/>
  <c r="P4904" i="2"/>
  <c r="Q4904" i="2"/>
  <c r="R4904" i="2"/>
  <c r="H4905" i="2"/>
  <c r="L4905" i="2"/>
  <c r="N4905" i="2"/>
  <c r="F4905" i="2" s="1"/>
  <c r="O4905" i="2"/>
  <c r="P4905" i="2"/>
  <c r="Q4905" i="2"/>
  <c r="R4905" i="2"/>
  <c r="F4906" i="2"/>
  <c r="G4906" i="2"/>
  <c r="H4906" i="2"/>
  <c r="I4906" i="2"/>
  <c r="L4906" i="2"/>
  <c r="N4906" i="2"/>
  <c r="O4906" i="2"/>
  <c r="P4906" i="2"/>
  <c r="Q4906" i="2"/>
  <c r="R4906" i="2" s="1"/>
  <c r="F4917" i="2"/>
  <c r="G4917" i="2"/>
  <c r="H4917" i="2"/>
  <c r="I4917" i="2"/>
  <c r="L4917" i="2"/>
  <c r="N4917" i="2"/>
  <c r="O4917" i="2"/>
  <c r="P4917" i="2"/>
  <c r="Q4917" i="2"/>
  <c r="R4917" i="2" s="1"/>
  <c r="F4918" i="2"/>
  <c r="H4918" i="2"/>
  <c r="L4918" i="2"/>
  <c r="N4918" i="2"/>
  <c r="G4918" i="2" s="1"/>
  <c r="O4918" i="2"/>
  <c r="P4918" i="2"/>
  <c r="Q4918" i="2"/>
  <c r="R4918" i="2"/>
  <c r="G4919" i="2"/>
  <c r="H4919" i="2"/>
  <c r="L4919" i="2"/>
  <c r="N4919" i="2"/>
  <c r="I4919" i="2" s="1"/>
  <c r="O4919" i="2"/>
  <c r="P4919" i="2"/>
  <c r="Q4919" i="2"/>
  <c r="R4919" i="2"/>
  <c r="F4920" i="2"/>
  <c r="G4920" i="2"/>
  <c r="H4920" i="2"/>
  <c r="I4920" i="2"/>
  <c r="L4920" i="2"/>
  <c r="N4920" i="2"/>
  <c r="O4920" i="2"/>
  <c r="P4920" i="2"/>
  <c r="Q4920" i="2"/>
  <c r="R4920" i="2"/>
  <c r="F4921" i="2"/>
  <c r="G4921" i="2"/>
  <c r="H4921" i="2"/>
  <c r="I4921" i="2"/>
  <c r="L4921" i="2"/>
  <c r="N4921" i="2"/>
  <c r="O4921" i="2"/>
  <c r="P4921" i="2"/>
  <c r="Q4921" i="2"/>
  <c r="R4921" i="2" s="1"/>
  <c r="F4922" i="2"/>
  <c r="G4922" i="2"/>
  <c r="H4922" i="2"/>
  <c r="I4922" i="2"/>
  <c r="L4922" i="2"/>
  <c r="N4922" i="2"/>
  <c r="O4922" i="2"/>
  <c r="P4922" i="2"/>
  <c r="Q4922" i="2"/>
  <c r="R4922" i="2" s="1"/>
  <c r="G4923" i="2"/>
  <c r="H4923" i="2"/>
  <c r="L4923" i="2"/>
  <c r="N4923" i="2"/>
  <c r="F4923" i="2" s="1"/>
  <c r="O4923" i="2"/>
  <c r="P4923" i="2"/>
  <c r="Q4923" i="2"/>
  <c r="R4923" i="2"/>
  <c r="H4924" i="2"/>
  <c r="I4924" i="2"/>
  <c r="L4924" i="2"/>
  <c r="N4924" i="2"/>
  <c r="G4924" i="2" s="1"/>
  <c r="O4924" i="2"/>
  <c r="P4924" i="2"/>
  <c r="Q4924" i="2"/>
  <c r="R4924" i="2"/>
  <c r="H4925" i="2"/>
  <c r="L4925" i="2"/>
  <c r="N4925" i="2"/>
  <c r="P4925" i="2"/>
  <c r="Q4925" i="2"/>
  <c r="R4925" i="2"/>
  <c r="F4936" i="2"/>
  <c r="G4936" i="2"/>
  <c r="H4936" i="2"/>
  <c r="I4936" i="2"/>
  <c r="L4936" i="2"/>
  <c r="N4936" i="2"/>
  <c r="O4936" i="2"/>
  <c r="P4936" i="2"/>
  <c r="Q4936" i="2"/>
  <c r="R4936" i="2" s="1"/>
  <c r="F4937" i="2"/>
  <c r="G4937" i="2"/>
  <c r="H4937" i="2"/>
  <c r="I4937" i="2"/>
  <c r="L4937" i="2"/>
  <c r="N4937" i="2"/>
  <c r="O4937" i="2" s="1"/>
  <c r="P4937" i="2"/>
  <c r="Q4937" i="2"/>
  <c r="R4937" i="2"/>
  <c r="G4938" i="2"/>
  <c r="H4938" i="2"/>
  <c r="L4938" i="2"/>
  <c r="N4938" i="2"/>
  <c r="F4938" i="2" s="1"/>
  <c r="O4938" i="2"/>
  <c r="P4938" i="2"/>
  <c r="Q4938" i="2"/>
  <c r="R4938" i="2"/>
  <c r="G4939" i="2"/>
  <c r="H4939" i="2"/>
  <c r="I4939" i="2"/>
  <c r="L4939" i="2"/>
  <c r="N4939" i="2"/>
  <c r="F4939" i="2" s="1"/>
  <c r="O4939" i="2"/>
  <c r="P4939" i="2"/>
  <c r="Q4939" i="2"/>
  <c r="R4939" i="2" s="1"/>
  <c r="H4940" i="2"/>
  <c r="L4940" i="2"/>
  <c r="N4940" i="2"/>
  <c r="F4940" i="2" s="1"/>
  <c r="O4940" i="2"/>
  <c r="P4940" i="2"/>
  <c r="Q4940" i="2"/>
  <c r="R4940" i="2"/>
  <c r="F4941" i="2"/>
  <c r="G4941" i="2"/>
  <c r="H4941" i="2"/>
  <c r="I4941" i="2"/>
  <c r="L4941" i="2"/>
  <c r="N4941" i="2"/>
  <c r="O4941" i="2"/>
  <c r="P4941" i="2"/>
  <c r="Q4941" i="2"/>
  <c r="R4941" i="2" s="1"/>
  <c r="F4942" i="2"/>
  <c r="G4942" i="2"/>
  <c r="H4942" i="2"/>
  <c r="I4942" i="2"/>
  <c r="L4942" i="2"/>
  <c r="N4942" i="2"/>
  <c r="O4942" i="2"/>
  <c r="P4942" i="2"/>
  <c r="Q4942" i="2"/>
  <c r="R4942" i="2" s="1"/>
  <c r="H4943" i="2"/>
  <c r="I4943" i="2"/>
  <c r="L4943" i="2"/>
  <c r="N4943" i="2"/>
  <c r="P4943" i="2"/>
  <c r="Q4943" i="2"/>
  <c r="R4943" i="2"/>
  <c r="G4944" i="2"/>
  <c r="H4944" i="2"/>
  <c r="I4944" i="2"/>
  <c r="L4944" i="2"/>
  <c r="N4944" i="2"/>
  <c r="F4944" i="2" s="1"/>
  <c r="O4944" i="2"/>
  <c r="P4944" i="2"/>
  <c r="Q4944" i="2"/>
  <c r="R4944" i="2"/>
  <c r="H4945" i="2"/>
  <c r="I4945" i="2"/>
  <c r="L4945" i="2"/>
  <c r="N4945" i="2"/>
  <c r="F4945" i="2" s="1"/>
  <c r="P4945" i="2"/>
  <c r="Q4945" i="2"/>
  <c r="R4945" i="2" s="1"/>
  <c r="G4946" i="2"/>
  <c r="H4946" i="2"/>
  <c r="I4946" i="2"/>
  <c r="L4946" i="2"/>
  <c r="N4946" i="2"/>
  <c r="F4946" i="2" s="1"/>
  <c r="O4946" i="2"/>
  <c r="P4946" i="2"/>
  <c r="Q4946" i="2"/>
  <c r="R4946" i="2" s="1"/>
  <c r="F4947" i="2"/>
  <c r="G4947" i="2"/>
  <c r="H4947" i="2"/>
  <c r="I4947" i="2"/>
  <c r="L4947" i="2"/>
  <c r="N4947" i="2"/>
  <c r="O4947" i="2"/>
  <c r="P4947" i="2"/>
  <c r="Q4947" i="2"/>
  <c r="R4947" i="2" s="1"/>
  <c r="H4948" i="2"/>
  <c r="I4948" i="2"/>
  <c r="L4948" i="2"/>
  <c r="N4948" i="2"/>
  <c r="P4948" i="2"/>
  <c r="Q4948" i="2"/>
  <c r="R4948" i="2" s="1"/>
  <c r="F4949" i="2"/>
  <c r="H4949" i="2"/>
  <c r="L4949" i="2"/>
  <c r="N4949" i="2"/>
  <c r="P4949" i="2"/>
  <c r="Q4949" i="2"/>
  <c r="R4949" i="2" s="1"/>
  <c r="H4950" i="2"/>
  <c r="I4950" i="2"/>
  <c r="L4950" i="2"/>
  <c r="N4950" i="2"/>
  <c r="F4950" i="2" s="1"/>
  <c r="P4950" i="2"/>
  <c r="Q4950" i="2"/>
  <c r="R4950" i="2"/>
  <c r="H4951" i="2"/>
  <c r="L4951" i="2"/>
  <c r="N4951" i="2"/>
  <c r="P4951" i="2"/>
  <c r="Q4951" i="2"/>
  <c r="R4951" i="2"/>
  <c r="G4952" i="2"/>
  <c r="H4952" i="2"/>
  <c r="I4952" i="2"/>
  <c r="L4952" i="2"/>
  <c r="N4952" i="2"/>
  <c r="F4952" i="2" s="1"/>
  <c r="O4952" i="2"/>
  <c r="P4952" i="2"/>
  <c r="Q4952" i="2"/>
  <c r="R4952" i="2" s="1"/>
  <c r="H4953" i="2"/>
  <c r="I4953" i="2"/>
  <c r="L4953" i="2"/>
  <c r="N4953" i="2"/>
  <c r="P4953" i="2"/>
  <c r="Q4953" i="2"/>
  <c r="R4953" i="2" s="1"/>
  <c r="F4954" i="2"/>
  <c r="H4954" i="2"/>
  <c r="L4954" i="2"/>
  <c r="N4954" i="2"/>
  <c r="P4954" i="2"/>
  <c r="Q4954" i="2"/>
  <c r="R4954" i="2" s="1"/>
  <c r="F4955" i="2"/>
  <c r="H4955" i="2"/>
  <c r="I4955" i="2"/>
  <c r="L4955" i="2"/>
  <c r="N4955" i="2"/>
  <c r="O4955" i="2" s="1"/>
  <c r="P4955" i="2"/>
  <c r="Q4955" i="2"/>
  <c r="R4955" i="2" s="1"/>
  <c r="F4956" i="2"/>
  <c r="H4956" i="2"/>
  <c r="L4956" i="2"/>
  <c r="N4956" i="2"/>
  <c r="P4956" i="2"/>
  <c r="Q4956" i="2"/>
  <c r="R4956" i="2"/>
  <c r="F4957" i="2"/>
  <c r="G4957" i="2"/>
  <c r="H4957" i="2"/>
  <c r="L4957" i="2"/>
  <c r="N4957" i="2"/>
  <c r="I4957" i="2" s="1"/>
  <c r="P4957" i="2"/>
  <c r="Q4957" i="2"/>
  <c r="R4957" i="2"/>
  <c r="H4958" i="2"/>
  <c r="L4958" i="2"/>
  <c r="N4958" i="2"/>
  <c r="P4958" i="2"/>
  <c r="Q4958" i="2"/>
  <c r="R4958" i="2" s="1"/>
  <c r="H4959" i="2"/>
  <c r="L4959" i="2"/>
  <c r="N4959" i="2"/>
  <c r="P4959" i="2"/>
  <c r="Q4959" i="2"/>
  <c r="R4959" i="2" s="1"/>
  <c r="G4970" i="2"/>
  <c r="H4970" i="2"/>
  <c r="L4970" i="2"/>
  <c r="N4970" i="2"/>
  <c r="I4970" i="2" s="1"/>
  <c r="O4970" i="2"/>
  <c r="P4970" i="2"/>
  <c r="Q4970" i="2"/>
  <c r="R4970" i="2"/>
  <c r="F4971" i="2"/>
  <c r="G4971" i="2"/>
  <c r="H4971" i="2"/>
  <c r="I4971" i="2"/>
  <c r="L4971" i="2"/>
  <c r="N4971" i="2"/>
  <c r="O4971" i="2"/>
  <c r="P4971" i="2"/>
  <c r="Q4971" i="2"/>
  <c r="R4971" i="2"/>
  <c r="F4972" i="2"/>
  <c r="G4972" i="2"/>
  <c r="H4972" i="2"/>
  <c r="I4972" i="2"/>
  <c r="L4972" i="2"/>
  <c r="N4972" i="2"/>
  <c r="O4972" i="2"/>
  <c r="P4972" i="2"/>
  <c r="Q4972" i="2"/>
  <c r="R4972" i="2" s="1"/>
  <c r="F4973" i="2"/>
  <c r="G4973" i="2"/>
  <c r="H4973" i="2"/>
  <c r="I4973" i="2"/>
  <c r="L4973" i="2"/>
  <c r="N4973" i="2"/>
  <c r="O4973" i="2"/>
  <c r="P4973" i="2"/>
  <c r="Q4973" i="2"/>
  <c r="R4973" i="2" s="1"/>
  <c r="G4974" i="2"/>
  <c r="H4974" i="2"/>
  <c r="L4974" i="2"/>
  <c r="N4974" i="2"/>
  <c r="F4974" i="2" s="1"/>
  <c r="O4974" i="2"/>
  <c r="P4974" i="2"/>
  <c r="Q4974" i="2"/>
  <c r="R4974" i="2"/>
  <c r="H4975" i="2"/>
  <c r="I4975" i="2"/>
  <c r="L4975" i="2"/>
  <c r="N4975" i="2"/>
  <c r="G4975" i="2" s="1"/>
  <c r="O4975" i="2"/>
  <c r="P4975" i="2"/>
  <c r="Q4975" i="2"/>
  <c r="R4975" i="2"/>
  <c r="H4976" i="2"/>
  <c r="L4976" i="2"/>
  <c r="N4976" i="2"/>
  <c r="P4976" i="2"/>
  <c r="Q4976" i="2"/>
  <c r="R4976" i="2"/>
  <c r="F4977" i="2"/>
  <c r="G4977" i="2"/>
  <c r="H4977" i="2"/>
  <c r="I4977" i="2"/>
  <c r="L4977" i="2"/>
  <c r="N4977" i="2"/>
  <c r="O4977" i="2"/>
  <c r="P4977" i="2"/>
  <c r="Q4977" i="2"/>
  <c r="R4977" i="2"/>
  <c r="G4978" i="2"/>
  <c r="H4978" i="2"/>
  <c r="I4978" i="2"/>
  <c r="L4978" i="2"/>
  <c r="N4978" i="2"/>
  <c r="O4978" i="2" s="1"/>
  <c r="P4978" i="2"/>
  <c r="Q4978" i="2"/>
  <c r="R4978" i="2"/>
  <c r="G4979" i="2"/>
  <c r="H4979" i="2"/>
  <c r="L4979" i="2"/>
  <c r="N4979" i="2"/>
  <c r="F4979" i="2" s="1"/>
  <c r="O4979" i="2"/>
  <c r="P4979" i="2"/>
  <c r="Q4979" i="2"/>
  <c r="R4979" i="2" s="1"/>
  <c r="F4980" i="2"/>
  <c r="H4980" i="2"/>
  <c r="I4980" i="2"/>
  <c r="L4980" i="2"/>
  <c r="N4980" i="2"/>
  <c r="G4980" i="2" s="1"/>
  <c r="O4980" i="2"/>
  <c r="P4980" i="2"/>
  <c r="Q4980" i="2"/>
  <c r="R4980" i="2"/>
  <c r="H4981" i="2"/>
  <c r="L4981" i="2"/>
  <c r="N4981" i="2"/>
  <c r="P4981" i="2"/>
  <c r="Q4981" i="2"/>
  <c r="R4981" i="2"/>
  <c r="F4982" i="2"/>
  <c r="G4982" i="2"/>
  <c r="H4982" i="2"/>
  <c r="L4982" i="2"/>
  <c r="N4982" i="2"/>
  <c r="I4982" i="2" s="1"/>
  <c r="O4982" i="2"/>
  <c r="P4982" i="2"/>
  <c r="Q4982" i="2"/>
  <c r="R4982" i="2" s="1"/>
  <c r="F4983" i="2"/>
  <c r="G4983" i="2"/>
  <c r="H4983" i="2"/>
  <c r="I4983" i="2"/>
  <c r="L4983" i="2"/>
  <c r="N4983" i="2"/>
  <c r="O4983" i="2"/>
  <c r="P4983" i="2"/>
  <c r="Q4983" i="2"/>
  <c r="R4983" i="2" s="1"/>
  <c r="H4984" i="2"/>
  <c r="L4984" i="2"/>
  <c r="N4984" i="2"/>
  <c r="P4984" i="2"/>
  <c r="Q4984" i="2"/>
  <c r="R4984" i="2" s="1"/>
  <c r="G4995" i="2"/>
  <c r="H4995" i="2"/>
  <c r="I4995" i="2"/>
  <c r="L4995" i="2"/>
  <c r="N4995" i="2"/>
  <c r="F4995" i="2" s="1"/>
  <c r="O4995" i="2"/>
  <c r="P4995" i="2"/>
  <c r="Q4995" i="2"/>
  <c r="R4995" i="2"/>
  <c r="H4996" i="2"/>
  <c r="I4996" i="2"/>
  <c r="L4996" i="2"/>
  <c r="N4996" i="2"/>
  <c r="F4996" i="2" s="1"/>
  <c r="P4996" i="2"/>
  <c r="Q4996" i="2"/>
  <c r="R4996" i="2" s="1"/>
  <c r="G4997" i="2"/>
  <c r="H4997" i="2"/>
  <c r="I4997" i="2"/>
  <c r="L4997" i="2"/>
  <c r="N4997" i="2"/>
  <c r="F4997" i="2" s="1"/>
  <c r="O4997" i="2"/>
  <c r="P4997" i="2"/>
  <c r="Q4997" i="2"/>
  <c r="R4997" i="2" s="1"/>
  <c r="F4998" i="2"/>
  <c r="G4998" i="2"/>
  <c r="H4998" i="2"/>
  <c r="I4998" i="2"/>
  <c r="L4998" i="2"/>
  <c r="N4998" i="2"/>
  <c r="O4998" i="2"/>
  <c r="P4998" i="2"/>
  <c r="Q4998" i="2"/>
  <c r="R4998" i="2" s="1"/>
  <c r="H4999" i="2"/>
  <c r="I4999" i="2"/>
  <c r="L4999" i="2"/>
  <c r="N4999" i="2"/>
  <c r="P4999" i="2"/>
  <c r="Q4999" i="2"/>
  <c r="R4999" i="2" s="1"/>
  <c r="F5000" i="2"/>
  <c r="H5000" i="2"/>
  <c r="L5000" i="2"/>
  <c r="N5000" i="2"/>
  <c r="P5000" i="2"/>
  <c r="Q5000" i="2"/>
  <c r="R5000" i="2" s="1"/>
  <c r="H5001" i="2"/>
  <c r="I5001" i="2"/>
  <c r="L5001" i="2"/>
  <c r="N5001" i="2"/>
  <c r="F5001" i="2" s="1"/>
  <c r="P5001" i="2"/>
  <c r="Q5001" i="2"/>
  <c r="R5001" i="2"/>
  <c r="F5002" i="2"/>
  <c r="H5002" i="2"/>
  <c r="L5002" i="2"/>
  <c r="N5002" i="2"/>
  <c r="P5002" i="2"/>
  <c r="Q5002" i="2"/>
  <c r="R5002" i="2"/>
  <c r="G5003" i="2"/>
  <c r="H5003" i="2"/>
  <c r="I5003" i="2"/>
  <c r="L5003" i="2"/>
  <c r="N5003" i="2"/>
  <c r="F5003" i="2" s="1"/>
  <c r="O5003" i="2"/>
  <c r="P5003" i="2"/>
  <c r="Q5003" i="2"/>
  <c r="R5003" i="2" s="1"/>
  <c r="H5004" i="2"/>
  <c r="I5004" i="2"/>
  <c r="L5004" i="2"/>
  <c r="N5004" i="2"/>
  <c r="P5004" i="2"/>
  <c r="Q5004" i="2"/>
  <c r="R5004" i="2" s="1"/>
  <c r="F5005" i="2"/>
  <c r="H5005" i="2"/>
  <c r="L5005" i="2"/>
  <c r="N5005" i="2"/>
  <c r="P5005" i="2"/>
  <c r="Q5005" i="2"/>
  <c r="R5005" i="2" s="1"/>
  <c r="F5006" i="2"/>
  <c r="H5006" i="2"/>
  <c r="I5006" i="2"/>
  <c r="L5006" i="2"/>
  <c r="N5006" i="2"/>
  <c r="O5006" i="2" s="1"/>
  <c r="P5006" i="2"/>
  <c r="Q5006" i="2"/>
  <c r="R5006" i="2" s="1"/>
  <c r="F5007" i="2"/>
  <c r="H5007" i="2"/>
  <c r="L5007" i="2"/>
  <c r="N5007" i="2"/>
  <c r="P5007" i="2"/>
  <c r="Q5007" i="2"/>
  <c r="R5007" i="2"/>
  <c r="F5008" i="2"/>
  <c r="G5008" i="2"/>
  <c r="H5008" i="2"/>
  <c r="L5008" i="2"/>
  <c r="N5008" i="2"/>
  <c r="I5008" i="2" s="1"/>
  <c r="P5008" i="2"/>
  <c r="Q5008" i="2"/>
  <c r="R5008" i="2"/>
  <c r="H5009" i="2"/>
  <c r="L5009" i="2"/>
  <c r="N5009" i="2"/>
  <c r="P5009" i="2"/>
  <c r="Q5009" i="2"/>
  <c r="R5009" i="2" s="1"/>
  <c r="H5010" i="2"/>
  <c r="L5010" i="2"/>
  <c r="N5010" i="2"/>
  <c r="P5010" i="2"/>
  <c r="Q5010" i="2"/>
  <c r="R5010" i="2" s="1"/>
  <c r="F5011" i="2"/>
  <c r="H5011" i="2"/>
  <c r="I5011" i="2"/>
  <c r="L5011" i="2"/>
  <c r="N5011" i="2"/>
  <c r="G5011" i="2" s="1"/>
  <c r="O5011" i="2"/>
  <c r="P5011" i="2"/>
  <c r="Q5011" i="2"/>
  <c r="R5011" i="2"/>
  <c r="H5012" i="2"/>
  <c r="L5012" i="2"/>
  <c r="N5012" i="2"/>
  <c r="O5012" i="2" s="1"/>
  <c r="P5012" i="2"/>
  <c r="Q5012" i="2"/>
  <c r="R5012" i="2"/>
  <c r="F5013" i="2"/>
  <c r="G5013" i="2"/>
  <c r="H5013" i="2"/>
  <c r="L5013" i="2"/>
  <c r="N5013" i="2"/>
  <c r="I5013" i="2" s="1"/>
  <c r="P5013" i="2"/>
  <c r="Q5013" i="2"/>
  <c r="R5013" i="2"/>
  <c r="G5014" i="2"/>
  <c r="H5014" i="2"/>
  <c r="I5014" i="2"/>
  <c r="L5014" i="2"/>
  <c r="N5014" i="2"/>
  <c r="O5014" i="2" s="1"/>
  <c r="P5014" i="2"/>
  <c r="Q5014" i="2"/>
  <c r="R5014" i="2"/>
  <c r="G5025" i="2"/>
  <c r="H5025" i="2"/>
  <c r="L5025" i="2"/>
  <c r="N5025" i="2"/>
  <c r="F5025" i="2" s="1"/>
  <c r="O5025" i="2"/>
  <c r="P5025" i="2"/>
  <c r="Q5025" i="2"/>
  <c r="R5025" i="2"/>
  <c r="H5026" i="2"/>
  <c r="I5026" i="2"/>
  <c r="L5026" i="2"/>
  <c r="N5026" i="2"/>
  <c r="G5026" i="2" s="1"/>
  <c r="O5026" i="2"/>
  <c r="P5026" i="2"/>
  <c r="Q5026" i="2"/>
  <c r="R5026" i="2"/>
  <c r="H5027" i="2"/>
  <c r="L5027" i="2"/>
  <c r="N5027" i="2"/>
  <c r="P5027" i="2"/>
  <c r="Q5027" i="2"/>
  <c r="R5027" i="2"/>
  <c r="F5028" i="2"/>
  <c r="G5028" i="2"/>
  <c r="H5028" i="2"/>
  <c r="I5028" i="2"/>
  <c r="L5028" i="2"/>
  <c r="N5028" i="2"/>
  <c r="O5028" i="2"/>
  <c r="P5028" i="2"/>
  <c r="Q5028" i="2"/>
  <c r="R5028" i="2"/>
  <c r="G5029" i="2"/>
  <c r="H5029" i="2"/>
  <c r="I5029" i="2"/>
  <c r="L5029" i="2"/>
  <c r="N5029" i="2"/>
  <c r="O5029" i="2" s="1"/>
  <c r="P5029" i="2"/>
  <c r="Q5029" i="2"/>
  <c r="R5029" i="2"/>
  <c r="G5030" i="2"/>
  <c r="H5030" i="2"/>
  <c r="L5030" i="2"/>
  <c r="N5030" i="2"/>
  <c r="F5030" i="2" s="1"/>
  <c r="O5030" i="2"/>
  <c r="P5030" i="2"/>
  <c r="Q5030" i="2"/>
  <c r="R5030" i="2" s="1"/>
  <c r="F5031" i="2"/>
  <c r="H5031" i="2"/>
  <c r="I5031" i="2"/>
  <c r="L5031" i="2"/>
  <c r="N5031" i="2"/>
  <c r="G5031" i="2" s="1"/>
  <c r="O5031" i="2"/>
  <c r="P5031" i="2"/>
  <c r="Q5031" i="2"/>
  <c r="R5031" i="2"/>
  <c r="H5032" i="2"/>
  <c r="L5032" i="2"/>
  <c r="N5032" i="2"/>
  <c r="P5032" i="2"/>
  <c r="Q5032" i="2"/>
  <c r="R5032" i="2"/>
  <c r="F5033" i="2"/>
  <c r="G5033" i="2"/>
  <c r="H5033" i="2"/>
  <c r="L5033" i="2"/>
  <c r="N5033" i="2"/>
  <c r="I5033" i="2" s="1"/>
  <c r="O5033" i="2"/>
  <c r="P5033" i="2"/>
  <c r="Q5033" i="2"/>
  <c r="R5033" i="2" s="1"/>
  <c r="F5034" i="2"/>
  <c r="G5034" i="2"/>
  <c r="H5034" i="2"/>
  <c r="I5034" i="2"/>
  <c r="L5034" i="2"/>
  <c r="N5034" i="2"/>
  <c r="O5034" i="2"/>
  <c r="P5034" i="2"/>
  <c r="Q5034" i="2"/>
  <c r="R5034" i="2" s="1"/>
  <c r="F5035" i="2"/>
  <c r="H5035" i="2"/>
  <c r="L5035" i="2"/>
  <c r="N5035" i="2"/>
  <c r="P5035" i="2"/>
  <c r="Q5035" i="2"/>
  <c r="R5035" i="2" s="1"/>
  <c r="G5046" i="2"/>
  <c r="H5046" i="2"/>
  <c r="I5046" i="2"/>
  <c r="L5046" i="2"/>
  <c r="N5046" i="2"/>
  <c r="F5046" i="2" s="1"/>
  <c r="O5046" i="2"/>
  <c r="P5046" i="2"/>
  <c r="Q5046" i="2"/>
  <c r="R5046" i="2"/>
  <c r="H5047" i="2"/>
  <c r="L5047" i="2"/>
  <c r="N5047" i="2"/>
  <c r="P5047" i="2"/>
  <c r="Q5047" i="2"/>
  <c r="R5047" i="2" s="1"/>
  <c r="G5048" i="2"/>
  <c r="H5048" i="2"/>
  <c r="I5048" i="2"/>
  <c r="L5048" i="2"/>
  <c r="N5048" i="2"/>
  <c r="F5048" i="2" s="1"/>
  <c r="O5048" i="2"/>
  <c r="P5048" i="2"/>
  <c r="Q5048" i="2"/>
  <c r="R5048" i="2" s="1"/>
  <c r="F5049" i="2"/>
  <c r="G5049" i="2"/>
  <c r="H5049" i="2"/>
  <c r="I5049" i="2"/>
  <c r="L5049" i="2"/>
  <c r="N5049" i="2"/>
  <c r="O5049" i="2"/>
  <c r="P5049" i="2"/>
  <c r="Q5049" i="2"/>
  <c r="R5049" i="2" s="1"/>
  <c r="H5050" i="2"/>
  <c r="L5050" i="2"/>
  <c r="N5050" i="2"/>
  <c r="P5050" i="2"/>
  <c r="Q5050" i="2"/>
  <c r="R5050" i="2" s="1"/>
  <c r="H5051" i="2"/>
  <c r="L5051" i="2"/>
  <c r="N5051" i="2"/>
  <c r="P5051" i="2"/>
  <c r="Q5051" i="2"/>
  <c r="R5051" i="2" s="1"/>
  <c r="H5052" i="2"/>
  <c r="L5052" i="2"/>
  <c r="N5052" i="2"/>
  <c r="P5052" i="2"/>
  <c r="Q5052" i="2"/>
  <c r="R5052" i="2"/>
  <c r="H5053" i="2"/>
  <c r="L5053" i="2"/>
  <c r="N5053" i="2"/>
  <c r="P5053" i="2"/>
  <c r="Q5053" i="2"/>
  <c r="R5053" i="2"/>
  <c r="G5054" i="2"/>
  <c r="H5054" i="2"/>
  <c r="I5054" i="2"/>
  <c r="L5054" i="2"/>
  <c r="N5054" i="2"/>
  <c r="F5054" i="2" s="1"/>
  <c r="O5054" i="2"/>
  <c r="P5054" i="2"/>
  <c r="Q5054" i="2"/>
  <c r="R5054" i="2" s="1"/>
  <c r="F5055" i="2"/>
  <c r="H5055" i="2"/>
  <c r="L5055" i="2"/>
  <c r="N5055" i="2"/>
  <c r="P5055" i="2"/>
  <c r="Q5055" i="2"/>
  <c r="R5055" i="2" s="1"/>
  <c r="F5056" i="2"/>
  <c r="H5056" i="2"/>
  <c r="L5056" i="2"/>
  <c r="N5056" i="2"/>
  <c r="P5056" i="2"/>
  <c r="Q5056" i="2"/>
  <c r="R5056" i="2" s="1"/>
  <c r="F5057" i="2"/>
  <c r="H5057" i="2"/>
  <c r="I5057" i="2"/>
  <c r="L5057" i="2"/>
  <c r="N5057" i="2"/>
  <c r="O5057" i="2" s="1"/>
  <c r="P5057" i="2"/>
  <c r="Q5057" i="2"/>
  <c r="R5057" i="2" s="1"/>
  <c r="H5058" i="2"/>
  <c r="L5058" i="2"/>
  <c r="N5058" i="2"/>
  <c r="P5058" i="2"/>
  <c r="Q5058" i="2"/>
  <c r="R5058" i="2"/>
  <c r="F5059" i="2"/>
  <c r="G5059" i="2"/>
  <c r="H5059" i="2"/>
  <c r="L5059" i="2"/>
  <c r="N5059" i="2"/>
  <c r="I5059" i="2" s="1"/>
  <c r="P5059" i="2"/>
  <c r="Q5059" i="2"/>
  <c r="R5059" i="2"/>
  <c r="H5060" i="2"/>
  <c r="I5060" i="2"/>
  <c r="L5060" i="2"/>
  <c r="N5060" i="2"/>
  <c r="P5060" i="2"/>
  <c r="Q5060" i="2"/>
  <c r="R5060" i="2" s="1"/>
  <c r="F5061" i="2"/>
  <c r="H5061" i="2"/>
  <c r="L5061" i="2"/>
  <c r="N5061" i="2"/>
  <c r="P5061" i="2"/>
  <c r="Q5061" i="2"/>
  <c r="R5061" i="2" s="1"/>
  <c r="F5062" i="2"/>
  <c r="H5062" i="2"/>
  <c r="I5062" i="2"/>
  <c r="L5062" i="2"/>
  <c r="N5062" i="2"/>
  <c r="G5062" i="2" s="1"/>
  <c r="O5062" i="2"/>
  <c r="P5062" i="2"/>
  <c r="Q5062" i="2"/>
  <c r="R5062" i="2"/>
  <c r="H5063" i="2"/>
  <c r="L5063" i="2"/>
  <c r="N5063" i="2"/>
  <c r="O5063" i="2" s="1"/>
  <c r="P5063" i="2"/>
  <c r="Q5063" i="2"/>
  <c r="R5063" i="2"/>
  <c r="F5064" i="2"/>
  <c r="G5064" i="2"/>
  <c r="H5064" i="2"/>
  <c r="L5064" i="2"/>
  <c r="N5064" i="2"/>
  <c r="I5064" i="2" s="1"/>
  <c r="P5064" i="2"/>
  <c r="Q5064" i="2"/>
  <c r="R5064" i="2"/>
  <c r="G5065" i="2"/>
  <c r="H5065" i="2"/>
  <c r="I5065" i="2"/>
  <c r="L5065" i="2"/>
  <c r="N5065" i="2"/>
  <c r="O5065" i="2" s="1"/>
  <c r="P5065" i="2"/>
  <c r="Q5065" i="2"/>
  <c r="R5065" i="2"/>
  <c r="H5066" i="2"/>
  <c r="L5066" i="2"/>
  <c r="N5066" i="2"/>
  <c r="P5066" i="2"/>
  <c r="Q5066" i="2"/>
  <c r="R5066" i="2" s="1"/>
  <c r="F5067" i="2"/>
  <c r="H5067" i="2"/>
  <c r="I5067" i="2"/>
  <c r="L5067" i="2"/>
  <c r="N5067" i="2"/>
  <c r="G5067" i="2" s="1"/>
  <c r="O5067" i="2"/>
  <c r="P5067" i="2"/>
  <c r="Q5067" i="2"/>
  <c r="R5067" i="2"/>
  <c r="H5068" i="2"/>
  <c r="L5068" i="2"/>
  <c r="N5068" i="2"/>
  <c r="F5068" i="2" s="1"/>
  <c r="O5068" i="2"/>
  <c r="P5068" i="2"/>
  <c r="Q5068" i="2"/>
  <c r="R5068" i="2"/>
  <c r="F5069" i="2"/>
  <c r="G5069" i="2"/>
  <c r="H5069" i="2"/>
  <c r="I5069" i="2"/>
  <c r="L5069" i="2"/>
  <c r="N5069" i="2"/>
  <c r="O5069" i="2" s="1"/>
  <c r="P5069" i="2"/>
  <c r="Q5069" i="2"/>
  <c r="R5069" i="2"/>
  <c r="G5070" i="2"/>
  <c r="H5070" i="2"/>
  <c r="I5070" i="2"/>
  <c r="L5070" i="2"/>
  <c r="N5070" i="2"/>
  <c r="O5070" i="2" s="1"/>
  <c r="P5070" i="2"/>
  <c r="Q5070" i="2"/>
  <c r="R5070" i="2"/>
  <c r="G5071" i="2"/>
  <c r="H5071" i="2"/>
  <c r="L5071" i="2"/>
  <c r="N5071" i="2"/>
  <c r="F5071" i="2" s="1"/>
  <c r="O5071" i="2"/>
  <c r="P5071" i="2"/>
  <c r="Q5071" i="2"/>
  <c r="R5071" i="2"/>
  <c r="H5072" i="2"/>
  <c r="I5072" i="2"/>
  <c r="L5072" i="2"/>
  <c r="N5072" i="2"/>
  <c r="F5072" i="2" s="1"/>
  <c r="O5072" i="2"/>
  <c r="P5072" i="2"/>
  <c r="Q5072" i="2"/>
  <c r="R5072" i="2"/>
  <c r="H5073" i="2"/>
  <c r="L5073" i="2"/>
  <c r="N5073" i="2"/>
  <c r="F5073" i="2" s="1"/>
  <c r="O5073" i="2"/>
  <c r="P5073" i="2"/>
  <c r="Q5073" i="2"/>
  <c r="R5073" i="2"/>
  <c r="F5074" i="2"/>
  <c r="G5074" i="2"/>
  <c r="H5074" i="2"/>
  <c r="I5074" i="2"/>
  <c r="L5074" i="2"/>
  <c r="N5074" i="2"/>
  <c r="O5074" i="2"/>
  <c r="P5074" i="2"/>
  <c r="Q5074" i="2"/>
  <c r="R5074" i="2" s="1"/>
  <c r="F5075" i="2"/>
  <c r="G5075" i="2"/>
  <c r="H5075" i="2"/>
  <c r="I5075" i="2"/>
  <c r="L5075" i="2"/>
  <c r="N5075" i="2"/>
  <c r="O5075" i="2" s="1"/>
  <c r="P5075" i="2"/>
  <c r="Q5075" i="2"/>
  <c r="R5075" i="2"/>
  <c r="G5076" i="2"/>
  <c r="H5076" i="2"/>
  <c r="L5076" i="2"/>
  <c r="N5076" i="2"/>
  <c r="F5076" i="2" s="1"/>
  <c r="O5076" i="2"/>
  <c r="P5076" i="2"/>
  <c r="Q5076" i="2"/>
  <c r="R5076" i="2"/>
  <c r="G5077" i="2"/>
  <c r="H5077" i="2"/>
  <c r="I5077" i="2"/>
  <c r="L5077" i="2"/>
  <c r="N5077" i="2"/>
  <c r="F5077" i="2" s="1"/>
  <c r="O5077" i="2"/>
  <c r="P5077" i="2"/>
  <c r="Q5077" i="2"/>
  <c r="R5077" i="2" s="1"/>
  <c r="H5078" i="2"/>
  <c r="I5078" i="2"/>
  <c r="L5078" i="2"/>
  <c r="N5078" i="2"/>
  <c r="P5078" i="2"/>
  <c r="Q5078" i="2"/>
  <c r="R5078" i="2" s="1"/>
  <c r="H5089" i="2"/>
  <c r="L5089" i="2"/>
  <c r="N5089" i="2"/>
  <c r="F5089" i="2" s="1"/>
  <c r="O5089" i="2"/>
  <c r="P5089" i="2"/>
  <c r="Q5089" i="2"/>
  <c r="R5089" i="2"/>
  <c r="F5090" i="2"/>
  <c r="G5090" i="2"/>
  <c r="H5090" i="2"/>
  <c r="I5090" i="2"/>
  <c r="L5090" i="2"/>
  <c r="N5090" i="2"/>
  <c r="O5090" i="2"/>
  <c r="P5090" i="2"/>
  <c r="Q5090" i="2"/>
  <c r="R5090" i="2" s="1"/>
  <c r="F5091" i="2"/>
  <c r="G5091" i="2"/>
  <c r="H5091" i="2"/>
  <c r="I5091" i="2"/>
  <c r="L5091" i="2"/>
  <c r="N5091" i="2"/>
  <c r="O5091" i="2"/>
  <c r="P5091" i="2"/>
  <c r="Q5091" i="2"/>
  <c r="R5091" i="2" s="1"/>
  <c r="H5092" i="2"/>
  <c r="L5092" i="2"/>
  <c r="N5092" i="2"/>
  <c r="P5092" i="2"/>
  <c r="Q5092" i="2"/>
  <c r="R5092" i="2" s="1"/>
  <c r="H5093" i="2"/>
  <c r="L5093" i="2"/>
  <c r="N5093" i="2"/>
  <c r="P5093" i="2"/>
  <c r="Q5093" i="2"/>
  <c r="R5093" i="2" s="1"/>
  <c r="F5094" i="2"/>
  <c r="H5094" i="2"/>
  <c r="I5094" i="2"/>
  <c r="L5094" i="2"/>
  <c r="N5094" i="2"/>
  <c r="G5094" i="2" s="1"/>
  <c r="O5094" i="2"/>
  <c r="P5094" i="2"/>
  <c r="Q5094" i="2"/>
  <c r="R5094" i="2"/>
  <c r="H5095" i="2"/>
  <c r="L5095" i="2"/>
  <c r="N5095" i="2"/>
  <c r="F5095" i="2" s="1"/>
  <c r="O5095" i="2"/>
  <c r="P5095" i="2"/>
  <c r="Q5095" i="2"/>
  <c r="R5095" i="2"/>
  <c r="F5096" i="2"/>
  <c r="G5096" i="2"/>
  <c r="H5096" i="2"/>
  <c r="I5096" i="2"/>
  <c r="L5096" i="2"/>
  <c r="N5096" i="2"/>
  <c r="O5096" i="2"/>
  <c r="P5096" i="2"/>
  <c r="Q5096" i="2"/>
  <c r="R5096" i="2" s="1"/>
  <c r="F5097" i="2"/>
  <c r="G5097" i="2"/>
  <c r="H5097" i="2"/>
  <c r="I5097" i="2"/>
  <c r="L5097" i="2"/>
  <c r="N5097" i="2"/>
  <c r="O5097" i="2"/>
  <c r="P5097" i="2"/>
  <c r="Q5097" i="2"/>
  <c r="R5097" i="2" s="1"/>
  <c r="H5098" i="2"/>
  <c r="L5098" i="2"/>
  <c r="N5098" i="2"/>
  <c r="P5098" i="2"/>
  <c r="Q5098" i="2"/>
  <c r="R5098" i="2" s="1"/>
  <c r="H5099" i="2"/>
  <c r="L5099" i="2"/>
  <c r="N5099" i="2"/>
  <c r="P5099" i="2"/>
  <c r="Q5099" i="2"/>
  <c r="R5099" i="2" s="1"/>
  <c r="F5100" i="2"/>
  <c r="H5100" i="2"/>
  <c r="I5100" i="2"/>
  <c r="L5100" i="2"/>
  <c r="N5100" i="2"/>
  <c r="G5100" i="2" s="1"/>
  <c r="O5100" i="2"/>
  <c r="P5100" i="2"/>
  <c r="Q5100" i="2"/>
  <c r="R5100" i="2"/>
  <c r="H5101" i="2"/>
  <c r="L5101" i="2"/>
  <c r="N5101" i="2"/>
  <c r="F5101" i="2" s="1"/>
  <c r="O5101" i="2"/>
  <c r="P5101" i="2"/>
  <c r="Q5101" i="2"/>
  <c r="R5101" i="2"/>
  <c r="F5102" i="2"/>
  <c r="G5102" i="2"/>
  <c r="H5102" i="2"/>
  <c r="I5102" i="2"/>
  <c r="L5102" i="2"/>
  <c r="N5102" i="2"/>
  <c r="O5102" i="2"/>
  <c r="P5102" i="2"/>
  <c r="Q5102" i="2"/>
  <c r="R5102" i="2" s="1"/>
  <c r="F5103" i="2"/>
  <c r="G5103" i="2"/>
  <c r="H5103" i="2"/>
  <c r="I5103" i="2"/>
  <c r="L5103" i="2"/>
  <c r="N5103" i="2"/>
  <c r="O5103" i="2"/>
  <c r="P5103" i="2"/>
  <c r="Q5103" i="2"/>
  <c r="R5103" i="2" s="1"/>
  <c r="H5104" i="2"/>
  <c r="L5104" i="2"/>
  <c r="N5104" i="2"/>
  <c r="P5104" i="2"/>
  <c r="Q5104" i="2"/>
  <c r="R5104" i="2" s="1"/>
  <c r="H5105" i="2"/>
  <c r="L5105" i="2"/>
  <c r="N5105" i="2"/>
  <c r="P5105" i="2"/>
  <c r="Q5105" i="2"/>
  <c r="R5105" i="2" s="1"/>
  <c r="F5106" i="2"/>
  <c r="H5106" i="2"/>
  <c r="I5106" i="2"/>
  <c r="L5106" i="2"/>
  <c r="N5106" i="2"/>
  <c r="G5106" i="2" s="1"/>
  <c r="O5106" i="2"/>
  <c r="P5106" i="2"/>
  <c r="Q5106" i="2"/>
  <c r="R5106" i="2"/>
  <c r="H5107" i="2"/>
  <c r="L5107" i="2"/>
  <c r="N5107" i="2"/>
  <c r="F5107" i="2" s="1"/>
  <c r="O5107" i="2"/>
  <c r="P5107" i="2"/>
  <c r="Q5107" i="2"/>
  <c r="R5107" i="2"/>
  <c r="F5108" i="2"/>
  <c r="G5108" i="2"/>
  <c r="H5108" i="2"/>
  <c r="I5108" i="2"/>
  <c r="L5108" i="2"/>
  <c r="N5108" i="2"/>
  <c r="O5108" i="2"/>
  <c r="P5108" i="2"/>
  <c r="Q5108" i="2"/>
  <c r="R5108" i="2" s="1"/>
  <c r="F5109" i="2"/>
  <c r="G5109" i="2"/>
  <c r="H5109" i="2"/>
  <c r="I5109" i="2"/>
  <c r="L5109" i="2"/>
  <c r="N5109" i="2"/>
  <c r="O5109" i="2"/>
  <c r="P5109" i="2"/>
  <c r="Q5109" i="2"/>
  <c r="R5109" i="2" s="1"/>
  <c r="H5110" i="2"/>
  <c r="L5110" i="2"/>
  <c r="N5110" i="2"/>
  <c r="P5110" i="2"/>
  <c r="Q5110" i="2"/>
  <c r="R5110" i="2" s="1"/>
  <c r="H5111" i="2"/>
  <c r="L5111" i="2"/>
  <c r="N5111" i="2"/>
  <c r="P5111" i="2"/>
  <c r="Q5111" i="2"/>
  <c r="R5111" i="2" s="1"/>
  <c r="H5123" i="2"/>
  <c r="L5123" i="2"/>
  <c r="N5123" i="2"/>
  <c r="F5123" i="2" s="1"/>
  <c r="P5123" i="2"/>
  <c r="Q5123" i="2"/>
  <c r="R5123" i="2" s="1"/>
  <c r="H5124" i="2"/>
  <c r="I5124" i="2"/>
  <c r="L5124" i="2"/>
  <c r="N5124" i="2"/>
  <c r="P5124" i="2"/>
  <c r="Q5124" i="2"/>
  <c r="R5124" i="2"/>
  <c r="F5125" i="2"/>
  <c r="H5125" i="2"/>
  <c r="L5125" i="2"/>
  <c r="N5125" i="2"/>
  <c r="P5125" i="2"/>
  <c r="Q5125" i="2"/>
  <c r="R5125" i="2"/>
  <c r="F5126" i="2"/>
  <c r="G5126" i="2"/>
  <c r="H5126" i="2"/>
  <c r="L5126" i="2"/>
  <c r="N5126" i="2"/>
  <c r="I5126" i="2" s="1"/>
  <c r="P5126" i="2"/>
  <c r="Q5126" i="2"/>
  <c r="R5126" i="2"/>
  <c r="G5127" i="2"/>
  <c r="H5127" i="2"/>
  <c r="I5127" i="2"/>
  <c r="L5127" i="2"/>
  <c r="N5127" i="2"/>
  <c r="O5127" i="2" s="1"/>
  <c r="P5127" i="2"/>
  <c r="Q5127" i="2"/>
  <c r="R5127" i="2"/>
  <c r="G5128" i="2"/>
  <c r="H5128" i="2"/>
  <c r="I5128" i="2"/>
  <c r="L5128" i="2"/>
  <c r="N5128" i="2"/>
  <c r="F5128" i="2" s="1"/>
  <c r="P5128" i="2"/>
  <c r="Q5128" i="2"/>
  <c r="R5128" i="2"/>
  <c r="H5129" i="2"/>
  <c r="L5129" i="2"/>
  <c r="N5129" i="2"/>
  <c r="P5129" i="2"/>
  <c r="Q5129" i="2"/>
  <c r="R5129" i="2" s="1"/>
  <c r="H5130" i="2"/>
  <c r="I5130" i="2"/>
  <c r="L5130" i="2"/>
  <c r="N5130" i="2"/>
  <c r="P5130" i="2"/>
  <c r="Q5130" i="2"/>
  <c r="R5130" i="2"/>
  <c r="F5131" i="2"/>
  <c r="H5131" i="2"/>
  <c r="L5131" i="2"/>
  <c r="N5131" i="2"/>
  <c r="P5131" i="2"/>
  <c r="Q5131" i="2"/>
  <c r="R5131" i="2"/>
  <c r="F5132" i="2"/>
  <c r="G5132" i="2"/>
  <c r="H5132" i="2"/>
  <c r="L5132" i="2"/>
  <c r="N5132" i="2"/>
  <c r="I5132" i="2" s="1"/>
  <c r="P5132" i="2"/>
  <c r="Q5132" i="2"/>
  <c r="R5132" i="2"/>
  <c r="G5133" i="2"/>
  <c r="H5133" i="2"/>
  <c r="I5133" i="2"/>
  <c r="L5133" i="2"/>
  <c r="N5133" i="2"/>
  <c r="O5133" i="2" s="1"/>
  <c r="P5133" i="2"/>
  <c r="Q5133" i="2"/>
  <c r="R5133" i="2"/>
  <c r="G5134" i="2"/>
  <c r="H5134" i="2"/>
  <c r="I5134" i="2"/>
  <c r="L5134" i="2"/>
  <c r="N5134" i="2"/>
  <c r="F5134" i="2" s="1"/>
  <c r="O5134" i="2"/>
  <c r="P5134" i="2"/>
  <c r="Q5134" i="2"/>
  <c r="R5134" i="2"/>
  <c r="H5135" i="2"/>
  <c r="L5135" i="2"/>
  <c r="N5135" i="2"/>
  <c r="F5135" i="2" s="1"/>
  <c r="O5135" i="2"/>
  <c r="P5135" i="2"/>
  <c r="Q5135" i="2"/>
  <c r="R5135" i="2" s="1"/>
  <c r="H5136" i="2"/>
  <c r="L5136" i="2"/>
  <c r="N5136" i="2"/>
  <c r="P5136" i="2"/>
  <c r="Q5136" i="2"/>
  <c r="R5136" i="2" s="1"/>
  <c r="H5137" i="2"/>
  <c r="L5137" i="2"/>
  <c r="N5137" i="2"/>
  <c r="F5137" i="2" s="1"/>
  <c r="P5137" i="2"/>
  <c r="Q5137" i="2"/>
  <c r="R5137" i="2"/>
  <c r="F5138" i="2"/>
  <c r="G5138" i="2"/>
  <c r="H5138" i="2"/>
  <c r="L5138" i="2"/>
  <c r="N5138" i="2"/>
  <c r="I5138" i="2" s="1"/>
  <c r="P5138" i="2"/>
  <c r="Q5138" i="2"/>
  <c r="R5138" i="2"/>
  <c r="G5139" i="2"/>
  <c r="H5139" i="2"/>
  <c r="I5139" i="2"/>
  <c r="L5139" i="2"/>
  <c r="N5139" i="2"/>
  <c r="O5139" i="2" s="1"/>
  <c r="P5139" i="2"/>
  <c r="Q5139" i="2"/>
  <c r="R5139" i="2"/>
  <c r="H5140" i="2"/>
  <c r="L5140" i="2"/>
  <c r="N5140" i="2"/>
  <c r="F5140" i="2" s="1"/>
  <c r="P5140" i="2"/>
  <c r="Q5140" i="2"/>
  <c r="R5140" i="2"/>
  <c r="G5141" i="2"/>
  <c r="H5141" i="2"/>
  <c r="L5141" i="2"/>
  <c r="N5141" i="2"/>
  <c r="F5141" i="2" s="1"/>
  <c r="O5141" i="2"/>
  <c r="P5141" i="2"/>
  <c r="Q5141" i="2"/>
  <c r="R5141" i="2" s="1"/>
  <c r="H5142" i="2"/>
  <c r="L5142" i="2"/>
  <c r="N5142" i="2"/>
  <c r="P5142" i="2"/>
  <c r="Q5142" i="2"/>
  <c r="R5142" i="2" s="1"/>
  <c r="H5143" i="2"/>
  <c r="L5143" i="2"/>
  <c r="N5143" i="2"/>
  <c r="P5143" i="2"/>
  <c r="Q5143" i="2"/>
  <c r="R5143" i="2"/>
  <c r="F5144" i="2"/>
  <c r="G5144" i="2"/>
  <c r="H5144" i="2"/>
  <c r="L5144" i="2"/>
  <c r="N5144" i="2"/>
  <c r="I5144" i="2" s="1"/>
  <c r="P5144" i="2"/>
  <c r="Q5144" i="2"/>
  <c r="R5144" i="2"/>
  <c r="G5145" i="2"/>
  <c r="H5145" i="2"/>
  <c r="I5145" i="2"/>
  <c r="L5145" i="2"/>
  <c r="N5145" i="2"/>
  <c r="O5145" i="2" s="1"/>
  <c r="P5145" i="2"/>
  <c r="Q5145" i="2"/>
  <c r="R5145" i="2"/>
  <c r="H5146" i="2"/>
  <c r="L5146" i="2"/>
  <c r="N5146" i="2"/>
  <c r="P5146" i="2"/>
  <c r="Q5146" i="2"/>
  <c r="R5146" i="2"/>
  <c r="G5147" i="2"/>
  <c r="H5147" i="2"/>
  <c r="I5147" i="2"/>
  <c r="L5147" i="2"/>
  <c r="N5147" i="2"/>
  <c r="F5147" i="2" s="1"/>
  <c r="O5147" i="2"/>
  <c r="P5147" i="2"/>
  <c r="Q5147" i="2"/>
  <c r="R5147" i="2" s="1"/>
  <c r="H5148" i="2"/>
  <c r="L5148" i="2"/>
  <c r="N5148" i="2"/>
  <c r="P5148" i="2"/>
  <c r="Q5148" i="2"/>
  <c r="R5148" i="2" s="1"/>
  <c r="H5149" i="2"/>
  <c r="L5149" i="2"/>
  <c r="N5149" i="2"/>
  <c r="G5149" i="2" s="1"/>
  <c r="P5149" i="2"/>
  <c r="Q5149" i="2"/>
  <c r="R5149" i="2"/>
  <c r="F5150" i="2"/>
  <c r="G5150" i="2"/>
  <c r="H5150" i="2"/>
  <c r="L5150" i="2"/>
  <c r="N5150" i="2"/>
  <c r="P5150" i="2"/>
  <c r="Q5150" i="2"/>
  <c r="R5150" i="2" s="1"/>
  <c r="F5162" i="2"/>
  <c r="G5162" i="2"/>
  <c r="H5162" i="2"/>
  <c r="I5162" i="2"/>
  <c r="L5162" i="2"/>
  <c r="N5162" i="2"/>
  <c r="O5162" i="2"/>
  <c r="P5162" i="2"/>
  <c r="Q5162" i="2"/>
  <c r="R5162" i="2"/>
  <c r="F5163" i="2"/>
  <c r="H5163" i="2"/>
  <c r="I5163" i="2"/>
  <c r="L5163" i="2"/>
  <c r="N5163" i="2"/>
  <c r="P5163" i="2"/>
  <c r="Q5163" i="2"/>
  <c r="R5163" i="2" s="1"/>
  <c r="H5164" i="2"/>
  <c r="L5164" i="2"/>
  <c r="N5164" i="2"/>
  <c r="I5164" i="2" s="1"/>
  <c r="O5164" i="2"/>
  <c r="P5164" i="2"/>
  <c r="Q5164" i="2"/>
  <c r="R5164" i="2" s="1"/>
  <c r="F5165" i="2"/>
  <c r="H5165" i="2"/>
  <c r="I5165" i="2"/>
  <c r="L5165" i="2"/>
  <c r="N5165" i="2"/>
  <c r="G5165" i="2" s="1"/>
  <c r="O5165" i="2"/>
  <c r="P5165" i="2"/>
  <c r="Q5165" i="2"/>
  <c r="R5165" i="2"/>
  <c r="H5166" i="2"/>
  <c r="L5166" i="2"/>
  <c r="N5166" i="2"/>
  <c r="O5166" i="2"/>
  <c r="P5166" i="2"/>
  <c r="Q5166" i="2"/>
  <c r="R5166" i="2" s="1"/>
  <c r="F5167" i="2"/>
  <c r="G5167" i="2"/>
  <c r="H5167" i="2"/>
  <c r="I5167" i="2"/>
  <c r="L5167" i="2"/>
  <c r="N5167" i="2"/>
  <c r="O5167" i="2"/>
  <c r="P5167" i="2"/>
  <c r="Q5167" i="2"/>
  <c r="R5167" i="2" s="1"/>
  <c r="F5168" i="2"/>
  <c r="G5168" i="2"/>
  <c r="H5168" i="2"/>
  <c r="I5168" i="2"/>
  <c r="L5168" i="2"/>
  <c r="N5168" i="2"/>
  <c r="O5168" i="2"/>
  <c r="P5168" i="2"/>
  <c r="Q5168" i="2"/>
  <c r="R5168" i="2" s="1"/>
  <c r="H5169" i="2"/>
  <c r="L5169" i="2"/>
  <c r="N5169" i="2"/>
  <c r="P5169" i="2"/>
  <c r="Q5169" i="2"/>
  <c r="R5169" i="2" s="1"/>
  <c r="H5170" i="2"/>
  <c r="L5170" i="2"/>
  <c r="N5170" i="2"/>
  <c r="I5170" i="2" s="1"/>
  <c r="P5170" i="2"/>
  <c r="Q5170" i="2"/>
  <c r="R5170" i="2" s="1"/>
  <c r="F5171" i="2"/>
  <c r="H5171" i="2"/>
  <c r="I5171" i="2"/>
  <c r="L5171" i="2"/>
  <c r="N5171" i="2"/>
  <c r="G5171" i="2" s="1"/>
  <c r="O5171" i="2"/>
  <c r="P5171" i="2"/>
  <c r="Q5171" i="2"/>
  <c r="R5171" i="2" s="1"/>
  <c r="H5172" i="2"/>
  <c r="L5172" i="2"/>
  <c r="N5172" i="2"/>
  <c r="O5172" i="2"/>
  <c r="P5172" i="2"/>
  <c r="Q5172" i="2"/>
  <c r="R5172" i="2" s="1"/>
  <c r="F5173" i="2"/>
  <c r="G5173" i="2"/>
  <c r="H5173" i="2"/>
  <c r="I5173" i="2"/>
  <c r="L5173" i="2"/>
  <c r="N5173" i="2"/>
  <c r="O5173" i="2"/>
  <c r="P5173" i="2"/>
  <c r="Q5173" i="2"/>
  <c r="R5173" i="2" s="1"/>
  <c r="F5174" i="2"/>
  <c r="G5174" i="2"/>
  <c r="H5174" i="2"/>
  <c r="I5174" i="2"/>
  <c r="L5174" i="2"/>
  <c r="N5174" i="2"/>
  <c r="O5174" i="2"/>
  <c r="P5174" i="2"/>
  <c r="Q5174" i="2"/>
  <c r="R5174" i="2"/>
  <c r="H5175" i="2"/>
  <c r="I5175" i="2"/>
  <c r="L5175" i="2"/>
  <c r="N5175" i="2"/>
  <c r="P5175" i="2"/>
  <c r="Q5175" i="2"/>
  <c r="R5175" i="2" s="1"/>
  <c r="F5176" i="2"/>
  <c r="G5176" i="2"/>
  <c r="H5176" i="2"/>
  <c r="L5176" i="2"/>
  <c r="N5176" i="2"/>
  <c r="I5176" i="2" s="1"/>
  <c r="P5176" i="2"/>
  <c r="Q5176" i="2"/>
  <c r="R5176" i="2" s="1"/>
  <c r="F5177" i="2"/>
  <c r="H5177" i="2"/>
  <c r="I5177" i="2"/>
  <c r="L5177" i="2"/>
  <c r="N5177" i="2"/>
  <c r="G5177" i="2" s="1"/>
  <c r="O5177" i="2"/>
  <c r="P5177" i="2"/>
  <c r="Q5177" i="2"/>
  <c r="R5177" i="2"/>
  <c r="H5178" i="2"/>
  <c r="L5178" i="2"/>
  <c r="N5178" i="2"/>
  <c r="O5178" i="2"/>
  <c r="P5178" i="2"/>
  <c r="Q5178" i="2"/>
  <c r="R5178" i="2"/>
  <c r="F5179" i="2"/>
  <c r="G5179" i="2"/>
  <c r="H5179" i="2"/>
  <c r="I5179" i="2"/>
  <c r="L5179" i="2"/>
  <c r="N5179" i="2"/>
  <c r="O5179" i="2"/>
  <c r="P5179" i="2"/>
  <c r="Q5179" i="2"/>
  <c r="R5179" i="2" s="1"/>
  <c r="F5180" i="2"/>
  <c r="G5180" i="2"/>
  <c r="H5180" i="2"/>
  <c r="I5180" i="2"/>
  <c r="L5180" i="2"/>
  <c r="N5180" i="2"/>
  <c r="O5180" i="2"/>
  <c r="P5180" i="2"/>
  <c r="Q5180" i="2"/>
  <c r="R5180" i="2"/>
  <c r="F5181" i="2"/>
  <c r="H5181" i="2"/>
  <c r="L5181" i="2"/>
  <c r="N5181" i="2"/>
  <c r="P5181" i="2"/>
  <c r="Q5181" i="2"/>
  <c r="R5181" i="2" s="1"/>
  <c r="H5182" i="2"/>
  <c r="L5182" i="2"/>
  <c r="N5182" i="2"/>
  <c r="P5182" i="2"/>
  <c r="Q5182" i="2"/>
  <c r="R5182" i="2" s="1"/>
  <c r="G5194" i="2"/>
  <c r="H5194" i="2"/>
  <c r="I5194" i="2"/>
  <c r="L5194" i="2"/>
  <c r="N5194" i="2"/>
  <c r="F5194" i="2" s="1"/>
  <c r="O5194" i="2"/>
  <c r="P5194" i="2"/>
  <c r="Q5194" i="2"/>
  <c r="R5194" i="2" s="1"/>
  <c r="G5195" i="2"/>
  <c r="H5195" i="2"/>
  <c r="L5195" i="2"/>
  <c r="N5195" i="2"/>
  <c r="P5195" i="2"/>
  <c r="Q5195" i="2"/>
  <c r="R5195" i="2" s="1"/>
  <c r="H5196" i="2"/>
  <c r="L5196" i="2"/>
  <c r="N5196" i="2"/>
  <c r="G5196" i="2" s="1"/>
  <c r="O5196" i="2"/>
  <c r="P5196" i="2"/>
  <c r="Q5196" i="2"/>
  <c r="R5196" i="2"/>
  <c r="F5197" i="2"/>
  <c r="G5197" i="2"/>
  <c r="H5197" i="2"/>
  <c r="L5197" i="2"/>
  <c r="N5197" i="2"/>
  <c r="P5197" i="2"/>
  <c r="Q5197" i="2"/>
  <c r="R5197" i="2" s="1"/>
  <c r="G5198" i="2"/>
  <c r="H5198" i="2"/>
  <c r="I5198" i="2"/>
  <c r="L5198" i="2"/>
  <c r="N5198" i="2"/>
  <c r="O5198" i="2" s="1"/>
  <c r="P5198" i="2"/>
  <c r="Q5198" i="2"/>
  <c r="R5198" i="2"/>
  <c r="F5199" i="2"/>
  <c r="H5199" i="2"/>
  <c r="I5199" i="2"/>
  <c r="L5199" i="2"/>
  <c r="N5199" i="2"/>
  <c r="G5199" i="2" s="1"/>
  <c r="P5199" i="2"/>
  <c r="Q5199" i="2"/>
  <c r="R5199" i="2"/>
  <c r="H5200" i="2"/>
  <c r="L5200" i="2"/>
  <c r="N5200" i="2"/>
  <c r="P5200" i="2"/>
  <c r="Q5200" i="2"/>
  <c r="R5200" i="2" s="1"/>
  <c r="H5201" i="2"/>
  <c r="L5201" i="2"/>
  <c r="N5201" i="2"/>
  <c r="G5201" i="2" s="1"/>
  <c r="P5201" i="2"/>
  <c r="Q5201" i="2"/>
  <c r="R5201" i="2" s="1"/>
  <c r="F5202" i="2"/>
  <c r="H5202" i="2"/>
  <c r="I5202" i="2"/>
  <c r="L5202" i="2"/>
  <c r="N5202" i="2"/>
  <c r="G5202" i="2" s="1"/>
  <c r="O5202" i="2"/>
  <c r="P5202" i="2"/>
  <c r="Q5202" i="2"/>
  <c r="R5202" i="2"/>
  <c r="H5203" i="2"/>
  <c r="L5203" i="2"/>
  <c r="N5203" i="2"/>
  <c r="P5203" i="2"/>
  <c r="Q5203" i="2"/>
  <c r="R5203" i="2" s="1"/>
  <c r="G5204" i="2"/>
  <c r="H5204" i="2"/>
  <c r="I5204" i="2"/>
  <c r="L5204" i="2"/>
  <c r="N5204" i="2"/>
  <c r="O5204" i="2" s="1"/>
  <c r="P5204" i="2"/>
  <c r="Q5204" i="2"/>
  <c r="R5204" i="2"/>
  <c r="H5205" i="2"/>
  <c r="L5205" i="2"/>
  <c r="N5205" i="2"/>
  <c r="F5205" i="2" s="1"/>
  <c r="O5205" i="2"/>
  <c r="P5205" i="2"/>
  <c r="Q5205" i="2"/>
  <c r="R5205" i="2"/>
  <c r="H5206" i="2"/>
  <c r="I5206" i="2"/>
  <c r="L5206" i="2"/>
  <c r="N5206" i="2"/>
  <c r="F5206" i="2" s="1"/>
  <c r="O5206" i="2"/>
  <c r="P5206" i="2"/>
  <c r="Q5206" i="2"/>
  <c r="R5206" i="2" s="1"/>
  <c r="G5207" i="2"/>
  <c r="H5207" i="2"/>
  <c r="I5207" i="2"/>
  <c r="L5207" i="2"/>
  <c r="N5207" i="2"/>
  <c r="P5207" i="2"/>
  <c r="Q5207" i="2"/>
  <c r="R5207" i="2"/>
  <c r="H5208" i="2"/>
  <c r="L5208" i="2"/>
  <c r="N5208" i="2"/>
  <c r="P5208" i="2"/>
  <c r="Q5208" i="2"/>
  <c r="R5208" i="2"/>
  <c r="F5209" i="2"/>
  <c r="G5209" i="2"/>
  <c r="H5209" i="2"/>
  <c r="L5209" i="2"/>
  <c r="N5209" i="2"/>
  <c r="P5209" i="2"/>
  <c r="Q5209" i="2"/>
  <c r="R5209" i="2"/>
  <c r="G5210" i="2"/>
  <c r="H5210" i="2"/>
  <c r="I5210" i="2"/>
  <c r="L5210" i="2"/>
  <c r="N5210" i="2"/>
  <c r="O5210" i="2" s="1"/>
  <c r="P5210" i="2"/>
  <c r="Q5210" i="2"/>
  <c r="R5210" i="2"/>
  <c r="F5211" i="2"/>
  <c r="G5211" i="2"/>
  <c r="H5211" i="2"/>
  <c r="I5211" i="2"/>
  <c r="L5211" i="2"/>
  <c r="N5211" i="2"/>
  <c r="O5211" i="2"/>
  <c r="P5211" i="2"/>
  <c r="Q5211" i="2"/>
  <c r="R5211" i="2"/>
  <c r="H5212" i="2"/>
  <c r="L5212" i="2"/>
  <c r="N5212" i="2"/>
  <c r="F5212" i="2" s="1"/>
  <c r="O5212" i="2"/>
  <c r="P5212" i="2"/>
  <c r="Q5212" i="2"/>
  <c r="R5212" i="2" s="1"/>
  <c r="H5213" i="2"/>
  <c r="I5213" i="2"/>
  <c r="L5213" i="2"/>
  <c r="N5213" i="2"/>
  <c r="P5213" i="2"/>
  <c r="Q5213" i="2"/>
  <c r="R5213" i="2"/>
  <c r="F5214" i="2"/>
  <c r="H5214" i="2"/>
  <c r="I5214" i="2"/>
  <c r="L5214" i="2"/>
  <c r="N5214" i="2"/>
  <c r="G5214" i="2" s="1"/>
  <c r="P5214" i="2"/>
  <c r="Q5214" i="2"/>
  <c r="R5214" i="2"/>
  <c r="H5215" i="2"/>
  <c r="L5215" i="2"/>
  <c r="N5215" i="2"/>
  <c r="P5215" i="2"/>
  <c r="Q5215" i="2"/>
  <c r="R5215" i="2"/>
  <c r="G5216" i="2"/>
  <c r="H5216" i="2"/>
  <c r="I5216" i="2"/>
  <c r="L5216" i="2"/>
  <c r="N5216" i="2"/>
  <c r="O5216" i="2" s="1"/>
  <c r="P5216" i="2"/>
  <c r="Q5216" i="2"/>
  <c r="R5216" i="2"/>
  <c r="F5217" i="2"/>
  <c r="H5217" i="2"/>
  <c r="L5217" i="2"/>
  <c r="N5217" i="2"/>
  <c r="P5217" i="2"/>
  <c r="Q5217" i="2"/>
  <c r="R5217" i="2"/>
  <c r="F5227" i="2"/>
  <c r="G5227" i="2"/>
  <c r="H5227" i="2"/>
  <c r="L5227" i="2"/>
  <c r="N5227" i="2"/>
  <c r="I5227" i="2" s="1"/>
  <c r="O5227" i="2"/>
  <c r="P5227" i="2"/>
  <c r="Q5227" i="2"/>
  <c r="R5227" i="2" s="1"/>
  <c r="F5228" i="2"/>
  <c r="H5228" i="2"/>
  <c r="I5228" i="2"/>
  <c r="L5228" i="2"/>
  <c r="N5228" i="2"/>
  <c r="G5228" i="2" s="1"/>
  <c r="O5228" i="2"/>
  <c r="P5228" i="2"/>
  <c r="Q5228" i="2"/>
  <c r="R5228" i="2" s="1"/>
  <c r="H5229" i="2"/>
  <c r="L5229" i="2"/>
  <c r="N5229" i="2"/>
  <c r="O5229" i="2"/>
  <c r="P5229" i="2"/>
  <c r="Q5229" i="2"/>
  <c r="R5229" i="2"/>
  <c r="F5230" i="2"/>
  <c r="G5230" i="2"/>
  <c r="H5230" i="2"/>
  <c r="I5230" i="2"/>
  <c r="L5230" i="2"/>
  <c r="N5230" i="2"/>
  <c r="O5230" i="2"/>
  <c r="P5230" i="2"/>
  <c r="Q5230" i="2"/>
  <c r="R5230" i="2" s="1"/>
  <c r="F5231" i="2"/>
  <c r="G5231" i="2"/>
  <c r="H5231" i="2"/>
  <c r="I5231" i="2"/>
  <c r="L5231" i="2"/>
  <c r="N5231" i="2"/>
  <c r="O5231" i="2"/>
  <c r="P5231" i="2"/>
  <c r="Q5231" i="2"/>
  <c r="R5231" i="2"/>
  <c r="F5232" i="2"/>
  <c r="H5232" i="2"/>
  <c r="L5232" i="2"/>
  <c r="N5232" i="2"/>
  <c r="G5232" i="2" s="1"/>
  <c r="O5232" i="2"/>
  <c r="P5232" i="2"/>
  <c r="Q5232" i="2"/>
  <c r="R5232" i="2" s="1"/>
  <c r="F5244" i="2"/>
  <c r="H5244" i="2"/>
  <c r="I5244" i="2"/>
  <c r="L5244" i="2"/>
  <c r="N5244" i="2"/>
  <c r="G5244" i="2" s="1"/>
  <c r="G5245" i="2" s="1"/>
  <c r="O5244" i="2"/>
  <c r="P5244" i="2"/>
  <c r="Q5244" i="2"/>
  <c r="R5244" i="2"/>
  <c r="H5256" i="2"/>
  <c r="L5256" i="2"/>
  <c r="N5256" i="2"/>
  <c r="P5256" i="2"/>
  <c r="Q5256" i="2"/>
  <c r="R5256" i="2" s="1"/>
  <c r="F5257" i="2"/>
  <c r="H5257" i="2"/>
  <c r="I5257" i="2"/>
  <c r="L5257" i="2"/>
  <c r="N5257" i="2"/>
  <c r="G5257" i="2" s="1"/>
  <c r="O5257" i="2"/>
  <c r="P5257" i="2"/>
  <c r="Q5257" i="2"/>
  <c r="R5257" i="2"/>
  <c r="F5258" i="2"/>
  <c r="H5258" i="2"/>
  <c r="L5258" i="2"/>
  <c r="N5258" i="2"/>
  <c r="O5258" i="2"/>
  <c r="P5258" i="2"/>
  <c r="Q5258" i="2"/>
  <c r="R5258" i="2" s="1"/>
  <c r="F5259" i="2"/>
  <c r="G5259" i="2"/>
  <c r="H5259" i="2"/>
  <c r="I5259" i="2"/>
  <c r="L5259" i="2"/>
  <c r="N5259" i="2"/>
  <c r="O5259" i="2"/>
  <c r="P5259" i="2"/>
  <c r="Q5259" i="2"/>
  <c r="R5259" i="2"/>
  <c r="F5260" i="2"/>
  <c r="G5260" i="2"/>
  <c r="H5260" i="2"/>
  <c r="I5260" i="2"/>
  <c r="L5260" i="2"/>
  <c r="N5260" i="2"/>
  <c r="O5260" i="2"/>
  <c r="P5260" i="2"/>
  <c r="Q5260" i="2"/>
  <c r="R5260" i="2"/>
  <c r="G5261" i="2"/>
  <c r="H5261" i="2"/>
  <c r="I5261" i="2"/>
  <c r="L5261" i="2"/>
  <c r="N5261" i="2"/>
  <c r="O5261" i="2" s="1"/>
  <c r="P5261" i="2"/>
  <c r="Q5261" i="2"/>
  <c r="R5261" i="2" s="1"/>
  <c r="H5262" i="2"/>
  <c r="L5262" i="2"/>
  <c r="N5262" i="2"/>
  <c r="P5262" i="2"/>
  <c r="Q5262" i="2"/>
  <c r="R5262" i="2" s="1"/>
  <c r="H5263" i="2"/>
  <c r="I5263" i="2"/>
  <c r="L5263" i="2"/>
  <c r="N5263" i="2"/>
  <c r="G5263" i="2" s="1"/>
  <c r="O5263" i="2"/>
  <c r="P5263" i="2"/>
  <c r="Q5263" i="2"/>
  <c r="R5263" i="2"/>
  <c r="F5264" i="2"/>
  <c r="H5264" i="2"/>
  <c r="L5264" i="2"/>
  <c r="N5264" i="2"/>
  <c r="O5264" i="2"/>
  <c r="P5264" i="2"/>
  <c r="Q5264" i="2"/>
  <c r="R5264" i="2" s="1"/>
  <c r="F5265" i="2"/>
  <c r="G5265" i="2"/>
  <c r="H5265" i="2"/>
  <c r="I5265" i="2"/>
  <c r="L5265" i="2"/>
  <c r="N5265" i="2"/>
  <c r="O5265" i="2"/>
  <c r="P5265" i="2"/>
  <c r="Q5265" i="2"/>
  <c r="R5265" i="2" s="1"/>
  <c r="F5266" i="2"/>
  <c r="G5266" i="2"/>
  <c r="H5266" i="2"/>
  <c r="I5266" i="2"/>
  <c r="L5266" i="2"/>
  <c r="N5266" i="2"/>
  <c r="O5266" i="2"/>
  <c r="P5266" i="2"/>
  <c r="Q5266" i="2"/>
  <c r="R5266" i="2" s="1"/>
  <c r="F5267" i="2"/>
  <c r="G5267" i="2"/>
  <c r="H5267" i="2"/>
  <c r="L5267" i="2"/>
  <c r="N5267" i="2"/>
  <c r="I5267" i="2" s="1"/>
  <c r="O5267" i="2"/>
  <c r="P5267" i="2"/>
  <c r="Q5267" i="2"/>
  <c r="R5267" i="2" s="1"/>
  <c r="H5268" i="2"/>
  <c r="I5268" i="2"/>
  <c r="L5268" i="2"/>
  <c r="N5268" i="2"/>
  <c r="F5268" i="2" s="1"/>
  <c r="P5268" i="2"/>
  <c r="Q5268" i="2"/>
  <c r="R5268" i="2" s="1"/>
  <c r="F5269" i="2"/>
  <c r="H5269" i="2"/>
  <c r="I5269" i="2"/>
  <c r="L5269" i="2"/>
  <c r="N5269" i="2"/>
  <c r="G5269" i="2" s="1"/>
  <c r="P5269" i="2"/>
  <c r="Q5269" i="2"/>
  <c r="R5269" i="2"/>
  <c r="H5270" i="2"/>
  <c r="L5270" i="2"/>
  <c r="N5270" i="2"/>
  <c r="O5270" i="2"/>
  <c r="P5270" i="2"/>
  <c r="Q5270" i="2"/>
  <c r="R5270" i="2"/>
  <c r="F5271" i="2"/>
  <c r="G5271" i="2"/>
  <c r="H5271" i="2"/>
  <c r="I5271" i="2"/>
  <c r="L5271" i="2"/>
  <c r="N5271" i="2"/>
  <c r="O5271" i="2"/>
  <c r="P5271" i="2"/>
  <c r="Q5271" i="2"/>
  <c r="R5271" i="2" s="1"/>
  <c r="F5272" i="2"/>
  <c r="G5272" i="2"/>
  <c r="H5272" i="2"/>
  <c r="I5272" i="2"/>
  <c r="L5272" i="2"/>
  <c r="N5272" i="2"/>
  <c r="O5272" i="2"/>
  <c r="P5272" i="2"/>
  <c r="Q5272" i="2"/>
  <c r="R5272" i="2"/>
  <c r="F5273" i="2"/>
  <c r="H5273" i="2"/>
  <c r="L5273" i="2"/>
  <c r="N5273" i="2"/>
  <c r="P5273" i="2"/>
  <c r="Q5273" i="2"/>
  <c r="R5273" i="2" s="1"/>
  <c r="F5274" i="2"/>
  <c r="G5274" i="2"/>
  <c r="H5274" i="2"/>
  <c r="I5274" i="2"/>
  <c r="L5274" i="2"/>
  <c r="N5274" i="2"/>
  <c r="O5274" i="2"/>
  <c r="P5274" i="2"/>
  <c r="Q5274" i="2"/>
  <c r="R5274" i="2" s="1"/>
  <c r="F5275" i="2"/>
  <c r="H5275" i="2"/>
  <c r="L5275" i="2"/>
  <c r="N5275" i="2"/>
  <c r="G5275" i="2" s="1"/>
  <c r="O5275" i="2"/>
  <c r="P5275" i="2"/>
  <c r="Q5275" i="2"/>
  <c r="R5275" i="2" s="1"/>
  <c r="H5276" i="2"/>
  <c r="L5276" i="2"/>
  <c r="N5276" i="2"/>
  <c r="O5276" i="2" s="1"/>
  <c r="P5276" i="2"/>
  <c r="Q5276" i="2"/>
  <c r="R5276" i="2"/>
  <c r="F5277" i="2"/>
  <c r="G5277" i="2"/>
  <c r="H5277" i="2"/>
  <c r="I5277" i="2"/>
  <c r="L5277" i="2"/>
  <c r="N5277" i="2"/>
  <c r="O5277" i="2"/>
  <c r="P5277" i="2"/>
  <c r="Q5277" i="2"/>
  <c r="R5277" i="2" s="1"/>
  <c r="F5278" i="2"/>
  <c r="G5278" i="2"/>
  <c r="H5278" i="2"/>
  <c r="I5278" i="2"/>
  <c r="L5278" i="2"/>
  <c r="N5278" i="2"/>
  <c r="O5278" i="2"/>
  <c r="P5278" i="2"/>
  <c r="Q5278" i="2"/>
  <c r="R5278" i="2" s="1"/>
  <c r="H5279" i="2"/>
  <c r="L5279" i="2"/>
  <c r="N5279" i="2"/>
  <c r="P5279" i="2"/>
  <c r="Q5279" i="2"/>
  <c r="R5279" i="2" s="1"/>
  <c r="G5280" i="2"/>
  <c r="H5280" i="2"/>
  <c r="I5280" i="2"/>
  <c r="L5280" i="2"/>
  <c r="N5280" i="2"/>
  <c r="F5280" i="2" s="1"/>
  <c r="O5280" i="2"/>
  <c r="P5280" i="2"/>
  <c r="Q5280" i="2"/>
  <c r="R5280" i="2" s="1"/>
  <c r="H5281" i="2"/>
  <c r="L5281" i="2"/>
  <c r="N5281" i="2"/>
  <c r="P5281" i="2"/>
  <c r="Q5281" i="2"/>
  <c r="R5281" i="2"/>
  <c r="H5282" i="2"/>
  <c r="L5282" i="2"/>
  <c r="N5282" i="2"/>
  <c r="O5282" i="2" s="1"/>
  <c r="P5282" i="2"/>
  <c r="Q5282" i="2"/>
  <c r="R5282" i="2"/>
  <c r="F5283" i="2"/>
  <c r="G5283" i="2"/>
  <c r="H5283" i="2"/>
  <c r="I5283" i="2"/>
  <c r="L5283" i="2"/>
  <c r="N5283" i="2"/>
  <c r="O5283" i="2"/>
  <c r="P5283" i="2"/>
  <c r="Q5283" i="2"/>
  <c r="R5283" i="2"/>
  <c r="F5284" i="2"/>
  <c r="G5284" i="2"/>
  <c r="H5284" i="2"/>
  <c r="I5284" i="2"/>
  <c r="L5284" i="2"/>
  <c r="N5284" i="2"/>
  <c r="O5284" i="2"/>
  <c r="P5284" i="2"/>
  <c r="Q5284" i="2"/>
  <c r="R5284" i="2" s="1"/>
  <c r="F5296" i="2"/>
  <c r="H5296" i="2"/>
  <c r="I5296" i="2"/>
  <c r="L5296" i="2"/>
  <c r="N5296" i="2"/>
  <c r="O5296" i="2" s="1"/>
  <c r="P5296" i="2"/>
  <c r="Q5296" i="2"/>
  <c r="R5296" i="2"/>
  <c r="H5297" i="2"/>
  <c r="L5297" i="2"/>
  <c r="N5297" i="2"/>
  <c r="P5297" i="2"/>
  <c r="Q5297" i="2"/>
  <c r="R5297" i="2"/>
  <c r="G5298" i="2"/>
  <c r="H5298" i="2"/>
  <c r="I5298" i="2"/>
  <c r="L5298" i="2"/>
  <c r="N5298" i="2"/>
  <c r="F5298" i="2" s="1"/>
  <c r="O5298" i="2"/>
  <c r="P5298" i="2"/>
  <c r="Q5298" i="2"/>
  <c r="R5298" i="2" s="1"/>
  <c r="H5299" i="2"/>
  <c r="L5299" i="2"/>
  <c r="N5299" i="2"/>
  <c r="F5299" i="2" s="1"/>
  <c r="O5299" i="2"/>
  <c r="P5299" i="2"/>
  <c r="Q5299" i="2"/>
  <c r="R5299" i="2"/>
  <c r="G5300" i="2"/>
  <c r="H5300" i="2"/>
  <c r="I5300" i="2"/>
  <c r="L5300" i="2"/>
  <c r="N5300" i="2"/>
  <c r="F5300" i="2" s="1"/>
  <c r="O5300" i="2"/>
  <c r="P5300" i="2"/>
  <c r="Q5300" i="2"/>
  <c r="R5300" i="2" s="1"/>
  <c r="H5301" i="2"/>
  <c r="I5301" i="2"/>
  <c r="L5301" i="2"/>
  <c r="N5301" i="2"/>
  <c r="O5301" i="2" s="1"/>
  <c r="P5301" i="2"/>
  <c r="Q5301" i="2"/>
  <c r="R5301" i="2"/>
  <c r="F5302" i="2"/>
  <c r="G5302" i="2"/>
  <c r="H5302" i="2"/>
  <c r="I5302" i="2"/>
  <c r="L5302" i="2"/>
  <c r="N5302" i="2"/>
  <c r="O5302" i="2" s="1"/>
  <c r="P5302" i="2"/>
  <c r="Q5302" i="2"/>
  <c r="R5302" i="2"/>
  <c r="H5303" i="2"/>
  <c r="L5303" i="2"/>
  <c r="N5303" i="2"/>
  <c r="O5303" i="2" s="1"/>
  <c r="P5303" i="2"/>
  <c r="Q5303" i="2"/>
  <c r="R5303" i="2"/>
  <c r="H5304" i="2"/>
  <c r="L5304" i="2"/>
  <c r="N5304" i="2"/>
  <c r="F5304" i="2" s="1"/>
  <c r="O5304" i="2"/>
  <c r="P5304" i="2"/>
  <c r="Q5304" i="2"/>
  <c r="R5304" i="2" s="1"/>
  <c r="H5305" i="2"/>
  <c r="I5305" i="2"/>
  <c r="L5305" i="2"/>
  <c r="N5305" i="2"/>
  <c r="F5305" i="2" s="1"/>
  <c r="P5305" i="2"/>
  <c r="Q5305" i="2"/>
  <c r="R5305" i="2"/>
  <c r="H5306" i="2"/>
  <c r="L5306" i="2"/>
  <c r="N5306" i="2"/>
  <c r="P5306" i="2"/>
  <c r="Q5306" i="2"/>
  <c r="R5306" i="2"/>
  <c r="G5307" i="2"/>
  <c r="H5307" i="2"/>
  <c r="I5307" i="2"/>
  <c r="L5307" i="2"/>
  <c r="N5307" i="2"/>
  <c r="O5307" i="2" s="1"/>
  <c r="P5307" i="2"/>
  <c r="Q5307" i="2"/>
  <c r="R5307" i="2" s="1"/>
  <c r="H5308" i="2"/>
  <c r="L5308" i="2"/>
  <c r="N5308" i="2"/>
  <c r="P5308" i="2"/>
  <c r="Q5308" i="2"/>
  <c r="R5308" i="2"/>
  <c r="G5309" i="2"/>
  <c r="H5309" i="2"/>
  <c r="I5309" i="2"/>
  <c r="L5309" i="2"/>
  <c r="N5309" i="2"/>
  <c r="F5309" i="2" s="1"/>
  <c r="O5309" i="2"/>
  <c r="P5309" i="2"/>
  <c r="Q5309" i="2"/>
  <c r="R5309" i="2"/>
  <c r="H5310" i="2"/>
  <c r="L5310" i="2"/>
  <c r="N5310" i="2"/>
  <c r="F5310" i="2" s="1"/>
  <c r="O5310" i="2"/>
  <c r="P5310" i="2"/>
  <c r="Q5310" i="2"/>
  <c r="R5310" i="2"/>
  <c r="G5311" i="2"/>
  <c r="H5311" i="2"/>
  <c r="I5311" i="2"/>
  <c r="L5311" i="2"/>
  <c r="N5311" i="2"/>
  <c r="F5311" i="2" s="1"/>
  <c r="P5311" i="2"/>
  <c r="Q5311" i="2"/>
  <c r="R5311" i="2"/>
  <c r="H5312" i="2"/>
  <c r="L5312" i="2"/>
  <c r="N5312" i="2"/>
  <c r="O5312" i="2" s="1"/>
  <c r="P5312" i="2"/>
  <c r="Q5312" i="2"/>
  <c r="R5312" i="2"/>
  <c r="H5313" i="2"/>
  <c r="L5313" i="2"/>
  <c r="N5313" i="2"/>
  <c r="O5313" i="2" s="1"/>
  <c r="P5313" i="2"/>
  <c r="Q5313" i="2"/>
  <c r="R5313" i="2" s="1"/>
  <c r="F5314" i="2"/>
  <c r="H5314" i="2"/>
  <c r="I5314" i="2"/>
  <c r="L5314" i="2"/>
  <c r="N5314" i="2"/>
  <c r="O5314" i="2" s="1"/>
  <c r="P5314" i="2"/>
  <c r="Q5314" i="2"/>
  <c r="R5314" i="2"/>
  <c r="F5315" i="2"/>
  <c r="H5315" i="2"/>
  <c r="L5315" i="2"/>
  <c r="N5315" i="2"/>
  <c r="P5315" i="2"/>
  <c r="Q5315" i="2"/>
  <c r="R5315" i="2"/>
  <c r="G5316" i="2"/>
  <c r="H5316" i="2"/>
  <c r="I5316" i="2"/>
  <c r="L5316" i="2"/>
  <c r="N5316" i="2"/>
  <c r="F5316" i="2" s="1"/>
  <c r="O5316" i="2"/>
  <c r="P5316" i="2"/>
  <c r="Q5316" i="2"/>
  <c r="R5316" i="2" s="1"/>
  <c r="H5317" i="2"/>
  <c r="L5317" i="2"/>
  <c r="N5317" i="2"/>
  <c r="F5317" i="2" s="1"/>
  <c r="O5317" i="2"/>
  <c r="P5317" i="2"/>
  <c r="Q5317" i="2"/>
  <c r="R5317" i="2"/>
  <c r="G5318" i="2"/>
  <c r="H5318" i="2"/>
  <c r="I5318" i="2"/>
  <c r="L5318" i="2"/>
  <c r="N5318" i="2"/>
  <c r="F5318" i="2" s="1"/>
  <c r="O5318" i="2"/>
  <c r="P5318" i="2"/>
  <c r="Q5318" i="2"/>
  <c r="R5318" i="2" s="1"/>
  <c r="H5319" i="2"/>
  <c r="I5319" i="2"/>
  <c r="L5319" i="2"/>
  <c r="N5319" i="2"/>
  <c r="O5319" i="2" s="1"/>
  <c r="P5319" i="2"/>
  <c r="Q5319" i="2"/>
  <c r="R5319" i="2"/>
  <c r="F5320" i="2"/>
  <c r="G5320" i="2"/>
  <c r="H5320" i="2"/>
  <c r="I5320" i="2"/>
  <c r="L5320" i="2"/>
  <c r="N5320" i="2"/>
  <c r="O5320" i="2" s="1"/>
  <c r="P5320" i="2"/>
  <c r="Q5320" i="2"/>
  <c r="R5320" i="2"/>
  <c r="F5332" i="2"/>
  <c r="G5332" i="2"/>
  <c r="H5332" i="2"/>
  <c r="I5332" i="2"/>
  <c r="L5332" i="2"/>
  <c r="N5332" i="2"/>
  <c r="O5332" i="2"/>
  <c r="P5332" i="2"/>
  <c r="Q5332" i="2"/>
  <c r="R5332" i="2" s="1"/>
  <c r="H5333" i="2"/>
  <c r="L5333" i="2"/>
  <c r="N5333" i="2"/>
  <c r="F5333" i="2" s="1"/>
  <c r="O5333" i="2"/>
  <c r="P5333" i="2"/>
  <c r="Q5333" i="2"/>
  <c r="R5333" i="2" s="1"/>
  <c r="H5334" i="2"/>
  <c r="I5334" i="2"/>
  <c r="L5334" i="2"/>
  <c r="N5334" i="2"/>
  <c r="G5334" i="2" s="1"/>
  <c r="P5334" i="2"/>
  <c r="Q5334" i="2"/>
  <c r="R5334" i="2"/>
  <c r="F5335" i="2"/>
  <c r="H5335" i="2"/>
  <c r="L5335" i="2"/>
  <c r="N5335" i="2"/>
  <c r="O5335" i="2" s="1"/>
  <c r="P5335" i="2"/>
  <c r="Q5335" i="2"/>
  <c r="R5335" i="2"/>
  <c r="F5336" i="2"/>
  <c r="G5336" i="2"/>
  <c r="H5336" i="2"/>
  <c r="I5336" i="2"/>
  <c r="L5336" i="2"/>
  <c r="N5336" i="2"/>
  <c r="O5336" i="2"/>
  <c r="P5336" i="2"/>
  <c r="Q5336" i="2"/>
  <c r="R5336" i="2"/>
  <c r="F5337" i="2"/>
  <c r="G5337" i="2"/>
  <c r="H5337" i="2"/>
  <c r="I5337" i="2"/>
  <c r="L5337" i="2"/>
  <c r="N5337" i="2"/>
  <c r="O5337" i="2"/>
  <c r="P5337" i="2"/>
  <c r="Q5337" i="2"/>
  <c r="R5337" i="2"/>
  <c r="G5338" i="2"/>
  <c r="H5338" i="2"/>
  <c r="I5338" i="2"/>
  <c r="L5338" i="2"/>
  <c r="N5338" i="2"/>
  <c r="F5338" i="2" s="1"/>
  <c r="O5338" i="2"/>
  <c r="P5338" i="2"/>
  <c r="Q5338" i="2"/>
  <c r="R5338" i="2" s="1"/>
  <c r="F5339" i="2"/>
  <c r="H5339" i="2"/>
  <c r="L5339" i="2"/>
  <c r="N5339" i="2"/>
  <c r="G5339" i="2" s="1"/>
  <c r="O5339" i="2"/>
  <c r="P5339" i="2"/>
  <c r="Q5339" i="2"/>
  <c r="R5339" i="2" s="1"/>
  <c r="F5340" i="2"/>
  <c r="H5340" i="2"/>
  <c r="I5340" i="2"/>
  <c r="L5340" i="2"/>
  <c r="N5340" i="2"/>
  <c r="G5340" i="2" s="1"/>
  <c r="O5340" i="2"/>
  <c r="P5340" i="2"/>
  <c r="Q5340" i="2"/>
  <c r="R5340" i="2" s="1"/>
  <c r="F5341" i="2"/>
  <c r="H5341" i="2"/>
  <c r="L5341" i="2"/>
  <c r="N5341" i="2"/>
  <c r="O5341" i="2"/>
  <c r="P5341" i="2"/>
  <c r="Q5341" i="2"/>
  <c r="R5341" i="2" s="1"/>
  <c r="F5342" i="2"/>
  <c r="G5342" i="2"/>
  <c r="H5342" i="2"/>
  <c r="I5342" i="2"/>
  <c r="L5342" i="2"/>
  <c r="N5342" i="2"/>
  <c r="O5342" i="2"/>
  <c r="P5342" i="2"/>
  <c r="Q5342" i="2"/>
  <c r="R5342" i="2"/>
  <c r="F5343" i="2"/>
  <c r="G5343" i="2"/>
  <c r="H5343" i="2"/>
  <c r="I5343" i="2"/>
  <c r="L5343" i="2"/>
  <c r="N5343" i="2"/>
  <c r="O5343" i="2"/>
  <c r="P5343" i="2"/>
  <c r="Q5343" i="2"/>
  <c r="R5343" i="2"/>
  <c r="F5344" i="2"/>
  <c r="G5344" i="2"/>
  <c r="H5344" i="2"/>
  <c r="I5344" i="2"/>
  <c r="L5344" i="2"/>
  <c r="N5344" i="2"/>
  <c r="O5344" i="2"/>
  <c r="P5344" i="2"/>
  <c r="Q5344" i="2"/>
  <c r="R5344" i="2" s="1"/>
  <c r="H5345" i="2"/>
  <c r="L5345" i="2"/>
  <c r="N5345" i="2"/>
  <c r="O5345" i="2" s="1"/>
  <c r="P5345" i="2"/>
  <c r="Q5345" i="2"/>
  <c r="R5345" i="2" s="1"/>
  <c r="H5357" i="2"/>
  <c r="L5357" i="2"/>
  <c r="N5357" i="2"/>
  <c r="F5357" i="2" s="1"/>
  <c r="O5357" i="2"/>
  <c r="P5357" i="2"/>
  <c r="Q5357" i="2"/>
  <c r="R5357" i="2" s="1"/>
  <c r="H5358" i="2"/>
  <c r="I5358" i="2"/>
  <c r="L5358" i="2"/>
  <c r="N5358" i="2"/>
  <c r="F5358" i="2" s="1"/>
  <c r="P5358" i="2"/>
  <c r="Q5358" i="2"/>
  <c r="R5358" i="2"/>
  <c r="H5359" i="2"/>
  <c r="L5359" i="2"/>
  <c r="N5359" i="2"/>
  <c r="P5359" i="2"/>
  <c r="Q5359" i="2"/>
  <c r="R5359" i="2"/>
  <c r="G5360" i="2"/>
  <c r="H5360" i="2"/>
  <c r="I5360" i="2"/>
  <c r="L5360" i="2"/>
  <c r="N5360" i="2"/>
  <c r="O5360" i="2" s="1"/>
  <c r="P5360" i="2"/>
  <c r="Q5360" i="2"/>
  <c r="R5360" i="2" s="1"/>
  <c r="H5361" i="2"/>
  <c r="L5361" i="2"/>
  <c r="N5361" i="2"/>
  <c r="P5361" i="2"/>
  <c r="Q5361" i="2"/>
  <c r="R5361" i="2"/>
  <c r="G5362" i="2"/>
  <c r="H5362" i="2"/>
  <c r="I5362" i="2"/>
  <c r="L5362" i="2"/>
  <c r="N5362" i="2"/>
  <c r="F5362" i="2" s="1"/>
  <c r="O5362" i="2"/>
  <c r="P5362" i="2"/>
  <c r="Q5362" i="2"/>
  <c r="R5362" i="2"/>
  <c r="H5363" i="2"/>
  <c r="L5363" i="2"/>
  <c r="N5363" i="2"/>
  <c r="F5363" i="2" s="1"/>
  <c r="O5363" i="2"/>
  <c r="P5363" i="2"/>
  <c r="Q5363" i="2"/>
  <c r="R5363" i="2"/>
  <c r="G5364" i="2"/>
  <c r="H5364" i="2"/>
  <c r="I5364" i="2"/>
  <c r="L5364" i="2"/>
  <c r="N5364" i="2"/>
  <c r="F5364" i="2" s="1"/>
  <c r="P5364" i="2"/>
  <c r="Q5364" i="2"/>
  <c r="R5364" i="2"/>
  <c r="H5365" i="2"/>
  <c r="I5365" i="2"/>
  <c r="L5365" i="2"/>
  <c r="N5365" i="2"/>
  <c r="O5365" i="2" s="1"/>
  <c r="P5365" i="2"/>
  <c r="Q5365" i="2"/>
  <c r="R5365" i="2"/>
  <c r="H5366" i="2"/>
  <c r="L5366" i="2"/>
  <c r="N5366" i="2"/>
  <c r="P5366" i="2"/>
  <c r="Q5366" i="2"/>
  <c r="R5366" i="2" s="1"/>
  <c r="F5367" i="2"/>
  <c r="H5367" i="2"/>
  <c r="I5367" i="2"/>
  <c r="L5367" i="2"/>
  <c r="N5367" i="2"/>
  <c r="O5367" i="2" s="1"/>
  <c r="P5367" i="2"/>
  <c r="Q5367" i="2"/>
  <c r="R5367" i="2"/>
  <c r="H5368" i="2"/>
  <c r="L5368" i="2"/>
  <c r="N5368" i="2"/>
  <c r="P5368" i="2"/>
  <c r="Q5368" i="2"/>
  <c r="R5368" i="2"/>
  <c r="G5369" i="2"/>
  <c r="H5369" i="2"/>
  <c r="I5369" i="2"/>
  <c r="L5369" i="2"/>
  <c r="N5369" i="2"/>
  <c r="F5369" i="2" s="1"/>
  <c r="O5369" i="2"/>
  <c r="P5369" i="2"/>
  <c r="Q5369" i="2"/>
  <c r="R5369" i="2" s="1"/>
  <c r="H5370" i="2"/>
  <c r="L5370" i="2"/>
  <c r="N5370" i="2"/>
  <c r="O5370" i="2" s="1"/>
  <c r="P5370" i="2"/>
  <c r="Q5370" i="2"/>
  <c r="R5370" i="2"/>
  <c r="G5371" i="2"/>
  <c r="H5371" i="2"/>
  <c r="I5371" i="2"/>
  <c r="L5371" i="2"/>
  <c r="N5371" i="2"/>
  <c r="F5371" i="2" s="1"/>
  <c r="O5371" i="2"/>
  <c r="P5371" i="2"/>
  <c r="Q5371" i="2"/>
  <c r="R5371" i="2" s="1"/>
  <c r="H5372" i="2"/>
  <c r="I5372" i="2"/>
  <c r="L5372" i="2"/>
  <c r="N5372" i="2"/>
  <c r="O5372" i="2" s="1"/>
  <c r="P5372" i="2"/>
  <c r="Q5372" i="2"/>
  <c r="R5372" i="2"/>
  <c r="F5373" i="2"/>
  <c r="G5373" i="2"/>
  <c r="H5373" i="2"/>
  <c r="I5373" i="2"/>
  <c r="L5373" i="2"/>
  <c r="N5373" i="2"/>
  <c r="O5373" i="2" s="1"/>
  <c r="P5373" i="2"/>
  <c r="Q5373" i="2"/>
  <c r="R5373" i="2"/>
  <c r="H5374" i="2"/>
  <c r="I5374" i="2"/>
  <c r="L5374" i="2"/>
  <c r="N5374" i="2"/>
  <c r="O5374" i="2" s="1"/>
  <c r="P5374" i="2"/>
  <c r="Q5374" i="2"/>
  <c r="R5374" i="2"/>
  <c r="H5375" i="2"/>
  <c r="L5375" i="2"/>
  <c r="N5375" i="2"/>
  <c r="F5375" i="2" s="1"/>
  <c r="O5375" i="2"/>
  <c r="P5375" i="2"/>
  <c r="Q5375" i="2"/>
  <c r="R5375" i="2" s="1"/>
  <c r="H5376" i="2"/>
  <c r="I5376" i="2"/>
  <c r="L5376" i="2"/>
  <c r="N5376" i="2"/>
  <c r="F5376" i="2" s="1"/>
  <c r="P5376" i="2"/>
  <c r="Q5376" i="2"/>
  <c r="R5376" i="2"/>
  <c r="H5377" i="2"/>
  <c r="L5377" i="2"/>
  <c r="N5377" i="2"/>
  <c r="P5377" i="2"/>
  <c r="Q5377" i="2"/>
  <c r="R5377" i="2"/>
  <c r="G5378" i="2"/>
  <c r="H5378" i="2"/>
  <c r="I5378" i="2"/>
  <c r="L5378" i="2"/>
  <c r="N5378" i="2"/>
  <c r="O5378" i="2" s="1"/>
  <c r="P5378" i="2"/>
  <c r="Q5378" i="2"/>
  <c r="R5378" i="2" s="1"/>
  <c r="F5390" i="2"/>
  <c r="G5390" i="2"/>
  <c r="H5390" i="2"/>
  <c r="I5390" i="2"/>
  <c r="L5390" i="2"/>
  <c r="N5390" i="2"/>
  <c r="O5390" i="2"/>
  <c r="P5390" i="2"/>
  <c r="Q5390" i="2"/>
  <c r="R5390" i="2"/>
  <c r="H5391" i="2"/>
  <c r="L5391" i="2"/>
  <c r="N5391" i="2"/>
  <c r="O5391" i="2"/>
  <c r="P5391" i="2"/>
  <c r="Q5391" i="2"/>
  <c r="R5391" i="2" s="1"/>
  <c r="F5392" i="2"/>
  <c r="H5392" i="2"/>
  <c r="I5392" i="2"/>
  <c r="L5392" i="2"/>
  <c r="N5392" i="2"/>
  <c r="G5392" i="2" s="1"/>
  <c r="O5392" i="2"/>
  <c r="P5392" i="2"/>
  <c r="Q5392" i="2"/>
  <c r="R5392" i="2" s="1"/>
  <c r="F5393" i="2"/>
  <c r="H5393" i="2"/>
  <c r="I5393" i="2"/>
  <c r="L5393" i="2"/>
  <c r="N5393" i="2"/>
  <c r="G5393" i="2" s="1"/>
  <c r="O5393" i="2"/>
  <c r="P5393" i="2"/>
  <c r="Q5393" i="2"/>
  <c r="R5393" i="2" s="1"/>
  <c r="H5394" i="2"/>
  <c r="L5394" i="2"/>
  <c r="N5394" i="2"/>
  <c r="P5394" i="2"/>
  <c r="Q5394" i="2"/>
  <c r="R5394" i="2" s="1"/>
  <c r="F5395" i="2"/>
  <c r="G5395" i="2"/>
  <c r="H5395" i="2"/>
  <c r="I5395" i="2"/>
  <c r="L5395" i="2"/>
  <c r="N5395" i="2"/>
  <c r="O5395" i="2"/>
  <c r="P5395" i="2"/>
  <c r="Q5395" i="2"/>
  <c r="R5395" i="2" s="1"/>
  <c r="F5396" i="2"/>
  <c r="G5396" i="2"/>
  <c r="H5396" i="2"/>
  <c r="I5396" i="2"/>
  <c r="L5396" i="2"/>
  <c r="N5396" i="2"/>
  <c r="O5396" i="2"/>
  <c r="P5396" i="2"/>
  <c r="Q5396" i="2"/>
  <c r="R5396" i="2"/>
  <c r="F5397" i="2"/>
  <c r="H5397" i="2"/>
  <c r="L5397" i="2"/>
  <c r="N5397" i="2"/>
  <c r="G5397" i="2" s="1"/>
  <c r="O5397" i="2"/>
  <c r="P5397" i="2"/>
  <c r="Q5397" i="2"/>
  <c r="R5397" i="2" s="1"/>
  <c r="G5398" i="2"/>
  <c r="H5398" i="2"/>
  <c r="I5398" i="2"/>
  <c r="L5398" i="2"/>
  <c r="N5398" i="2"/>
  <c r="O5398" i="2" s="1"/>
  <c r="P5398" i="2"/>
  <c r="Q5398" i="2"/>
  <c r="R5398" i="2" s="1"/>
  <c r="H5399" i="2"/>
  <c r="L5399" i="2"/>
  <c r="N5399" i="2"/>
  <c r="O5399" i="2"/>
  <c r="P5399" i="2"/>
  <c r="Q5399" i="2"/>
  <c r="R5399" i="2"/>
  <c r="H5400" i="2"/>
  <c r="L5400" i="2"/>
  <c r="N5400" i="2"/>
  <c r="O5400" i="2" s="1"/>
  <c r="P5400" i="2"/>
  <c r="Q5400" i="2"/>
  <c r="R5400" i="2"/>
  <c r="F5401" i="2"/>
  <c r="G5401" i="2"/>
  <c r="H5401" i="2"/>
  <c r="I5401" i="2"/>
  <c r="L5401" i="2"/>
  <c r="N5401" i="2"/>
  <c r="O5401" i="2"/>
  <c r="P5401" i="2"/>
  <c r="Q5401" i="2"/>
  <c r="R5401" i="2"/>
  <c r="F5413" i="2"/>
  <c r="G5413" i="2"/>
  <c r="H5413" i="2"/>
  <c r="I5413" i="2"/>
  <c r="L5413" i="2"/>
  <c r="N5413" i="2"/>
  <c r="O5413" i="2" s="1"/>
  <c r="P5413" i="2"/>
  <c r="Q5413" i="2"/>
  <c r="R5413" i="2"/>
  <c r="H5414" i="2"/>
  <c r="I5414" i="2"/>
  <c r="L5414" i="2"/>
  <c r="N5414" i="2"/>
  <c r="O5414" i="2" s="1"/>
  <c r="P5414" i="2"/>
  <c r="Q5414" i="2"/>
  <c r="R5414" i="2"/>
  <c r="F5415" i="2"/>
  <c r="H5415" i="2"/>
  <c r="L5415" i="2"/>
  <c r="N5415" i="2"/>
  <c r="G5415" i="2" s="1"/>
  <c r="O5415" i="2"/>
  <c r="P5415" i="2"/>
  <c r="Q5415" i="2"/>
  <c r="R5415" i="2"/>
  <c r="H5416" i="2"/>
  <c r="I5416" i="2"/>
  <c r="L5416" i="2"/>
  <c r="N5416" i="2"/>
  <c r="F5416" i="2" s="1"/>
  <c r="P5416" i="2"/>
  <c r="Q5416" i="2"/>
  <c r="R5416" i="2"/>
  <c r="G5417" i="2"/>
  <c r="H5417" i="2"/>
  <c r="I5417" i="2"/>
  <c r="L5417" i="2"/>
  <c r="N5417" i="2"/>
  <c r="F5417" i="2" s="1"/>
  <c r="O5417" i="2"/>
  <c r="P5417" i="2"/>
  <c r="Q5417" i="2"/>
  <c r="R5417" i="2" s="1"/>
  <c r="F5418" i="2"/>
  <c r="G5418" i="2"/>
  <c r="H5418" i="2"/>
  <c r="I5418" i="2"/>
  <c r="L5418" i="2"/>
  <c r="N5418" i="2"/>
  <c r="O5418" i="2"/>
  <c r="P5418" i="2"/>
  <c r="Q5418" i="2"/>
  <c r="R5418" i="2" s="1"/>
  <c r="H5419" i="2"/>
  <c r="L5419" i="2"/>
  <c r="N5419" i="2"/>
  <c r="P5419" i="2"/>
  <c r="Q5419" i="2"/>
  <c r="R5419" i="2"/>
  <c r="G5420" i="2"/>
  <c r="H5420" i="2"/>
  <c r="I5420" i="2"/>
  <c r="L5420" i="2"/>
  <c r="N5420" i="2"/>
  <c r="O5420" i="2" s="1"/>
  <c r="P5420" i="2"/>
  <c r="Q5420" i="2"/>
  <c r="R5420" i="2"/>
  <c r="F5421" i="2"/>
  <c r="H5421" i="2"/>
  <c r="L5421" i="2"/>
  <c r="N5421" i="2"/>
  <c r="G5421" i="2" s="1"/>
  <c r="O5421" i="2"/>
  <c r="P5421" i="2"/>
  <c r="Q5421" i="2"/>
  <c r="R5421" i="2"/>
  <c r="G5422" i="2"/>
  <c r="H5422" i="2"/>
  <c r="I5422" i="2"/>
  <c r="L5422" i="2"/>
  <c r="N5422" i="2"/>
  <c r="F5422" i="2" s="1"/>
  <c r="P5422" i="2"/>
  <c r="Q5422" i="2"/>
  <c r="R5422" i="2"/>
  <c r="H5423" i="2"/>
  <c r="L5423" i="2"/>
  <c r="N5423" i="2"/>
  <c r="P5423" i="2"/>
  <c r="Q5423" i="2"/>
  <c r="R5423" i="2" s="1"/>
  <c r="F5424" i="2"/>
  <c r="H5424" i="2"/>
  <c r="L5424" i="2"/>
  <c r="N5424" i="2"/>
  <c r="G5424" i="2" s="1"/>
  <c r="O5424" i="2"/>
  <c r="P5424" i="2"/>
  <c r="Q5424" i="2"/>
  <c r="R5424" i="2" s="1"/>
  <c r="F5425" i="2"/>
  <c r="H5425" i="2"/>
  <c r="I5425" i="2"/>
  <c r="L5425" i="2"/>
  <c r="N5425" i="2"/>
  <c r="O5425" i="2" s="1"/>
  <c r="P5425" i="2"/>
  <c r="Q5425" i="2"/>
  <c r="R5425" i="2"/>
  <c r="H5426" i="2"/>
  <c r="L5426" i="2"/>
  <c r="N5426" i="2"/>
  <c r="P5426" i="2"/>
  <c r="Q5426" i="2"/>
  <c r="R5426" i="2"/>
  <c r="F5427" i="2"/>
  <c r="G5427" i="2"/>
  <c r="H5427" i="2"/>
  <c r="I5427" i="2"/>
  <c r="L5427" i="2"/>
  <c r="N5427" i="2"/>
  <c r="O5427" i="2"/>
  <c r="P5427" i="2"/>
  <c r="Q5427" i="2"/>
  <c r="R5427" i="2"/>
  <c r="H5428" i="2"/>
  <c r="L5428" i="2"/>
  <c r="N5428" i="2"/>
  <c r="O5428" i="2"/>
  <c r="P5428" i="2"/>
  <c r="Q5428" i="2"/>
  <c r="R5428" i="2"/>
  <c r="H5429" i="2"/>
  <c r="I5429" i="2"/>
  <c r="L5429" i="2"/>
  <c r="N5429" i="2"/>
  <c r="F5429" i="2" s="1"/>
  <c r="O5429" i="2"/>
  <c r="P5429" i="2"/>
  <c r="Q5429" i="2"/>
  <c r="R5429" i="2"/>
  <c r="F5430" i="2"/>
  <c r="H5430" i="2"/>
  <c r="L5430" i="2"/>
  <c r="N5430" i="2"/>
  <c r="G5430" i="2" s="1"/>
  <c r="O5430" i="2"/>
  <c r="P5430" i="2"/>
  <c r="Q5430" i="2"/>
  <c r="R5430" i="2"/>
  <c r="F5431" i="2"/>
  <c r="G5431" i="2"/>
  <c r="H5431" i="2"/>
  <c r="I5431" i="2"/>
  <c r="L5431" i="2"/>
  <c r="N5431" i="2"/>
  <c r="O5431" i="2" s="1"/>
  <c r="P5431" i="2"/>
  <c r="Q5431" i="2"/>
  <c r="R5431" i="2"/>
  <c r="H5432" i="2"/>
  <c r="I5432" i="2"/>
  <c r="L5432" i="2"/>
  <c r="N5432" i="2"/>
  <c r="O5432" i="2" s="1"/>
  <c r="P5432" i="2"/>
  <c r="Q5432" i="2"/>
  <c r="R5432" i="2"/>
  <c r="F5433" i="2"/>
  <c r="H5433" i="2"/>
  <c r="L5433" i="2"/>
  <c r="N5433" i="2"/>
  <c r="G5433" i="2" s="1"/>
  <c r="O5433" i="2"/>
  <c r="P5433" i="2"/>
  <c r="Q5433" i="2"/>
  <c r="R5433" i="2"/>
  <c r="H5434" i="2"/>
  <c r="I5434" i="2"/>
  <c r="L5434" i="2"/>
  <c r="N5434" i="2"/>
  <c r="F5434" i="2" s="1"/>
  <c r="P5434" i="2"/>
  <c r="Q5434" i="2"/>
  <c r="R5434" i="2"/>
  <c r="F5445" i="2"/>
  <c r="H5445" i="2"/>
  <c r="I5445" i="2"/>
  <c r="L5445" i="2"/>
  <c r="N5445" i="2"/>
  <c r="G5445" i="2" s="1"/>
  <c r="O5445" i="2"/>
  <c r="P5445" i="2"/>
  <c r="Q5445" i="2"/>
  <c r="R5445" i="2" s="1"/>
  <c r="G5446" i="2"/>
  <c r="G5456" i="2"/>
  <c r="H5456" i="2"/>
  <c r="I5456" i="2"/>
  <c r="L5456" i="2"/>
  <c r="N5456" i="2"/>
  <c r="F5456" i="2" s="1"/>
  <c r="O5456" i="2"/>
  <c r="P5456" i="2"/>
  <c r="Q5456" i="2"/>
  <c r="R5456" i="2" s="1"/>
  <c r="H5457" i="2"/>
  <c r="L5457" i="2"/>
  <c r="N5457" i="2"/>
  <c r="P5457" i="2"/>
  <c r="Q5457" i="2"/>
  <c r="R5457" i="2" s="1"/>
  <c r="F5458" i="2"/>
  <c r="H5458" i="2"/>
  <c r="L5458" i="2"/>
  <c r="N5458" i="2"/>
  <c r="O5458" i="2" s="1"/>
  <c r="P5458" i="2"/>
  <c r="Q5458" i="2"/>
  <c r="R5458" i="2" s="1"/>
  <c r="H5459" i="2"/>
  <c r="I5459" i="2"/>
  <c r="L5459" i="2"/>
  <c r="N5459" i="2"/>
  <c r="O5459" i="2" s="1"/>
  <c r="P5459" i="2"/>
  <c r="Q5459" i="2"/>
  <c r="R5459" i="2"/>
  <c r="F5460" i="2"/>
  <c r="G5460" i="2"/>
  <c r="H5460" i="2"/>
  <c r="I5460" i="2"/>
  <c r="L5460" i="2"/>
  <c r="N5460" i="2"/>
  <c r="O5460" i="2"/>
  <c r="P5460" i="2"/>
  <c r="Q5460" i="2"/>
  <c r="R5460" i="2"/>
  <c r="H5461" i="2"/>
  <c r="I5461" i="2"/>
  <c r="L5461" i="2"/>
  <c r="N5461" i="2"/>
  <c r="F5461" i="2" s="1"/>
  <c r="P5461" i="2"/>
  <c r="Q5461" i="2"/>
  <c r="R5461" i="2"/>
  <c r="H5462" i="2"/>
  <c r="L5462" i="2"/>
  <c r="N5462" i="2"/>
  <c r="F5462" i="2" s="1"/>
  <c r="O5462" i="2"/>
  <c r="P5462" i="2"/>
  <c r="Q5462" i="2"/>
  <c r="R5462" i="2" s="1"/>
  <c r="F5463" i="2"/>
  <c r="H5463" i="2"/>
  <c r="I5463" i="2"/>
  <c r="L5463" i="2"/>
  <c r="N5463" i="2"/>
  <c r="G5463" i="2" s="1"/>
  <c r="O5463" i="2"/>
  <c r="P5463" i="2"/>
  <c r="Q5463" i="2"/>
  <c r="R5463" i="2"/>
  <c r="F5464" i="2"/>
  <c r="H5464" i="2"/>
  <c r="L5464" i="2"/>
  <c r="N5464" i="2"/>
  <c r="O5464" i="2" s="1"/>
  <c r="P5464" i="2"/>
  <c r="Q5464" i="2"/>
  <c r="R5464" i="2"/>
  <c r="F5465" i="2"/>
  <c r="G5465" i="2"/>
  <c r="H5465" i="2"/>
  <c r="I5465" i="2"/>
  <c r="L5465" i="2"/>
  <c r="N5465" i="2"/>
  <c r="O5465" i="2" s="1"/>
  <c r="P5465" i="2"/>
  <c r="Q5465" i="2"/>
  <c r="R5465" i="2"/>
  <c r="H5466" i="2"/>
  <c r="L5466" i="2"/>
  <c r="N5466" i="2"/>
  <c r="P5466" i="2"/>
  <c r="Q5466" i="2"/>
  <c r="R5466" i="2"/>
  <c r="G5467" i="2"/>
  <c r="H5467" i="2"/>
  <c r="I5467" i="2"/>
  <c r="L5467" i="2"/>
  <c r="N5467" i="2"/>
  <c r="F5467" i="2" s="1"/>
  <c r="O5467" i="2"/>
  <c r="P5467" i="2"/>
  <c r="Q5467" i="2"/>
  <c r="R5467" i="2" s="1"/>
  <c r="H5468" i="2"/>
  <c r="L5468" i="2"/>
  <c r="N5468" i="2"/>
  <c r="F5468" i="2" s="1"/>
  <c r="O5468" i="2"/>
  <c r="P5468" i="2"/>
  <c r="Q5468" i="2"/>
  <c r="R5468" i="2"/>
  <c r="F5469" i="2"/>
  <c r="G5469" i="2"/>
  <c r="H5469" i="2"/>
  <c r="I5469" i="2"/>
  <c r="L5469" i="2"/>
  <c r="N5469" i="2"/>
  <c r="O5469" i="2"/>
  <c r="P5469" i="2"/>
  <c r="Q5469" i="2"/>
  <c r="R5469" i="2" s="1"/>
  <c r="F5470" i="2"/>
  <c r="G5470" i="2"/>
  <c r="H5470" i="2"/>
  <c r="I5470" i="2"/>
  <c r="L5470" i="2"/>
  <c r="N5470" i="2"/>
  <c r="O5470" i="2" s="1"/>
  <c r="P5470" i="2"/>
  <c r="Q5470" i="2"/>
  <c r="R5470" i="2"/>
  <c r="H5471" i="2"/>
  <c r="L5471" i="2"/>
  <c r="N5471" i="2"/>
  <c r="P5471" i="2"/>
  <c r="Q5471" i="2"/>
  <c r="R5471" i="2"/>
  <c r="F5472" i="2"/>
  <c r="H5472" i="2"/>
  <c r="I5472" i="2"/>
  <c r="L5472" i="2"/>
  <c r="N5472" i="2"/>
  <c r="G5472" i="2" s="1"/>
  <c r="O5472" i="2"/>
  <c r="P5472" i="2"/>
  <c r="Q5472" i="2"/>
  <c r="R5472" i="2"/>
  <c r="H5473" i="2"/>
  <c r="L5473" i="2"/>
  <c r="N5473" i="2"/>
  <c r="P5473" i="2"/>
  <c r="Q5473" i="2"/>
  <c r="R5473" i="2"/>
  <c r="G5474" i="2"/>
  <c r="H5474" i="2"/>
  <c r="I5474" i="2"/>
  <c r="L5474" i="2"/>
  <c r="N5474" i="2"/>
  <c r="F5474" i="2" s="1"/>
  <c r="O5474" i="2"/>
  <c r="P5474" i="2"/>
  <c r="Q5474" i="2"/>
  <c r="R5474" i="2" s="1"/>
  <c r="H5475" i="2"/>
  <c r="L5475" i="2"/>
  <c r="N5475" i="2"/>
  <c r="P5475" i="2"/>
  <c r="Q5475" i="2"/>
  <c r="R5475" i="2" s="1"/>
  <c r="F5476" i="2"/>
  <c r="H5476" i="2"/>
  <c r="L5476" i="2"/>
  <c r="N5476" i="2"/>
  <c r="O5476" i="2" s="1"/>
  <c r="P5476" i="2"/>
  <c r="Q5476" i="2"/>
  <c r="R5476" i="2" s="1"/>
  <c r="H5477" i="2"/>
  <c r="I5477" i="2"/>
  <c r="L5477" i="2"/>
  <c r="N5477" i="2"/>
  <c r="O5477" i="2" s="1"/>
  <c r="P5477" i="2"/>
  <c r="Q5477" i="2"/>
  <c r="R5477" i="2"/>
  <c r="F5478" i="2"/>
  <c r="G5478" i="2"/>
  <c r="H5478" i="2"/>
  <c r="I5478" i="2"/>
  <c r="L5478" i="2"/>
  <c r="N5478" i="2"/>
  <c r="O5478" i="2"/>
  <c r="P5478" i="2"/>
  <c r="Q5478" i="2"/>
  <c r="R5478" i="2"/>
  <c r="H5479" i="2"/>
  <c r="I5479" i="2"/>
  <c r="L5479" i="2"/>
  <c r="N5479" i="2"/>
  <c r="F5479" i="2" s="1"/>
  <c r="P5479" i="2"/>
  <c r="Q5479" i="2"/>
  <c r="R5479" i="2"/>
  <c r="H5480" i="2"/>
  <c r="L5480" i="2"/>
  <c r="N5480" i="2"/>
  <c r="F5480" i="2" s="1"/>
  <c r="O5480" i="2"/>
  <c r="P5480" i="2"/>
  <c r="Q5480" i="2"/>
  <c r="R5480" i="2" s="1"/>
  <c r="F5481" i="2"/>
  <c r="H5481" i="2"/>
  <c r="I5481" i="2"/>
  <c r="L5481" i="2"/>
  <c r="N5481" i="2"/>
  <c r="G5481" i="2" s="1"/>
  <c r="O5481" i="2"/>
  <c r="P5481" i="2"/>
  <c r="Q5481" i="2"/>
  <c r="R5481" i="2"/>
  <c r="F5482" i="2"/>
  <c r="H5482" i="2"/>
  <c r="L5482" i="2"/>
  <c r="N5482" i="2"/>
  <c r="O5482" i="2" s="1"/>
  <c r="P5482" i="2"/>
  <c r="Q5482" i="2"/>
  <c r="R5482" i="2"/>
  <c r="F5483" i="2"/>
  <c r="G5483" i="2"/>
  <c r="H5483" i="2"/>
  <c r="I5483" i="2"/>
  <c r="L5483" i="2"/>
  <c r="N5483" i="2"/>
  <c r="O5483" i="2" s="1"/>
  <c r="P5483" i="2"/>
  <c r="Q5483" i="2"/>
  <c r="R5483" i="2"/>
  <c r="H5484" i="2"/>
  <c r="L5484" i="2"/>
  <c r="N5484" i="2"/>
  <c r="P5484" i="2"/>
  <c r="Q5484" i="2"/>
  <c r="R5484" i="2"/>
  <c r="G5485" i="2"/>
  <c r="H5485" i="2"/>
  <c r="I5485" i="2"/>
  <c r="L5485" i="2"/>
  <c r="N5485" i="2"/>
  <c r="F5485" i="2" s="1"/>
  <c r="O5485" i="2"/>
  <c r="P5485" i="2"/>
  <c r="Q5485" i="2"/>
  <c r="R5485" i="2" s="1"/>
  <c r="H5486" i="2"/>
  <c r="L5486" i="2"/>
  <c r="N5486" i="2"/>
  <c r="F5486" i="2" s="1"/>
  <c r="O5486" i="2"/>
  <c r="P5486" i="2"/>
  <c r="Q5486" i="2"/>
  <c r="R5486" i="2"/>
  <c r="F5487" i="2"/>
  <c r="G5487" i="2"/>
  <c r="H5487" i="2"/>
  <c r="I5487" i="2"/>
  <c r="L5487" i="2"/>
  <c r="N5487" i="2"/>
  <c r="O5487" i="2"/>
  <c r="P5487" i="2"/>
  <c r="Q5487" i="2"/>
  <c r="R5487" i="2" s="1"/>
  <c r="F5488" i="2"/>
  <c r="G5488" i="2"/>
  <c r="H5488" i="2"/>
  <c r="I5488" i="2"/>
  <c r="L5488" i="2"/>
  <c r="N5488" i="2"/>
  <c r="O5488" i="2" s="1"/>
  <c r="P5488" i="2"/>
  <c r="Q5488" i="2"/>
  <c r="R5488" i="2"/>
  <c r="H5489" i="2"/>
  <c r="L5489" i="2"/>
  <c r="N5489" i="2"/>
  <c r="P5489" i="2"/>
  <c r="Q5489" i="2"/>
  <c r="R5489" i="2"/>
  <c r="F5490" i="2"/>
  <c r="H5490" i="2"/>
  <c r="I5490" i="2"/>
  <c r="L5490" i="2"/>
  <c r="N5490" i="2"/>
  <c r="G5490" i="2" s="1"/>
  <c r="O5490" i="2"/>
  <c r="P5490" i="2"/>
  <c r="Q5490" i="2"/>
  <c r="R5490" i="2"/>
  <c r="H5491" i="2"/>
  <c r="L5491" i="2"/>
  <c r="N5491" i="2"/>
  <c r="P5491" i="2"/>
  <c r="Q5491" i="2"/>
  <c r="R5491" i="2"/>
  <c r="G5492" i="2"/>
  <c r="H5492" i="2"/>
  <c r="I5492" i="2"/>
  <c r="L5492" i="2"/>
  <c r="N5492" i="2"/>
  <c r="F5492" i="2" s="1"/>
  <c r="O5492" i="2"/>
  <c r="P5492" i="2"/>
  <c r="Q5492" i="2"/>
  <c r="R5492" i="2" s="1"/>
  <c r="H5504" i="2"/>
  <c r="L5504" i="2"/>
  <c r="N5504" i="2"/>
  <c r="O5504" i="2" s="1"/>
  <c r="P5504" i="2"/>
  <c r="Q5504" i="2"/>
  <c r="R5504" i="2"/>
  <c r="F5516" i="2"/>
  <c r="H5516" i="2"/>
  <c r="L5516" i="2"/>
  <c r="N5516" i="2"/>
  <c r="G5516" i="2" s="1"/>
  <c r="G5517" i="2" s="1"/>
  <c r="O5516" i="2"/>
  <c r="P5516" i="2"/>
  <c r="Q5516" i="2"/>
  <c r="R5516" i="2" s="1"/>
  <c r="F5526" i="2"/>
  <c r="G5526" i="2"/>
  <c r="H5526" i="2"/>
  <c r="I5526" i="2"/>
  <c r="L5526" i="2"/>
  <c r="N5526" i="2"/>
  <c r="O5526" i="2"/>
  <c r="P5526" i="2"/>
  <c r="Q5526" i="2"/>
  <c r="R5526" i="2" s="1"/>
  <c r="F5527" i="2"/>
  <c r="G5527" i="2"/>
  <c r="H5527" i="2"/>
  <c r="I5527" i="2"/>
  <c r="L5527" i="2"/>
  <c r="N5527" i="2"/>
  <c r="O5527" i="2"/>
  <c r="P5527" i="2"/>
  <c r="Q5527" i="2"/>
  <c r="R5527" i="2"/>
  <c r="H5528" i="2"/>
  <c r="L5528" i="2"/>
  <c r="N5528" i="2"/>
  <c r="P5528" i="2"/>
  <c r="Q5528" i="2"/>
  <c r="R5528" i="2" s="1"/>
  <c r="F5529" i="2"/>
  <c r="G5529" i="2"/>
  <c r="H5529" i="2"/>
  <c r="I5529" i="2"/>
  <c r="L5529" i="2"/>
  <c r="N5529" i="2"/>
  <c r="O5529" i="2"/>
  <c r="P5529" i="2"/>
  <c r="Q5529" i="2"/>
  <c r="R5529" i="2" s="1"/>
  <c r="H5530" i="2"/>
  <c r="L5530" i="2"/>
  <c r="N5530" i="2"/>
  <c r="G5530" i="2" s="1"/>
  <c r="O5530" i="2"/>
  <c r="P5530" i="2"/>
  <c r="Q5530" i="2"/>
  <c r="R5530" i="2" s="1"/>
  <c r="H5541" i="2"/>
  <c r="I5541" i="2"/>
  <c r="L5541" i="2"/>
  <c r="N5541" i="2"/>
  <c r="F5541" i="2" s="1"/>
  <c r="O5541" i="2"/>
  <c r="P5541" i="2"/>
  <c r="Q5541" i="2"/>
  <c r="R5541" i="2" s="1"/>
  <c r="F5542" i="2"/>
  <c r="H5542" i="2"/>
  <c r="L5542" i="2"/>
  <c r="N5542" i="2"/>
  <c r="G5542" i="2" s="1"/>
  <c r="O5542" i="2"/>
  <c r="P5542" i="2"/>
  <c r="Q5542" i="2"/>
  <c r="R5542" i="2"/>
  <c r="F5543" i="2"/>
  <c r="G5543" i="2"/>
  <c r="H5543" i="2"/>
  <c r="I5543" i="2"/>
  <c r="L5543" i="2"/>
  <c r="N5543" i="2"/>
  <c r="O5543" i="2" s="1"/>
  <c r="P5543" i="2"/>
  <c r="Q5543" i="2"/>
  <c r="R5543" i="2"/>
  <c r="H5544" i="2"/>
  <c r="I5544" i="2"/>
  <c r="L5544" i="2"/>
  <c r="N5544" i="2"/>
  <c r="O5544" i="2" s="1"/>
  <c r="P5544" i="2"/>
  <c r="Q5544" i="2"/>
  <c r="R5544" i="2"/>
  <c r="F5545" i="2"/>
  <c r="H5545" i="2"/>
  <c r="L5545" i="2"/>
  <c r="N5545" i="2"/>
  <c r="G5545" i="2" s="1"/>
  <c r="O5545" i="2"/>
  <c r="P5545" i="2"/>
  <c r="Q5545" i="2"/>
  <c r="R5545" i="2"/>
  <c r="H5546" i="2"/>
  <c r="I5546" i="2"/>
  <c r="L5546" i="2"/>
  <c r="N5546" i="2"/>
  <c r="F5546" i="2" s="1"/>
  <c r="P5546" i="2"/>
  <c r="Q5546" i="2"/>
  <c r="R5546" i="2"/>
  <c r="G5547" i="2"/>
  <c r="H5547" i="2"/>
  <c r="I5547" i="2"/>
  <c r="L5547" i="2"/>
  <c r="N5547" i="2"/>
  <c r="F5547" i="2" s="1"/>
  <c r="O5547" i="2"/>
  <c r="P5547" i="2"/>
  <c r="Q5547" i="2"/>
  <c r="R5547" i="2" s="1"/>
  <c r="F5548" i="2"/>
  <c r="G5548" i="2"/>
  <c r="H5548" i="2"/>
  <c r="I5548" i="2"/>
  <c r="L5548" i="2"/>
  <c r="N5548" i="2"/>
  <c r="O5548" i="2"/>
  <c r="P5548" i="2"/>
  <c r="Q5548" i="2"/>
  <c r="R5548" i="2" s="1"/>
  <c r="H5549" i="2"/>
  <c r="L5549" i="2"/>
  <c r="N5549" i="2"/>
  <c r="P5549" i="2"/>
  <c r="Q5549" i="2"/>
  <c r="R5549" i="2"/>
  <c r="G5550" i="2"/>
  <c r="H5550" i="2"/>
  <c r="I5550" i="2"/>
  <c r="L5550" i="2"/>
  <c r="N5550" i="2"/>
  <c r="O5550" i="2" s="1"/>
  <c r="P5550" i="2"/>
  <c r="Q5550" i="2"/>
  <c r="R5550" i="2"/>
  <c r="H5562" i="2"/>
  <c r="I5562" i="2"/>
  <c r="L5562" i="2"/>
  <c r="N5562" i="2"/>
  <c r="F5562" i="2" s="1"/>
  <c r="P5562" i="2"/>
  <c r="Q5562" i="2"/>
  <c r="R5562" i="2" s="1"/>
  <c r="F5563" i="2"/>
  <c r="G5563" i="2"/>
  <c r="H5563" i="2"/>
  <c r="I5563" i="2"/>
  <c r="L5563" i="2"/>
  <c r="N5563" i="2"/>
  <c r="O5563" i="2"/>
  <c r="P5563" i="2"/>
  <c r="Q5563" i="2"/>
  <c r="R5563" i="2" s="1"/>
  <c r="H5564" i="2"/>
  <c r="L5564" i="2"/>
  <c r="N5564" i="2"/>
  <c r="P5564" i="2"/>
  <c r="Q5564" i="2"/>
  <c r="R5564" i="2" s="1"/>
  <c r="F5565" i="2"/>
  <c r="H5565" i="2"/>
  <c r="L5565" i="2"/>
  <c r="N5565" i="2"/>
  <c r="O5565" i="2"/>
  <c r="P5565" i="2"/>
  <c r="Q5565" i="2"/>
  <c r="R5565" i="2" s="1"/>
  <c r="F5566" i="2"/>
  <c r="G5566" i="2"/>
  <c r="H5566" i="2"/>
  <c r="I5566" i="2"/>
  <c r="L5566" i="2"/>
  <c r="N5566" i="2"/>
  <c r="O5566" i="2"/>
  <c r="P5566" i="2"/>
  <c r="Q5566" i="2"/>
  <c r="R5566" i="2"/>
  <c r="F5567" i="2"/>
  <c r="G5567" i="2"/>
  <c r="H5567" i="2"/>
  <c r="I5567" i="2"/>
  <c r="L5567" i="2"/>
  <c r="N5567" i="2"/>
  <c r="O5567" i="2"/>
  <c r="P5567" i="2"/>
  <c r="Q5567" i="2"/>
  <c r="R5567" i="2" s="1"/>
  <c r="F5568" i="2"/>
  <c r="G5568" i="2"/>
  <c r="H5568" i="2"/>
  <c r="I5568" i="2"/>
  <c r="L5568" i="2"/>
  <c r="N5568" i="2"/>
  <c r="O5568" i="2"/>
  <c r="P5568" i="2"/>
  <c r="Q5568" i="2"/>
  <c r="R5568" i="2" s="1"/>
  <c r="H5569" i="2"/>
  <c r="L5569" i="2"/>
  <c r="N5569" i="2"/>
  <c r="O5569" i="2"/>
  <c r="P5569" i="2"/>
  <c r="Q5569" i="2"/>
  <c r="R5569" i="2" s="1"/>
  <c r="H5570" i="2"/>
  <c r="I5570" i="2"/>
  <c r="L5570" i="2"/>
  <c r="N5570" i="2"/>
  <c r="G5570" i="2" s="1"/>
  <c r="P5570" i="2"/>
  <c r="Q5570" i="2"/>
  <c r="R5570" i="2"/>
  <c r="F5571" i="2"/>
  <c r="H5571" i="2"/>
  <c r="L5571" i="2"/>
  <c r="N5571" i="2"/>
  <c r="O5571" i="2" s="1"/>
  <c r="P5571" i="2"/>
  <c r="Q5571" i="2"/>
  <c r="R5571" i="2"/>
  <c r="F5572" i="2"/>
  <c r="G5572" i="2"/>
  <c r="H5572" i="2"/>
  <c r="I5572" i="2"/>
  <c r="L5572" i="2"/>
  <c r="N5572" i="2"/>
  <c r="O5572" i="2"/>
  <c r="P5572" i="2"/>
  <c r="Q5572" i="2"/>
  <c r="R5572" i="2"/>
  <c r="F5573" i="2"/>
  <c r="G5573" i="2"/>
  <c r="H5573" i="2"/>
  <c r="I5573" i="2"/>
  <c r="L5573" i="2"/>
  <c r="N5573" i="2"/>
  <c r="O5573" i="2"/>
  <c r="P5573" i="2"/>
  <c r="Q5573" i="2"/>
  <c r="R5573" i="2"/>
  <c r="G5574" i="2"/>
  <c r="H5574" i="2"/>
  <c r="I5574" i="2"/>
  <c r="L5574" i="2"/>
  <c r="N5574" i="2"/>
  <c r="F5574" i="2" s="1"/>
  <c r="O5574" i="2"/>
  <c r="P5574" i="2"/>
  <c r="Q5574" i="2"/>
  <c r="R5574" i="2" s="1"/>
  <c r="F5575" i="2"/>
  <c r="H5575" i="2"/>
  <c r="L5575" i="2"/>
  <c r="N5575" i="2"/>
  <c r="G5575" i="2" s="1"/>
  <c r="O5575" i="2"/>
  <c r="P5575" i="2"/>
  <c r="Q5575" i="2"/>
  <c r="R5575" i="2" s="1"/>
  <c r="F5576" i="2"/>
  <c r="H5576" i="2"/>
  <c r="I5576" i="2"/>
  <c r="L5576" i="2"/>
  <c r="N5576" i="2"/>
  <c r="G5576" i="2" s="1"/>
  <c r="O5576" i="2"/>
  <c r="P5576" i="2"/>
  <c r="Q5576" i="2"/>
  <c r="R5576" i="2" s="1"/>
  <c r="H5577" i="2"/>
  <c r="L5577" i="2"/>
  <c r="N5577" i="2"/>
  <c r="O5577" i="2"/>
  <c r="P5577" i="2"/>
  <c r="Q5577" i="2"/>
  <c r="R5577" i="2" s="1"/>
  <c r="F5578" i="2"/>
  <c r="G5578" i="2"/>
  <c r="H5578" i="2"/>
  <c r="I5578" i="2"/>
  <c r="L5578" i="2"/>
  <c r="N5578" i="2"/>
  <c r="O5578" i="2"/>
  <c r="P5578" i="2"/>
  <c r="Q5578" i="2"/>
  <c r="R5578" i="2" s="1"/>
  <c r="F5579" i="2"/>
  <c r="G5579" i="2"/>
  <c r="H5579" i="2"/>
  <c r="I5579" i="2"/>
  <c r="L5579" i="2"/>
  <c r="N5579" i="2"/>
  <c r="O5579" i="2"/>
  <c r="P5579" i="2"/>
  <c r="Q5579" i="2"/>
  <c r="R5579" i="2"/>
  <c r="F5580" i="2"/>
  <c r="G5580" i="2"/>
  <c r="H5580" i="2"/>
  <c r="I5580" i="2"/>
  <c r="L5580" i="2"/>
  <c r="N5580" i="2"/>
  <c r="O5580" i="2"/>
  <c r="P5580" i="2"/>
  <c r="Q5580" i="2"/>
  <c r="R5580" i="2" s="1"/>
  <c r="H5581" i="2"/>
  <c r="I5581" i="2"/>
  <c r="L5581" i="2"/>
  <c r="N5581" i="2"/>
  <c r="O5581" i="2" s="1"/>
  <c r="P5581" i="2"/>
  <c r="Q5581" i="2"/>
  <c r="R5581" i="2" s="1"/>
  <c r="F5582" i="2"/>
  <c r="H5582" i="2"/>
  <c r="I5582" i="2"/>
  <c r="L5582" i="2"/>
  <c r="N5582" i="2"/>
  <c r="G5582" i="2" s="1"/>
  <c r="O5582" i="2"/>
  <c r="P5582" i="2"/>
  <c r="Q5582" i="2"/>
  <c r="R5582" i="2" s="1"/>
  <c r="H5583" i="2"/>
  <c r="L5583" i="2"/>
  <c r="N5583" i="2"/>
  <c r="P5583" i="2"/>
  <c r="Q5583" i="2"/>
  <c r="R5583" i="2"/>
  <c r="F5584" i="2"/>
  <c r="G5584" i="2"/>
  <c r="H5584" i="2"/>
  <c r="I5584" i="2"/>
  <c r="L5584" i="2"/>
  <c r="N5584" i="2"/>
  <c r="O5584" i="2"/>
  <c r="P5584" i="2"/>
  <c r="Q5584" i="2"/>
  <c r="R5584" i="2"/>
  <c r="F5585" i="2"/>
  <c r="G5585" i="2"/>
  <c r="H5585" i="2"/>
  <c r="I5585" i="2"/>
  <c r="L5585" i="2"/>
  <c r="N5585" i="2"/>
  <c r="O5585" i="2"/>
  <c r="P5585" i="2"/>
  <c r="Q5585" i="2"/>
  <c r="R5585" i="2"/>
  <c r="H5586" i="2"/>
  <c r="L5586" i="2"/>
  <c r="N5586" i="2"/>
  <c r="O5586" i="2" s="1"/>
  <c r="P5586" i="2"/>
  <c r="Q5586" i="2"/>
  <c r="R5586" i="2" s="1"/>
  <c r="F5587" i="2"/>
  <c r="H5587" i="2"/>
  <c r="I5587" i="2"/>
  <c r="L5587" i="2"/>
  <c r="N5587" i="2"/>
  <c r="G5587" i="2" s="1"/>
  <c r="O5587" i="2"/>
  <c r="P5587" i="2"/>
  <c r="Q5587" i="2"/>
  <c r="R5587" i="2" s="1"/>
  <c r="F5588" i="2"/>
  <c r="H5588" i="2"/>
  <c r="I5588" i="2"/>
  <c r="L5588" i="2"/>
  <c r="N5588" i="2"/>
  <c r="G5588" i="2" s="1"/>
  <c r="O5588" i="2"/>
  <c r="P5588" i="2"/>
  <c r="Q5588" i="2"/>
  <c r="R5588" i="2" s="1"/>
  <c r="H5589" i="2"/>
  <c r="L5589" i="2"/>
  <c r="N5589" i="2"/>
  <c r="P5589" i="2"/>
  <c r="Q5589" i="2"/>
  <c r="R5589" i="2" s="1"/>
  <c r="F5590" i="2"/>
  <c r="G5590" i="2"/>
  <c r="H5590" i="2"/>
  <c r="I5590" i="2"/>
  <c r="L5590" i="2"/>
  <c r="N5590" i="2"/>
  <c r="O5590" i="2"/>
  <c r="P5590" i="2"/>
  <c r="Q5590" i="2"/>
  <c r="R5590" i="2" s="1"/>
  <c r="F5591" i="2"/>
  <c r="G5591" i="2"/>
  <c r="H5591" i="2"/>
  <c r="I5591" i="2"/>
  <c r="L5591" i="2"/>
  <c r="N5591" i="2"/>
  <c r="O5591" i="2"/>
  <c r="P5591" i="2"/>
  <c r="Q5591" i="2"/>
  <c r="R5591" i="2"/>
  <c r="F5592" i="2"/>
  <c r="H5592" i="2"/>
  <c r="L5592" i="2"/>
  <c r="N5592" i="2"/>
  <c r="G5592" i="2" s="1"/>
  <c r="O5592" i="2"/>
  <c r="P5592" i="2"/>
  <c r="Q5592" i="2"/>
  <c r="R5592" i="2" s="1"/>
  <c r="F5593" i="2"/>
  <c r="G5593" i="2"/>
  <c r="H5593" i="2"/>
  <c r="I5593" i="2"/>
  <c r="L5593" i="2"/>
  <c r="N5593" i="2"/>
  <c r="O5593" i="2" s="1"/>
  <c r="P5593" i="2"/>
  <c r="Q5593" i="2"/>
  <c r="R5593" i="2" s="1"/>
  <c r="H5594" i="2"/>
  <c r="L5594" i="2"/>
  <c r="N5594" i="2"/>
  <c r="O5594" i="2"/>
  <c r="P5594" i="2"/>
  <c r="Q5594" i="2"/>
  <c r="R5594" i="2"/>
  <c r="H5595" i="2"/>
  <c r="L5595" i="2"/>
  <c r="N5595" i="2"/>
  <c r="O5595" i="2" s="1"/>
  <c r="P5595" i="2"/>
  <c r="Q5595" i="2"/>
  <c r="R5595" i="2"/>
  <c r="F5596" i="2"/>
  <c r="G5596" i="2"/>
  <c r="H5596" i="2"/>
  <c r="I5596" i="2"/>
  <c r="L5596" i="2"/>
  <c r="N5596" i="2"/>
  <c r="O5596" i="2"/>
  <c r="P5596" i="2"/>
  <c r="Q5596" i="2"/>
  <c r="R5596" i="2"/>
  <c r="F5597" i="2"/>
  <c r="G5597" i="2"/>
  <c r="H5597" i="2"/>
  <c r="I5597" i="2"/>
  <c r="L5597" i="2"/>
  <c r="N5597" i="2"/>
  <c r="O5597" i="2"/>
  <c r="P5597" i="2"/>
  <c r="Q5597" i="2"/>
  <c r="R5597" i="2"/>
  <c r="F5609" i="2"/>
  <c r="G5609" i="2"/>
  <c r="H5609" i="2"/>
  <c r="I5609" i="2"/>
  <c r="L5609" i="2"/>
  <c r="N5609" i="2"/>
  <c r="O5609" i="2" s="1"/>
  <c r="P5609" i="2"/>
  <c r="Q5609" i="2"/>
  <c r="R5609" i="2"/>
  <c r="H5610" i="2"/>
  <c r="L5610" i="2"/>
  <c r="N5610" i="2"/>
  <c r="O5610" i="2"/>
  <c r="P5610" i="2"/>
  <c r="Q5610" i="2"/>
  <c r="R5610" i="2"/>
  <c r="H5611" i="2"/>
  <c r="I5611" i="2"/>
  <c r="L5611" i="2"/>
  <c r="N5611" i="2"/>
  <c r="F5611" i="2" s="1"/>
  <c r="O5611" i="2"/>
  <c r="P5611" i="2"/>
  <c r="Q5611" i="2"/>
  <c r="R5611" i="2"/>
  <c r="H5612" i="2"/>
  <c r="L5612" i="2"/>
  <c r="N5612" i="2"/>
  <c r="P5612" i="2"/>
  <c r="Q5612" i="2"/>
  <c r="R5612" i="2"/>
  <c r="F5613" i="2"/>
  <c r="G5613" i="2"/>
  <c r="H5613" i="2"/>
  <c r="I5613" i="2"/>
  <c r="L5613" i="2"/>
  <c r="N5613" i="2"/>
  <c r="O5613" i="2" s="1"/>
  <c r="P5613" i="2"/>
  <c r="Q5613" i="2"/>
  <c r="R5613" i="2"/>
  <c r="H5614" i="2"/>
  <c r="I5614" i="2"/>
  <c r="L5614" i="2"/>
  <c r="N5614" i="2"/>
  <c r="O5614" i="2" s="1"/>
  <c r="P5614" i="2"/>
  <c r="Q5614" i="2"/>
  <c r="R5614" i="2" s="1"/>
  <c r="F5615" i="2"/>
  <c r="H5615" i="2"/>
  <c r="L5615" i="2"/>
  <c r="N5615" i="2"/>
  <c r="O5615" i="2" s="1"/>
  <c r="P5615" i="2"/>
  <c r="Q5615" i="2"/>
  <c r="R5615" i="2"/>
  <c r="H5616" i="2"/>
  <c r="I5616" i="2"/>
  <c r="L5616" i="2"/>
  <c r="N5616" i="2"/>
  <c r="F5616" i="2" s="1"/>
  <c r="P5616" i="2"/>
  <c r="Q5616" i="2"/>
  <c r="R5616" i="2"/>
  <c r="G5617" i="2"/>
  <c r="H5617" i="2"/>
  <c r="I5617" i="2"/>
  <c r="L5617" i="2"/>
  <c r="N5617" i="2"/>
  <c r="F5617" i="2" s="1"/>
  <c r="O5617" i="2"/>
  <c r="P5617" i="2"/>
  <c r="Q5617" i="2"/>
  <c r="R5617" i="2" s="1"/>
  <c r="H5618" i="2"/>
  <c r="I5618" i="2"/>
  <c r="L5618" i="2"/>
  <c r="N5618" i="2"/>
  <c r="F5618" i="2" s="1"/>
  <c r="P5618" i="2"/>
  <c r="Q5618" i="2"/>
  <c r="R5618" i="2"/>
  <c r="H5619" i="2"/>
  <c r="L5619" i="2"/>
  <c r="N5619" i="2"/>
  <c r="O5619" i="2" s="1"/>
  <c r="P5619" i="2"/>
  <c r="Q5619" i="2"/>
  <c r="R5619" i="2"/>
  <c r="G5620" i="2"/>
  <c r="H5620" i="2"/>
  <c r="I5620" i="2"/>
  <c r="L5620" i="2"/>
  <c r="N5620" i="2"/>
  <c r="O5620" i="2" s="1"/>
  <c r="P5620" i="2"/>
  <c r="Q5620" i="2"/>
  <c r="R5620" i="2"/>
  <c r="F5621" i="2"/>
  <c r="H5621" i="2"/>
  <c r="L5621" i="2"/>
  <c r="N5621" i="2"/>
  <c r="O5621" i="2" s="1"/>
  <c r="P5621" i="2"/>
  <c r="Q5621" i="2"/>
  <c r="R5621" i="2"/>
  <c r="F5622" i="2"/>
  <c r="G5622" i="2"/>
  <c r="H5622" i="2"/>
  <c r="I5622" i="2"/>
  <c r="L5622" i="2"/>
  <c r="N5622" i="2"/>
  <c r="O5622" i="2" s="1"/>
  <c r="P5622" i="2"/>
  <c r="Q5622" i="2"/>
  <c r="R5622" i="2"/>
  <c r="H5623" i="2"/>
  <c r="L5623" i="2"/>
  <c r="N5623" i="2"/>
  <c r="P5623" i="2"/>
  <c r="Q5623" i="2"/>
  <c r="R5623" i="2" s="1"/>
  <c r="G5624" i="2"/>
  <c r="H5624" i="2"/>
  <c r="I5624" i="2"/>
  <c r="L5624" i="2"/>
  <c r="N5624" i="2"/>
  <c r="F5624" i="2" s="1"/>
  <c r="O5624" i="2"/>
  <c r="P5624" i="2"/>
  <c r="Q5624" i="2"/>
  <c r="R5624" i="2" s="1"/>
  <c r="H5625" i="2"/>
  <c r="I5625" i="2"/>
  <c r="L5625" i="2"/>
  <c r="N5625" i="2"/>
  <c r="F5625" i="2" s="1"/>
  <c r="P5625" i="2"/>
  <c r="Q5625" i="2"/>
  <c r="R5625" i="2"/>
  <c r="H5626" i="2"/>
  <c r="L5626" i="2"/>
  <c r="N5626" i="2"/>
  <c r="P5626" i="2"/>
  <c r="Q5626" i="2"/>
  <c r="R5626" i="2" s="1"/>
  <c r="F5627" i="2"/>
  <c r="G5627" i="2"/>
  <c r="H5627" i="2"/>
  <c r="I5627" i="2"/>
  <c r="L5627" i="2"/>
  <c r="N5627" i="2"/>
  <c r="O5627" i="2" s="1"/>
  <c r="P5627" i="2"/>
  <c r="Q5627" i="2"/>
  <c r="R5627" i="2"/>
  <c r="H5628" i="2"/>
  <c r="L5628" i="2"/>
  <c r="N5628" i="2"/>
  <c r="O5628" i="2"/>
  <c r="P5628" i="2"/>
  <c r="Q5628" i="2"/>
  <c r="R5628" i="2"/>
  <c r="H5629" i="2"/>
  <c r="I5629" i="2"/>
  <c r="L5629" i="2"/>
  <c r="N5629" i="2"/>
  <c r="F5629" i="2" s="1"/>
  <c r="O5629" i="2"/>
  <c r="P5629" i="2"/>
  <c r="Q5629" i="2"/>
  <c r="R5629" i="2" s="1"/>
  <c r="H5630" i="2"/>
  <c r="L5630" i="2"/>
  <c r="N5630" i="2"/>
  <c r="P5630" i="2"/>
  <c r="Q5630" i="2"/>
  <c r="R5630" i="2"/>
  <c r="F5631" i="2"/>
  <c r="G5631" i="2"/>
  <c r="H5631" i="2"/>
  <c r="I5631" i="2"/>
  <c r="L5631" i="2"/>
  <c r="N5631" i="2"/>
  <c r="O5631" i="2" s="1"/>
  <c r="P5631" i="2"/>
  <c r="Q5631" i="2"/>
  <c r="R5631" i="2"/>
  <c r="H5632" i="2"/>
  <c r="I5632" i="2"/>
  <c r="L5632" i="2"/>
  <c r="N5632" i="2"/>
  <c r="O5632" i="2" s="1"/>
  <c r="P5632" i="2"/>
  <c r="Q5632" i="2"/>
  <c r="R5632" i="2" s="1"/>
  <c r="F5633" i="2"/>
  <c r="H5633" i="2"/>
  <c r="L5633" i="2"/>
  <c r="N5633" i="2"/>
  <c r="O5633" i="2" s="1"/>
  <c r="P5633" i="2"/>
  <c r="Q5633" i="2"/>
  <c r="R5633" i="2"/>
  <c r="H5634" i="2"/>
  <c r="I5634" i="2"/>
  <c r="L5634" i="2"/>
  <c r="N5634" i="2"/>
  <c r="F5634" i="2" s="1"/>
  <c r="P5634" i="2"/>
  <c r="Q5634" i="2"/>
  <c r="R5634" i="2"/>
  <c r="G5635" i="2"/>
  <c r="H5635" i="2"/>
  <c r="I5635" i="2"/>
  <c r="L5635" i="2"/>
  <c r="N5635" i="2"/>
  <c r="F5635" i="2" s="1"/>
  <c r="O5635" i="2"/>
  <c r="P5635" i="2"/>
  <c r="Q5635" i="2"/>
  <c r="R5635" i="2" s="1"/>
  <c r="H5647" i="2"/>
  <c r="I5647" i="2"/>
  <c r="L5647" i="2"/>
  <c r="N5647" i="2"/>
  <c r="G5647" i="2" s="1"/>
  <c r="P5647" i="2"/>
  <c r="Q5647" i="2"/>
  <c r="R5647" i="2"/>
  <c r="F5648" i="2"/>
  <c r="H5648" i="2"/>
  <c r="L5648" i="2"/>
  <c r="N5648" i="2"/>
  <c r="O5648" i="2"/>
  <c r="P5648" i="2"/>
  <c r="Q5648" i="2"/>
  <c r="R5648" i="2" s="1"/>
  <c r="F5649" i="2"/>
  <c r="G5649" i="2"/>
  <c r="H5649" i="2"/>
  <c r="I5649" i="2"/>
  <c r="L5649" i="2"/>
  <c r="N5649" i="2"/>
  <c r="O5649" i="2"/>
  <c r="P5649" i="2"/>
  <c r="Q5649" i="2"/>
  <c r="R5649" i="2"/>
  <c r="F5650" i="2"/>
  <c r="G5650" i="2"/>
  <c r="H5650" i="2"/>
  <c r="I5650" i="2"/>
  <c r="L5650" i="2"/>
  <c r="N5650" i="2"/>
  <c r="O5650" i="2"/>
  <c r="P5650" i="2"/>
  <c r="Q5650" i="2"/>
  <c r="R5650" i="2"/>
  <c r="F5651" i="2"/>
  <c r="G5651" i="2"/>
  <c r="H5651" i="2"/>
  <c r="I5651" i="2"/>
  <c r="L5651" i="2"/>
  <c r="N5651" i="2"/>
  <c r="O5651" i="2" s="1"/>
  <c r="P5651" i="2"/>
  <c r="Q5651" i="2"/>
  <c r="R5651" i="2" s="1"/>
  <c r="H5652" i="2"/>
  <c r="L5652" i="2"/>
  <c r="N5652" i="2"/>
  <c r="P5652" i="2"/>
  <c r="Q5652" i="2"/>
  <c r="R5652" i="2" s="1"/>
  <c r="H5653" i="2"/>
  <c r="I5653" i="2"/>
  <c r="L5653" i="2"/>
  <c r="N5653" i="2"/>
  <c r="G5653" i="2" s="1"/>
  <c r="O5653" i="2"/>
  <c r="P5653" i="2"/>
  <c r="Q5653" i="2"/>
  <c r="R5653" i="2"/>
  <c r="F5654" i="2"/>
  <c r="H5654" i="2"/>
  <c r="L5654" i="2"/>
  <c r="N5654" i="2"/>
  <c r="O5654" i="2"/>
  <c r="P5654" i="2"/>
  <c r="Q5654" i="2"/>
  <c r="R5654" i="2" s="1"/>
  <c r="F5655" i="2"/>
  <c r="G5655" i="2"/>
  <c r="H5655" i="2"/>
  <c r="I5655" i="2"/>
  <c r="L5655" i="2"/>
  <c r="N5655" i="2"/>
  <c r="O5655" i="2"/>
  <c r="P5655" i="2"/>
  <c r="Q5655" i="2"/>
  <c r="R5655" i="2" s="1"/>
  <c r="F5656" i="2"/>
  <c r="G5656" i="2"/>
  <c r="H5656" i="2"/>
  <c r="I5656" i="2"/>
  <c r="L5656" i="2"/>
  <c r="N5656" i="2"/>
  <c r="O5656" i="2"/>
  <c r="P5656" i="2"/>
  <c r="Q5656" i="2"/>
  <c r="R5656" i="2" s="1"/>
  <c r="F5657" i="2"/>
  <c r="H5657" i="2"/>
  <c r="L5657" i="2"/>
  <c r="N5657" i="2"/>
  <c r="G5657" i="2" s="1"/>
  <c r="O5657" i="2"/>
  <c r="P5657" i="2"/>
  <c r="Q5657" i="2"/>
  <c r="R5657" i="2" s="1"/>
  <c r="H5658" i="2"/>
  <c r="I5658" i="2"/>
  <c r="L5658" i="2"/>
  <c r="N5658" i="2"/>
  <c r="F5658" i="2" s="1"/>
  <c r="P5658" i="2"/>
  <c r="Q5658" i="2"/>
  <c r="R5658" i="2" s="1"/>
  <c r="F5659" i="2"/>
  <c r="H5659" i="2"/>
  <c r="I5659" i="2"/>
  <c r="L5659" i="2"/>
  <c r="N5659" i="2"/>
  <c r="G5659" i="2" s="1"/>
  <c r="P5659" i="2"/>
  <c r="Q5659" i="2"/>
  <c r="R5659" i="2"/>
  <c r="H5660" i="2"/>
  <c r="L5660" i="2"/>
  <c r="N5660" i="2"/>
  <c r="P5660" i="2"/>
  <c r="Q5660" i="2"/>
  <c r="R5660" i="2"/>
  <c r="F5661" i="2"/>
  <c r="G5661" i="2"/>
  <c r="H5661" i="2"/>
  <c r="I5661" i="2"/>
  <c r="L5661" i="2"/>
  <c r="N5661" i="2"/>
  <c r="O5661" i="2"/>
  <c r="P5661" i="2"/>
  <c r="Q5661" i="2"/>
  <c r="R5661" i="2" s="1"/>
  <c r="F5662" i="2"/>
  <c r="G5662" i="2"/>
  <c r="H5662" i="2"/>
  <c r="I5662" i="2"/>
  <c r="L5662" i="2"/>
  <c r="N5662" i="2"/>
  <c r="O5662" i="2"/>
  <c r="P5662" i="2"/>
  <c r="Q5662" i="2"/>
  <c r="R5662" i="2"/>
  <c r="F5663" i="2"/>
  <c r="H5663" i="2"/>
  <c r="L5663" i="2"/>
  <c r="N5663" i="2"/>
  <c r="P5663" i="2"/>
  <c r="Q5663" i="2"/>
  <c r="R5663" i="2" s="1"/>
  <c r="F5664" i="2"/>
  <c r="G5664" i="2"/>
  <c r="H5664" i="2"/>
  <c r="I5664" i="2"/>
  <c r="L5664" i="2"/>
  <c r="N5664" i="2"/>
  <c r="O5664" i="2"/>
  <c r="P5664" i="2"/>
  <c r="Q5664" i="2"/>
  <c r="R5664" i="2" s="1"/>
  <c r="H5665" i="2"/>
  <c r="L5665" i="2"/>
  <c r="N5665" i="2"/>
  <c r="G5665" i="2" s="1"/>
  <c r="O5665" i="2"/>
  <c r="P5665" i="2"/>
  <c r="Q5665" i="2"/>
  <c r="R5665" i="2" s="1"/>
  <c r="F5666" i="2"/>
  <c r="H5666" i="2"/>
  <c r="L5666" i="2"/>
  <c r="N5666" i="2"/>
  <c r="O5666" i="2"/>
  <c r="P5666" i="2"/>
  <c r="Q5666" i="2"/>
  <c r="R5666" i="2"/>
  <c r="F5667" i="2"/>
  <c r="G5667" i="2"/>
  <c r="H5667" i="2"/>
  <c r="I5667" i="2"/>
  <c r="L5667" i="2"/>
  <c r="N5667" i="2"/>
  <c r="O5667" i="2"/>
  <c r="P5667" i="2"/>
  <c r="Q5667" i="2"/>
  <c r="R5667" i="2" s="1"/>
  <c r="F5668" i="2"/>
  <c r="G5668" i="2"/>
  <c r="H5668" i="2"/>
  <c r="I5668" i="2"/>
  <c r="L5668" i="2"/>
  <c r="N5668" i="2"/>
  <c r="O5668" i="2"/>
  <c r="P5668" i="2"/>
  <c r="Q5668" i="2"/>
  <c r="R5668" i="2" s="1"/>
  <c r="H5669" i="2"/>
  <c r="L5669" i="2"/>
  <c r="N5669" i="2"/>
  <c r="O5669" i="2" s="1"/>
  <c r="P5669" i="2"/>
  <c r="Q5669" i="2"/>
  <c r="R5669" i="2" s="1"/>
  <c r="G5670" i="2"/>
  <c r="H5670" i="2"/>
  <c r="I5670" i="2"/>
  <c r="L5670" i="2"/>
  <c r="N5670" i="2"/>
  <c r="F5670" i="2" s="1"/>
  <c r="O5670" i="2"/>
  <c r="P5670" i="2"/>
  <c r="Q5670" i="2"/>
  <c r="R5670" i="2" s="1"/>
  <c r="H5682" i="2"/>
  <c r="L5682" i="2"/>
  <c r="N5682" i="2"/>
  <c r="F5682" i="2" s="1"/>
  <c r="O5682" i="2"/>
  <c r="P5682" i="2"/>
  <c r="Q5682" i="2"/>
  <c r="R5682" i="2"/>
  <c r="G5683" i="2"/>
  <c r="H5683" i="2"/>
  <c r="I5683" i="2"/>
  <c r="L5683" i="2"/>
  <c r="N5683" i="2"/>
  <c r="F5683" i="2" s="1"/>
  <c r="P5683" i="2"/>
  <c r="Q5683" i="2"/>
  <c r="R5683" i="2"/>
  <c r="H5684" i="2"/>
  <c r="I5684" i="2"/>
  <c r="L5684" i="2"/>
  <c r="N5684" i="2"/>
  <c r="P5684" i="2"/>
  <c r="Q5684" i="2"/>
  <c r="R5684" i="2"/>
  <c r="H5685" i="2"/>
  <c r="L5685" i="2"/>
  <c r="N5685" i="2"/>
  <c r="P5685" i="2"/>
  <c r="Q5685" i="2"/>
  <c r="R5685" i="2" s="1"/>
  <c r="F5686" i="2"/>
  <c r="H5686" i="2"/>
  <c r="I5686" i="2"/>
  <c r="L5686" i="2"/>
  <c r="N5686" i="2"/>
  <c r="O5686" i="2" s="1"/>
  <c r="P5686" i="2"/>
  <c r="Q5686" i="2"/>
  <c r="R5686" i="2"/>
  <c r="H5687" i="2"/>
  <c r="L5687" i="2"/>
  <c r="N5687" i="2"/>
  <c r="P5687" i="2"/>
  <c r="Q5687" i="2"/>
  <c r="R5687" i="2"/>
  <c r="G5688" i="2"/>
  <c r="H5688" i="2"/>
  <c r="I5688" i="2"/>
  <c r="L5688" i="2"/>
  <c r="N5688" i="2"/>
  <c r="F5688" i="2" s="1"/>
  <c r="O5688" i="2"/>
  <c r="P5688" i="2"/>
  <c r="Q5688" i="2"/>
  <c r="R5688" i="2" s="1"/>
  <c r="H5689" i="2"/>
  <c r="L5689" i="2"/>
  <c r="N5689" i="2"/>
  <c r="O5689" i="2"/>
  <c r="P5689" i="2"/>
  <c r="Q5689" i="2"/>
  <c r="R5689" i="2"/>
  <c r="G5690" i="2"/>
  <c r="H5690" i="2"/>
  <c r="I5690" i="2"/>
  <c r="L5690" i="2"/>
  <c r="N5690" i="2"/>
  <c r="F5690" i="2" s="1"/>
  <c r="O5690" i="2"/>
  <c r="P5690" i="2"/>
  <c r="Q5690" i="2"/>
  <c r="R5690" i="2"/>
  <c r="H5691" i="2"/>
  <c r="I5691" i="2"/>
  <c r="L5691" i="2"/>
  <c r="N5691" i="2"/>
  <c r="O5691" i="2" s="1"/>
  <c r="P5691" i="2"/>
  <c r="Q5691" i="2"/>
  <c r="R5691" i="2"/>
  <c r="F5692" i="2"/>
  <c r="G5692" i="2"/>
  <c r="H5692" i="2"/>
  <c r="I5692" i="2"/>
  <c r="L5692" i="2"/>
  <c r="N5692" i="2"/>
  <c r="O5692" i="2" s="1"/>
  <c r="P5692" i="2"/>
  <c r="Q5692" i="2"/>
  <c r="R5692" i="2"/>
  <c r="H5693" i="2"/>
  <c r="I5693" i="2"/>
  <c r="L5693" i="2"/>
  <c r="N5693" i="2"/>
  <c r="P5693" i="2"/>
  <c r="Q5693" i="2"/>
  <c r="R5693" i="2"/>
  <c r="H5694" i="2"/>
  <c r="L5694" i="2"/>
  <c r="N5694" i="2"/>
  <c r="O5694" i="2"/>
  <c r="P5694" i="2"/>
  <c r="Q5694" i="2"/>
  <c r="R5694" i="2" s="1"/>
  <c r="H5695" i="2"/>
  <c r="I5695" i="2"/>
  <c r="L5695" i="2"/>
  <c r="N5695" i="2"/>
  <c r="F5695" i="2" s="1"/>
  <c r="P5695" i="2"/>
  <c r="Q5695" i="2"/>
  <c r="R5695" i="2"/>
  <c r="H5696" i="2"/>
  <c r="L5696" i="2"/>
  <c r="N5696" i="2"/>
  <c r="F5696" i="2" s="1"/>
  <c r="P5696" i="2"/>
  <c r="Q5696" i="2"/>
  <c r="R5696" i="2"/>
  <c r="F5697" i="2"/>
  <c r="G5697" i="2"/>
  <c r="H5697" i="2"/>
  <c r="I5697" i="2"/>
  <c r="L5697" i="2"/>
  <c r="N5697" i="2"/>
  <c r="O5697" i="2" s="1"/>
  <c r="P5697" i="2"/>
  <c r="Q5697" i="2"/>
  <c r="R5697" i="2" s="1"/>
  <c r="H5698" i="2"/>
  <c r="L5698" i="2"/>
  <c r="N5698" i="2"/>
  <c r="P5698" i="2"/>
  <c r="Q5698" i="2"/>
  <c r="R5698" i="2"/>
  <c r="G5699" i="2"/>
  <c r="H5699" i="2"/>
  <c r="I5699" i="2"/>
  <c r="L5699" i="2"/>
  <c r="N5699" i="2"/>
  <c r="F5699" i="2" s="1"/>
  <c r="O5699" i="2"/>
  <c r="P5699" i="2"/>
  <c r="Q5699" i="2"/>
  <c r="R5699" i="2"/>
  <c r="H5700" i="2"/>
  <c r="L5700" i="2"/>
  <c r="N5700" i="2"/>
  <c r="F5700" i="2" s="1"/>
  <c r="O5700" i="2"/>
  <c r="P5700" i="2"/>
  <c r="Q5700" i="2"/>
  <c r="R5700" i="2"/>
  <c r="G5701" i="2"/>
  <c r="H5701" i="2"/>
  <c r="I5701" i="2"/>
  <c r="L5701" i="2"/>
  <c r="N5701" i="2"/>
  <c r="F5701" i="2" s="1"/>
  <c r="P5701" i="2"/>
  <c r="Q5701" i="2"/>
  <c r="R5701" i="2"/>
  <c r="H5702" i="2"/>
  <c r="L5702" i="2"/>
  <c r="N5702" i="2"/>
  <c r="P5702" i="2"/>
  <c r="Q5702" i="2"/>
  <c r="R5702" i="2"/>
  <c r="H5703" i="2"/>
  <c r="L5703" i="2"/>
  <c r="N5703" i="2"/>
  <c r="P5703" i="2"/>
  <c r="Q5703" i="2"/>
  <c r="R5703" i="2" s="1"/>
  <c r="F5715" i="2"/>
  <c r="G5715" i="2"/>
  <c r="H5715" i="2"/>
  <c r="I5715" i="2"/>
  <c r="L5715" i="2"/>
  <c r="N5715" i="2"/>
  <c r="O5715" i="2"/>
  <c r="P5715" i="2"/>
  <c r="Q5715" i="2"/>
  <c r="R5715" i="2" s="1"/>
  <c r="H5716" i="2"/>
  <c r="L5716" i="2"/>
  <c r="N5716" i="2"/>
  <c r="P5716" i="2"/>
  <c r="Q5716" i="2"/>
  <c r="R5716" i="2" s="1"/>
  <c r="F5717" i="2"/>
  <c r="G5717" i="2"/>
  <c r="H5717" i="2"/>
  <c r="I5717" i="2"/>
  <c r="L5717" i="2"/>
  <c r="N5717" i="2"/>
  <c r="O5717" i="2"/>
  <c r="P5717" i="2"/>
  <c r="Q5717" i="2"/>
  <c r="R5717" i="2" s="1"/>
  <c r="H5718" i="2"/>
  <c r="I5718" i="2"/>
  <c r="L5718" i="2"/>
  <c r="N5718" i="2"/>
  <c r="O5718" i="2"/>
  <c r="P5718" i="2"/>
  <c r="Q5718" i="2"/>
  <c r="R5718" i="2" s="1"/>
  <c r="F5719" i="2"/>
  <c r="H5719" i="2"/>
  <c r="L5719" i="2"/>
  <c r="N5719" i="2"/>
  <c r="O5719" i="2"/>
  <c r="P5719" i="2"/>
  <c r="Q5719" i="2"/>
  <c r="R5719" i="2" s="1"/>
  <c r="F5720" i="2"/>
  <c r="G5720" i="2"/>
  <c r="H5720" i="2"/>
  <c r="I5720" i="2"/>
  <c r="L5720" i="2"/>
  <c r="N5720" i="2"/>
  <c r="O5720" i="2"/>
  <c r="P5720" i="2"/>
  <c r="Q5720" i="2"/>
  <c r="R5720" i="2"/>
  <c r="F5721" i="2"/>
  <c r="G5721" i="2"/>
  <c r="H5721" i="2"/>
  <c r="I5721" i="2"/>
  <c r="L5721" i="2"/>
  <c r="N5721" i="2"/>
  <c r="O5721" i="2"/>
  <c r="P5721" i="2"/>
  <c r="Q5721" i="2"/>
  <c r="R5721" i="2" s="1"/>
  <c r="F5722" i="2"/>
  <c r="G5722" i="2"/>
  <c r="H5722" i="2"/>
  <c r="I5722" i="2"/>
  <c r="L5722" i="2"/>
  <c r="N5722" i="2"/>
  <c r="O5722" i="2"/>
  <c r="P5722" i="2"/>
  <c r="Q5722" i="2"/>
  <c r="R5722" i="2" s="1"/>
  <c r="G5723" i="2"/>
  <c r="H5723" i="2"/>
  <c r="L5723" i="2"/>
  <c r="N5723" i="2"/>
  <c r="O5723" i="2"/>
  <c r="P5723" i="2"/>
  <c r="Q5723" i="2"/>
  <c r="R5723" i="2" s="1"/>
  <c r="H5724" i="2"/>
  <c r="I5724" i="2"/>
  <c r="L5724" i="2"/>
  <c r="N5724" i="2"/>
  <c r="P5724" i="2"/>
  <c r="Q5724" i="2"/>
  <c r="R5724" i="2" s="1"/>
  <c r="F5725" i="2"/>
  <c r="H5725" i="2"/>
  <c r="L5725" i="2"/>
  <c r="N5725" i="2"/>
  <c r="O5725" i="2" s="1"/>
  <c r="P5725" i="2"/>
  <c r="Q5725" i="2"/>
  <c r="R5725" i="2"/>
  <c r="F5726" i="2"/>
  <c r="G5726" i="2"/>
  <c r="H5726" i="2"/>
  <c r="I5726" i="2"/>
  <c r="L5726" i="2"/>
  <c r="N5726" i="2"/>
  <c r="O5726" i="2"/>
  <c r="P5726" i="2"/>
  <c r="Q5726" i="2"/>
  <c r="R5726" i="2"/>
  <c r="F5727" i="2"/>
  <c r="G5727" i="2"/>
  <c r="H5727" i="2"/>
  <c r="I5727" i="2"/>
  <c r="L5727" i="2"/>
  <c r="N5727" i="2"/>
  <c r="O5727" i="2"/>
  <c r="P5727" i="2"/>
  <c r="Q5727" i="2"/>
  <c r="R5727" i="2"/>
  <c r="G5728" i="2"/>
  <c r="H5728" i="2"/>
  <c r="I5728" i="2"/>
  <c r="L5728" i="2"/>
  <c r="N5728" i="2"/>
  <c r="F5728" i="2" s="1"/>
  <c r="O5728" i="2"/>
  <c r="P5728" i="2"/>
  <c r="Q5728" i="2"/>
  <c r="R5728" i="2" s="1"/>
  <c r="F5729" i="2"/>
  <c r="H5729" i="2"/>
  <c r="L5729" i="2"/>
  <c r="N5729" i="2"/>
  <c r="G5729" i="2" s="1"/>
  <c r="O5729" i="2"/>
  <c r="P5729" i="2"/>
  <c r="Q5729" i="2"/>
  <c r="R5729" i="2" s="1"/>
  <c r="F5730" i="2"/>
  <c r="H5730" i="2"/>
  <c r="I5730" i="2"/>
  <c r="L5730" i="2"/>
  <c r="N5730" i="2"/>
  <c r="G5730" i="2" s="1"/>
  <c r="O5730" i="2"/>
  <c r="P5730" i="2"/>
  <c r="Q5730" i="2"/>
  <c r="R5730" i="2" s="1"/>
  <c r="H5731" i="2"/>
  <c r="L5731" i="2"/>
  <c r="N5731" i="2"/>
  <c r="O5731" i="2" s="1"/>
  <c r="P5731" i="2"/>
  <c r="Q5731" i="2"/>
  <c r="R5731" i="2" s="1"/>
  <c r="F5732" i="2"/>
  <c r="G5732" i="2"/>
  <c r="H5732" i="2"/>
  <c r="I5732" i="2"/>
  <c r="L5732" i="2"/>
  <c r="N5732" i="2"/>
  <c r="O5732" i="2"/>
  <c r="P5732" i="2"/>
  <c r="Q5732" i="2"/>
  <c r="R5732" i="2" s="1"/>
  <c r="F5733" i="2"/>
  <c r="G5733" i="2"/>
  <c r="H5733" i="2"/>
  <c r="I5733" i="2"/>
  <c r="L5733" i="2"/>
  <c r="N5733" i="2"/>
  <c r="O5733" i="2"/>
  <c r="P5733" i="2"/>
  <c r="Q5733" i="2"/>
  <c r="R5733" i="2"/>
  <c r="F5734" i="2"/>
  <c r="G5734" i="2"/>
  <c r="H5734" i="2"/>
  <c r="I5734" i="2"/>
  <c r="L5734" i="2"/>
  <c r="N5734" i="2"/>
  <c r="O5734" i="2"/>
  <c r="P5734" i="2"/>
  <c r="Q5734" i="2"/>
  <c r="R5734" i="2" s="1"/>
  <c r="H5735" i="2"/>
  <c r="I5735" i="2"/>
  <c r="L5735" i="2"/>
  <c r="N5735" i="2"/>
  <c r="P5735" i="2"/>
  <c r="Q5735" i="2"/>
  <c r="R5735" i="2" s="1"/>
  <c r="F5736" i="2"/>
  <c r="H5736" i="2"/>
  <c r="I5736" i="2"/>
  <c r="L5736" i="2"/>
  <c r="N5736" i="2"/>
  <c r="G5736" i="2" s="1"/>
  <c r="O5736" i="2"/>
  <c r="P5736" i="2"/>
  <c r="Q5736" i="2"/>
  <c r="R5736" i="2" s="1"/>
  <c r="H5737" i="2"/>
  <c r="L5737" i="2"/>
  <c r="N5737" i="2"/>
  <c r="P5737" i="2"/>
  <c r="Q5737" i="2"/>
  <c r="R5737" i="2"/>
  <c r="F5738" i="2"/>
  <c r="G5738" i="2"/>
  <c r="H5738" i="2"/>
  <c r="I5738" i="2"/>
  <c r="L5738" i="2"/>
  <c r="N5738" i="2"/>
  <c r="O5738" i="2"/>
  <c r="P5738" i="2"/>
  <c r="Q5738" i="2"/>
  <c r="R5738" i="2"/>
  <c r="F5749" i="2"/>
  <c r="G5749" i="2"/>
  <c r="G5750" i="2" s="1"/>
  <c r="H5749" i="2"/>
  <c r="I5749" i="2"/>
  <c r="L5749" i="2"/>
  <c r="N5749" i="2"/>
  <c r="O5749" i="2" s="1"/>
  <c r="P5749" i="2"/>
  <c r="Q5749" i="2"/>
  <c r="R5749" i="2"/>
  <c r="F5760" i="2"/>
  <c r="G5760" i="2"/>
  <c r="H5760" i="2"/>
  <c r="I5760" i="2"/>
  <c r="L5760" i="2"/>
  <c r="N5760" i="2"/>
  <c r="O5760" i="2"/>
  <c r="P5760" i="2"/>
  <c r="Q5760" i="2"/>
  <c r="R5760" i="2" s="1"/>
  <c r="F5761" i="2"/>
  <c r="H5761" i="2"/>
  <c r="L5761" i="2"/>
  <c r="N5761" i="2"/>
  <c r="O5761" i="2"/>
  <c r="P5761" i="2"/>
  <c r="Q5761" i="2"/>
  <c r="R5761" i="2" s="1"/>
  <c r="G5762" i="2"/>
  <c r="H5762" i="2"/>
  <c r="I5762" i="2"/>
  <c r="L5762" i="2"/>
  <c r="N5762" i="2"/>
  <c r="P5762" i="2"/>
  <c r="Q5762" i="2"/>
  <c r="R5762" i="2" s="1"/>
  <c r="H5763" i="2"/>
  <c r="L5763" i="2"/>
  <c r="N5763" i="2"/>
  <c r="P5763" i="2"/>
  <c r="Q5763" i="2"/>
  <c r="R5763" i="2"/>
  <c r="H5764" i="2"/>
  <c r="L5764" i="2"/>
  <c r="N5764" i="2"/>
  <c r="O5764" i="2"/>
  <c r="P5764" i="2"/>
  <c r="Q5764" i="2"/>
  <c r="R5764" i="2"/>
  <c r="F5765" i="2"/>
  <c r="G5765" i="2"/>
  <c r="H5765" i="2"/>
  <c r="I5765" i="2"/>
  <c r="L5765" i="2"/>
  <c r="N5765" i="2"/>
  <c r="O5765" i="2"/>
  <c r="P5765" i="2"/>
  <c r="Q5765" i="2"/>
  <c r="R5765" i="2" s="1"/>
  <c r="F5766" i="2"/>
  <c r="G5766" i="2"/>
  <c r="H5766" i="2"/>
  <c r="I5766" i="2"/>
  <c r="L5766" i="2"/>
  <c r="N5766" i="2"/>
  <c r="O5766" i="2"/>
  <c r="P5766" i="2"/>
  <c r="Q5766" i="2"/>
  <c r="R5766" i="2"/>
  <c r="F5767" i="2"/>
  <c r="H5767" i="2"/>
  <c r="L5767" i="2"/>
  <c r="N5767" i="2"/>
  <c r="P5767" i="2"/>
  <c r="Q5767" i="2"/>
  <c r="R5767" i="2" s="1"/>
  <c r="F5768" i="2"/>
  <c r="G5768" i="2"/>
  <c r="H5768" i="2"/>
  <c r="I5768" i="2"/>
  <c r="L5768" i="2"/>
  <c r="N5768" i="2"/>
  <c r="O5768" i="2"/>
  <c r="P5768" i="2"/>
  <c r="Q5768" i="2"/>
  <c r="R5768" i="2" s="1"/>
  <c r="H5769" i="2"/>
  <c r="L5769" i="2"/>
  <c r="N5769" i="2"/>
  <c r="O5769" i="2"/>
  <c r="P5769" i="2"/>
  <c r="Q5769" i="2"/>
  <c r="R5769" i="2" s="1"/>
  <c r="F5770" i="2"/>
  <c r="H5770" i="2"/>
  <c r="L5770" i="2"/>
  <c r="N5770" i="2"/>
  <c r="O5770" i="2"/>
  <c r="P5770" i="2"/>
  <c r="Q5770" i="2"/>
  <c r="R5770" i="2"/>
  <c r="F5781" i="2"/>
  <c r="H5781" i="2"/>
  <c r="I5781" i="2"/>
  <c r="L5781" i="2"/>
  <c r="N5781" i="2"/>
  <c r="O5781" i="2" s="1"/>
  <c r="P5781" i="2"/>
  <c r="Q5781" i="2"/>
  <c r="R5781" i="2"/>
  <c r="F5782" i="2"/>
  <c r="G5782" i="2"/>
  <c r="H5782" i="2"/>
  <c r="I5782" i="2"/>
  <c r="L5782" i="2"/>
  <c r="N5782" i="2"/>
  <c r="O5782" i="2" s="1"/>
  <c r="P5782" i="2"/>
  <c r="Q5782" i="2"/>
  <c r="R5782" i="2" s="1"/>
  <c r="H5783" i="2"/>
  <c r="L5783" i="2"/>
  <c r="N5783" i="2"/>
  <c r="P5783" i="2"/>
  <c r="Q5783" i="2"/>
  <c r="R5783" i="2"/>
  <c r="G5784" i="2"/>
  <c r="H5784" i="2"/>
  <c r="I5784" i="2"/>
  <c r="L5784" i="2"/>
  <c r="N5784" i="2"/>
  <c r="F5784" i="2" s="1"/>
  <c r="O5784" i="2"/>
  <c r="P5784" i="2"/>
  <c r="Q5784" i="2"/>
  <c r="R5784" i="2"/>
  <c r="H5785" i="2"/>
  <c r="L5785" i="2"/>
  <c r="N5785" i="2"/>
  <c r="F5785" i="2" s="1"/>
  <c r="O5785" i="2"/>
  <c r="P5785" i="2"/>
  <c r="Q5785" i="2"/>
  <c r="R5785" i="2"/>
  <c r="H5786" i="2"/>
  <c r="L5786" i="2"/>
  <c r="N5786" i="2"/>
  <c r="P5786" i="2"/>
  <c r="Q5786" i="2"/>
  <c r="R5786" i="2"/>
  <c r="H5787" i="2"/>
  <c r="L5787" i="2"/>
  <c r="N5787" i="2"/>
  <c r="P5787" i="2"/>
  <c r="Q5787" i="2"/>
  <c r="R5787" i="2"/>
  <c r="H5788" i="2"/>
  <c r="L5788" i="2"/>
  <c r="N5788" i="2"/>
  <c r="P5788" i="2"/>
  <c r="Q5788" i="2"/>
  <c r="R5788" i="2" s="1"/>
  <c r="F5789" i="2"/>
  <c r="H5789" i="2"/>
  <c r="I5789" i="2"/>
  <c r="L5789" i="2"/>
  <c r="N5789" i="2"/>
  <c r="G5789" i="2" s="1"/>
  <c r="O5789" i="2"/>
  <c r="P5789" i="2"/>
  <c r="Q5789" i="2"/>
  <c r="R5789" i="2"/>
  <c r="F5790" i="2"/>
  <c r="H5790" i="2"/>
  <c r="L5790" i="2"/>
  <c r="N5790" i="2"/>
  <c r="G5790" i="2" s="1"/>
  <c r="O5790" i="2"/>
  <c r="P5790" i="2"/>
  <c r="Q5790" i="2"/>
  <c r="R5790" i="2" s="1"/>
  <c r="G5791" i="2"/>
  <c r="H5791" i="2"/>
  <c r="I5791" i="2"/>
  <c r="L5791" i="2"/>
  <c r="N5791" i="2"/>
  <c r="P5791" i="2"/>
  <c r="Q5791" i="2"/>
  <c r="R5791" i="2"/>
  <c r="G5792" i="2"/>
  <c r="H5792" i="2"/>
  <c r="L5792" i="2"/>
  <c r="N5792" i="2"/>
  <c r="P5792" i="2"/>
  <c r="Q5792" i="2"/>
  <c r="R5792" i="2"/>
  <c r="H5793" i="2"/>
  <c r="L5793" i="2"/>
  <c r="N5793" i="2"/>
  <c r="O5793" i="2" s="1"/>
  <c r="P5793" i="2"/>
  <c r="Q5793" i="2"/>
  <c r="R5793" i="2"/>
  <c r="H5794" i="2"/>
  <c r="I5794" i="2"/>
  <c r="L5794" i="2"/>
  <c r="N5794" i="2"/>
  <c r="P5794" i="2"/>
  <c r="Q5794" i="2"/>
  <c r="R5794" i="2"/>
  <c r="F5795" i="2"/>
  <c r="H5795" i="2"/>
  <c r="L5795" i="2"/>
  <c r="N5795" i="2"/>
  <c r="G5795" i="2" s="1"/>
  <c r="O5795" i="2"/>
  <c r="P5795" i="2"/>
  <c r="Q5795" i="2"/>
  <c r="R5795" i="2"/>
  <c r="F5796" i="2"/>
  <c r="G5796" i="2"/>
  <c r="H5796" i="2"/>
  <c r="I5796" i="2"/>
  <c r="L5796" i="2"/>
  <c r="N5796" i="2"/>
  <c r="O5796" i="2"/>
  <c r="P5796" i="2"/>
  <c r="Q5796" i="2"/>
  <c r="R5796" i="2" s="1"/>
  <c r="G5797" i="2"/>
  <c r="H5797" i="2"/>
  <c r="L5797" i="2"/>
  <c r="N5797" i="2"/>
  <c r="P5797" i="2"/>
  <c r="Q5797" i="2"/>
  <c r="R5797" i="2"/>
  <c r="H5798" i="2"/>
  <c r="L5798" i="2"/>
  <c r="N5798" i="2"/>
  <c r="F5798" i="2" s="1"/>
  <c r="P5798" i="2"/>
  <c r="Q5798" i="2"/>
  <c r="R5798" i="2"/>
  <c r="G5799" i="2"/>
  <c r="H5799" i="2"/>
  <c r="L5799" i="2"/>
  <c r="N5799" i="2"/>
  <c r="F5799" i="2" s="1"/>
  <c r="P5799" i="2"/>
  <c r="Q5799" i="2"/>
  <c r="R5799" i="2" s="1"/>
  <c r="H5800" i="2"/>
  <c r="L5800" i="2"/>
  <c r="N5800" i="2"/>
  <c r="P5800" i="2"/>
  <c r="Q5800" i="2"/>
  <c r="R5800" i="2"/>
  <c r="F5801" i="2"/>
  <c r="G5801" i="2"/>
  <c r="H5801" i="2"/>
  <c r="I5801" i="2"/>
  <c r="L5801" i="2"/>
  <c r="N5801" i="2"/>
  <c r="O5801" i="2"/>
  <c r="P5801" i="2"/>
  <c r="Q5801" i="2"/>
  <c r="R5801" i="2"/>
  <c r="F5802" i="2"/>
  <c r="G5802" i="2"/>
  <c r="H5802" i="2"/>
  <c r="I5802" i="2"/>
  <c r="L5802" i="2"/>
  <c r="N5802" i="2"/>
  <c r="O5802" i="2"/>
  <c r="P5802" i="2"/>
  <c r="Q5802" i="2"/>
  <c r="R5802" i="2"/>
  <c r="G5803" i="2"/>
  <c r="H5803" i="2"/>
  <c r="I5803" i="2"/>
  <c r="L5803" i="2"/>
  <c r="N5803" i="2"/>
  <c r="F5803" i="2" s="1"/>
  <c r="O5803" i="2"/>
  <c r="P5803" i="2"/>
  <c r="Q5803" i="2"/>
  <c r="R5803" i="2"/>
  <c r="G5804" i="2"/>
  <c r="H5804" i="2"/>
  <c r="I5804" i="2"/>
  <c r="L5804" i="2"/>
  <c r="N5804" i="2"/>
  <c r="F5804" i="2" s="1"/>
  <c r="P5804" i="2"/>
  <c r="Q5804" i="2"/>
  <c r="R5804" i="2"/>
  <c r="G5805" i="2"/>
  <c r="H5805" i="2"/>
  <c r="I5805" i="2"/>
  <c r="L5805" i="2"/>
  <c r="N5805" i="2"/>
  <c r="P5805" i="2"/>
  <c r="Q5805" i="2"/>
  <c r="R5805" i="2" s="1"/>
  <c r="G5806" i="2"/>
  <c r="H5806" i="2"/>
  <c r="I5806" i="2"/>
  <c r="L5806" i="2"/>
  <c r="N5806" i="2"/>
  <c r="O5806" i="2" s="1"/>
  <c r="P5806" i="2"/>
  <c r="Q5806" i="2"/>
  <c r="R5806" i="2" s="1"/>
  <c r="F5807" i="2"/>
  <c r="G5807" i="2"/>
  <c r="H5807" i="2"/>
  <c r="I5807" i="2"/>
  <c r="L5807" i="2"/>
  <c r="N5807" i="2"/>
  <c r="O5807" i="2"/>
  <c r="P5807" i="2"/>
  <c r="Q5807" i="2"/>
  <c r="R5807" i="2"/>
  <c r="H5808" i="2"/>
  <c r="L5808" i="2"/>
  <c r="N5808" i="2"/>
  <c r="P5808" i="2"/>
  <c r="Q5808" i="2"/>
  <c r="R5808" i="2" s="1"/>
  <c r="H5809" i="2"/>
  <c r="I5809" i="2"/>
  <c r="L5809" i="2"/>
  <c r="N5809" i="2"/>
  <c r="F5809" i="2" s="1"/>
  <c r="P5809" i="2"/>
  <c r="Q5809" i="2"/>
  <c r="R5809" i="2" s="1"/>
  <c r="H5810" i="2"/>
  <c r="L5810" i="2"/>
  <c r="N5810" i="2"/>
  <c r="P5810" i="2"/>
  <c r="Q5810" i="2"/>
  <c r="R5810" i="2"/>
  <c r="F5811" i="2"/>
  <c r="G5811" i="2"/>
  <c r="H5811" i="2"/>
  <c r="I5811" i="2"/>
  <c r="L5811" i="2"/>
  <c r="N5811" i="2"/>
  <c r="O5811" i="2"/>
  <c r="P5811" i="2"/>
  <c r="Q5811" i="2"/>
  <c r="R5811" i="2"/>
  <c r="H5812" i="2"/>
  <c r="L5812" i="2"/>
  <c r="N5812" i="2"/>
  <c r="P5812" i="2"/>
  <c r="Q5812" i="2"/>
  <c r="R5812" i="2"/>
  <c r="H5813" i="2"/>
  <c r="I5813" i="2"/>
  <c r="L5813" i="2"/>
  <c r="N5813" i="2"/>
  <c r="G5813" i="2" s="1"/>
  <c r="P5813" i="2"/>
  <c r="Q5813" i="2"/>
  <c r="R5813" i="2"/>
  <c r="H5814" i="2"/>
  <c r="L5814" i="2"/>
  <c r="N5814" i="2"/>
  <c r="P5814" i="2"/>
  <c r="Q5814" i="2"/>
  <c r="R5814" i="2" s="1"/>
  <c r="G5815" i="2"/>
  <c r="H5815" i="2"/>
  <c r="I5815" i="2"/>
  <c r="L5815" i="2"/>
  <c r="N5815" i="2"/>
  <c r="P5815" i="2"/>
  <c r="Q5815" i="2"/>
  <c r="R5815" i="2" s="1"/>
  <c r="F5816" i="2"/>
  <c r="G5816" i="2"/>
  <c r="H5816" i="2"/>
  <c r="I5816" i="2"/>
  <c r="L5816" i="2"/>
  <c r="N5816" i="2"/>
  <c r="O5816" i="2"/>
  <c r="P5816" i="2"/>
  <c r="Q5816" i="2"/>
  <c r="R5816" i="2"/>
  <c r="H5817" i="2"/>
  <c r="I5817" i="2"/>
  <c r="L5817" i="2"/>
  <c r="N5817" i="2"/>
  <c r="O5817" i="2" s="1"/>
  <c r="P5817" i="2"/>
  <c r="Q5817" i="2"/>
  <c r="R5817" i="2"/>
  <c r="F5829" i="2"/>
  <c r="G5829" i="2"/>
  <c r="H5829" i="2"/>
  <c r="I5829" i="2"/>
  <c r="L5829" i="2"/>
  <c r="N5829" i="2"/>
  <c r="O5829" i="2"/>
  <c r="P5829" i="2"/>
  <c r="Q5829" i="2"/>
  <c r="R5829" i="2" s="1"/>
  <c r="F5830" i="2"/>
  <c r="H5830" i="2"/>
  <c r="I5830" i="2"/>
  <c r="L5830" i="2"/>
  <c r="N5830" i="2"/>
  <c r="G5830" i="2" s="1"/>
  <c r="O5830" i="2"/>
  <c r="P5830" i="2"/>
  <c r="Q5830" i="2"/>
  <c r="R5830" i="2" s="1"/>
  <c r="F5831" i="2"/>
  <c r="H5831" i="2"/>
  <c r="L5831" i="2"/>
  <c r="N5831" i="2"/>
  <c r="I5831" i="2" s="1"/>
  <c r="O5831" i="2"/>
  <c r="P5831" i="2"/>
  <c r="Q5831" i="2"/>
  <c r="R5831" i="2" s="1"/>
  <c r="H5832" i="2"/>
  <c r="L5832" i="2"/>
  <c r="N5832" i="2"/>
  <c r="P5832" i="2"/>
  <c r="Q5832" i="2"/>
  <c r="R5832" i="2" s="1"/>
  <c r="F5833" i="2"/>
  <c r="H5833" i="2"/>
  <c r="I5833" i="2"/>
  <c r="L5833" i="2"/>
  <c r="N5833" i="2"/>
  <c r="G5833" i="2" s="1"/>
  <c r="O5833" i="2"/>
  <c r="P5833" i="2"/>
  <c r="Q5833" i="2"/>
  <c r="R5833" i="2" s="1"/>
  <c r="F5834" i="2"/>
  <c r="H5834" i="2"/>
  <c r="L5834" i="2"/>
  <c r="N5834" i="2"/>
  <c r="P5834" i="2"/>
  <c r="Q5834" i="2"/>
  <c r="R5834" i="2"/>
  <c r="F5835" i="2"/>
  <c r="G5835" i="2"/>
  <c r="H5835" i="2"/>
  <c r="I5835" i="2"/>
  <c r="L5835" i="2"/>
  <c r="N5835" i="2"/>
  <c r="O5835" i="2"/>
  <c r="P5835" i="2"/>
  <c r="Q5835" i="2"/>
  <c r="R5835" i="2"/>
  <c r="G5836" i="2"/>
  <c r="H5836" i="2"/>
  <c r="I5836" i="2"/>
  <c r="L5836" i="2"/>
  <c r="N5836" i="2"/>
  <c r="F5836" i="2" s="1"/>
  <c r="O5836" i="2"/>
  <c r="P5836" i="2"/>
  <c r="Q5836" i="2"/>
  <c r="R5836" i="2"/>
  <c r="G5837" i="2"/>
  <c r="H5837" i="2"/>
  <c r="I5837" i="2"/>
  <c r="L5837" i="2"/>
  <c r="N5837" i="2"/>
  <c r="P5837" i="2"/>
  <c r="Q5837" i="2"/>
  <c r="R5837" i="2" s="1"/>
  <c r="F5838" i="2"/>
  <c r="G5838" i="2"/>
  <c r="H5838" i="2"/>
  <c r="I5838" i="2"/>
  <c r="L5838" i="2"/>
  <c r="N5838" i="2"/>
  <c r="O5838" i="2"/>
  <c r="P5838" i="2"/>
  <c r="Q5838" i="2"/>
  <c r="R5838" i="2" s="1"/>
  <c r="H5839" i="2"/>
  <c r="L5839" i="2"/>
  <c r="N5839" i="2"/>
  <c r="P5839" i="2"/>
  <c r="Q5839" i="2"/>
  <c r="R5839" i="2"/>
  <c r="F5840" i="2"/>
  <c r="H5840" i="2"/>
  <c r="L5840" i="2"/>
  <c r="N5840" i="2"/>
  <c r="I5840" i="2" s="1"/>
  <c r="P5840" i="2"/>
  <c r="Q5840" i="2"/>
  <c r="R5840" i="2" s="1"/>
  <c r="F5841" i="2"/>
  <c r="G5841" i="2"/>
  <c r="H5841" i="2"/>
  <c r="I5841" i="2"/>
  <c r="L5841" i="2"/>
  <c r="N5841" i="2"/>
  <c r="O5841" i="2"/>
  <c r="P5841" i="2"/>
  <c r="Q5841" i="2"/>
  <c r="R5841" i="2" s="1"/>
  <c r="H5842" i="2"/>
  <c r="L5842" i="2"/>
  <c r="N5842" i="2"/>
  <c r="O5842" i="2" s="1"/>
  <c r="P5842" i="2"/>
  <c r="Q5842" i="2"/>
  <c r="R5842" i="2" s="1"/>
  <c r="F5843" i="2"/>
  <c r="G5843" i="2"/>
  <c r="H5843" i="2"/>
  <c r="I5843" i="2"/>
  <c r="L5843" i="2"/>
  <c r="N5843" i="2"/>
  <c r="O5843" i="2"/>
  <c r="P5843" i="2"/>
  <c r="Q5843" i="2"/>
  <c r="R5843" i="2" s="1"/>
  <c r="H5844" i="2"/>
  <c r="L5844" i="2"/>
  <c r="N5844" i="2"/>
  <c r="P5844" i="2"/>
  <c r="Q5844" i="2"/>
  <c r="R5844" i="2"/>
  <c r="H5845" i="2"/>
  <c r="L5845" i="2"/>
  <c r="N5845" i="2"/>
  <c r="O5845" i="2"/>
  <c r="P5845" i="2"/>
  <c r="Q5845" i="2"/>
  <c r="R5845" i="2" s="1"/>
  <c r="F5846" i="2"/>
  <c r="H5846" i="2"/>
  <c r="L5846" i="2"/>
  <c r="N5846" i="2"/>
  <c r="P5846" i="2"/>
  <c r="Q5846" i="2"/>
  <c r="R5846" i="2"/>
  <c r="F5847" i="2"/>
  <c r="G5847" i="2"/>
  <c r="H5847" i="2"/>
  <c r="I5847" i="2"/>
  <c r="L5847" i="2"/>
  <c r="N5847" i="2"/>
  <c r="O5847" i="2"/>
  <c r="P5847" i="2"/>
  <c r="Q5847" i="2"/>
  <c r="R5847" i="2"/>
  <c r="G5848" i="2"/>
  <c r="H5848" i="2"/>
  <c r="L5848" i="2"/>
  <c r="N5848" i="2"/>
  <c r="O5848" i="2" s="1"/>
  <c r="P5848" i="2"/>
  <c r="Q5848" i="2"/>
  <c r="R5848" i="2"/>
  <c r="H5849" i="2"/>
  <c r="L5849" i="2"/>
  <c r="N5849" i="2"/>
  <c r="P5849" i="2"/>
  <c r="Q5849" i="2"/>
  <c r="R5849" i="2" s="1"/>
  <c r="H5850" i="2"/>
  <c r="L5850" i="2"/>
  <c r="N5850" i="2"/>
  <c r="P5850" i="2"/>
  <c r="Q5850" i="2"/>
  <c r="R5850" i="2" s="1"/>
  <c r="H5851" i="2"/>
  <c r="I5851" i="2"/>
  <c r="L5851" i="2"/>
  <c r="N5851" i="2"/>
  <c r="P5851" i="2"/>
  <c r="Q5851" i="2"/>
  <c r="R5851" i="2"/>
  <c r="F5852" i="2"/>
  <c r="G5852" i="2"/>
  <c r="H5852" i="2"/>
  <c r="L5852" i="2"/>
  <c r="N5852" i="2"/>
  <c r="I5852" i="2" s="1"/>
  <c r="O5852" i="2"/>
  <c r="P5852" i="2"/>
  <c r="Q5852" i="2"/>
  <c r="R5852" i="2" s="1"/>
  <c r="F5853" i="2"/>
  <c r="G5853" i="2"/>
  <c r="H5853" i="2"/>
  <c r="I5853" i="2"/>
  <c r="L5853" i="2"/>
  <c r="N5853" i="2"/>
  <c r="O5853" i="2"/>
  <c r="P5853" i="2"/>
  <c r="Q5853" i="2"/>
  <c r="R5853" i="2"/>
  <c r="H5865" i="2"/>
  <c r="L5865" i="2"/>
  <c r="N5865" i="2"/>
  <c r="P5865" i="2"/>
  <c r="Q5865" i="2"/>
  <c r="R5865" i="2" s="1"/>
  <c r="H5866" i="2"/>
  <c r="L5866" i="2"/>
  <c r="N5866" i="2"/>
  <c r="I5866" i="2" s="1"/>
  <c r="P5866" i="2"/>
  <c r="Q5866" i="2"/>
  <c r="R5866" i="2"/>
  <c r="F5867" i="2"/>
  <c r="H5867" i="2"/>
  <c r="I5867" i="2"/>
  <c r="L5867" i="2"/>
  <c r="N5867" i="2"/>
  <c r="G5867" i="2" s="1"/>
  <c r="O5867" i="2"/>
  <c r="P5867" i="2"/>
  <c r="Q5867" i="2"/>
  <c r="R5867" i="2" s="1"/>
  <c r="H5868" i="2"/>
  <c r="L5868" i="2"/>
  <c r="N5868" i="2"/>
  <c r="P5868" i="2"/>
  <c r="Q5868" i="2"/>
  <c r="R5868" i="2"/>
  <c r="F5869" i="2"/>
  <c r="G5869" i="2"/>
  <c r="H5869" i="2"/>
  <c r="I5869" i="2"/>
  <c r="L5869" i="2"/>
  <c r="N5869" i="2"/>
  <c r="O5869" i="2" s="1"/>
  <c r="P5869" i="2"/>
  <c r="Q5869" i="2"/>
  <c r="R5869" i="2" s="1"/>
  <c r="H5881" i="2"/>
  <c r="L5881" i="2"/>
  <c r="N5881" i="2"/>
  <c r="P5881" i="2"/>
  <c r="Q5881" i="2"/>
  <c r="R5881" i="2"/>
  <c r="F5882" i="2"/>
  <c r="G5882" i="2"/>
  <c r="H5882" i="2"/>
  <c r="I5882" i="2"/>
  <c r="L5882" i="2"/>
  <c r="N5882" i="2"/>
  <c r="O5882" i="2"/>
  <c r="P5882" i="2"/>
  <c r="Q5882" i="2"/>
  <c r="R5882" i="2"/>
  <c r="H5883" i="2"/>
  <c r="L5883" i="2"/>
  <c r="N5883" i="2"/>
  <c r="P5883" i="2"/>
  <c r="Q5883" i="2"/>
  <c r="R5883" i="2" s="1"/>
  <c r="G5884" i="2"/>
  <c r="H5884" i="2"/>
  <c r="L5884" i="2"/>
  <c r="N5884" i="2"/>
  <c r="P5884" i="2"/>
  <c r="Q5884" i="2"/>
  <c r="R5884" i="2" s="1"/>
  <c r="F5885" i="2"/>
  <c r="G5885" i="2"/>
  <c r="H5885" i="2"/>
  <c r="I5885" i="2"/>
  <c r="L5885" i="2"/>
  <c r="N5885" i="2"/>
  <c r="O5885" i="2"/>
  <c r="P5885" i="2"/>
  <c r="Q5885" i="2"/>
  <c r="R5885" i="2" s="1"/>
  <c r="F5886" i="2"/>
  <c r="H5886" i="2"/>
  <c r="I5886" i="2"/>
  <c r="L5886" i="2"/>
  <c r="N5886" i="2"/>
  <c r="P5886" i="2"/>
  <c r="Q5886" i="2"/>
  <c r="R5886" i="2"/>
  <c r="F5887" i="2"/>
  <c r="G5887" i="2"/>
  <c r="H5887" i="2"/>
  <c r="L5887" i="2"/>
  <c r="N5887" i="2"/>
  <c r="I5887" i="2" s="1"/>
  <c r="P5887" i="2"/>
  <c r="Q5887" i="2"/>
  <c r="R5887" i="2" s="1"/>
  <c r="F5888" i="2"/>
  <c r="G5888" i="2"/>
  <c r="H5888" i="2"/>
  <c r="I5888" i="2"/>
  <c r="L5888" i="2"/>
  <c r="N5888" i="2"/>
  <c r="O5888" i="2"/>
  <c r="P5888" i="2"/>
  <c r="Q5888" i="2"/>
  <c r="R5888" i="2"/>
  <c r="F5889" i="2"/>
  <c r="H5889" i="2"/>
  <c r="L5889" i="2"/>
  <c r="N5889" i="2"/>
  <c r="O5889" i="2"/>
  <c r="P5889" i="2"/>
  <c r="Q5889" i="2"/>
  <c r="R5889" i="2" s="1"/>
  <c r="F5890" i="2"/>
  <c r="G5890" i="2"/>
  <c r="H5890" i="2"/>
  <c r="I5890" i="2"/>
  <c r="L5890" i="2"/>
  <c r="N5890" i="2"/>
  <c r="O5890" i="2"/>
  <c r="P5890" i="2"/>
  <c r="Q5890" i="2"/>
  <c r="R5890" i="2" s="1"/>
  <c r="H5891" i="2"/>
  <c r="I5891" i="2"/>
  <c r="L5891" i="2"/>
  <c r="N5891" i="2"/>
  <c r="P5891" i="2"/>
  <c r="Q5891" i="2"/>
  <c r="R5891" i="2"/>
  <c r="F5892" i="2"/>
  <c r="H5892" i="2"/>
  <c r="L5892" i="2"/>
  <c r="N5892" i="2"/>
  <c r="O5892" i="2" s="1"/>
  <c r="P5892" i="2"/>
  <c r="Q5892" i="2"/>
  <c r="R5892" i="2" s="1"/>
  <c r="H5893" i="2"/>
  <c r="L5893" i="2"/>
  <c r="N5893" i="2"/>
  <c r="P5893" i="2"/>
  <c r="Q5893" i="2"/>
  <c r="R5893" i="2" s="1"/>
  <c r="F5894" i="2"/>
  <c r="G5894" i="2"/>
  <c r="H5894" i="2"/>
  <c r="I5894" i="2"/>
  <c r="L5894" i="2"/>
  <c r="N5894" i="2"/>
  <c r="O5894" i="2"/>
  <c r="P5894" i="2"/>
  <c r="Q5894" i="2"/>
  <c r="R5894" i="2"/>
  <c r="F5895" i="2"/>
  <c r="H5895" i="2"/>
  <c r="L5895" i="2"/>
  <c r="N5895" i="2"/>
  <c r="P5895" i="2"/>
  <c r="Q5895" i="2"/>
  <c r="R5895" i="2"/>
  <c r="G5896" i="2"/>
  <c r="H5896" i="2"/>
  <c r="I5896" i="2"/>
  <c r="L5896" i="2"/>
  <c r="N5896" i="2"/>
  <c r="P5896" i="2"/>
  <c r="Q5896" i="2"/>
  <c r="R5896" i="2" s="1"/>
  <c r="G5897" i="2"/>
  <c r="H5897" i="2"/>
  <c r="L5897" i="2"/>
  <c r="N5897" i="2"/>
  <c r="I5897" i="2" s="1"/>
  <c r="P5897" i="2"/>
  <c r="Q5897" i="2"/>
  <c r="R5897" i="2" s="1"/>
  <c r="F5898" i="2"/>
  <c r="H5898" i="2"/>
  <c r="I5898" i="2"/>
  <c r="L5898" i="2"/>
  <c r="N5898" i="2"/>
  <c r="P5898" i="2"/>
  <c r="Q5898" i="2"/>
  <c r="R5898" i="2" s="1"/>
  <c r="F5899" i="2"/>
  <c r="G5899" i="2"/>
  <c r="H5899" i="2"/>
  <c r="L5899" i="2"/>
  <c r="N5899" i="2"/>
  <c r="I5899" i="2" s="1"/>
  <c r="O5899" i="2"/>
  <c r="P5899" i="2"/>
  <c r="Q5899" i="2"/>
  <c r="R5899" i="2" s="1"/>
  <c r="F5900" i="2"/>
  <c r="G5900" i="2"/>
  <c r="H5900" i="2"/>
  <c r="I5900" i="2"/>
  <c r="L5900" i="2"/>
  <c r="N5900" i="2"/>
  <c r="O5900" i="2"/>
  <c r="P5900" i="2"/>
  <c r="Q5900" i="2"/>
  <c r="R5900" i="2" s="1"/>
  <c r="H5901" i="2"/>
  <c r="L5901" i="2"/>
  <c r="N5901" i="2"/>
  <c r="G5901" i="2" s="1"/>
  <c r="P5901" i="2"/>
  <c r="Q5901" i="2"/>
  <c r="R5901" i="2" s="1"/>
  <c r="F5902" i="2"/>
  <c r="G5902" i="2"/>
  <c r="H5902" i="2"/>
  <c r="L5902" i="2"/>
  <c r="N5902" i="2"/>
  <c r="I5902" i="2" s="1"/>
  <c r="O5902" i="2"/>
  <c r="P5902" i="2"/>
  <c r="Q5902" i="2"/>
  <c r="R5902" i="2" s="1"/>
  <c r="G5903" i="2"/>
  <c r="H5903" i="2"/>
  <c r="I5903" i="2"/>
  <c r="L5903" i="2"/>
  <c r="N5903" i="2"/>
  <c r="P5903" i="2"/>
  <c r="Q5903" i="2"/>
  <c r="R5903" i="2" s="1"/>
  <c r="F5904" i="2"/>
  <c r="H5904" i="2"/>
  <c r="I5904" i="2"/>
  <c r="L5904" i="2"/>
  <c r="N5904" i="2"/>
  <c r="G5904" i="2" s="1"/>
  <c r="O5904" i="2"/>
  <c r="P5904" i="2"/>
  <c r="Q5904" i="2"/>
  <c r="R5904" i="2" s="1"/>
  <c r="F5905" i="2"/>
  <c r="G5905" i="2"/>
  <c r="H5905" i="2"/>
  <c r="L5905" i="2"/>
  <c r="N5905" i="2"/>
  <c r="P5905" i="2"/>
  <c r="Q5905" i="2"/>
  <c r="R5905" i="2"/>
  <c r="H5917" i="2"/>
  <c r="L5917" i="2"/>
  <c r="N5917" i="2"/>
  <c r="O5917" i="2"/>
  <c r="P5917" i="2"/>
  <c r="Q5917" i="2"/>
  <c r="R5917" i="2" s="1"/>
  <c r="F5918" i="2"/>
  <c r="H5918" i="2"/>
  <c r="L5918" i="2"/>
  <c r="N5918" i="2"/>
  <c r="P5918" i="2"/>
  <c r="Q5918" i="2"/>
  <c r="R5918" i="2" s="1"/>
  <c r="G5919" i="2"/>
  <c r="H5919" i="2"/>
  <c r="L5919" i="2"/>
  <c r="N5919" i="2"/>
  <c r="P5919" i="2"/>
  <c r="Q5919" i="2"/>
  <c r="R5919" i="2" s="1"/>
  <c r="H5920" i="2"/>
  <c r="L5920" i="2"/>
  <c r="N5920" i="2"/>
  <c r="P5920" i="2"/>
  <c r="Q5920" i="2"/>
  <c r="R5920" i="2"/>
  <c r="F5921" i="2"/>
  <c r="G5921" i="2"/>
  <c r="H5921" i="2"/>
  <c r="I5921" i="2"/>
  <c r="L5921" i="2"/>
  <c r="N5921" i="2"/>
  <c r="O5921" i="2" s="1"/>
  <c r="P5921" i="2"/>
  <c r="Q5921" i="2"/>
  <c r="R5921" i="2" s="1"/>
  <c r="H5922" i="2"/>
  <c r="L5922" i="2"/>
  <c r="N5922" i="2"/>
  <c r="P5922" i="2"/>
  <c r="Q5922" i="2"/>
  <c r="R5922" i="2"/>
  <c r="F5923" i="2"/>
  <c r="G5923" i="2"/>
  <c r="H5923" i="2"/>
  <c r="L5923" i="2"/>
  <c r="N5923" i="2"/>
  <c r="I5923" i="2" s="1"/>
  <c r="P5923" i="2"/>
  <c r="Q5923" i="2"/>
  <c r="R5923" i="2"/>
  <c r="H5924" i="2"/>
  <c r="L5924" i="2"/>
  <c r="N5924" i="2"/>
  <c r="P5924" i="2"/>
  <c r="Q5924" i="2"/>
  <c r="R5924" i="2" s="1"/>
  <c r="G5925" i="2"/>
  <c r="H5925" i="2"/>
  <c r="L5925" i="2"/>
  <c r="N5925" i="2"/>
  <c r="P5925" i="2"/>
  <c r="Q5925" i="2"/>
  <c r="R5925" i="2" s="1"/>
  <c r="H5926" i="2"/>
  <c r="L5926" i="2"/>
  <c r="N5926" i="2"/>
  <c r="F5926" i="2" s="1"/>
  <c r="P5926" i="2"/>
  <c r="Q5926" i="2"/>
  <c r="R5926" i="2"/>
  <c r="F5927" i="2"/>
  <c r="G5927" i="2"/>
  <c r="H5927" i="2"/>
  <c r="I5927" i="2"/>
  <c r="L5927" i="2"/>
  <c r="N5927" i="2"/>
  <c r="O5927" i="2" s="1"/>
  <c r="P5927" i="2"/>
  <c r="Q5927" i="2"/>
  <c r="R5927" i="2" s="1"/>
  <c r="H5928" i="2"/>
  <c r="L5928" i="2"/>
  <c r="N5928" i="2"/>
  <c r="P5928" i="2"/>
  <c r="Q5928" i="2"/>
  <c r="R5928" i="2"/>
  <c r="G5929" i="2"/>
  <c r="H5929" i="2"/>
  <c r="L5929" i="2"/>
  <c r="N5929" i="2"/>
  <c r="F5929" i="2" s="1"/>
  <c r="P5929" i="2"/>
  <c r="Q5929" i="2"/>
  <c r="R5929" i="2"/>
  <c r="H5930" i="2"/>
  <c r="L5930" i="2"/>
  <c r="N5930" i="2"/>
  <c r="F5930" i="2" s="1"/>
  <c r="P5930" i="2"/>
  <c r="Q5930" i="2"/>
  <c r="R5930" i="2" s="1"/>
  <c r="G5931" i="2"/>
  <c r="H5931" i="2"/>
  <c r="L5931" i="2"/>
  <c r="N5931" i="2"/>
  <c r="P5931" i="2"/>
  <c r="Q5931" i="2"/>
  <c r="R5931" i="2" s="1"/>
  <c r="H5932" i="2"/>
  <c r="L5932" i="2"/>
  <c r="N5932" i="2"/>
  <c r="P5932" i="2"/>
  <c r="Q5932" i="2"/>
  <c r="R5932" i="2"/>
  <c r="F5933" i="2"/>
  <c r="G5933" i="2"/>
  <c r="H5933" i="2"/>
  <c r="I5933" i="2"/>
  <c r="L5933" i="2"/>
  <c r="N5933" i="2"/>
  <c r="O5933" i="2" s="1"/>
  <c r="P5933" i="2"/>
  <c r="Q5933" i="2"/>
  <c r="R5933" i="2" s="1"/>
  <c r="H5934" i="2"/>
  <c r="L5934" i="2"/>
  <c r="N5934" i="2"/>
  <c r="P5934" i="2"/>
  <c r="Q5934" i="2"/>
  <c r="R5934" i="2"/>
  <c r="F5935" i="2"/>
  <c r="G5935" i="2"/>
  <c r="H5935" i="2"/>
  <c r="L5935" i="2"/>
  <c r="N5935" i="2"/>
  <c r="I5935" i="2" s="1"/>
  <c r="P5935" i="2"/>
  <c r="Q5935" i="2"/>
  <c r="R5935" i="2"/>
  <c r="H5936" i="2"/>
  <c r="L5936" i="2"/>
  <c r="N5936" i="2"/>
  <c r="P5936" i="2"/>
  <c r="Q5936" i="2"/>
  <c r="R5936" i="2" s="1"/>
  <c r="G5937" i="2"/>
  <c r="H5937" i="2"/>
  <c r="L5937" i="2"/>
  <c r="N5937" i="2"/>
  <c r="P5937" i="2"/>
  <c r="Q5937" i="2"/>
  <c r="R5937" i="2"/>
  <c r="H5938" i="2"/>
  <c r="L5938" i="2"/>
  <c r="N5938" i="2"/>
  <c r="F5938" i="2" s="1"/>
  <c r="P5938" i="2"/>
  <c r="Q5938" i="2"/>
  <c r="R5938" i="2"/>
  <c r="F5939" i="2"/>
  <c r="G5939" i="2"/>
  <c r="H5939" i="2"/>
  <c r="I5939" i="2"/>
  <c r="L5939" i="2"/>
  <c r="N5939" i="2"/>
  <c r="O5939" i="2" s="1"/>
  <c r="P5939" i="2"/>
  <c r="Q5939" i="2"/>
  <c r="R5939" i="2" s="1"/>
  <c r="H5940" i="2"/>
  <c r="L5940" i="2"/>
  <c r="N5940" i="2"/>
  <c r="P5940" i="2"/>
  <c r="Q5940" i="2"/>
  <c r="R5940" i="2"/>
  <c r="G5941" i="2"/>
  <c r="H5941" i="2"/>
  <c r="L5941" i="2"/>
  <c r="N5941" i="2"/>
  <c r="F5941" i="2" s="1"/>
  <c r="O5941" i="2"/>
  <c r="P5941" i="2"/>
  <c r="Q5941" i="2"/>
  <c r="R5941" i="2"/>
  <c r="H5953" i="2"/>
  <c r="L5953" i="2"/>
  <c r="N5953" i="2"/>
  <c r="I5953" i="2" s="1"/>
  <c r="P5953" i="2"/>
  <c r="Q5953" i="2"/>
  <c r="R5953" i="2" s="1"/>
  <c r="G5965" i="2"/>
  <c r="G5966" i="2" s="1"/>
  <c r="H5965" i="2"/>
  <c r="L5965" i="2"/>
  <c r="N5965" i="2"/>
  <c r="F5965" i="2" s="1"/>
  <c r="P5965" i="2"/>
  <c r="Q5965" i="2"/>
  <c r="R5965" i="2" s="1"/>
  <c r="F5975" i="2"/>
  <c r="H5975" i="2"/>
  <c r="I5975" i="2"/>
  <c r="L5975" i="2"/>
  <c r="N5975" i="2"/>
  <c r="G5975" i="2" s="1"/>
  <c r="O5975" i="2"/>
  <c r="P5975" i="2"/>
  <c r="Q5975" i="2"/>
  <c r="R5975" i="2" s="1"/>
  <c r="F5976" i="2"/>
  <c r="H5976" i="2"/>
  <c r="L5976" i="2"/>
  <c r="N5976" i="2"/>
  <c r="O5976" i="2" s="1"/>
  <c r="P5976" i="2"/>
  <c r="Q5976" i="2"/>
  <c r="R5976" i="2" s="1"/>
  <c r="F5977" i="2"/>
  <c r="G5977" i="2"/>
  <c r="H5977" i="2"/>
  <c r="I5977" i="2"/>
  <c r="L5977" i="2"/>
  <c r="N5977" i="2"/>
  <c r="O5977" i="2"/>
  <c r="P5977" i="2"/>
  <c r="Q5977" i="2"/>
  <c r="R5977" i="2" s="1"/>
  <c r="F5978" i="2"/>
  <c r="G5978" i="2"/>
  <c r="H5978" i="2"/>
  <c r="I5978" i="2"/>
  <c r="L5978" i="2"/>
  <c r="N5978" i="2"/>
  <c r="O5978" i="2"/>
  <c r="P5978" i="2"/>
  <c r="Q5978" i="2"/>
  <c r="R5978" i="2" s="1"/>
  <c r="H5979" i="2"/>
  <c r="L5979" i="2"/>
  <c r="N5979" i="2"/>
  <c r="P5979" i="2"/>
  <c r="Q5979" i="2"/>
  <c r="R5979" i="2" s="1"/>
  <c r="F5988" i="2"/>
  <c r="G5988" i="2"/>
  <c r="H5988" i="2"/>
  <c r="I5988" i="2"/>
  <c r="L5988" i="2"/>
  <c r="N5988" i="2"/>
  <c r="O5988" i="2"/>
  <c r="P5988" i="2"/>
  <c r="Q5988" i="2"/>
  <c r="R5988" i="2"/>
  <c r="G5989" i="2"/>
  <c r="H5989" i="2"/>
  <c r="I5989" i="2"/>
  <c r="L5989" i="2"/>
  <c r="N5989" i="2"/>
  <c r="F5989" i="2" s="1"/>
  <c r="O5989" i="2"/>
  <c r="P5989" i="2"/>
  <c r="Q5989" i="2"/>
  <c r="R5989" i="2"/>
  <c r="G5990" i="2"/>
  <c r="H5990" i="2"/>
  <c r="I5990" i="2"/>
  <c r="L5990" i="2"/>
  <c r="N5990" i="2"/>
  <c r="P5990" i="2"/>
  <c r="Q5990" i="2"/>
  <c r="R5990" i="2" s="1"/>
  <c r="F5991" i="2"/>
  <c r="G5991" i="2"/>
  <c r="H5991" i="2"/>
  <c r="I5991" i="2"/>
  <c r="L5991" i="2"/>
  <c r="N5991" i="2"/>
  <c r="O5991" i="2" s="1"/>
  <c r="P5991" i="2"/>
  <c r="Q5991" i="2"/>
  <c r="R5991" i="2"/>
  <c r="H5992" i="2"/>
  <c r="L5992" i="2"/>
  <c r="N5992" i="2"/>
  <c r="P5992" i="2"/>
  <c r="Q5992" i="2"/>
  <c r="R5992" i="2" s="1"/>
  <c r="H5993" i="2"/>
  <c r="I5993" i="2"/>
  <c r="L5993" i="2"/>
  <c r="N5993" i="2"/>
  <c r="O5993" i="2" s="1"/>
  <c r="P5993" i="2"/>
  <c r="Q5993" i="2"/>
  <c r="R5993" i="2"/>
  <c r="H6002" i="2"/>
  <c r="L6002" i="2"/>
  <c r="N6002" i="2"/>
  <c r="F6002" i="2" s="1"/>
  <c r="P6002" i="2"/>
  <c r="Q6002" i="2"/>
  <c r="R6002" i="2" s="1"/>
  <c r="F6003" i="2"/>
  <c r="G6003" i="2"/>
  <c r="H6003" i="2"/>
  <c r="L6003" i="2"/>
  <c r="N6003" i="2"/>
  <c r="I6003" i="2" s="1"/>
  <c r="P6003" i="2"/>
  <c r="Q6003" i="2"/>
  <c r="R6003" i="2" s="1"/>
  <c r="H6004" i="2"/>
  <c r="L6004" i="2"/>
  <c r="N6004" i="2"/>
  <c r="O6004" i="2" s="1"/>
  <c r="P6004" i="2"/>
  <c r="Q6004" i="2"/>
  <c r="R6004" i="2"/>
  <c r="H6005" i="2"/>
  <c r="L6005" i="2"/>
  <c r="N6005" i="2"/>
  <c r="O6005" i="2"/>
  <c r="P6005" i="2"/>
  <c r="Q6005" i="2"/>
  <c r="R6005" i="2"/>
  <c r="F6006" i="2"/>
  <c r="G6006" i="2"/>
  <c r="H6006" i="2"/>
  <c r="I6006" i="2"/>
  <c r="L6006" i="2"/>
  <c r="N6006" i="2"/>
  <c r="O6006" i="2"/>
  <c r="P6006" i="2"/>
  <c r="Q6006" i="2"/>
  <c r="R6006" i="2"/>
  <c r="F6007" i="2"/>
  <c r="G6007" i="2"/>
  <c r="H6007" i="2"/>
  <c r="I6007" i="2"/>
  <c r="L6007" i="2"/>
  <c r="N6007" i="2"/>
  <c r="O6007" i="2"/>
  <c r="P6007" i="2"/>
  <c r="Q6007" i="2"/>
  <c r="R6007" i="2" s="1"/>
  <c r="F6008" i="2"/>
  <c r="G6008" i="2"/>
  <c r="H6008" i="2"/>
  <c r="I6008" i="2"/>
  <c r="L6008" i="2"/>
  <c r="N6008" i="2"/>
  <c r="O6008" i="2" s="1"/>
  <c r="P6008" i="2"/>
  <c r="Q6008" i="2"/>
  <c r="R6008" i="2" s="1"/>
  <c r="F6009" i="2"/>
  <c r="G6009" i="2"/>
  <c r="H6009" i="2"/>
  <c r="L6009" i="2"/>
  <c r="N6009" i="2"/>
  <c r="I6009" i="2" s="1"/>
  <c r="O6009" i="2"/>
  <c r="P6009" i="2"/>
  <c r="Q6009" i="2"/>
  <c r="R6009" i="2" s="1"/>
  <c r="H6010" i="2"/>
  <c r="L6010" i="2"/>
  <c r="N6010" i="2"/>
  <c r="G6010" i="2" s="1"/>
  <c r="P6010" i="2"/>
  <c r="Q6010" i="2"/>
  <c r="R6010" i="2" s="1"/>
  <c r="F6011" i="2"/>
  <c r="H6011" i="2"/>
  <c r="L6011" i="2"/>
  <c r="N6011" i="2"/>
  <c r="O6011" i="2"/>
  <c r="P6011" i="2"/>
  <c r="Q6011" i="2"/>
  <c r="R6011" i="2" s="1"/>
  <c r="F6012" i="2"/>
  <c r="G6012" i="2"/>
  <c r="H6012" i="2"/>
  <c r="I6012" i="2"/>
  <c r="L6012" i="2"/>
  <c r="N6012" i="2"/>
  <c r="O6012" i="2"/>
  <c r="P6012" i="2"/>
  <c r="Q6012" i="2"/>
  <c r="R6012" i="2" s="1"/>
  <c r="F6013" i="2"/>
  <c r="G6013" i="2"/>
  <c r="H6013" i="2"/>
  <c r="I6013" i="2"/>
  <c r="L6013" i="2"/>
  <c r="N6013" i="2"/>
  <c r="O6013" i="2"/>
  <c r="P6013" i="2"/>
  <c r="Q6013" i="2"/>
  <c r="R6013" i="2" s="1"/>
  <c r="H6014" i="2"/>
  <c r="I6014" i="2"/>
  <c r="L6014" i="2"/>
  <c r="N6014" i="2"/>
  <c r="F6014" i="2" s="1"/>
  <c r="O6014" i="2"/>
  <c r="P6014" i="2"/>
  <c r="Q6014" i="2"/>
  <c r="R6014" i="2" s="1"/>
  <c r="F6015" i="2"/>
  <c r="H6015" i="2"/>
  <c r="L6015" i="2"/>
  <c r="N6015" i="2"/>
  <c r="P6015" i="2"/>
  <c r="Q6015" i="2"/>
  <c r="R6015" i="2" s="1"/>
  <c r="F6016" i="2"/>
  <c r="H6016" i="2"/>
  <c r="I6016" i="2"/>
  <c r="L6016" i="2"/>
  <c r="N6016" i="2"/>
  <c r="G6016" i="2" s="1"/>
  <c r="P6016" i="2"/>
  <c r="Q6016" i="2"/>
  <c r="R6016" i="2"/>
  <c r="F6017" i="2"/>
  <c r="H6017" i="2"/>
  <c r="L6017" i="2"/>
  <c r="N6017" i="2"/>
  <c r="O6017" i="2" s="1"/>
  <c r="P6017" i="2"/>
  <c r="Q6017" i="2"/>
  <c r="R6017" i="2" s="1"/>
  <c r="F6018" i="2"/>
  <c r="G6018" i="2"/>
  <c r="H6018" i="2"/>
  <c r="I6018" i="2"/>
  <c r="L6018" i="2"/>
  <c r="N6018" i="2"/>
  <c r="O6018" i="2"/>
  <c r="P6018" i="2"/>
  <c r="Q6018" i="2"/>
  <c r="R6018" i="2"/>
  <c r="F6019" i="2"/>
  <c r="G6019" i="2"/>
  <c r="H6019" i="2"/>
  <c r="I6019" i="2"/>
  <c r="L6019" i="2"/>
  <c r="N6019" i="2"/>
  <c r="O6019" i="2"/>
  <c r="P6019" i="2"/>
  <c r="Q6019" i="2"/>
  <c r="R6019" i="2"/>
  <c r="F6020" i="2"/>
  <c r="G6020" i="2"/>
  <c r="H6020" i="2"/>
  <c r="L6020" i="2"/>
  <c r="N6020" i="2"/>
  <c r="I6020" i="2" s="1"/>
  <c r="P6020" i="2"/>
  <c r="Q6020" i="2"/>
  <c r="R6020" i="2" s="1"/>
  <c r="H6021" i="2"/>
  <c r="L6021" i="2"/>
  <c r="N6021" i="2"/>
  <c r="P6021" i="2"/>
  <c r="Q6021" i="2"/>
  <c r="R6021" i="2" s="1"/>
  <c r="H6022" i="2"/>
  <c r="I6022" i="2"/>
  <c r="L6022" i="2"/>
  <c r="N6022" i="2"/>
  <c r="G6022" i="2" s="1"/>
  <c r="O6022" i="2"/>
  <c r="P6022" i="2"/>
  <c r="Q6022" i="2"/>
  <c r="R6022" i="2"/>
  <c r="F6023" i="2"/>
  <c r="H6023" i="2"/>
  <c r="L6023" i="2"/>
  <c r="N6023" i="2"/>
  <c r="O6023" i="2"/>
  <c r="P6023" i="2"/>
  <c r="Q6023" i="2"/>
  <c r="R6023" i="2"/>
  <c r="F6024" i="2"/>
  <c r="G6024" i="2"/>
  <c r="H6024" i="2"/>
  <c r="I6024" i="2"/>
  <c r="L6024" i="2"/>
  <c r="N6024" i="2"/>
  <c r="O6024" i="2"/>
  <c r="P6024" i="2"/>
  <c r="Q6024" i="2"/>
  <c r="R6024" i="2" s="1"/>
  <c r="F6034" i="2"/>
  <c r="G6034" i="2"/>
  <c r="H6034" i="2"/>
  <c r="I6034" i="2"/>
  <c r="L6034" i="2"/>
  <c r="N6034" i="2"/>
  <c r="O6034" i="2" s="1"/>
  <c r="P6034" i="2"/>
  <c r="Q6034" i="2"/>
  <c r="R6034" i="2" s="1"/>
  <c r="F6035" i="2"/>
  <c r="G6035" i="2"/>
  <c r="H6035" i="2"/>
  <c r="I6035" i="2"/>
  <c r="L6035" i="2"/>
  <c r="N6035" i="2"/>
  <c r="O6035" i="2" s="1"/>
  <c r="P6035" i="2"/>
  <c r="Q6035" i="2"/>
  <c r="R6035" i="2"/>
  <c r="G6036" i="2"/>
  <c r="H6036" i="2"/>
  <c r="I6036" i="2"/>
  <c r="L6036" i="2"/>
  <c r="N6036" i="2"/>
  <c r="F6036" i="2" s="1"/>
  <c r="O6036" i="2"/>
  <c r="P6036" i="2"/>
  <c r="Q6036" i="2"/>
  <c r="R6036" i="2"/>
  <c r="G6037" i="2"/>
  <c r="H6037" i="2"/>
  <c r="I6037" i="2"/>
  <c r="L6037" i="2"/>
  <c r="N6037" i="2"/>
  <c r="F6037" i="2" s="1"/>
  <c r="O6037" i="2"/>
  <c r="P6037" i="2"/>
  <c r="Q6037" i="2"/>
  <c r="R6037" i="2"/>
  <c r="G6038" i="2"/>
  <c r="H6038" i="2"/>
  <c r="I6038" i="2"/>
  <c r="L6038" i="2"/>
  <c r="N6038" i="2"/>
  <c r="F6038" i="2" s="1"/>
  <c r="P6038" i="2"/>
  <c r="Q6038" i="2"/>
  <c r="R6038" i="2"/>
  <c r="H6039" i="2"/>
  <c r="L6039" i="2"/>
  <c r="N6039" i="2"/>
  <c r="O6039" i="2"/>
  <c r="P6039" i="2"/>
  <c r="Q6039" i="2"/>
  <c r="R6039" i="2"/>
  <c r="G6040" i="2"/>
  <c r="H6040" i="2"/>
  <c r="L6040" i="2"/>
  <c r="N6040" i="2"/>
  <c r="O6040" i="2" s="1"/>
  <c r="P6040" i="2"/>
  <c r="Q6040" i="2"/>
  <c r="R6040" i="2" s="1"/>
  <c r="H6041" i="2"/>
  <c r="L6041" i="2"/>
  <c r="N6041" i="2"/>
  <c r="O6041" i="2" s="1"/>
  <c r="P6041" i="2"/>
  <c r="Q6041" i="2"/>
  <c r="R6041" i="2"/>
  <c r="F6042" i="2"/>
  <c r="G6042" i="2"/>
  <c r="H6042" i="2"/>
  <c r="L6042" i="2"/>
  <c r="N6042" i="2"/>
  <c r="I6042" i="2" s="1"/>
  <c r="P6042" i="2"/>
  <c r="Q6042" i="2"/>
  <c r="R6042" i="2"/>
  <c r="F6052" i="2"/>
  <c r="G6052" i="2"/>
  <c r="H6052" i="2"/>
  <c r="I6052" i="2"/>
  <c r="L6052" i="2"/>
  <c r="N6052" i="2"/>
  <c r="O6052" i="2" s="1"/>
  <c r="P6052" i="2"/>
  <c r="Q6052" i="2"/>
  <c r="R6052" i="2" s="1"/>
  <c r="F6053" i="2"/>
  <c r="H6053" i="2"/>
  <c r="L6053" i="2"/>
  <c r="N6053" i="2"/>
  <c r="G6053" i="2" s="1"/>
  <c r="P6053" i="2"/>
  <c r="Q6053" i="2"/>
  <c r="R6053" i="2" s="1"/>
  <c r="H6054" i="2"/>
  <c r="L6054" i="2"/>
  <c r="N6054" i="2"/>
  <c r="P6054" i="2"/>
  <c r="Q6054" i="2"/>
  <c r="R6054" i="2"/>
  <c r="F6055" i="2"/>
  <c r="G6055" i="2"/>
  <c r="H6055" i="2"/>
  <c r="I6055" i="2"/>
  <c r="L6055" i="2"/>
  <c r="N6055" i="2"/>
  <c r="O6055" i="2"/>
  <c r="P6055" i="2"/>
  <c r="Q6055" i="2"/>
  <c r="R6055" i="2" s="1"/>
  <c r="F6056" i="2"/>
  <c r="G6056" i="2"/>
  <c r="H6056" i="2"/>
  <c r="I6056" i="2"/>
  <c r="L6056" i="2"/>
  <c r="N6056" i="2"/>
  <c r="O6056" i="2"/>
  <c r="P6056" i="2"/>
  <c r="Q6056" i="2"/>
  <c r="R6056" i="2"/>
  <c r="H6057" i="2"/>
  <c r="I6057" i="2"/>
  <c r="L6057" i="2"/>
  <c r="N6057" i="2"/>
  <c r="O6057" i="2"/>
  <c r="P6057" i="2"/>
  <c r="Q6057" i="2"/>
  <c r="R6057" i="2" s="1"/>
  <c r="H6058" i="2"/>
  <c r="I6058" i="2"/>
  <c r="L6058" i="2"/>
  <c r="N6058" i="2"/>
  <c r="F6058" i="2" s="1"/>
  <c r="O6058" i="2"/>
  <c r="P6058" i="2"/>
  <c r="Q6058" i="2"/>
  <c r="R6058" i="2" s="1"/>
  <c r="H6068" i="2"/>
  <c r="L6068" i="2"/>
  <c r="N6068" i="2"/>
  <c r="P6068" i="2"/>
  <c r="Q6068" i="2"/>
  <c r="R6068" i="2"/>
  <c r="G6069" i="2"/>
  <c r="H6069" i="2"/>
  <c r="I6069" i="2"/>
  <c r="L6069" i="2"/>
  <c r="N6069" i="2"/>
  <c r="F6069" i="2" s="1"/>
  <c r="O6069" i="2"/>
  <c r="P6069" i="2"/>
  <c r="Q6069" i="2"/>
  <c r="R6069" i="2" s="1"/>
  <c r="H6070" i="2"/>
  <c r="L6070" i="2"/>
  <c r="N6070" i="2"/>
  <c r="P6070" i="2"/>
  <c r="Q6070" i="2"/>
  <c r="R6070" i="2" s="1"/>
  <c r="F6071" i="2"/>
  <c r="G6071" i="2"/>
  <c r="H6071" i="2"/>
  <c r="I6071" i="2"/>
  <c r="L6071" i="2"/>
  <c r="N6071" i="2"/>
  <c r="O6071" i="2" s="1"/>
  <c r="P6071" i="2"/>
  <c r="Q6071" i="2"/>
  <c r="R6071" i="2" s="1"/>
  <c r="G6072" i="2"/>
  <c r="H6072" i="2"/>
  <c r="I6072" i="2"/>
  <c r="L6072" i="2"/>
  <c r="N6072" i="2"/>
  <c r="O6072" i="2" s="1"/>
  <c r="P6072" i="2"/>
  <c r="Q6072" i="2"/>
  <c r="R6072" i="2"/>
  <c r="F6073" i="2"/>
  <c r="G6073" i="2"/>
  <c r="H6073" i="2"/>
  <c r="I6073" i="2"/>
  <c r="L6073" i="2"/>
  <c r="N6073" i="2"/>
  <c r="O6073" i="2"/>
  <c r="P6073" i="2"/>
  <c r="Q6073" i="2"/>
  <c r="R6073" i="2"/>
  <c r="G6074" i="2"/>
  <c r="H6074" i="2"/>
  <c r="I6074" i="2"/>
  <c r="L6074" i="2"/>
  <c r="N6074" i="2"/>
  <c r="F6074" i="2" s="1"/>
  <c r="P6074" i="2"/>
  <c r="Q6074" i="2"/>
  <c r="R6074" i="2"/>
  <c r="F6084" i="2"/>
  <c r="H6084" i="2"/>
  <c r="L6084" i="2"/>
  <c r="N6084" i="2"/>
  <c r="G6084" i="2" s="1"/>
  <c r="O6084" i="2"/>
  <c r="P6084" i="2"/>
  <c r="Q6084" i="2"/>
  <c r="R6084" i="2" s="1"/>
  <c r="H6085" i="2"/>
  <c r="L6085" i="2"/>
  <c r="N6085" i="2"/>
  <c r="P6085" i="2"/>
  <c r="Q6085" i="2"/>
  <c r="R6085" i="2" s="1"/>
  <c r="F6086" i="2"/>
  <c r="G6086" i="2"/>
  <c r="H6086" i="2"/>
  <c r="I6086" i="2"/>
  <c r="L6086" i="2"/>
  <c r="N6086" i="2"/>
  <c r="O6086" i="2"/>
  <c r="P6086" i="2"/>
  <c r="Q6086" i="2"/>
  <c r="R6086" i="2"/>
  <c r="F6087" i="2"/>
  <c r="G6087" i="2"/>
  <c r="H6087" i="2"/>
  <c r="I6087" i="2"/>
  <c r="L6087" i="2"/>
  <c r="N6087" i="2"/>
  <c r="O6087" i="2"/>
  <c r="P6087" i="2"/>
  <c r="Q6087" i="2"/>
  <c r="R6087" i="2"/>
  <c r="F6097" i="2"/>
  <c r="G6097" i="2"/>
  <c r="G6098" i="2" s="1"/>
  <c r="H6097" i="2"/>
  <c r="I6097" i="2"/>
  <c r="L6097" i="2"/>
  <c r="N6097" i="2"/>
  <c r="O6097" i="2" s="1"/>
  <c r="P6097" i="2"/>
  <c r="Q6097" i="2"/>
  <c r="R6097" i="2"/>
  <c r="H6107" i="2"/>
  <c r="I6107" i="2"/>
  <c r="L6107" i="2"/>
  <c r="N6107" i="2"/>
  <c r="G6107" i="2" s="1"/>
  <c r="O6107" i="2"/>
  <c r="P6107" i="2"/>
  <c r="Q6107" i="2"/>
  <c r="R6107" i="2" s="1"/>
  <c r="H6108" i="2"/>
  <c r="L6108" i="2"/>
  <c r="N6108" i="2"/>
  <c r="O6108" i="2" s="1"/>
  <c r="P6108" i="2"/>
  <c r="Q6108" i="2"/>
  <c r="R6108" i="2" s="1"/>
  <c r="F6109" i="2"/>
  <c r="H6109" i="2"/>
  <c r="I6109" i="2"/>
  <c r="L6109" i="2"/>
  <c r="N6109" i="2"/>
  <c r="G6109" i="2" s="1"/>
  <c r="O6109" i="2"/>
  <c r="P6109" i="2"/>
  <c r="Q6109" i="2"/>
  <c r="R6109" i="2"/>
  <c r="H6110" i="2"/>
  <c r="L6110" i="2"/>
  <c r="N6110" i="2"/>
  <c r="P6110" i="2"/>
  <c r="Q6110" i="2"/>
  <c r="R6110" i="2" s="1"/>
  <c r="F6111" i="2"/>
  <c r="G6111" i="2"/>
  <c r="H6111" i="2"/>
  <c r="I6111" i="2"/>
  <c r="L6111" i="2"/>
  <c r="N6111" i="2"/>
  <c r="O6111" i="2"/>
  <c r="P6111" i="2"/>
  <c r="Q6111" i="2"/>
  <c r="R6111" i="2" s="1"/>
  <c r="F6112" i="2"/>
  <c r="G6112" i="2"/>
  <c r="H6112" i="2"/>
  <c r="I6112" i="2"/>
  <c r="L6112" i="2"/>
  <c r="N6112" i="2"/>
  <c r="O6112" i="2"/>
  <c r="P6112" i="2"/>
  <c r="Q6112" i="2"/>
  <c r="R6112" i="2" s="1"/>
  <c r="H6113" i="2"/>
  <c r="L6113" i="2"/>
  <c r="N6113" i="2"/>
  <c r="P6113" i="2"/>
  <c r="Q6113" i="2"/>
  <c r="R6113" i="2" s="1"/>
  <c r="F6114" i="2"/>
  <c r="G6114" i="2"/>
  <c r="H6114" i="2"/>
  <c r="I6114" i="2"/>
  <c r="L6114" i="2"/>
  <c r="N6114" i="2"/>
  <c r="O6114" i="2" s="1"/>
  <c r="P6114" i="2"/>
  <c r="Q6114" i="2"/>
  <c r="R6114" i="2" s="1"/>
  <c r="H6115" i="2"/>
  <c r="L6115" i="2"/>
  <c r="N6115" i="2"/>
  <c r="O6115" i="2"/>
  <c r="P6115" i="2"/>
  <c r="Q6115" i="2"/>
  <c r="R6115" i="2"/>
  <c r="H6116" i="2"/>
  <c r="L6116" i="2"/>
  <c r="N6116" i="2"/>
  <c r="O6116" i="2"/>
  <c r="P6116" i="2"/>
  <c r="Q6116" i="2"/>
  <c r="R6116" i="2" s="1"/>
  <c r="F6117" i="2"/>
  <c r="G6117" i="2"/>
  <c r="H6117" i="2"/>
  <c r="I6117" i="2"/>
  <c r="L6117" i="2"/>
  <c r="N6117" i="2"/>
  <c r="O6117" i="2"/>
  <c r="P6117" i="2"/>
  <c r="Q6117" i="2"/>
  <c r="R6117" i="2" s="1"/>
  <c r="F6118" i="2"/>
  <c r="G6118" i="2"/>
  <c r="H6118" i="2"/>
  <c r="I6118" i="2"/>
  <c r="L6118" i="2"/>
  <c r="N6118" i="2"/>
  <c r="O6118" i="2"/>
  <c r="P6118" i="2"/>
  <c r="Q6118" i="2"/>
  <c r="R6118" i="2" s="1"/>
  <c r="G6119" i="2"/>
  <c r="H6119" i="2"/>
  <c r="L6119" i="2"/>
  <c r="N6119" i="2"/>
  <c r="O6119" i="2" s="1"/>
  <c r="P6119" i="2"/>
  <c r="Q6119" i="2"/>
  <c r="R6119" i="2" s="1"/>
  <c r="H6120" i="2"/>
  <c r="L6120" i="2"/>
  <c r="N6120" i="2"/>
  <c r="P6120" i="2"/>
  <c r="Q6120" i="2"/>
  <c r="R6120" i="2" s="1"/>
  <c r="H6121" i="2"/>
  <c r="L6121" i="2"/>
  <c r="N6121" i="2"/>
  <c r="P6121" i="2"/>
  <c r="Q6121" i="2"/>
  <c r="R6121" i="2"/>
  <c r="F6122" i="2"/>
  <c r="H6122" i="2"/>
  <c r="L6122" i="2"/>
  <c r="N6122" i="2"/>
  <c r="O6122" i="2"/>
  <c r="P6122" i="2"/>
  <c r="Q6122" i="2"/>
  <c r="R6122" i="2"/>
  <c r="F6123" i="2"/>
  <c r="G6123" i="2"/>
  <c r="H6123" i="2"/>
  <c r="I6123" i="2"/>
  <c r="L6123" i="2"/>
  <c r="N6123" i="2"/>
  <c r="O6123" i="2"/>
  <c r="P6123" i="2"/>
  <c r="Q6123" i="2"/>
  <c r="R6123" i="2" s="1"/>
  <c r="F6124" i="2"/>
  <c r="G6124" i="2"/>
  <c r="H6124" i="2"/>
  <c r="I6124" i="2"/>
  <c r="L6124" i="2"/>
  <c r="N6124" i="2"/>
  <c r="O6124" i="2"/>
  <c r="P6124" i="2"/>
  <c r="Q6124" i="2"/>
  <c r="R6124" i="2" s="1"/>
  <c r="H6125" i="2"/>
  <c r="I6125" i="2"/>
  <c r="L6125" i="2"/>
  <c r="N6125" i="2"/>
  <c r="O6125" i="2"/>
  <c r="P6125" i="2"/>
  <c r="Q6125" i="2"/>
  <c r="R6125" i="2" s="1"/>
  <c r="F6126" i="2"/>
  <c r="H6126" i="2"/>
  <c r="L6126" i="2"/>
  <c r="N6126" i="2"/>
  <c r="I6126" i="2" s="1"/>
  <c r="O6126" i="2"/>
  <c r="P6126" i="2"/>
  <c r="Q6126" i="2"/>
  <c r="R6126" i="2" s="1"/>
  <c r="H6127" i="2"/>
  <c r="L6127" i="2"/>
  <c r="N6127" i="2"/>
  <c r="P6127" i="2"/>
  <c r="Q6127" i="2"/>
  <c r="R6127" i="2"/>
  <c r="H6128" i="2"/>
  <c r="L6128" i="2"/>
  <c r="N6128" i="2"/>
  <c r="O6128" i="2" s="1"/>
  <c r="P6128" i="2"/>
  <c r="Q6128" i="2"/>
  <c r="R6128" i="2"/>
  <c r="H6138" i="2"/>
  <c r="L6138" i="2"/>
  <c r="N6138" i="2"/>
  <c r="O6138" i="2" s="1"/>
  <c r="P6138" i="2"/>
  <c r="Q6138" i="2"/>
  <c r="R6138" i="2" s="1"/>
  <c r="H6139" i="2"/>
  <c r="L6139" i="2"/>
  <c r="N6139" i="2"/>
  <c r="P6139" i="2"/>
  <c r="Q6139" i="2"/>
  <c r="R6139" i="2"/>
  <c r="F6140" i="2"/>
  <c r="G6140" i="2"/>
  <c r="H6140" i="2"/>
  <c r="I6140" i="2"/>
  <c r="L6140" i="2"/>
  <c r="N6140" i="2"/>
  <c r="O6140" i="2" s="1"/>
  <c r="P6140" i="2"/>
  <c r="Q6140" i="2"/>
  <c r="R6140" i="2"/>
  <c r="G6141" i="2"/>
  <c r="H6141" i="2"/>
  <c r="I6141" i="2"/>
  <c r="L6141" i="2"/>
  <c r="N6141" i="2"/>
  <c r="F6141" i="2" s="1"/>
  <c r="O6141" i="2"/>
  <c r="P6141" i="2"/>
  <c r="Q6141" i="2"/>
  <c r="R6141" i="2"/>
  <c r="H6142" i="2"/>
  <c r="L6142" i="2"/>
  <c r="N6142" i="2"/>
  <c r="P6142" i="2"/>
  <c r="Q6142" i="2"/>
  <c r="R6142" i="2" s="1"/>
  <c r="H6143" i="2"/>
  <c r="L6143" i="2"/>
  <c r="N6143" i="2"/>
  <c r="P6143" i="2"/>
  <c r="Q6143" i="2"/>
  <c r="R6143" i="2"/>
  <c r="F6144" i="2"/>
  <c r="G6144" i="2"/>
  <c r="H6144" i="2"/>
  <c r="I6144" i="2"/>
  <c r="L6144" i="2"/>
  <c r="N6144" i="2"/>
  <c r="O6144" i="2"/>
  <c r="P6144" i="2"/>
  <c r="Q6144" i="2"/>
  <c r="R6144" i="2"/>
  <c r="F6145" i="2"/>
  <c r="G6145" i="2"/>
  <c r="H6145" i="2"/>
  <c r="I6145" i="2"/>
  <c r="L6145" i="2"/>
  <c r="N6145" i="2"/>
  <c r="O6145" i="2" s="1"/>
  <c r="P6145" i="2"/>
  <c r="Q6145" i="2"/>
  <c r="R6145" i="2"/>
  <c r="F6146" i="2"/>
  <c r="H6146" i="2"/>
  <c r="L6146" i="2"/>
  <c r="N6146" i="2"/>
  <c r="P6146" i="2"/>
  <c r="Q6146" i="2"/>
  <c r="R6146" i="2"/>
  <c r="H6147" i="2"/>
  <c r="L6147" i="2"/>
  <c r="N6147" i="2"/>
  <c r="G6147" i="2" s="1"/>
  <c r="P6147" i="2"/>
  <c r="Q6147" i="2"/>
  <c r="R6147" i="2"/>
  <c r="G6148" i="2"/>
  <c r="H6148" i="2"/>
  <c r="L6148" i="2"/>
  <c r="N6148" i="2"/>
  <c r="F6148" i="2" s="1"/>
  <c r="P6148" i="2"/>
  <c r="Q6148" i="2"/>
  <c r="R6148" i="2" s="1"/>
  <c r="F6158" i="2"/>
  <c r="H6158" i="2"/>
  <c r="I6158" i="2"/>
  <c r="L6158" i="2"/>
  <c r="N6158" i="2"/>
  <c r="G6158" i="2" s="1"/>
  <c r="O6158" i="2"/>
  <c r="P6158" i="2"/>
  <c r="Q6158" i="2"/>
  <c r="R6158" i="2" s="1"/>
  <c r="H6159" i="2"/>
  <c r="L6159" i="2"/>
  <c r="N6159" i="2"/>
  <c r="O6159" i="2" s="1"/>
  <c r="P6159" i="2"/>
  <c r="Q6159" i="2"/>
  <c r="R6159" i="2" s="1"/>
  <c r="F6160" i="2"/>
  <c r="G6160" i="2"/>
  <c r="H6160" i="2"/>
  <c r="I6160" i="2"/>
  <c r="L6160" i="2"/>
  <c r="N6160" i="2"/>
  <c r="O6160" i="2"/>
  <c r="P6160" i="2"/>
  <c r="Q6160" i="2"/>
  <c r="R6160" i="2" s="1"/>
  <c r="F6161" i="2"/>
  <c r="G6161" i="2"/>
  <c r="H6161" i="2"/>
  <c r="I6161" i="2"/>
  <c r="L6161" i="2"/>
  <c r="N6161" i="2"/>
  <c r="O6161" i="2"/>
  <c r="P6161" i="2"/>
  <c r="Q6161" i="2"/>
  <c r="R6161" i="2" s="1"/>
  <c r="F6162" i="2"/>
  <c r="G6162" i="2"/>
  <c r="H6162" i="2"/>
  <c r="I6162" i="2"/>
  <c r="L6162" i="2"/>
  <c r="N6162" i="2"/>
  <c r="O6162" i="2"/>
  <c r="P6162" i="2"/>
  <c r="Q6162" i="2"/>
  <c r="R6162" i="2" s="1"/>
  <c r="G6163" i="2"/>
  <c r="H6163" i="2"/>
  <c r="L6163" i="2"/>
  <c r="N6163" i="2"/>
  <c r="O6163" i="2" s="1"/>
  <c r="P6163" i="2"/>
  <c r="Q6163" i="2"/>
  <c r="R6163" i="2" s="1"/>
  <c r="F6164" i="2"/>
  <c r="H6164" i="2"/>
  <c r="L6164" i="2"/>
  <c r="N6164" i="2"/>
  <c r="O6164" i="2" s="1"/>
  <c r="P6164" i="2"/>
  <c r="Q6164" i="2"/>
  <c r="R6164" i="2" s="1"/>
  <c r="G6174" i="2"/>
  <c r="H6174" i="2"/>
  <c r="I6174" i="2"/>
  <c r="L6174" i="2"/>
  <c r="N6174" i="2"/>
  <c r="F6174" i="2" s="1"/>
  <c r="O6174" i="2"/>
  <c r="P6174" i="2"/>
  <c r="Q6174" i="2"/>
  <c r="R6174" i="2" s="1"/>
  <c r="F6175" i="2"/>
  <c r="G6175" i="2"/>
  <c r="H6175" i="2"/>
  <c r="L6175" i="2"/>
  <c r="N6175" i="2"/>
  <c r="I6175" i="2" s="1"/>
  <c r="O6175" i="2"/>
  <c r="P6175" i="2"/>
  <c r="Q6175" i="2"/>
  <c r="R6175" i="2"/>
  <c r="F6176" i="2"/>
  <c r="H6176" i="2"/>
  <c r="I6176" i="2"/>
  <c r="L6176" i="2"/>
  <c r="N6176" i="2"/>
  <c r="O6176" i="2" s="1"/>
  <c r="P6176" i="2"/>
  <c r="Q6176" i="2"/>
  <c r="R6176" i="2"/>
  <c r="G6177" i="2"/>
  <c r="H6177" i="2"/>
  <c r="I6177" i="2"/>
  <c r="L6177" i="2"/>
  <c r="N6177" i="2"/>
  <c r="P6177" i="2"/>
  <c r="Q6177" i="2"/>
  <c r="R6177" i="2"/>
  <c r="H6178" i="2"/>
  <c r="L6178" i="2"/>
  <c r="N6178" i="2"/>
  <c r="O6178" i="2"/>
  <c r="P6178" i="2"/>
  <c r="Q6178" i="2"/>
  <c r="R6178" i="2"/>
  <c r="H6179" i="2"/>
  <c r="L6179" i="2"/>
  <c r="N6179" i="2"/>
  <c r="P6179" i="2"/>
  <c r="Q6179" i="2"/>
  <c r="R6179" i="2"/>
  <c r="G6180" i="2"/>
  <c r="H6180" i="2"/>
  <c r="I6180" i="2"/>
  <c r="L6180" i="2"/>
  <c r="N6180" i="2"/>
  <c r="P6180" i="2"/>
  <c r="Q6180" i="2"/>
  <c r="R6180" i="2" s="1"/>
  <c r="F6181" i="2"/>
  <c r="G6181" i="2"/>
  <c r="H6181" i="2"/>
  <c r="L6181" i="2"/>
  <c r="N6181" i="2"/>
  <c r="O6181" i="2" s="1"/>
  <c r="P6181" i="2"/>
  <c r="Q6181" i="2"/>
  <c r="R6181" i="2"/>
  <c r="H6182" i="2"/>
  <c r="L6182" i="2"/>
  <c r="N6182" i="2"/>
  <c r="P6182" i="2"/>
  <c r="Q6182" i="2"/>
  <c r="R6182" i="2" s="1"/>
  <c r="F6183" i="2"/>
  <c r="H6183" i="2"/>
  <c r="I6183" i="2"/>
  <c r="L6183" i="2"/>
  <c r="N6183" i="2"/>
  <c r="P6183" i="2"/>
  <c r="Q6183" i="2"/>
  <c r="R6183" i="2"/>
  <c r="F6184" i="2"/>
  <c r="G6184" i="2"/>
  <c r="H6184" i="2"/>
  <c r="L6184" i="2"/>
  <c r="N6184" i="2"/>
  <c r="I6184" i="2" s="1"/>
  <c r="O6184" i="2"/>
  <c r="P6184" i="2"/>
  <c r="Q6184" i="2"/>
  <c r="R6184" i="2"/>
  <c r="G6185" i="2"/>
  <c r="H6185" i="2"/>
  <c r="I6185" i="2"/>
  <c r="L6185" i="2"/>
  <c r="N6185" i="2"/>
  <c r="F6185" i="2" s="1"/>
  <c r="O6185" i="2"/>
  <c r="P6185" i="2"/>
  <c r="Q6185" i="2"/>
  <c r="R6185" i="2"/>
  <c r="H6186" i="2"/>
  <c r="L6186" i="2"/>
  <c r="N6186" i="2"/>
  <c r="O6186" i="2" s="1"/>
  <c r="P6186" i="2"/>
  <c r="Q6186" i="2"/>
  <c r="R6186" i="2"/>
  <c r="H6187" i="2"/>
  <c r="L6187" i="2"/>
  <c r="N6187" i="2"/>
  <c r="O6187" i="2"/>
  <c r="P6187" i="2"/>
  <c r="Q6187" i="2"/>
  <c r="R6187" i="2" s="1"/>
  <c r="G6188" i="2"/>
  <c r="H6188" i="2"/>
  <c r="I6188" i="2"/>
  <c r="L6188" i="2"/>
  <c r="N6188" i="2"/>
  <c r="O6188" i="2" s="1"/>
  <c r="P6188" i="2"/>
  <c r="Q6188" i="2"/>
  <c r="R6188" i="2"/>
  <c r="F6189" i="2"/>
  <c r="G6189" i="2"/>
  <c r="H6189" i="2"/>
  <c r="I6189" i="2"/>
  <c r="L6189" i="2"/>
  <c r="N6189" i="2"/>
  <c r="O6189" i="2" s="1"/>
  <c r="P6189" i="2"/>
  <c r="Q6189" i="2"/>
  <c r="R6189" i="2"/>
  <c r="F6190" i="2"/>
  <c r="G6190" i="2"/>
  <c r="H6190" i="2"/>
  <c r="I6190" i="2"/>
  <c r="L6190" i="2"/>
  <c r="N6190" i="2"/>
  <c r="O6190" i="2" s="1"/>
  <c r="P6190" i="2"/>
  <c r="Q6190" i="2"/>
  <c r="R6190" i="2"/>
  <c r="G6191" i="2"/>
  <c r="H6191" i="2"/>
  <c r="L6191" i="2"/>
  <c r="N6191" i="2"/>
  <c r="F6191" i="2" s="1"/>
  <c r="O6191" i="2"/>
  <c r="P6191" i="2"/>
  <c r="Q6191" i="2"/>
  <c r="R6191" i="2" s="1"/>
  <c r="G6192" i="2"/>
  <c r="H6192" i="2"/>
  <c r="I6192" i="2"/>
  <c r="L6192" i="2"/>
  <c r="N6192" i="2"/>
  <c r="F6192" i="2" s="1"/>
  <c r="O6192" i="2"/>
  <c r="P6192" i="2"/>
  <c r="Q6192" i="2"/>
  <c r="R6192" i="2"/>
  <c r="F6193" i="2"/>
  <c r="G6193" i="2"/>
  <c r="H6193" i="2"/>
  <c r="I6193" i="2"/>
  <c r="L6193" i="2"/>
  <c r="N6193" i="2"/>
  <c r="O6193" i="2"/>
  <c r="P6193" i="2"/>
  <c r="Q6193" i="2"/>
  <c r="R6193" i="2" s="1"/>
  <c r="F6194" i="2"/>
  <c r="G6194" i="2"/>
  <c r="H6194" i="2"/>
  <c r="I6194" i="2"/>
  <c r="L6194" i="2"/>
  <c r="N6194" i="2"/>
  <c r="O6194" i="2" s="1"/>
  <c r="P6194" i="2"/>
  <c r="Q6194" i="2"/>
  <c r="R6194" i="2"/>
  <c r="F6204" i="2"/>
  <c r="G6204" i="2"/>
  <c r="G6207" i="2" s="1"/>
  <c r="H6204" i="2"/>
  <c r="I6204" i="2"/>
  <c r="L6204" i="2"/>
  <c r="N6204" i="2"/>
  <c r="O6204" i="2"/>
  <c r="P6204" i="2"/>
  <c r="Q6204" i="2"/>
  <c r="R6204" i="2"/>
  <c r="H6205" i="2"/>
  <c r="I6205" i="2"/>
  <c r="L6205" i="2"/>
  <c r="N6205" i="2"/>
  <c r="G6205" i="2" s="1"/>
  <c r="O6205" i="2"/>
  <c r="P6205" i="2"/>
  <c r="Q6205" i="2"/>
  <c r="R6205" i="2" s="1"/>
  <c r="F6206" i="2"/>
  <c r="H6206" i="2"/>
  <c r="I6206" i="2"/>
  <c r="L6206" i="2"/>
  <c r="N6206" i="2"/>
  <c r="G6206" i="2" s="1"/>
  <c r="O6206" i="2"/>
  <c r="P6206" i="2"/>
  <c r="Q6206" i="2"/>
  <c r="R6206" i="2" s="1"/>
  <c r="G6216" i="2"/>
  <c r="G6217" i="2" s="1"/>
  <c r="H6216" i="2"/>
  <c r="I6216" i="2"/>
  <c r="L6216" i="2"/>
  <c r="N6216" i="2"/>
  <c r="F6216" i="2" s="1"/>
  <c r="O6216" i="2"/>
  <c r="P6216" i="2"/>
  <c r="Q6216" i="2"/>
  <c r="R6216" i="2"/>
  <c r="F6226" i="2"/>
  <c r="H6226" i="2"/>
  <c r="I6226" i="2"/>
  <c r="L6226" i="2"/>
  <c r="N6226" i="2"/>
  <c r="G6226" i="2" s="1"/>
  <c r="O6226" i="2"/>
  <c r="P6226" i="2"/>
  <c r="Q6226" i="2"/>
  <c r="R6226" i="2"/>
  <c r="H6227" i="2"/>
  <c r="L6227" i="2"/>
  <c r="N6227" i="2"/>
  <c r="P6227" i="2"/>
  <c r="Q6227" i="2"/>
  <c r="R6227" i="2" s="1"/>
  <c r="F6228" i="2"/>
  <c r="G6228" i="2"/>
  <c r="H6228" i="2"/>
  <c r="I6228" i="2"/>
  <c r="L6228" i="2"/>
  <c r="N6228" i="2"/>
  <c r="O6228" i="2"/>
  <c r="P6228" i="2"/>
  <c r="Q6228" i="2"/>
  <c r="R6228" i="2" s="1"/>
  <c r="F6229" i="2"/>
  <c r="G6229" i="2"/>
  <c r="H6229" i="2"/>
  <c r="I6229" i="2"/>
  <c r="L6229" i="2"/>
  <c r="N6229" i="2"/>
  <c r="O6229" i="2"/>
  <c r="P6229" i="2"/>
  <c r="Q6229" i="2"/>
  <c r="R6229" i="2" s="1"/>
  <c r="F6230" i="2"/>
  <c r="G6230" i="2"/>
  <c r="H6230" i="2"/>
  <c r="I6230" i="2"/>
  <c r="L6230" i="2"/>
  <c r="N6230" i="2"/>
  <c r="O6230" i="2"/>
  <c r="P6230" i="2"/>
  <c r="Q6230" i="2"/>
  <c r="R6230" i="2" s="1"/>
  <c r="F6231" i="2"/>
  <c r="H6231" i="2"/>
  <c r="I6231" i="2"/>
  <c r="L6231" i="2"/>
  <c r="N6231" i="2"/>
  <c r="O6231" i="2" s="1"/>
  <c r="P6231" i="2"/>
  <c r="Q6231" i="2"/>
  <c r="R6231" i="2" s="1"/>
  <c r="F6232" i="2"/>
  <c r="H6232" i="2"/>
  <c r="L6232" i="2"/>
  <c r="N6232" i="2"/>
  <c r="O6232" i="2"/>
  <c r="P6232" i="2"/>
  <c r="Q6232" i="2"/>
  <c r="R6232" i="2"/>
  <c r="H6233" i="2"/>
  <c r="L6233" i="2"/>
  <c r="N6233" i="2"/>
  <c r="O6233" i="2"/>
  <c r="P6233" i="2"/>
  <c r="Q6233" i="2"/>
  <c r="R6233" i="2"/>
  <c r="F6234" i="2"/>
  <c r="G6234" i="2"/>
  <c r="H6234" i="2"/>
  <c r="I6234" i="2"/>
  <c r="L6234" i="2"/>
  <c r="N6234" i="2"/>
  <c r="O6234" i="2"/>
  <c r="P6234" i="2"/>
  <c r="Q6234" i="2"/>
  <c r="R6234" i="2" s="1"/>
  <c r="F6235" i="2"/>
  <c r="G6235" i="2"/>
  <c r="H6235" i="2"/>
  <c r="I6235" i="2"/>
  <c r="L6235" i="2"/>
  <c r="N6235" i="2"/>
  <c r="O6235" i="2"/>
  <c r="P6235" i="2"/>
  <c r="Q6235" i="2"/>
  <c r="R6235" i="2"/>
  <c r="H6236" i="2"/>
  <c r="L6236" i="2"/>
  <c r="N6236" i="2"/>
  <c r="P6236" i="2"/>
  <c r="Q6236" i="2"/>
  <c r="R6236" i="2" s="1"/>
  <c r="H6237" i="2"/>
  <c r="I6237" i="2"/>
  <c r="L6237" i="2"/>
  <c r="N6237" i="2"/>
  <c r="G6237" i="2" s="1"/>
  <c r="O6237" i="2"/>
  <c r="P6237" i="2"/>
  <c r="Q6237" i="2"/>
  <c r="R6237" i="2" s="1"/>
  <c r="F6238" i="2"/>
  <c r="H6238" i="2"/>
  <c r="I6238" i="2"/>
  <c r="L6238" i="2"/>
  <c r="N6238" i="2"/>
  <c r="G6238" i="2" s="1"/>
  <c r="O6238" i="2"/>
  <c r="P6238" i="2"/>
  <c r="Q6238" i="2"/>
  <c r="R6238" i="2"/>
  <c r="H6239" i="2"/>
  <c r="L6239" i="2"/>
  <c r="N6239" i="2"/>
  <c r="P6239" i="2"/>
  <c r="Q6239" i="2"/>
  <c r="R6239" i="2" s="1"/>
  <c r="F6240" i="2"/>
  <c r="G6240" i="2"/>
  <c r="H6240" i="2"/>
  <c r="I6240" i="2"/>
  <c r="L6240" i="2"/>
  <c r="N6240" i="2"/>
  <c r="O6240" i="2"/>
  <c r="P6240" i="2"/>
  <c r="Q6240" i="2"/>
  <c r="R6240" i="2" s="1"/>
  <c r="H6250" i="2"/>
  <c r="L6250" i="2"/>
  <c r="N6250" i="2"/>
  <c r="P6250" i="2"/>
  <c r="Q6250" i="2"/>
  <c r="R6250" i="2" s="1"/>
  <c r="H6251" i="2"/>
  <c r="L6251" i="2"/>
  <c r="N6251" i="2"/>
  <c r="P6251" i="2"/>
  <c r="Q6251" i="2"/>
  <c r="R6251" i="2"/>
  <c r="G6252" i="2"/>
  <c r="H6252" i="2"/>
  <c r="L6252" i="2"/>
  <c r="N6252" i="2"/>
  <c r="O6252" i="2" s="1"/>
  <c r="P6252" i="2"/>
  <c r="Q6252" i="2"/>
  <c r="R6252" i="2"/>
  <c r="H6253" i="2"/>
  <c r="L6253" i="2"/>
  <c r="N6253" i="2"/>
  <c r="P6253" i="2"/>
  <c r="Q6253" i="2"/>
  <c r="R6253" i="2" s="1"/>
  <c r="H6254" i="2"/>
  <c r="L6254" i="2"/>
  <c r="N6254" i="2"/>
  <c r="P6254" i="2"/>
  <c r="Q6254" i="2"/>
  <c r="R6254" i="2" s="1"/>
  <c r="G6255" i="2"/>
  <c r="H6255" i="2"/>
  <c r="I6255" i="2"/>
  <c r="L6255" i="2"/>
  <c r="N6255" i="2"/>
  <c r="F6255" i="2" s="1"/>
  <c r="O6255" i="2"/>
  <c r="P6255" i="2"/>
  <c r="Q6255" i="2"/>
  <c r="R6255" i="2" s="1"/>
  <c r="F6265" i="2"/>
  <c r="G6265" i="2"/>
  <c r="H6265" i="2"/>
  <c r="I6265" i="2"/>
  <c r="L6265" i="2"/>
  <c r="N6265" i="2"/>
  <c r="O6265" i="2"/>
  <c r="P6265" i="2"/>
  <c r="Q6265" i="2"/>
  <c r="R6265" i="2"/>
  <c r="F6266" i="2"/>
  <c r="G6266" i="2"/>
  <c r="H6266" i="2"/>
  <c r="I6266" i="2"/>
  <c r="L6266" i="2"/>
  <c r="N6266" i="2"/>
  <c r="O6266" i="2"/>
  <c r="P6266" i="2"/>
  <c r="Q6266" i="2"/>
  <c r="R6266" i="2"/>
  <c r="F6267" i="2"/>
  <c r="G6267" i="2"/>
  <c r="H6267" i="2"/>
  <c r="I6267" i="2"/>
  <c r="L6267" i="2"/>
  <c r="N6267" i="2"/>
  <c r="O6267" i="2"/>
  <c r="P6267" i="2"/>
  <c r="Q6267" i="2"/>
  <c r="R6267" i="2" s="1"/>
  <c r="H6268" i="2"/>
  <c r="L6268" i="2"/>
  <c r="N6268" i="2"/>
  <c r="P6268" i="2"/>
  <c r="Q6268" i="2"/>
  <c r="R6268" i="2" s="1"/>
  <c r="F6269" i="2"/>
  <c r="H6269" i="2"/>
  <c r="I6269" i="2"/>
  <c r="L6269" i="2"/>
  <c r="N6269" i="2"/>
  <c r="G6269" i="2" s="1"/>
  <c r="O6269" i="2"/>
  <c r="P6269" i="2"/>
  <c r="Q6269" i="2"/>
  <c r="R6269" i="2"/>
  <c r="H6270" i="2"/>
  <c r="L6270" i="2"/>
  <c r="N6270" i="2"/>
  <c r="P6270" i="2"/>
  <c r="Q6270" i="2"/>
  <c r="R6270" i="2" s="1"/>
  <c r="F6271" i="2"/>
  <c r="G6271" i="2"/>
  <c r="H6271" i="2"/>
  <c r="I6271" i="2"/>
  <c r="L6271" i="2"/>
  <c r="N6271" i="2"/>
  <c r="O6271" i="2"/>
  <c r="P6271" i="2"/>
  <c r="Q6271" i="2"/>
  <c r="R6271" i="2"/>
  <c r="G6281" i="2"/>
  <c r="H6281" i="2"/>
  <c r="L6281" i="2"/>
  <c r="N6281" i="2"/>
  <c r="P6281" i="2"/>
  <c r="Q6281" i="2"/>
  <c r="R6281" i="2"/>
  <c r="H6282" i="2"/>
  <c r="L6282" i="2"/>
  <c r="N6282" i="2"/>
  <c r="P6282" i="2"/>
  <c r="Q6282" i="2"/>
  <c r="R6282" i="2"/>
  <c r="H6283" i="2"/>
  <c r="L6283" i="2"/>
  <c r="N6283" i="2"/>
  <c r="P6283" i="2"/>
  <c r="Q6283" i="2"/>
  <c r="R6283" i="2"/>
  <c r="G6284" i="2"/>
  <c r="H6284" i="2"/>
  <c r="L6284" i="2"/>
  <c r="N6284" i="2"/>
  <c r="P6284" i="2"/>
  <c r="Q6284" i="2"/>
  <c r="R6284" i="2"/>
  <c r="H6285" i="2"/>
  <c r="L6285" i="2"/>
  <c r="N6285" i="2"/>
  <c r="P6285" i="2"/>
  <c r="Q6285" i="2"/>
  <c r="R6285" i="2" s="1"/>
  <c r="F6286" i="2"/>
  <c r="G6286" i="2"/>
  <c r="H6286" i="2"/>
  <c r="I6286" i="2"/>
  <c r="L6286" i="2"/>
  <c r="N6286" i="2"/>
  <c r="O6286" i="2" s="1"/>
  <c r="P6286" i="2"/>
  <c r="Q6286" i="2"/>
  <c r="R6286" i="2" s="1"/>
  <c r="F6287" i="2"/>
  <c r="H6287" i="2"/>
  <c r="L6287" i="2"/>
  <c r="N6287" i="2"/>
  <c r="P6287" i="2"/>
  <c r="Q6287" i="2"/>
  <c r="R6287" i="2" s="1"/>
  <c r="F6297" i="2"/>
  <c r="G6297" i="2"/>
  <c r="H6297" i="2"/>
  <c r="I6297" i="2"/>
  <c r="L6297" i="2"/>
  <c r="N6297" i="2"/>
  <c r="O6297" i="2"/>
  <c r="P6297" i="2"/>
  <c r="Q6297" i="2"/>
  <c r="R6297" i="2"/>
  <c r="G6298" i="2"/>
  <c r="F6307" i="2"/>
  <c r="H6307" i="2"/>
  <c r="I6307" i="2"/>
  <c r="L6307" i="2"/>
  <c r="N6307" i="2"/>
  <c r="O6307" i="2" s="1"/>
  <c r="P6307" i="2"/>
  <c r="Q6307" i="2"/>
  <c r="R6307" i="2"/>
  <c r="F6308" i="2"/>
  <c r="G6308" i="2"/>
  <c r="H6308" i="2"/>
  <c r="I6308" i="2"/>
  <c r="L6308" i="2"/>
  <c r="N6308" i="2"/>
  <c r="O6308" i="2"/>
  <c r="P6308" i="2"/>
  <c r="Q6308" i="2"/>
  <c r="R6308" i="2"/>
  <c r="G6309" i="2"/>
  <c r="H6309" i="2"/>
  <c r="I6309" i="2"/>
  <c r="L6309" i="2"/>
  <c r="N6309" i="2"/>
  <c r="F6309" i="2" s="1"/>
  <c r="O6309" i="2"/>
  <c r="P6309" i="2"/>
  <c r="Q6309" i="2"/>
  <c r="R6309" i="2"/>
  <c r="H6310" i="2"/>
  <c r="L6310" i="2"/>
  <c r="N6310" i="2"/>
  <c r="O6310" i="2"/>
  <c r="P6310" i="2"/>
  <c r="Q6310" i="2"/>
  <c r="R6310" i="2" s="1"/>
  <c r="H6311" i="2"/>
  <c r="L6311" i="2"/>
  <c r="N6311" i="2"/>
  <c r="P6311" i="2"/>
  <c r="Q6311" i="2"/>
  <c r="R6311" i="2"/>
  <c r="F6312" i="2"/>
  <c r="G6312" i="2"/>
  <c r="H6312" i="2"/>
  <c r="I6312" i="2"/>
  <c r="L6312" i="2"/>
  <c r="N6312" i="2"/>
  <c r="O6312" i="2" s="1"/>
  <c r="P6312" i="2"/>
  <c r="Q6312" i="2"/>
  <c r="R6312" i="2" s="1"/>
  <c r="H6313" i="2"/>
  <c r="L6313" i="2"/>
  <c r="N6313" i="2"/>
  <c r="P6313" i="2"/>
  <c r="Q6313" i="2"/>
  <c r="R6313" i="2"/>
  <c r="G6314" i="2"/>
  <c r="H6314" i="2"/>
  <c r="L6314" i="2"/>
  <c r="N6314" i="2"/>
  <c r="F6314" i="2" s="1"/>
  <c r="O6314" i="2"/>
  <c r="P6314" i="2"/>
  <c r="Q6314" i="2"/>
  <c r="R6314" i="2"/>
  <c r="H6315" i="2"/>
  <c r="L6315" i="2"/>
  <c r="N6315" i="2"/>
  <c r="F6315" i="2" s="1"/>
  <c r="P6315" i="2"/>
  <c r="Q6315" i="2"/>
  <c r="R6315" i="2"/>
  <c r="G6316" i="2"/>
  <c r="H6316" i="2"/>
  <c r="I6316" i="2"/>
  <c r="L6316" i="2"/>
  <c r="N6316" i="2"/>
  <c r="F6316" i="2" s="1"/>
  <c r="O6316" i="2"/>
  <c r="P6316" i="2"/>
  <c r="Q6316" i="2"/>
  <c r="R6316" i="2" s="1"/>
  <c r="F6317" i="2"/>
  <c r="G6317" i="2"/>
  <c r="H6317" i="2"/>
  <c r="I6317" i="2"/>
  <c r="L6317" i="2"/>
  <c r="N6317" i="2"/>
  <c r="O6317" i="2"/>
  <c r="P6317" i="2"/>
  <c r="Q6317" i="2"/>
  <c r="R6317" i="2"/>
  <c r="H6318" i="2"/>
  <c r="L6318" i="2"/>
  <c r="N6318" i="2"/>
  <c r="O6318" i="2" s="1"/>
  <c r="P6318" i="2"/>
  <c r="Q6318" i="2"/>
  <c r="R6318" i="2"/>
  <c r="H6319" i="2"/>
  <c r="I6319" i="2"/>
  <c r="L6319" i="2"/>
  <c r="N6319" i="2"/>
  <c r="P6319" i="2"/>
  <c r="Q6319" i="2"/>
  <c r="R6319" i="2"/>
  <c r="F6320" i="2"/>
  <c r="H6320" i="2"/>
  <c r="L6320" i="2"/>
  <c r="N6320" i="2"/>
  <c r="O6320" i="2" s="1"/>
  <c r="P6320" i="2"/>
  <c r="Q6320" i="2"/>
  <c r="R6320" i="2"/>
  <c r="H6321" i="2"/>
  <c r="L6321" i="2"/>
  <c r="N6321" i="2"/>
  <c r="P6321" i="2"/>
  <c r="Q6321" i="2"/>
  <c r="R6321" i="2"/>
  <c r="H6322" i="2"/>
  <c r="I6322" i="2"/>
  <c r="L6322" i="2"/>
  <c r="N6322" i="2"/>
  <c r="F6322" i="2" s="1"/>
  <c r="O6322" i="2"/>
  <c r="P6322" i="2"/>
  <c r="Q6322" i="2"/>
  <c r="R6322" i="2" s="1"/>
  <c r="F6323" i="2"/>
  <c r="G6323" i="2"/>
  <c r="H6323" i="2"/>
  <c r="I6323" i="2"/>
  <c r="L6323" i="2"/>
  <c r="N6323" i="2"/>
  <c r="O6323" i="2"/>
  <c r="P6323" i="2"/>
  <c r="Q6323" i="2"/>
  <c r="R6323" i="2" s="1"/>
  <c r="H6324" i="2"/>
  <c r="L6324" i="2"/>
  <c r="N6324" i="2"/>
  <c r="P6324" i="2"/>
  <c r="Q6324" i="2"/>
  <c r="R6324" i="2" s="1"/>
  <c r="G6325" i="2"/>
  <c r="H6325" i="2"/>
  <c r="L6325" i="2"/>
  <c r="N6325" i="2"/>
  <c r="O6325" i="2" s="1"/>
  <c r="P6325" i="2"/>
  <c r="Q6325" i="2"/>
  <c r="R6325" i="2"/>
  <c r="F6326" i="2"/>
  <c r="G6326" i="2"/>
  <c r="H6326" i="2"/>
  <c r="I6326" i="2"/>
  <c r="L6326" i="2"/>
  <c r="N6326" i="2"/>
  <c r="O6326" i="2"/>
  <c r="P6326" i="2"/>
  <c r="Q6326" i="2"/>
  <c r="R6326" i="2"/>
  <c r="G6327" i="2"/>
  <c r="H6327" i="2"/>
  <c r="L6327" i="2"/>
  <c r="N6327" i="2"/>
  <c r="F6327" i="2" s="1"/>
  <c r="P6327" i="2"/>
  <c r="Q6327" i="2"/>
  <c r="R6327" i="2"/>
  <c r="H6328" i="2"/>
  <c r="L6328" i="2"/>
  <c r="N6328" i="2"/>
  <c r="O6328" i="2"/>
  <c r="P6328" i="2"/>
  <c r="Q6328" i="2"/>
  <c r="R6328" i="2" s="1"/>
  <c r="H6338" i="2"/>
  <c r="L6338" i="2"/>
  <c r="N6338" i="2"/>
  <c r="O6338" i="2" s="1"/>
  <c r="P6338" i="2"/>
  <c r="Q6338" i="2"/>
  <c r="R6338" i="2"/>
  <c r="F6339" i="2"/>
  <c r="G6339" i="2"/>
  <c r="H6339" i="2"/>
  <c r="I6339" i="2"/>
  <c r="L6339" i="2"/>
  <c r="N6339" i="2"/>
  <c r="O6339" i="2"/>
  <c r="P6339" i="2"/>
  <c r="Q6339" i="2"/>
  <c r="R6339" i="2"/>
  <c r="F6340" i="2"/>
  <c r="G6340" i="2"/>
  <c r="H6340" i="2"/>
  <c r="I6340" i="2"/>
  <c r="L6340" i="2"/>
  <c r="N6340" i="2"/>
  <c r="O6340" i="2"/>
  <c r="P6340" i="2"/>
  <c r="Q6340" i="2"/>
  <c r="R6340" i="2"/>
  <c r="F6341" i="2"/>
  <c r="G6341" i="2"/>
  <c r="H6341" i="2"/>
  <c r="I6341" i="2"/>
  <c r="L6341" i="2"/>
  <c r="N6341" i="2"/>
  <c r="O6341" i="2"/>
  <c r="P6341" i="2"/>
  <c r="Q6341" i="2"/>
  <c r="R6341" i="2" s="1"/>
  <c r="F6342" i="2"/>
  <c r="H6342" i="2"/>
  <c r="L6342" i="2"/>
  <c r="N6342" i="2"/>
  <c r="G6342" i="2" s="1"/>
  <c r="O6342" i="2"/>
  <c r="P6342" i="2"/>
  <c r="Q6342" i="2"/>
  <c r="R6342" i="2" s="1"/>
  <c r="H6352" i="2"/>
  <c r="L6352" i="2"/>
  <c r="N6352" i="2"/>
  <c r="F6352" i="2" s="1"/>
  <c r="P6352" i="2"/>
  <c r="Q6352" i="2"/>
  <c r="R6352" i="2"/>
  <c r="G6353" i="2"/>
  <c r="H6353" i="2"/>
  <c r="I6353" i="2"/>
  <c r="L6353" i="2"/>
  <c r="N6353" i="2"/>
  <c r="F6353" i="2" s="1"/>
  <c r="O6353" i="2"/>
  <c r="P6353" i="2"/>
  <c r="Q6353" i="2"/>
  <c r="R6353" i="2" s="1"/>
  <c r="F6354" i="2"/>
  <c r="G6354" i="2"/>
  <c r="H6354" i="2"/>
  <c r="I6354" i="2"/>
  <c r="L6354" i="2"/>
  <c r="N6354" i="2"/>
  <c r="O6354" i="2"/>
  <c r="P6354" i="2"/>
  <c r="Q6354" i="2"/>
  <c r="R6354" i="2" s="1"/>
  <c r="F6355" i="2"/>
  <c r="G6355" i="2"/>
  <c r="H6355" i="2"/>
  <c r="L6355" i="2"/>
  <c r="N6355" i="2"/>
  <c r="O6355" i="2" s="1"/>
  <c r="P6355" i="2"/>
  <c r="Q6355" i="2"/>
  <c r="R6355" i="2" s="1"/>
  <c r="H6356" i="2"/>
  <c r="L6356" i="2"/>
  <c r="N6356" i="2"/>
  <c r="P6356" i="2"/>
  <c r="Q6356" i="2"/>
  <c r="R6356" i="2"/>
  <c r="F6357" i="2"/>
  <c r="G6357" i="2"/>
  <c r="H6357" i="2"/>
  <c r="I6357" i="2"/>
  <c r="L6357" i="2"/>
  <c r="N6357" i="2"/>
  <c r="O6357" i="2"/>
  <c r="P6357" i="2"/>
  <c r="Q6357" i="2"/>
  <c r="R6357" i="2"/>
  <c r="H6358" i="2"/>
  <c r="L6358" i="2"/>
  <c r="N6358" i="2"/>
  <c r="P6358" i="2"/>
  <c r="Q6358" i="2"/>
  <c r="R6358" i="2"/>
  <c r="H6368" i="2"/>
  <c r="I6368" i="2"/>
  <c r="L6368" i="2"/>
  <c r="N6368" i="2"/>
  <c r="G6368" i="2" s="1"/>
  <c r="O6368" i="2"/>
  <c r="P6368" i="2"/>
  <c r="Q6368" i="2"/>
  <c r="R6368" i="2" s="1"/>
  <c r="F6369" i="2"/>
  <c r="H6369" i="2"/>
  <c r="L6369" i="2"/>
  <c r="N6369" i="2"/>
  <c r="O6369" i="2" s="1"/>
  <c r="P6369" i="2"/>
  <c r="Q6369" i="2"/>
  <c r="R6369" i="2" s="1"/>
  <c r="F6370" i="2"/>
  <c r="G6370" i="2"/>
  <c r="H6370" i="2"/>
  <c r="I6370" i="2"/>
  <c r="L6370" i="2"/>
  <c r="N6370" i="2"/>
  <c r="O6370" i="2"/>
  <c r="P6370" i="2"/>
  <c r="Q6370" i="2"/>
  <c r="R6370" i="2"/>
  <c r="F6371" i="2"/>
  <c r="G6371" i="2"/>
  <c r="H6371" i="2"/>
  <c r="I6371" i="2"/>
  <c r="L6371" i="2"/>
  <c r="N6371" i="2"/>
  <c r="O6371" i="2"/>
  <c r="P6371" i="2"/>
  <c r="Q6371" i="2"/>
  <c r="R6371" i="2" s="1"/>
  <c r="G6372" i="2"/>
  <c r="H6372" i="2"/>
  <c r="L6372" i="2"/>
  <c r="N6372" i="2"/>
  <c r="F6372" i="2" s="1"/>
  <c r="O6372" i="2"/>
  <c r="P6372" i="2"/>
  <c r="Q6372" i="2"/>
  <c r="R6372" i="2" s="1"/>
  <c r="H6373" i="2"/>
  <c r="L6373" i="2"/>
  <c r="N6373" i="2"/>
  <c r="P6373" i="2"/>
  <c r="Q6373" i="2"/>
  <c r="R6373" i="2" s="1"/>
  <c r="F6374" i="2"/>
  <c r="H6374" i="2"/>
  <c r="I6374" i="2"/>
  <c r="L6374" i="2"/>
  <c r="N6374" i="2"/>
  <c r="G6374" i="2" s="1"/>
  <c r="O6374" i="2"/>
  <c r="P6374" i="2"/>
  <c r="Q6374" i="2"/>
  <c r="R6374" i="2"/>
  <c r="H6384" i="2"/>
  <c r="L6384" i="2"/>
  <c r="N6384" i="2"/>
  <c r="P6384" i="2"/>
  <c r="Q6384" i="2"/>
  <c r="R6384" i="2"/>
  <c r="H6385" i="2"/>
  <c r="I6385" i="2"/>
  <c r="L6385" i="2"/>
  <c r="N6385" i="2"/>
  <c r="O6385" i="2" s="1"/>
  <c r="P6385" i="2"/>
  <c r="Q6385" i="2"/>
  <c r="R6385" i="2"/>
  <c r="F6395" i="2"/>
  <c r="G6395" i="2"/>
  <c r="H6395" i="2"/>
  <c r="I6395" i="2"/>
  <c r="L6395" i="2"/>
  <c r="N6395" i="2"/>
  <c r="O6395" i="2"/>
  <c r="P6395" i="2"/>
  <c r="Q6395" i="2"/>
  <c r="R6395" i="2" s="1"/>
  <c r="F6396" i="2"/>
  <c r="G6396" i="2"/>
  <c r="H6396" i="2"/>
  <c r="I6396" i="2"/>
  <c r="L6396" i="2"/>
  <c r="N6396" i="2"/>
  <c r="O6396" i="2"/>
  <c r="P6396" i="2"/>
  <c r="Q6396" i="2"/>
  <c r="R6396" i="2" s="1"/>
  <c r="H6397" i="2"/>
  <c r="L6397" i="2"/>
  <c r="N6397" i="2"/>
  <c r="G6397" i="2" s="1"/>
  <c r="O6397" i="2"/>
  <c r="P6397" i="2"/>
  <c r="Q6397" i="2"/>
  <c r="R6397" i="2" s="1"/>
  <c r="H6398" i="2"/>
  <c r="I6398" i="2"/>
  <c r="L6398" i="2"/>
  <c r="N6398" i="2"/>
  <c r="F6398" i="2" s="1"/>
  <c r="O6398" i="2"/>
  <c r="P6398" i="2"/>
  <c r="Q6398" i="2"/>
  <c r="R6398" i="2" s="1"/>
  <c r="F6399" i="2"/>
  <c r="H6399" i="2"/>
  <c r="I6399" i="2"/>
  <c r="L6399" i="2"/>
  <c r="N6399" i="2"/>
  <c r="P6399" i="2"/>
  <c r="Q6399" i="2"/>
  <c r="R6399" i="2"/>
  <c r="H6400" i="2"/>
  <c r="L6400" i="2"/>
  <c r="N6400" i="2"/>
  <c r="O6400" i="2"/>
  <c r="P6400" i="2"/>
  <c r="Q6400" i="2"/>
  <c r="R6400" i="2" s="1"/>
  <c r="F6401" i="2"/>
  <c r="G6401" i="2"/>
  <c r="H6401" i="2"/>
  <c r="I6401" i="2"/>
  <c r="L6401" i="2"/>
  <c r="N6401" i="2"/>
  <c r="O6401" i="2"/>
  <c r="P6401" i="2"/>
  <c r="Q6401" i="2"/>
  <c r="R6401" i="2" s="1"/>
  <c r="F6402" i="2"/>
  <c r="G6402" i="2"/>
  <c r="H6402" i="2"/>
  <c r="I6402" i="2"/>
  <c r="L6402" i="2"/>
  <c r="N6402" i="2"/>
  <c r="O6402" i="2"/>
  <c r="P6402" i="2"/>
  <c r="Q6402" i="2"/>
  <c r="R6402" i="2"/>
  <c r="F6403" i="2"/>
  <c r="H6403" i="2"/>
  <c r="L6403" i="2"/>
  <c r="N6403" i="2"/>
  <c r="P6403" i="2"/>
  <c r="Q6403" i="2"/>
  <c r="R6403" i="2" s="1"/>
  <c r="F6404" i="2"/>
  <c r="G6404" i="2"/>
  <c r="H6404" i="2"/>
  <c r="I6404" i="2"/>
  <c r="L6404" i="2"/>
  <c r="N6404" i="2"/>
  <c r="O6404" i="2"/>
  <c r="P6404" i="2"/>
  <c r="Q6404" i="2"/>
  <c r="R6404" i="2" s="1"/>
  <c r="H6405" i="2"/>
  <c r="I6405" i="2"/>
  <c r="L6405" i="2"/>
  <c r="N6405" i="2"/>
  <c r="O6405" i="2"/>
  <c r="P6405" i="2"/>
  <c r="Q6405" i="2"/>
  <c r="R6405" i="2"/>
  <c r="F6406" i="2"/>
  <c r="H6406" i="2"/>
  <c r="L6406" i="2"/>
  <c r="N6406" i="2"/>
  <c r="O6406" i="2"/>
  <c r="P6406" i="2"/>
  <c r="Q6406" i="2"/>
  <c r="R6406" i="2"/>
  <c r="F6407" i="2"/>
  <c r="G6407" i="2"/>
  <c r="H6407" i="2"/>
  <c r="I6407" i="2"/>
  <c r="L6407" i="2"/>
  <c r="N6407" i="2"/>
  <c r="O6407" i="2"/>
  <c r="P6407" i="2"/>
  <c r="Q6407" i="2"/>
  <c r="R6407" i="2" s="1"/>
  <c r="F6408" i="2"/>
  <c r="G6408" i="2"/>
  <c r="H6408" i="2"/>
  <c r="I6408" i="2"/>
  <c r="L6408" i="2"/>
  <c r="N6408" i="2"/>
  <c r="O6408" i="2"/>
  <c r="P6408" i="2"/>
  <c r="Q6408" i="2"/>
  <c r="R6408" i="2" s="1"/>
  <c r="G6409" i="2"/>
  <c r="H6409" i="2"/>
  <c r="L6409" i="2"/>
  <c r="N6409" i="2"/>
  <c r="F6409" i="2" s="1"/>
  <c r="O6409" i="2"/>
  <c r="P6409" i="2"/>
  <c r="Q6409" i="2"/>
  <c r="R6409" i="2" s="1"/>
  <c r="H6419" i="2"/>
  <c r="L6419" i="2"/>
  <c r="N6419" i="2"/>
  <c r="P6419" i="2"/>
  <c r="Q6419" i="2"/>
  <c r="R6419" i="2"/>
  <c r="G6420" i="2"/>
  <c r="H6420" i="2"/>
  <c r="I6420" i="2"/>
  <c r="L6420" i="2"/>
  <c r="N6420" i="2"/>
  <c r="F6420" i="2" s="1"/>
  <c r="P6420" i="2"/>
  <c r="Q6420" i="2"/>
  <c r="R6420" i="2" s="1"/>
  <c r="G6421" i="2"/>
  <c r="H6421" i="2"/>
  <c r="I6421" i="2"/>
  <c r="L6421" i="2"/>
  <c r="N6421" i="2"/>
  <c r="F6421" i="2" s="1"/>
  <c r="O6421" i="2"/>
  <c r="P6421" i="2"/>
  <c r="Q6421" i="2"/>
  <c r="R6421" i="2" s="1"/>
  <c r="F6431" i="2"/>
  <c r="H6431" i="2"/>
  <c r="L6431" i="2"/>
  <c r="N6431" i="2"/>
  <c r="O6431" i="2"/>
  <c r="P6431" i="2"/>
  <c r="Q6431" i="2"/>
  <c r="R6431" i="2"/>
  <c r="F6432" i="2"/>
  <c r="G6432" i="2"/>
  <c r="H6432" i="2"/>
  <c r="I6432" i="2"/>
  <c r="L6432" i="2"/>
  <c r="N6432" i="2"/>
  <c r="O6432" i="2"/>
  <c r="P6432" i="2"/>
  <c r="Q6432" i="2"/>
  <c r="R6432" i="2"/>
  <c r="F6433" i="2"/>
  <c r="G6433" i="2"/>
  <c r="H6433" i="2"/>
  <c r="I6433" i="2"/>
  <c r="L6433" i="2"/>
  <c r="N6433" i="2"/>
  <c r="O6433" i="2"/>
  <c r="P6433" i="2"/>
  <c r="Q6433" i="2"/>
  <c r="R6433" i="2"/>
  <c r="F6434" i="2"/>
  <c r="G6434" i="2"/>
  <c r="H6434" i="2"/>
  <c r="I6434" i="2"/>
  <c r="L6434" i="2"/>
  <c r="N6434" i="2"/>
  <c r="O6434" i="2" s="1"/>
  <c r="P6434" i="2"/>
  <c r="Q6434" i="2"/>
  <c r="R6434" i="2" s="1"/>
  <c r="F6435" i="2"/>
  <c r="G6435" i="2"/>
  <c r="H6435" i="2"/>
  <c r="I6435" i="2"/>
  <c r="L6435" i="2"/>
  <c r="N6435" i="2"/>
  <c r="O6435" i="2"/>
  <c r="P6435" i="2"/>
  <c r="Q6435" i="2"/>
  <c r="R6435" i="2" s="1"/>
  <c r="H6436" i="2"/>
  <c r="I6436" i="2"/>
  <c r="L6436" i="2"/>
  <c r="N6436" i="2"/>
  <c r="G6436" i="2" s="1"/>
  <c r="O6436" i="2"/>
  <c r="P6436" i="2"/>
  <c r="Q6436" i="2"/>
  <c r="R6436" i="2" s="1"/>
  <c r="F6437" i="2"/>
  <c r="H6437" i="2"/>
  <c r="L6437" i="2"/>
  <c r="N6437" i="2"/>
  <c r="O6437" i="2" s="1"/>
  <c r="P6437" i="2"/>
  <c r="Q6437" i="2"/>
  <c r="R6437" i="2" s="1"/>
  <c r="F6447" i="2"/>
  <c r="G6447" i="2"/>
  <c r="H6447" i="2"/>
  <c r="I6447" i="2"/>
  <c r="L6447" i="2"/>
  <c r="N6447" i="2"/>
  <c r="O6447" i="2"/>
  <c r="P6447" i="2"/>
  <c r="Q6447" i="2"/>
  <c r="R6447" i="2"/>
  <c r="H6448" i="2"/>
  <c r="L6448" i="2"/>
  <c r="N6448" i="2"/>
  <c r="O6448" i="2" s="1"/>
  <c r="P6448" i="2"/>
  <c r="Q6448" i="2"/>
  <c r="R6448" i="2"/>
  <c r="F6458" i="2"/>
  <c r="G6458" i="2"/>
  <c r="G6459" i="2" s="1"/>
  <c r="H6458" i="2"/>
  <c r="I6458" i="2"/>
  <c r="L6458" i="2"/>
  <c r="N6458" i="2"/>
  <c r="O6458" i="2"/>
  <c r="P6458" i="2"/>
  <c r="Q6458" i="2"/>
  <c r="R6458" i="2"/>
  <c r="H6468" i="2"/>
  <c r="I6468" i="2"/>
  <c r="L6468" i="2"/>
  <c r="N6468" i="2"/>
  <c r="O6468" i="2" s="1"/>
  <c r="P6468" i="2"/>
  <c r="Q6468" i="2"/>
  <c r="R6468" i="2"/>
  <c r="G6469" i="2"/>
  <c r="H6469" i="2"/>
  <c r="I6469" i="2"/>
  <c r="L6469" i="2"/>
  <c r="N6469" i="2"/>
  <c r="F6469" i="2" s="1"/>
  <c r="O6469" i="2"/>
  <c r="P6469" i="2"/>
  <c r="Q6469" i="2"/>
  <c r="R6469" i="2"/>
  <c r="H6470" i="2"/>
  <c r="L6470" i="2"/>
  <c r="N6470" i="2"/>
  <c r="O6470" i="2"/>
  <c r="P6470" i="2"/>
  <c r="Q6470" i="2"/>
  <c r="R6470" i="2" s="1"/>
  <c r="H6471" i="2"/>
  <c r="I6471" i="2"/>
  <c r="L6471" i="2"/>
  <c r="N6471" i="2"/>
  <c r="P6471" i="2"/>
  <c r="Q6471" i="2"/>
  <c r="R6471" i="2"/>
  <c r="H6472" i="2"/>
  <c r="L6472" i="2"/>
  <c r="N6472" i="2"/>
  <c r="P6472" i="2"/>
  <c r="Q6472" i="2"/>
  <c r="R6472" i="2"/>
  <c r="F6473" i="2"/>
  <c r="G6473" i="2"/>
  <c r="H6473" i="2"/>
  <c r="I6473" i="2"/>
  <c r="L6473" i="2"/>
  <c r="N6473" i="2"/>
  <c r="O6473" i="2" s="1"/>
  <c r="P6473" i="2"/>
  <c r="Q6473" i="2"/>
  <c r="R6473" i="2" s="1"/>
  <c r="F6483" i="2"/>
  <c r="G6483" i="2"/>
  <c r="H6483" i="2"/>
  <c r="I6483" i="2"/>
  <c r="L6483" i="2"/>
  <c r="N6483" i="2"/>
  <c r="O6483" i="2"/>
  <c r="P6483" i="2"/>
  <c r="Q6483" i="2"/>
  <c r="R6483" i="2" s="1"/>
  <c r="H6484" i="2"/>
  <c r="I6484" i="2"/>
  <c r="L6484" i="2"/>
  <c r="N6484" i="2"/>
  <c r="F6484" i="2" s="1"/>
  <c r="O6484" i="2"/>
  <c r="P6484" i="2"/>
  <c r="Q6484" i="2"/>
  <c r="R6484" i="2" s="1"/>
  <c r="F6485" i="2"/>
  <c r="G6485" i="2"/>
  <c r="H6485" i="2"/>
  <c r="I6485" i="2"/>
  <c r="L6485" i="2"/>
  <c r="N6485" i="2"/>
  <c r="O6485" i="2"/>
  <c r="P6485" i="2"/>
  <c r="Q6485" i="2"/>
  <c r="R6485" i="2" s="1"/>
  <c r="F6486" i="2"/>
  <c r="H6486" i="2"/>
  <c r="I6486" i="2"/>
  <c r="L6486" i="2"/>
  <c r="N6486" i="2"/>
  <c r="G6486" i="2" s="1"/>
  <c r="O6486" i="2"/>
  <c r="P6486" i="2"/>
  <c r="Q6486" i="2"/>
  <c r="R6486" i="2" s="1"/>
  <c r="F6487" i="2"/>
  <c r="H6487" i="2"/>
  <c r="L6487" i="2"/>
  <c r="N6487" i="2"/>
  <c r="O6487" i="2"/>
  <c r="P6487" i="2"/>
  <c r="Q6487" i="2"/>
  <c r="R6487" i="2"/>
  <c r="F6488" i="2"/>
  <c r="G6488" i="2"/>
  <c r="H6488" i="2"/>
  <c r="I6488" i="2"/>
  <c r="L6488" i="2"/>
  <c r="N6488" i="2"/>
  <c r="O6488" i="2"/>
  <c r="P6488" i="2"/>
  <c r="Q6488" i="2"/>
  <c r="R6488" i="2" s="1"/>
  <c r="F6489" i="2"/>
  <c r="G6489" i="2"/>
  <c r="H6489" i="2"/>
  <c r="I6489" i="2"/>
  <c r="L6489" i="2"/>
  <c r="N6489" i="2"/>
  <c r="O6489" i="2"/>
  <c r="P6489" i="2"/>
  <c r="Q6489" i="2"/>
  <c r="R6489" i="2"/>
  <c r="F6490" i="2"/>
  <c r="G6490" i="2"/>
  <c r="H6490" i="2"/>
  <c r="I6490" i="2"/>
  <c r="L6490" i="2"/>
  <c r="N6490" i="2"/>
  <c r="O6490" i="2"/>
  <c r="P6490" i="2"/>
  <c r="Q6490" i="2"/>
  <c r="R6490" i="2" s="1"/>
  <c r="H6491" i="2"/>
  <c r="L6491" i="2"/>
  <c r="N6491" i="2"/>
  <c r="F6491" i="2" s="1"/>
  <c r="O6491" i="2"/>
  <c r="P6491" i="2"/>
  <c r="Q6491" i="2"/>
  <c r="R6491" i="2" s="1"/>
  <c r="H6492" i="2"/>
  <c r="I6492" i="2"/>
  <c r="L6492" i="2"/>
  <c r="N6492" i="2"/>
  <c r="G6492" i="2" s="1"/>
  <c r="O6492" i="2"/>
  <c r="P6492" i="2"/>
  <c r="Q6492" i="2"/>
  <c r="R6492" i="2"/>
  <c r="F6493" i="2"/>
  <c r="H6493" i="2"/>
  <c r="L6493" i="2"/>
  <c r="N6493" i="2"/>
  <c r="P6493" i="2"/>
  <c r="Q6493" i="2"/>
  <c r="R6493" i="2" s="1"/>
  <c r="F6494" i="2"/>
  <c r="G6494" i="2"/>
  <c r="H6494" i="2"/>
  <c r="I6494" i="2"/>
  <c r="L6494" i="2"/>
  <c r="N6494" i="2"/>
  <c r="O6494" i="2"/>
  <c r="P6494" i="2"/>
  <c r="Q6494" i="2"/>
  <c r="R6494" i="2"/>
  <c r="F6495" i="2"/>
  <c r="G6495" i="2"/>
  <c r="H6495" i="2"/>
  <c r="I6495" i="2"/>
  <c r="L6495" i="2"/>
  <c r="N6495" i="2"/>
  <c r="O6495" i="2"/>
  <c r="P6495" i="2"/>
  <c r="Q6495" i="2"/>
  <c r="R6495" i="2"/>
  <c r="H6505" i="2"/>
  <c r="I6505" i="2"/>
  <c r="L6505" i="2"/>
  <c r="N6505" i="2"/>
  <c r="O6505" i="2" s="1"/>
  <c r="P6505" i="2"/>
  <c r="Q6505" i="2"/>
  <c r="R6505" i="2"/>
  <c r="G6506" i="2"/>
  <c r="H6506" i="2"/>
  <c r="I6506" i="2"/>
  <c r="L6506" i="2"/>
  <c r="N6506" i="2"/>
  <c r="F6506" i="2" s="1"/>
  <c r="O6506" i="2"/>
  <c r="P6506" i="2"/>
  <c r="Q6506" i="2"/>
  <c r="R6506" i="2"/>
  <c r="G6507" i="2"/>
  <c r="H6507" i="2"/>
  <c r="I6507" i="2"/>
  <c r="L6507" i="2"/>
  <c r="N6507" i="2"/>
  <c r="F6507" i="2" s="1"/>
  <c r="O6507" i="2"/>
  <c r="P6507" i="2"/>
  <c r="Q6507" i="2"/>
  <c r="R6507" i="2"/>
  <c r="H6508" i="2"/>
  <c r="L6508" i="2"/>
  <c r="N6508" i="2"/>
  <c r="P6508" i="2"/>
  <c r="Q6508" i="2"/>
  <c r="R6508" i="2"/>
  <c r="F6509" i="2"/>
  <c r="H6509" i="2"/>
  <c r="I6509" i="2"/>
  <c r="L6509" i="2"/>
  <c r="N6509" i="2"/>
  <c r="G6509" i="2" s="1"/>
  <c r="O6509" i="2"/>
  <c r="P6509" i="2"/>
  <c r="Q6509" i="2"/>
  <c r="R6509" i="2"/>
  <c r="G6510" i="2"/>
  <c r="H6510" i="2"/>
  <c r="I6510" i="2"/>
  <c r="L6510" i="2"/>
  <c r="N6510" i="2"/>
  <c r="P6510" i="2"/>
  <c r="Q6510" i="2"/>
  <c r="R6510" i="2" s="1"/>
  <c r="H6511" i="2"/>
  <c r="L6511" i="2"/>
  <c r="N6511" i="2"/>
  <c r="P6511" i="2"/>
  <c r="Q6511" i="2"/>
  <c r="R6511" i="2"/>
  <c r="H6512" i="2"/>
  <c r="I6512" i="2"/>
  <c r="L6512" i="2"/>
  <c r="N6512" i="2"/>
  <c r="O6512" i="2" s="1"/>
  <c r="P6512" i="2"/>
  <c r="Q6512" i="2"/>
  <c r="R6512" i="2"/>
  <c r="H6522" i="2"/>
  <c r="L6522" i="2"/>
  <c r="N6522" i="2"/>
  <c r="P6522" i="2"/>
  <c r="Q6522" i="2"/>
  <c r="R6522" i="2" s="1"/>
  <c r="H6523" i="2"/>
  <c r="L6523" i="2"/>
  <c r="N6523" i="2"/>
  <c r="P6523" i="2"/>
  <c r="Q6523" i="2"/>
  <c r="R6523" i="2" s="1"/>
  <c r="H6524" i="2"/>
  <c r="L6524" i="2"/>
  <c r="N6524" i="2"/>
  <c r="O6524" i="2"/>
  <c r="P6524" i="2"/>
  <c r="Q6524" i="2"/>
  <c r="R6524" i="2"/>
  <c r="F6525" i="2"/>
  <c r="G6525" i="2"/>
  <c r="H6525" i="2"/>
  <c r="I6525" i="2"/>
  <c r="L6525" i="2"/>
  <c r="N6525" i="2"/>
  <c r="O6525" i="2"/>
  <c r="P6525" i="2"/>
  <c r="Q6525" i="2"/>
  <c r="R6525" i="2"/>
  <c r="F6526" i="2"/>
  <c r="G6526" i="2"/>
  <c r="H6526" i="2"/>
  <c r="I6526" i="2"/>
  <c r="L6526" i="2"/>
  <c r="N6526" i="2"/>
  <c r="O6526" i="2"/>
  <c r="P6526" i="2"/>
  <c r="Q6526" i="2"/>
  <c r="R6526" i="2"/>
  <c r="F6527" i="2"/>
  <c r="G6527" i="2"/>
  <c r="H6527" i="2"/>
  <c r="I6527" i="2"/>
  <c r="L6527" i="2"/>
  <c r="N6527" i="2"/>
  <c r="O6527" i="2"/>
  <c r="P6527" i="2"/>
  <c r="Q6527" i="2"/>
  <c r="R6527" i="2" s="1"/>
  <c r="F6528" i="2"/>
  <c r="H6528" i="2"/>
  <c r="L6528" i="2"/>
  <c r="N6528" i="2"/>
  <c r="G6528" i="2" s="1"/>
  <c r="P6528" i="2"/>
  <c r="Q6528" i="2"/>
  <c r="R6528" i="2" s="1"/>
  <c r="F6529" i="2"/>
  <c r="H6529" i="2"/>
  <c r="I6529" i="2"/>
  <c r="L6529" i="2"/>
  <c r="N6529" i="2"/>
  <c r="G6529" i="2" s="1"/>
  <c r="O6529" i="2"/>
  <c r="P6529" i="2"/>
  <c r="Q6529" i="2"/>
  <c r="R6529" i="2"/>
  <c r="F6530" i="2"/>
  <c r="H6530" i="2"/>
  <c r="L6530" i="2"/>
  <c r="N6530" i="2"/>
  <c r="O6530" i="2"/>
  <c r="P6530" i="2"/>
  <c r="Q6530" i="2"/>
  <c r="R6530" i="2" s="1"/>
  <c r="F6531" i="2"/>
  <c r="G6531" i="2"/>
  <c r="H6531" i="2"/>
  <c r="I6531" i="2"/>
  <c r="L6531" i="2"/>
  <c r="N6531" i="2"/>
  <c r="O6531" i="2"/>
  <c r="P6531" i="2"/>
  <c r="Q6531" i="2"/>
  <c r="R6531" i="2" s="1"/>
  <c r="F6532" i="2"/>
  <c r="G6532" i="2"/>
  <c r="H6532" i="2"/>
  <c r="I6532" i="2"/>
  <c r="L6532" i="2"/>
  <c r="N6532" i="2"/>
  <c r="O6532" i="2"/>
  <c r="P6532" i="2"/>
  <c r="Q6532" i="2"/>
  <c r="R6532" i="2"/>
  <c r="F6533" i="2"/>
  <c r="H6533" i="2"/>
  <c r="L6533" i="2"/>
  <c r="N6533" i="2"/>
  <c r="O6533" i="2" s="1"/>
  <c r="P6533" i="2"/>
  <c r="Q6533" i="2"/>
  <c r="R6533" i="2" s="1"/>
  <c r="H6534" i="2"/>
  <c r="L6534" i="2"/>
  <c r="N6534" i="2"/>
  <c r="P6534" i="2"/>
  <c r="Q6534" i="2"/>
  <c r="R6534" i="2" s="1"/>
  <c r="H6544" i="2"/>
  <c r="I6544" i="2"/>
  <c r="L6544" i="2"/>
  <c r="N6544" i="2"/>
  <c r="F6544" i="2" s="1"/>
  <c r="O6544" i="2"/>
  <c r="P6544" i="2"/>
  <c r="Q6544" i="2"/>
  <c r="R6544" i="2" s="1"/>
  <c r="G6545" i="2"/>
  <c r="H6545" i="2"/>
  <c r="I6545" i="2"/>
  <c r="L6545" i="2"/>
  <c r="N6545" i="2"/>
  <c r="F6545" i="2" s="1"/>
  <c r="O6545" i="2"/>
  <c r="P6545" i="2"/>
  <c r="Q6545" i="2"/>
  <c r="R6545" i="2"/>
  <c r="G6546" i="2"/>
  <c r="H6546" i="2"/>
  <c r="I6546" i="2"/>
  <c r="L6546" i="2"/>
  <c r="N6546" i="2"/>
  <c r="F6546" i="2" s="1"/>
  <c r="O6546" i="2"/>
  <c r="P6546" i="2"/>
  <c r="Q6546" i="2"/>
  <c r="R6546" i="2"/>
  <c r="H6547" i="2"/>
  <c r="L6547" i="2"/>
  <c r="N6547" i="2"/>
  <c r="O6547" i="2" s="1"/>
  <c r="P6547" i="2"/>
  <c r="Q6547" i="2"/>
  <c r="R6547" i="2"/>
  <c r="F6557" i="2"/>
  <c r="G6557" i="2"/>
  <c r="G6558" i="2" s="1"/>
  <c r="H6557" i="2"/>
  <c r="I6557" i="2"/>
  <c r="L6557" i="2"/>
  <c r="N6557" i="2"/>
  <c r="O6557" i="2"/>
  <c r="P6557" i="2"/>
  <c r="Q6557" i="2"/>
  <c r="R6557" i="2" s="1"/>
  <c r="F6567" i="2"/>
  <c r="G6567" i="2"/>
  <c r="H6567" i="2"/>
  <c r="I6567" i="2"/>
  <c r="L6567" i="2"/>
  <c r="N6567" i="2"/>
  <c r="O6567" i="2" s="1"/>
  <c r="P6567" i="2"/>
  <c r="Q6567" i="2"/>
  <c r="R6567" i="2"/>
  <c r="F6568" i="2"/>
  <c r="H6568" i="2"/>
  <c r="L6568" i="2"/>
  <c r="N6568" i="2"/>
  <c r="P6568" i="2"/>
  <c r="Q6568" i="2"/>
  <c r="R6568" i="2"/>
  <c r="H6569" i="2"/>
  <c r="I6569" i="2"/>
  <c r="L6569" i="2"/>
  <c r="N6569" i="2"/>
  <c r="O6569" i="2"/>
  <c r="P6569" i="2"/>
  <c r="Q6569" i="2"/>
  <c r="R6569" i="2"/>
  <c r="G6570" i="2"/>
  <c r="H6570" i="2"/>
  <c r="L6570" i="2"/>
  <c r="N6570" i="2"/>
  <c r="F6570" i="2" s="1"/>
  <c r="O6570" i="2"/>
  <c r="P6570" i="2"/>
  <c r="Q6570" i="2"/>
  <c r="R6570" i="2"/>
  <c r="H6571" i="2"/>
  <c r="I6571" i="2"/>
  <c r="L6571" i="2"/>
  <c r="N6571" i="2"/>
  <c r="O6571" i="2" s="1"/>
  <c r="P6571" i="2"/>
  <c r="Q6571" i="2"/>
  <c r="R6571" i="2"/>
  <c r="F6572" i="2"/>
  <c r="H6572" i="2"/>
  <c r="L6572" i="2"/>
  <c r="N6572" i="2"/>
  <c r="P6572" i="2"/>
  <c r="Q6572" i="2"/>
  <c r="R6572" i="2" s="1"/>
  <c r="F6573" i="2"/>
  <c r="G6573" i="2"/>
  <c r="H6573" i="2"/>
  <c r="I6573" i="2"/>
  <c r="L6573" i="2"/>
  <c r="N6573" i="2"/>
  <c r="O6573" i="2" s="1"/>
  <c r="P6573" i="2"/>
  <c r="Q6573" i="2"/>
  <c r="R6573" i="2"/>
  <c r="G6574" i="2"/>
  <c r="H6574" i="2"/>
  <c r="L6574" i="2"/>
  <c r="N6574" i="2"/>
  <c r="F6574" i="2" s="1"/>
  <c r="P6574" i="2"/>
  <c r="Q6574" i="2"/>
  <c r="R6574" i="2"/>
  <c r="F6584" i="2"/>
  <c r="H6584" i="2"/>
  <c r="I6584" i="2"/>
  <c r="L6584" i="2"/>
  <c r="N6584" i="2"/>
  <c r="G6584" i="2" s="1"/>
  <c r="O6584" i="2"/>
  <c r="P6584" i="2"/>
  <c r="Q6584" i="2"/>
  <c r="R6584" i="2" s="1"/>
  <c r="F6585" i="2"/>
  <c r="H6585" i="2"/>
  <c r="L6585" i="2"/>
  <c r="N6585" i="2"/>
  <c r="P6585" i="2"/>
  <c r="Q6585" i="2"/>
  <c r="R6585" i="2"/>
  <c r="H6586" i="2"/>
  <c r="L6586" i="2"/>
  <c r="N6586" i="2"/>
  <c r="O6586" i="2"/>
  <c r="P6586" i="2"/>
  <c r="Q6586" i="2"/>
  <c r="R6586" i="2"/>
  <c r="F6587" i="2"/>
  <c r="G6587" i="2"/>
  <c r="H6587" i="2"/>
  <c r="I6587" i="2"/>
  <c r="L6587" i="2"/>
  <c r="N6587" i="2"/>
  <c r="O6587" i="2"/>
  <c r="P6587" i="2"/>
  <c r="Q6587" i="2"/>
  <c r="R6587" i="2"/>
  <c r="F6588" i="2"/>
  <c r="G6588" i="2"/>
  <c r="H6588" i="2"/>
  <c r="I6588" i="2"/>
  <c r="L6588" i="2"/>
  <c r="N6588" i="2"/>
  <c r="O6588" i="2"/>
  <c r="P6588" i="2"/>
  <c r="Q6588" i="2"/>
  <c r="R6588" i="2" s="1"/>
  <c r="F6589" i="2"/>
  <c r="G6589" i="2"/>
  <c r="H6589" i="2"/>
  <c r="I6589" i="2"/>
  <c r="L6589" i="2"/>
  <c r="N6589" i="2"/>
  <c r="O6589" i="2" s="1"/>
  <c r="P6589" i="2"/>
  <c r="Q6589" i="2"/>
  <c r="R6589" i="2" s="1"/>
  <c r="H6590" i="2"/>
  <c r="L6590" i="2"/>
  <c r="N6590" i="2"/>
  <c r="P6590" i="2"/>
  <c r="Q6590" i="2"/>
  <c r="R6590" i="2" s="1"/>
  <c r="H6591" i="2"/>
  <c r="I6591" i="2"/>
  <c r="L6591" i="2"/>
  <c r="N6591" i="2"/>
  <c r="O6591" i="2"/>
  <c r="P6591" i="2"/>
  <c r="Q6591" i="2"/>
  <c r="R6591" i="2"/>
  <c r="F6592" i="2"/>
  <c r="H6592" i="2"/>
  <c r="L6592" i="2"/>
  <c r="N6592" i="2"/>
  <c r="O6592" i="2"/>
  <c r="P6592" i="2"/>
  <c r="Q6592" i="2"/>
  <c r="R6592" i="2" s="1"/>
  <c r="F6593" i="2"/>
  <c r="G6593" i="2"/>
  <c r="H6593" i="2"/>
  <c r="I6593" i="2"/>
  <c r="L6593" i="2"/>
  <c r="N6593" i="2"/>
  <c r="O6593" i="2"/>
  <c r="P6593" i="2"/>
  <c r="Q6593" i="2"/>
  <c r="R6593" i="2"/>
  <c r="F6594" i="2"/>
  <c r="G6594" i="2"/>
  <c r="H6594" i="2"/>
  <c r="I6594" i="2"/>
  <c r="L6594" i="2"/>
  <c r="N6594" i="2"/>
  <c r="O6594" i="2"/>
  <c r="P6594" i="2"/>
  <c r="Q6594" i="2"/>
  <c r="R6594" i="2" s="1"/>
  <c r="G6603" i="2"/>
  <c r="H6603" i="2"/>
  <c r="L6603" i="2"/>
  <c r="N6603" i="2"/>
  <c r="O6603" i="2" s="1"/>
  <c r="P6603" i="2"/>
  <c r="Q6603" i="2"/>
  <c r="R6603" i="2"/>
  <c r="H6604" i="2"/>
  <c r="L6604" i="2"/>
  <c r="N6604" i="2"/>
  <c r="P6604" i="2"/>
  <c r="Q6604" i="2"/>
  <c r="R6604" i="2"/>
  <c r="H6605" i="2"/>
  <c r="I6605" i="2"/>
  <c r="L6605" i="2"/>
  <c r="N6605" i="2"/>
  <c r="F6605" i="2" s="1"/>
  <c r="P6605" i="2"/>
  <c r="Q6605" i="2"/>
  <c r="R6605" i="2" s="1"/>
  <c r="G6606" i="2"/>
  <c r="H6606" i="2"/>
  <c r="I6606" i="2"/>
  <c r="L6606" i="2"/>
  <c r="N6606" i="2"/>
  <c r="F6606" i="2" s="1"/>
  <c r="O6606" i="2"/>
  <c r="P6606" i="2"/>
  <c r="Q6606" i="2"/>
  <c r="R6606" i="2" s="1"/>
  <c r="G6607" i="2"/>
  <c r="H6607" i="2"/>
  <c r="L6607" i="2"/>
  <c r="N6607" i="2"/>
  <c r="F6607" i="2" s="1"/>
  <c r="P6607" i="2"/>
  <c r="Q6607" i="2"/>
  <c r="R6607" i="2" s="1"/>
  <c r="F6616" i="2"/>
  <c r="G6616" i="2"/>
  <c r="H6616" i="2"/>
  <c r="I6616" i="2"/>
  <c r="L6616" i="2"/>
  <c r="N6616" i="2"/>
  <c r="O6616" i="2"/>
  <c r="P6616" i="2"/>
  <c r="Q6616" i="2"/>
  <c r="R6616" i="2"/>
  <c r="F6617" i="2"/>
  <c r="G6617" i="2"/>
  <c r="H6617" i="2"/>
  <c r="I6617" i="2"/>
  <c r="L6617" i="2"/>
  <c r="N6617" i="2"/>
  <c r="O6617" i="2"/>
  <c r="P6617" i="2"/>
  <c r="Q6617" i="2"/>
  <c r="R6617" i="2"/>
  <c r="H6618" i="2"/>
  <c r="I6618" i="2"/>
  <c r="L6618" i="2"/>
  <c r="N6618" i="2"/>
  <c r="F6618" i="2" s="1"/>
  <c r="P6618" i="2"/>
  <c r="Q6618" i="2"/>
  <c r="R6618" i="2" s="1"/>
  <c r="F6619" i="2"/>
  <c r="G6619" i="2"/>
  <c r="H6619" i="2"/>
  <c r="I6619" i="2"/>
  <c r="L6619" i="2"/>
  <c r="N6619" i="2"/>
  <c r="O6619" i="2"/>
  <c r="P6619" i="2"/>
  <c r="Q6619" i="2"/>
  <c r="R6619" i="2" s="1"/>
  <c r="H6620" i="2"/>
  <c r="I6620" i="2"/>
  <c r="L6620" i="2"/>
  <c r="N6620" i="2"/>
  <c r="G6620" i="2" s="1"/>
  <c r="O6620" i="2"/>
  <c r="P6620" i="2"/>
  <c r="Q6620" i="2"/>
  <c r="R6620" i="2" s="1"/>
  <c r="F6621" i="2"/>
  <c r="H6621" i="2"/>
  <c r="L6621" i="2"/>
  <c r="N6621" i="2"/>
  <c r="O6621" i="2" s="1"/>
  <c r="P6621" i="2"/>
  <c r="Q6621" i="2"/>
  <c r="R6621" i="2" s="1"/>
  <c r="F6622" i="2"/>
  <c r="G6622" i="2"/>
  <c r="H6622" i="2"/>
  <c r="I6622" i="2"/>
  <c r="L6622" i="2"/>
  <c r="N6622" i="2"/>
  <c r="O6622" i="2"/>
  <c r="P6622" i="2"/>
  <c r="Q6622" i="2"/>
  <c r="R6622" i="2" s="1"/>
  <c r="F6623" i="2"/>
  <c r="G6623" i="2"/>
  <c r="H6623" i="2"/>
  <c r="I6623" i="2"/>
  <c r="L6623" i="2"/>
  <c r="N6623" i="2"/>
  <c r="O6623" i="2"/>
  <c r="P6623" i="2"/>
  <c r="Q6623" i="2"/>
  <c r="R6623" i="2"/>
  <c r="G6632" i="2"/>
  <c r="H6632" i="2"/>
  <c r="L6632" i="2"/>
  <c r="N6632" i="2"/>
  <c r="O6632" i="2" s="1"/>
  <c r="P6632" i="2"/>
  <c r="Q6632" i="2"/>
  <c r="R6632" i="2"/>
  <c r="G6633" i="2"/>
  <c r="H6633" i="2"/>
  <c r="L6633" i="2"/>
  <c r="N6633" i="2"/>
  <c r="F6633" i="2" s="1"/>
  <c r="P6633" i="2"/>
  <c r="Q6633" i="2"/>
  <c r="R6633" i="2"/>
  <c r="G6634" i="2"/>
  <c r="H6634" i="2"/>
  <c r="L6634" i="2"/>
  <c r="N6634" i="2"/>
  <c r="F6634" i="2" s="1"/>
  <c r="P6634" i="2"/>
  <c r="Q6634" i="2"/>
  <c r="R6634" i="2" s="1"/>
  <c r="H6635" i="2"/>
  <c r="L6635" i="2"/>
  <c r="N6635" i="2"/>
  <c r="O6635" i="2"/>
  <c r="P6635" i="2"/>
  <c r="Q6635" i="2"/>
  <c r="R6635" i="2"/>
  <c r="F6636" i="2"/>
  <c r="G6636" i="2"/>
  <c r="H6636" i="2"/>
  <c r="I6636" i="2"/>
  <c r="L6636" i="2"/>
  <c r="N6636" i="2"/>
  <c r="O6636" i="2"/>
  <c r="P6636" i="2"/>
  <c r="Q6636" i="2"/>
  <c r="R6636" i="2"/>
  <c r="F6637" i="2"/>
  <c r="G6637" i="2"/>
  <c r="H6637" i="2"/>
  <c r="I6637" i="2"/>
  <c r="L6637" i="2"/>
  <c r="N6637" i="2"/>
  <c r="O6637" i="2" s="1"/>
  <c r="P6637" i="2"/>
  <c r="Q6637" i="2"/>
  <c r="R6637" i="2"/>
  <c r="F6638" i="2"/>
  <c r="G6638" i="2"/>
  <c r="H6638" i="2"/>
  <c r="L6638" i="2"/>
  <c r="N6638" i="2"/>
  <c r="O6638" i="2" s="1"/>
  <c r="P6638" i="2"/>
  <c r="Q6638" i="2"/>
  <c r="R6638" i="2"/>
  <c r="H6647" i="2"/>
  <c r="L6647" i="2"/>
  <c r="N6647" i="2"/>
  <c r="P6647" i="2"/>
  <c r="Q6647" i="2"/>
  <c r="R6647" i="2" s="1"/>
  <c r="H6648" i="2"/>
  <c r="L6648" i="2"/>
  <c r="N6648" i="2"/>
  <c r="O6648" i="2"/>
  <c r="P6648" i="2"/>
  <c r="Q6648" i="2"/>
  <c r="R6648" i="2" s="1"/>
  <c r="F6649" i="2"/>
  <c r="H6649" i="2"/>
  <c r="I6649" i="2"/>
  <c r="L6649" i="2"/>
  <c r="N6649" i="2"/>
  <c r="G6649" i="2" s="1"/>
  <c r="O6649" i="2"/>
  <c r="P6649" i="2"/>
  <c r="Q6649" i="2"/>
  <c r="R6649" i="2" s="1"/>
  <c r="H6650" i="2"/>
  <c r="L6650" i="2"/>
  <c r="N6650" i="2"/>
  <c r="O6650" i="2"/>
  <c r="P6650" i="2"/>
  <c r="Q6650" i="2"/>
  <c r="R6650" i="2" s="1"/>
  <c r="F6651" i="2"/>
  <c r="G6651" i="2"/>
  <c r="H6651" i="2"/>
  <c r="I6651" i="2"/>
  <c r="L6651" i="2"/>
  <c r="N6651" i="2"/>
  <c r="O6651" i="2"/>
  <c r="P6651" i="2"/>
  <c r="Q6651" i="2"/>
  <c r="R6651" i="2"/>
  <c r="F6652" i="2"/>
  <c r="G6652" i="2"/>
  <c r="H6652" i="2"/>
  <c r="I6652" i="2"/>
  <c r="L6652" i="2"/>
  <c r="N6652" i="2"/>
  <c r="O6652" i="2"/>
  <c r="P6652" i="2"/>
  <c r="Q6652" i="2"/>
  <c r="R6652" i="2" s="1"/>
  <c r="F6653" i="2"/>
  <c r="G6653" i="2"/>
  <c r="H6653" i="2"/>
  <c r="I6653" i="2"/>
  <c r="L6653" i="2"/>
  <c r="N6653" i="2"/>
  <c r="O6653" i="2"/>
  <c r="P6653" i="2"/>
  <c r="Q6653" i="2"/>
  <c r="R6653" i="2" s="1"/>
  <c r="F6654" i="2"/>
  <c r="G6654" i="2"/>
  <c r="H6654" i="2"/>
  <c r="I6654" i="2"/>
  <c r="L6654" i="2"/>
  <c r="N6654" i="2"/>
  <c r="O6654" i="2" s="1"/>
  <c r="P6654" i="2"/>
  <c r="Q6654" i="2"/>
  <c r="R6654" i="2" s="1"/>
  <c r="H6655" i="2"/>
  <c r="I6655" i="2"/>
  <c r="L6655" i="2"/>
  <c r="N6655" i="2"/>
  <c r="G6655" i="2" s="1"/>
  <c r="O6655" i="2"/>
  <c r="P6655" i="2"/>
  <c r="Q6655" i="2"/>
  <c r="R6655" i="2"/>
  <c r="H6656" i="2"/>
  <c r="L6656" i="2"/>
  <c r="N6656" i="2"/>
  <c r="O6656" i="2" s="1"/>
  <c r="P6656" i="2"/>
  <c r="Q6656" i="2"/>
  <c r="R6656" i="2" s="1"/>
  <c r="F6657" i="2"/>
  <c r="G6657" i="2"/>
  <c r="H6657" i="2"/>
  <c r="I6657" i="2"/>
  <c r="L6657" i="2"/>
  <c r="N6657" i="2"/>
  <c r="O6657" i="2"/>
  <c r="P6657" i="2"/>
  <c r="Q6657" i="2"/>
  <c r="R6657" i="2"/>
  <c r="F6658" i="2"/>
  <c r="G6658" i="2"/>
  <c r="H6658" i="2"/>
  <c r="I6658" i="2"/>
  <c r="L6658" i="2"/>
  <c r="N6658" i="2"/>
  <c r="O6658" i="2"/>
  <c r="P6658" i="2"/>
  <c r="Q6658" i="2"/>
  <c r="R6658" i="2"/>
  <c r="F6667" i="2"/>
  <c r="G6667" i="2"/>
  <c r="H6667" i="2"/>
  <c r="L6667" i="2"/>
  <c r="N6667" i="2"/>
  <c r="O6667" i="2" s="1"/>
  <c r="P6667" i="2"/>
  <c r="Q6667" i="2"/>
  <c r="R6667" i="2"/>
  <c r="G6668" i="2"/>
  <c r="H6668" i="2"/>
  <c r="L6668" i="2"/>
  <c r="N6668" i="2"/>
  <c r="F6668" i="2" s="1"/>
  <c r="P6668" i="2"/>
  <c r="Q6668" i="2"/>
  <c r="R6668" i="2"/>
  <c r="H6669" i="2"/>
  <c r="L6669" i="2"/>
  <c r="N6669" i="2"/>
  <c r="O6669" i="2"/>
  <c r="P6669" i="2"/>
  <c r="Q6669" i="2"/>
  <c r="R6669" i="2"/>
  <c r="G6670" i="2"/>
  <c r="H6670" i="2"/>
  <c r="L6670" i="2"/>
  <c r="N6670" i="2"/>
  <c r="P6670" i="2"/>
  <c r="Q6670" i="2"/>
  <c r="R6670" i="2" s="1"/>
  <c r="F6671" i="2"/>
  <c r="H6671" i="2"/>
  <c r="I6671" i="2"/>
  <c r="L6671" i="2"/>
  <c r="N6671" i="2"/>
  <c r="O6671" i="2" s="1"/>
  <c r="P6671" i="2"/>
  <c r="Q6671" i="2"/>
  <c r="R6671" i="2"/>
  <c r="F6672" i="2"/>
  <c r="G6672" i="2"/>
  <c r="H6672" i="2"/>
  <c r="I6672" i="2"/>
  <c r="L6672" i="2"/>
  <c r="N6672" i="2"/>
  <c r="O6672" i="2" s="1"/>
  <c r="P6672" i="2"/>
  <c r="Q6672" i="2"/>
  <c r="R6672" i="2" s="1"/>
  <c r="H6673" i="2"/>
  <c r="L6673" i="2"/>
  <c r="N6673" i="2"/>
  <c r="P6673" i="2"/>
  <c r="Q6673" i="2"/>
  <c r="R6673" i="2"/>
  <c r="H6682" i="2"/>
  <c r="L6682" i="2"/>
  <c r="N6682" i="2"/>
  <c r="O6682" i="2"/>
  <c r="P6682" i="2"/>
  <c r="Q6682" i="2"/>
  <c r="R6682" i="2" s="1"/>
  <c r="F6683" i="2"/>
  <c r="G6683" i="2"/>
  <c r="H6683" i="2"/>
  <c r="I6683" i="2"/>
  <c r="L6683" i="2"/>
  <c r="N6683" i="2"/>
  <c r="O6683" i="2" s="1"/>
  <c r="P6683" i="2"/>
  <c r="Q6683" i="2"/>
  <c r="R6683" i="2" s="1"/>
  <c r="H6684" i="2"/>
  <c r="L6684" i="2"/>
  <c r="N6684" i="2"/>
  <c r="G6684" i="2" s="1"/>
  <c r="O6684" i="2"/>
  <c r="P6684" i="2"/>
  <c r="Q6684" i="2"/>
  <c r="R6684" i="2"/>
  <c r="H6685" i="2"/>
  <c r="L6685" i="2"/>
  <c r="N6685" i="2"/>
  <c r="O6685" i="2" s="1"/>
  <c r="P6685" i="2"/>
  <c r="Q6685" i="2"/>
  <c r="R6685" i="2" s="1"/>
  <c r="F6686" i="2"/>
  <c r="G6686" i="2"/>
  <c r="H6686" i="2"/>
  <c r="I6686" i="2"/>
  <c r="L6686" i="2"/>
  <c r="N6686" i="2"/>
  <c r="O6686" i="2"/>
  <c r="P6686" i="2"/>
  <c r="Q6686" i="2"/>
  <c r="R6686" i="2"/>
  <c r="F6687" i="2"/>
  <c r="G6687" i="2"/>
  <c r="H6687" i="2"/>
  <c r="I6687" i="2"/>
  <c r="L6687" i="2"/>
  <c r="N6687" i="2"/>
  <c r="O6687" i="2"/>
  <c r="P6687" i="2"/>
  <c r="Q6687" i="2"/>
  <c r="R6687" i="2" s="1"/>
  <c r="H6688" i="2"/>
  <c r="L6688" i="2"/>
  <c r="N6688" i="2"/>
  <c r="P6688" i="2"/>
  <c r="Q6688" i="2"/>
  <c r="R6688" i="2" s="1"/>
  <c r="H6689" i="2"/>
  <c r="I6689" i="2"/>
  <c r="L6689" i="2"/>
  <c r="N6689" i="2"/>
  <c r="F6689" i="2" s="1"/>
  <c r="O6689" i="2"/>
  <c r="P6689" i="2"/>
  <c r="Q6689" i="2"/>
  <c r="R6689" i="2" s="1"/>
  <c r="G6698" i="2"/>
  <c r="H6698" i="2"/>
  <c r="I6698" i="2"/>
  <c r="L6698" i="2"/>
  <c r="N6698" i="2"/>
  <c r="F6698" i="2" s="1"/>
  <c r="O6698" i="2"/>
  <c r="P6698" i="2"/>
  <c r="Q6698" i="2"/>
  <c r="R6698" i="2"/>
  <c r="G6699" i="2"/>
  <c r="H6699" i="2"/>
  <c r="I6699" i="2"/>
  <c r="L6699" i="2"/>
  <c r="N6699" i="2"/>
  <c r="F6699" i="2" s="1"/>
  <c r="O6699" i="2"/>
  <c r="P6699" i="2"/>
  <c r="Q6699" i="2"/>
  <c r="R6699" i="2"/>
  <c r="F6700" i="2"/>
  <c r="G6700" i="2"/>
  <c r="H6700" i="2"/>
  <c r="I6700" i="2"/>
  <c r="L6700" i="2"/>
  <c r="N6700" i="2"/>
  <c r="O6700" i="2"/>
  <c r="P6700" i="2"/>
  <c r="Q6700" i="2"/>
  <c r="R6700" i="2" s="1"/>
  <c r="G6701" i="2"/>
  <c r="H6701" i="2"/>
  <c r="L6701" i="2"/>
  <c r="N6701" i="2"/>
  <c r="O6701" i="2" s="1"/>
  <c r="P6701" i="2"/>
  <c r="Q6701" i="2"/>
  <c r="R6701" i="2"/>
  <c r="H6702" i="2"/>
  <c r="L6702" i="2"/>
  <c r="N6702" i="2"/>
  <c r="P6702" i="2"/>
  <c r="Q6702" i="2"/>
  <c r="R6702" i="2"/>
  <c r="H6703" i="2"/>
  <c r="L6703" i="2"/>
  <c r="N6703" i="2"/>
  <c r="P6703" i="2"/>
  <c r="Q6703" i="2"/>
  <c r="R6703" i="2"/>
  <c r="G6704" i="2"/>
  <c r="H6704" i="2"/>
  <c r="L6704" i="2"/>
  <c r="N6704" i="2"/>
  <c r="P6704" i="2"/>
  <c r="Q6704" i="2"/>
  <c r="R6704" i="2"/>
  <c r="H6705" i="2"/>
  <c r="L6705" i="2"/>
  <c r="N6705" i="2"/>
  <c r="P6705" i="2"/>
  <c r="Q6705" i="2"/>
  <c r="R6705" i="2" s="1"/>
  <c r="H6706" i="2"/>
  <c r="I6706" i="2"/>
  <c r="L6706" i="2"/>
  <c r="N6706" i="2"/>
  <c r="O6706" i="2" s="1"/>
  <c r="P6706" i="2"/>
  <c r="Q6706" i="2"/>
  <c r="R6706" i="2" s="1"/>
  <c r="F6707" i="2"/>
  <c r="H6707" i="2"/>
  <c r="L6707" i="2"/>
  <c r="N6707" i="2"/>
  <c r="P6707" i="2"/>
  <c r="Q6707" i="2"/>
  <c r="R6707" i="2" s="1"/>
  <c r="F6708" i="2"/>
  <c r="H6708" i="2"/>
  <c r="I6708" i="2"/>
  <c r="L6708" i="2"/>
  <c r="N6708" i="2"/>
  <c r="O6708" i="2" s="1"/>
  <c r="P6708" i="2"/>
  <c r="Q6708" i="2"/>
  <c r="R6708" i="2"/>
  <c r="F6709" i="2"/>
  <c r="G6709" i="2"/>
  <c r="H6709" i="2"/>
  <c r="I6709" i="2"/>
  <c r="L6709" i="2"/>
  <c r="N6709" i="2"/>
  <c r="O6709" i="2"/>
  <c r="P6709" i="2"/>
  <c r="Q6709" i="2"/>
  <c r="R6709" i="2"/>
  <c r="G6710" i="2"/>
  <c r="H6710" i="2"/>
  <c r="I6710" i="2"/>
  <c r="L6710" i="2"/>
  <c r="N6710" i="2"/>
  <c r="F6710" i="2" s="1"/>
  <c r="O6710" i="2"/>
  <c r="P6710" i="2"/>
  <c r="Q6710" i="2"/>
  <c r="R6710" i="2"/>
  <c r="H6719" i="2"/>
  <c r="L6719" i="2"/>
  <c r="N6719" i="2"/>
  <c r="O6719" i="2" s="1"/>
  <c r="P6719" i="2"/>
  <c r="Q6719" i="2"/>
  <c r="R6719" i="2" s="1"/>
  <c r="F6720" i="2"/>
  <c r="H6720" i="2"/>
  <c r="L6720" i="2"/>
  <c r="N6720" i="2"/>
  <c r="O6720" i="2"/>
  <c r="P6720" i="2"/>
  <c r="Q6720" i="2"/>
  <c r="R6720" i="2"/>
  <c r="F6729" i="2"/>
  <c r="G6729" i="2"/>
  <c r="H6729" i="2"/>
  <c r="I6729" i="2"/>
  <c r="L6729" i="2"/>
  <c r="N6729" i="2"/>
  <c r="O6729" i="2" s="1"/>
  <c r="P6729" i="2"/>
  <c r="Q6729" i="2"/>
  <c r="R6729" i="2" s="1"/>
  <c r="F6730" i="2"/>
  <c r="G6730" i="2"/>
  <c r="H6730" i="2"/>
  <c r="I6730" i="2"/>
  <c r="L6730" i="2"/>
  <c r="N6730" i="2"/>
  <c r="O6730" i="2" s="1"/>
  <c r="P6730" i="2"/>
  <c r="Q6730" i="2"/>
  <c r="R6730" i="2" s="1"/>
  <c r="G6731" i="2"/>
  <c r="H6731" i="2"/>
  <c r="L6731" i="2"/>
  <c r="N6731" i="2"/>
  <c r="O6731" i="2" s="1"/>
  <c r="P6731" i="2"/>
  <c r="Q6731" i="2"/>
  <c r="R6731" i="2"/>
  <c r="H6732" i="2"/>
  <c r="L6732" i="2"/>
  <c r="N6732" i="2"/>
  <c r="P6732" i="2"/>
  <c r="Q6732" i="2"/>
  <c r="R6732" i="2"/>
  <c r="G6733" i="2"/>
  <c r="H6733" i="2"/>
  <c r="I6733" i="2"/>
  <c r="L6733" i="2"/>
  <c r="N6733" i="2"/>
  <c r="F6733" i="2" s="1"/>
  <c r="O6733" i="2"/>
  <c r="P6733" i="2"/>
  <c r="Q6733" i="2"/>
  <c r="R6733" i="2" s="1"/>
  <c r="F6734" i="2"/>
  <c r="G6734" i="2"/>
  <c r="H6734" i="2"/>
  <c r="I6734" i="2"/>
  <c r="L6734" i="2"/>
  <c r="N6734" i="2"/>
  <c r="O6734" i="2"/>
  <c r="P6734" i="2"/>
  <c r="Q6734" i="2"/>
  <c r="R6734" i="2" s="1"/>
  <c r="F6735" i="2"/>
  <c r="G6735" i="2"/>
  <c r="H6735" i="2"/>
  <c r="L6735" i="2"/>
  <c r="N6735" i="2"/>
  <c r="I6735" i="2" s="1"/>
  <c r="O6735" i="2"/>
  <c r="P6735" i="2"/>
  <c r="Q6735" i="2"/>
  <c r="R6735" i="2" s="1"/>
  <c r="F6736" i="2"/>
  <c r="H6736" i="2"/>
  <c r="I6736" i="2"/>
  <c r="L6736" i="2"/>
  <c r="N6736" i="2"/>
  <c r="O6736" i="2" s="1"/>
  <c r="P6736" i="2"/>
  <c r="Q6736" i="2"/>
  <c r="R6736" i="2" s="1"/>
  <c r="G6737" i="2"/>
  <c r="H6737" i="2"/>
  <c r="L6737" i="2"/>
  <c r="N6737" i="2"/>
  <c r="F6737" i="2" s="1"/>
  <c r="P6737" i="2"/>
  <c r="Q6737" i="2"/>
  <c r="R6737" i="2"/>
  <c r="F6738" i="2"/>
  <c r="G6738" i="2"/>
  <c r="H6738" i="2"/>
  <c r="I6738" i="2"/>
  <c r="L6738" i="2"/>
  <c r="N6738" i="2"/>
  <c r="O6738" i="2"/>
  <c r="P6738" i="2"/>
  <c r="Q6738" i="2"/>
  <c r="R6738" i="2"/>
  <c r="G6739" i="2"/>
  <c r="H6739" i="2"/>
  <c r="I6739" i="2"/>
  <c r="L6739" i="2"/>
  <c r="N6739" i="2"/>
  <c r="F6739" i="2" s="1"/>
  <c r="O6739" i="2"/>
  <c r="P6739" i="2"/>
  <c r="Q6739" i="2"/>
  <c r="R6739" i="2"/>
  <c r="H6740" i="2"/>
  <c r="I6740" i="2"/>
  <c r="L6740" i="2"/>
  <c r="N6740" i="2"/>
  <c r="F6740" i="2" s="1"/>
  <c r="O6740" i="2"/>
  <c r="P6740" i="2"/>
  <c r="Q6740" i="2"/>
  <c r="R6740" i="2" s="1"/>
  <c r="H6741" i="2"/>
  <c r="L6741" i="2"/>
  <c r="N6741" i="2"/>
  <c r="P6741" i="2"/>
  <c r="Q6741" i="2"/>
  <c r="R6741" i="2" s="1"/>
  <c r="F6742" i="2"/>
  <c r="H6742" i="2"/>
  <c r="I6742" i="2"/>
  <c r="L6742" i="2"/>
  <c r="N6742" i="2"/>
  <c r="P6742" i="2"/>
  <c r="Q6742" i="2"/>
  <c r="R6742" i="2" s="1"/>
  <c r="F6743" i="2"/>
  <c r="G6743" i="2"/>
  <c r="H6743" i="2"/>
  <c r="L6743" i="2"/>
  <c r="N6743" i="2"/>
  <c r="I6743" i="2" s="1"/>
  <c r="O6743" i="2"/>
  <c r="P6743" i="2"/>
  <c r="Q6743" i="2"/>
  <c r="R6743" i="2"/>
  <c r="H6744" i="2"/>
  <c r="I6744" i="2"/>
  <c r="L6744" i="2"/>
  <c r="N6744" i="2"/>
  <c r="O6744" i="2" s="1"/>
  <c r="P6744" i="2"/>
  <c r="Q6744" i="2"/>
  <c r="R6744" i="2"/>
  <c r="G6745" i="2"/>
  <c r="H6745" i="2"/>
  <c r="I6745" i="2"/>
  <c r="L6745" i="2"/>
  <c r="N6745" i="2"/>
  <c r="F6745" i="2" s="1"/>
  <c r="O6745" i="2"/>
  <c r="P6745" i="2"/>
  <c r="Q6745" i="2"/>
  <c r="R6745" i="2" s="1"/>
  <c r="F6746" i="2"/>
  <c r="G6746" i="2"/>
  <c r="H6746" i="2"/>
  <c r="I6746" i="2"/>
  <c r="L6746" i="2"/>
  <c r="N6746" i="2"/>
  <c r="O6746" i="2"/>
  <c r="P6746" i="2"/>
  <c r="Q6746" i="2"/>
  <c r="R6746" i="2" s="1"/>
  <c r="F6747" i="2"/>
  <c r="H6747" i="2"/>
  <c r="L6747" i="2"/>
  <c r="N6747" i="2"/>
  <c r="G6747" i="2" s="1"/>
  <c r="P6747" i="2"/>
  <c r="Q6747" i="2"/>
  <c r="R6747" i="2" s="1"/>
  <c r="H6748" i="2"/>
  <c r="L6748" i="2"/>
  <c r="N6748" i="2"/>
  <c r="P6748" i="2"/>
  <c r="Q6748" i="2"/>
  <c r="R6748" i="2"/>
  <c r="H6749" i="2"/>
  <c r="I6749" i="2"/>
  <c r="L6749" i="2"/>
  <c r="N6749" i="2"/>
  <c r="O6749" i="2" s="1"/>
  <c r="P6749" i="2"/>
  <c r="Q6749" i="2"/>
  <c r="R6749" i="2"/>
  <c r="H6750" i="2"/>
  <c r="L6750" i="2"/>
  <c r="N6750" i="2"/>
  <c r="O6750" i="2" s="1"/>
  <c r="P6750" i="2"/>
  <c r="Q6750" i="2"/>
  <c r="R6750" i="2"/>
  <c r="H6751" i="2"/>
  <c r="I6751" i="2"/>
  <c r="L6751" i="2"/>
  <c r="N6751" i="2"/>
  <c r="F6751" i="2" s="1"/>
  <c r="O6751" i="2"/>
  <c r="P6751" i="2"/>
  <c r="Q6751" i="2"/>
  <c r="R6751" i="2" s="1"/>
  <c r="F6752" i="2"/>
  <c r="H6752" i="2"/>
  <c r="L6752" i="2"/>
  <c r="N6752" i="2"/>
  <c r="G6752" i="2" s="1"/>
  <c r="P6752" i="2"/>
  <c r="Q6752" i="2"/>
  <c r="R6752" i="2" s="1"/>
  <c r="H6753" i="2"/>
  <c r="L6753" i="2"/>
  <c r="N6753" i="2"/>
  <c r="O6753" i="2"/>
  <c r="P6753" i="2"/>
  <c r="Q6753" i="2"/>
  <c r="R6753" i="2" s="1"/>
  <c r="F6754" i="2"/>
  <c r="G6754" i="2"/>
  <c r="H6754" i="2"/>
  <c r="I6754" i="2"/>
  <c r="L6754" i="2"/>
  <c r="N6754" i="2"/>
  <c r="O6754" i="2" s="1"/>
  <c r="P6754" i="2"/>
  <c r="Q6754" i="2"/>
  <c r="R6754" i="2"/>
  <c r="G6755" i="2"/>
  <c r="H6755" i="2"/>
  <c r="L6755" i="2"/>
  <c r="N6755" i="2"/>
  <c r="O6755" i="2" s="1"/>
  <c r="P6755" i="2"/>
  <c r="Q6755" i="2"/>
  <c r="R6755" i="2"/>
  <c r="F6756" i="2"/>
  <c r="G6756" i="2"/>
  <c r="H6756" i="2"/>
  <c r="L6756" i="2"/>
  <c r="N6756" i="2"/>
  <c r="I6756" i="2" s="1"/>
  <c r="P6756" i="2"/>
  <c r="Q6756" i="2"/>
  <c r="R6756" i="2"/>
  <c r="H6757" i="2"/>
  <c r="L6757" i="2"/>
  <c r="N6757" i="2"/>
  <c r="O6757" i="2"/>
  <c r="P6757" i="2"/>
  <c r="Q6757" i="2"/>
  <c r="R6757" i="2" s="1"/>
  <c r="H6758" i="2"/>
  <c r="L6758" i="2"/>
  <c r="N6758" i="2"/>
  <c r="O6758" i="2"/>
  <c r="P6758" i="2"/>
  <c r="Q6758" i="2"/>
  <c r="R6758" i="2"/>
  <c r="F6759" i="2"/>
  <c r="G6759" i="2"/>
  <c r="H6759" i="2"/>
  <c r="I6759" i="2"/>
  <c r="L6759" i="2"/>
  <c r="N6759" i="2"/>
  <c r="O6759" i="2"/>
  <c r="P6759" i="2"/>
  <c r="Q6759" i="2"/>
  <c r="R6759" i="2"/>
  <c r="F6760" i="2"/>
  <c r="G6760" i="2"/>
  <c r="H6760" i="2"/>
  <c r="I6760" i="2"/>
  <c r="L6760" i="2"/>
  <c r="N6760" i="2"/>
  <c r="O6760" i="2" s="1"/>
  <c r="P6760" i="2"/>
  <c r="Q6760" i="2"/>
  <c r="R6760" i="2"/>
  <c r="H6761" i="2"/>
  <c r="L6761" i="2"/>
  <c r="N6761" i="2"/>
  <c r="P6761" i="2"/>
  <c r="Q6761" i="2"/>
  <c r="R6761" i="2"/>
  <c r="G6762" i="2"/>
  <c r="H6762" i="2"/>
  <c r="L6762" i="2"/>
  <c r="N6762" i="2"/>
  <c r="F6762" i="2" s="1"/>
  <c r="P6762" i="2"/>
  <c r="Q6762" i="2"/>
  <c r="R6762" i="2" s="1"/>
  <c r="H6763" i="2"/>
  <c r="L6763" i="2"/>
  <c r="N6763" i="2"/>
  <c r="O6763" i="2"/>
  <c r="P6763" i="2"/>
  <c r="Q6763" i="2"/>
  <c r="R6763" i="2"/>
  <c r="F6764" i="2"/>
  <c r="G6764" i="2"/>
  <c r="H6764" i="2"/>
  <c r="I6764" i="2"/>
  <c r="L6764" i="2"/>
  <c r="N6764" i="2"/>
  <c r="O6764" i="2"/>
  <c r="P6764" i="2"/>
  <c r="Q6764" i="2"/>
  <c r="R6764" i="2" s="1"/>
  <c r="F6765" i="2"/>
  <c r="G6765" i="2"/>
  <c r="H6765" i="2"/>
  <c r="I6765" i="2"/>
  <c r="L6765" i="2"/>
  <c r="N6765" i="2"/>
  <c r="O6765" i="2"/>
  <c r="P6765" i="2"/>
  <c r="Q6765" i="2"/>
  <c r="R6765" i="2" s="1"/>
  <c r="F6766" i="2"/>
  <c r="G6766" i="2"/>
  <c r="H6766" i="2"/>
  <c r="L6766" i="2"/>
  <c r="N6766" i="2"/>
  <c r="O6766" i="2" s="1"/>
  <c r="P6766" i="2"/>
  <c r="Q6766" i="2"/>
  <c r="R6766" i="2"/>
  <c r="G6767" i="2"/>
  <c r="H6767" i="2"/>
  <c r="L6767" i="2"/>
  <c r="N6767" i="2"/>
  <c r="F6767" i="2" s="1"/>
  <c r="P6767" i="2"/>
  <c r="Q6767" i="2"/>
  <c r="R6767" i="2"/>
  <c r="G6768" i="2"/>
  <c r="H6768" i="2"/>
  <c r="L6768" i="2"/>
  <c r="N6768" i="2"/>
  <c r="F6768" i="2" s="1"/>
  <c r="P6768" i="2"/>
  <c r="Q6768" i="2"/>
  <c r="R6768" i="2" s="1"/>
  <c r="G6769" i="2"/>
  <c r="H6769" i="2"/>
  <c r="I6769" i="2"/>
  <c r="L6769" i="2"/>
  <c r="N6769" i="2"/>
  <c r="F6769" i="2" s="1"/>
  <c r="O6769" i="2"/>
  <c r="P6769" i="2"/>
  <c r="Q6769" i="2"/>
  <c r="R6769" i="2" s="1"/>
  <c r="F6770" i="2"/>
  <c r="G6770" i="2"/>
  <c r="H6770" i="2"/>
  <c r="I6770" i="2"/>
  <c r="L6770" i="2"/>
  <c r="N6770" i="2"/>
  <c r="O6770" i="2"/>
  <c r="P6770" i="2"/>
  <c r="Q6770" i="2"/>
  <c r="R6770" i="2"/>
  <c r="H6771" i="2"/>
  <c r="I6771" i="2"/>
  <c r="L6771" i="2"/>
  <c r="N6771" i="2"/>
  <c r="F6771" i="2" s="1"/>
  <c r="O6771" i="2"/>
  <c r="P6771" i="2"/>
  <c r="Q6771" i="2"/>
  <c r="R6771" i="2" s="1"/>
  <c r="H6772" i="2"/>
  <c r="L6772" i="2"/>
  <c r="N6772" i="2"/>
  <c r="P6772" i="2"/>
  <c r="Q6772" i="2"/>
  <c r="R6772" i="2"/>
  <c r="G6773" i="2"/>
  <c r="H6773" i="2"/>
  <c r="I6773" i="2"/>
  <c r="L6773" i="2"/>
  <c r="N6773" i="2"/>
  <c r="F6773" i="2" s="1"/>
  <c r="O6773" i="2"/>
  <c r="P6773" i="2"/>
  <c r="Q6773" i="2"/>
  <c r="R6773" i="2"/>
  <c r="H6774" i="2"/>
  <c r="L6774" i="2"/>
  <c r="N6774" i="2"/>
  <c r="F6774" i="2" s="1"/>
  <c r="O6774" i="2"/>
  <c r="P6774" i="2"/>
  <c r="Q6774" i="2"/>
  <c r="R6774" i="2" s="1"/>
  <c r="G6775" i="2"/>
  <c r="H6775" i="2"/>
  <c r="I6775" i="2"/>
  <c r="L6775" i="2"/>
  <c r="N6775" i="2"/>
  <c r="F6775" i="2" s="1"/>
  <c r="O6775" i="2"/>
  <c r="P6775" i="2"/>
  <c r="Q6775" i="2"/>
  <c r="R6775" i="2"/>
  <c r="G6776" i="2"/>
  <c r="H6776" i="2"/>
  <c r="L6776" i="2"/>
  <c r="N6776" i="2"/>
  <c r="F6776" i="2" s="1"/>
  <c r="P6776" i="2"/>
  <c r="Q6776" i="2"/>
  <c r="R6776" i="2" s="1"/>
  <c r="F6777" i="2"/>
  <c r="G6777" i="2"/>
  <c r="H6777" i="2"/>
  <c r="L6777" i="2"/>
  <c r="N6777" i="2"/>
  <c r="I6777" i="2" s="1"/>
  <c r="P6777" i="2"/>
  <c r="Q6777" i="2"/>
  <c r="R6777" i="2" s="1"/>
  <c r="H6778" i="2"/>
  <c r="L6778" i="2"/>
  <c r="N6778" i="2"/>
  <c r="P6778" i="2"/>
  <c r="Q6778" i="2"/>
  <c r="R6778" i="2"/>
  <c r="H6787" i="2"/>
  <c r="L6787" i="2"/>
  <c r="N6787" i="2"/>
  <c r="O6787" i="2"/>
  <c r="P6787" i="2"/>
  <c r="Q6787" i="2"/>
  <c r="R6787" i="2"/>
  <c r="G6797" i="2"/>
  <c r="H6797" i="2"/>
  <c r="L6797" i="2"/>
  <c r="N6797" i="2"/>
  <c r="F6797" i="2" s="1"/>
  <c r="P6797" i="2"/>
  <c r="Q6797" i="2"/>
  <c r="R6797" i="2"/>
  <c r="F6798" i="2"/>
  <c r="G6798" i="2"/>
  <c r="H6798" i="2"/>
  <c r="I6798" i="2"/>
  <c r="L6798" i="2"/>
  <c r="N6798" i="2"/>
  <c r="O6798" i="2" s="1"/>
  <c r="P6798" i="2"/>
  <c r="Q6798" i="2"/>
  <c r="R6798" i="2" s="1"/>
  <c r="H6799" i="2"/>
  <c r="L6799" i="2"/>
  <c r="N6799" i="2"/>
  <c r="P6799" i="2"/>
  <c r="Q6799" i="2"/>
  <c r="R6799" i="2" s="1"/>
  <c r="G6800" i="2"/>
  <c r="H6800" i="2"/>
  <c r="L6800" i="2"/>
  <c r="N6800" i="2"/>
  <c r="F6800" i="2" s="1"/>
  <c r="P6800" i="2"/>
  <c r="Q6800" i="2"/>
  <c r="R6800" i="2" s="1"/>
  <c r="H6801" i="2"/>
  <c r="L6801" i="2"/>
  <c r="N6801" i="2"/>
  <c r="P6801" i="2"/>
  <c r="Q6801" i="2"/>
  <c r="R6801" i="2"/>
  <c r="F6802" i="2"/>
  <c r="H6802" i="2"/>
  <c r="L6802" i="2"/>
  <c r="N6802" i="2"/>
  <c r="P6802" i="2"/>
  <c r="Q6802" i="2"/>
  <c r="R6802" i="2" s="1"/>
  <c r="F6803" i="2"/>
  <c r="G6803" i="2"/>
  <c r="H6803" i="2"/>
  <c r="L6803" i="2"/>
  <c r="N6803" i="2"/>
  <c r="O6803" i="2" s="1"/>
  <c r="P6803" i="2"/>
  <c r="Q6803" i="2"/>
  <c r="R6803" i="2"/>
  <c r="F6804" i="2"/>
  <c r="H6804" i="2"/>
  <c r="I6804" i="2"/>
  <c r="L6804" i="2"/>
  <c r="N6804" i="2"/>
  <c r="O6804" i="2" s="1"/>
  <c r="P6804" i="2"/>
  <c r="Q6804" i="2"/>
  <c r="R6804" i="2"/>
  <c r="G6805" i="2"/>
  <c r="H6805" i="2"/>
  <c r="L6805" i="2"/>
  <c r="N6805" i="2"/>
  <c r="F6805" i="2" s="1"/>
  <c r="P6805" i="2"/>
  <c r="Q6805" i="2"/>
  <c r="R6805" i="2" s="1"/>
  <c r="H6806" i="2"/>
  <c r="L6806" i="2"/>
  <c r="N6806" i="2"/>
  <c r="G6806" i="2" s="1"/>
  <c r="O6806" i="2"/>
  <c r="P6806" i="2"/>
  <c r="Q6806" i="2"/>
  <c r="R6806" i="2" s="1"/>
  <c r="H6807" i="2"/>
  <c r="L6807" i="2"/>
  <c r="N6807" i="2"/>
  <c r="O6807" i="2"/>
  <c r="P6807" i="2"/>
  <c r="Q6807" i="2"/>
  <c r="R6807" i="2"/>
  <c r="F6817" i="2"/>
  <c r="G6817" i="2"/>
  <c r="H6817" i="2"/>
  <c r="I6817" i="2"/>
  <c r="L6817" i="2"/>
  <c r="N6817" i="2"/>
  <c r="O6817" i="2"/>
  <c r="P6817" i="2"/>
  <c r="Q6817" i="2"/>
  <c r="R6817" i="2" s="1"/>
  <c r="F6818" i="2"/>
  <c r="G6818" i="2"/>
  <c r="H6818" i="2"/>
  <c r="I6818" i="2"/>
  <c r="L6818" i="2"/>
  <c r="N6818" i="2"/>
  <c r="O6818" i="2" s="1"/>
  <c r="P6818" i="2"/>
  <c r="Q6818" i="2"/>
  <c r="R6818" i="2" s="1"/>
  <c r="F6819" i="2"/>
  <c r="G6819" i="2"/>
  <c r="H6819" i="2"/>
  <c r="I6819" i="2"/>
  <c r="L6819" i="2"/>
  <c r="N6819" i="2"/>
  <c r="O6819" i="2" s="1"/>
  <c r="P6819" i="2"/>
  <c r="Q6819" i="2"/>
  <c r="R6819" i="2" s="1"/>
  <c r="G6820" i="2"/>
  <c r="H6820" i="2"/>
  <c r="L6820" i="2"/>
  <c r="N6820" i="2"/>
  <c r="F6820" i="2" s="1"/>
  <c r="P6820" i="2"/>
  <c r="Q6820" i="2"/>
  <c r="R6820" i="2" s="1"/>
  <c r="H6821" i="2"/>
  <c r="L6821" i="2"/>
  <c r="N6821" i="2"/>
  <c r="P6821" i="2"/>
  <c r="Q6821" i="2"/>
  <c r="R6821" i="2"/>
  <c r="F6822" i="2"/>
  <c r="G6822" i="2"/>
  <c r="H6822" i="2"/>
  <c r="L6822" i="2"/>
  <c r="N6822" i="2"/>
  <c r="I6822" i="2" s="1"/>
  <c r="O6822" i="2"/>
  <c r="P6822" i="2"/>
  <c r="Q6822" i="2"/>
  <c r="R6822" i="2" s="1"/>
  <c r="F6832" i="2"/>
  <c r="G6832" i="2"/>
  <c r="H6832" i="2"/>
  <c r="I6832" i="2"/>
  <c r="L6832" i="2"/>
  <c r="N6832" i="2"/>
  <c r="O6832" i="2" s="1"/>
  <c r="P6832" i="2"/>
  <c r="Q6832" i="2"/>
  <c r="R6832" i="2" s="1"/>
  <c r="F6833" i="2"/>
  <c r="G6833" i="2"/>
  <c r="H6833" i="2"/>
  <c r="L6833" i="2"/>
  <c r="N6833" i="2"/>
  <c r="O6833" i="2" s="1"/>
  <c r="P6833" i="2"/>
  <c r="Q6833" i="2"/>
  <c r="R6833" i="2" s="1"/>
  <c r="G6834" i="2"/>
  <c r="H6834" i="2"/>
  <c r="L6834" i="2"/>
  <c r="N6834" i="2"/>
  <c r="F6834" i="2" s="1"/>
  <c r="P6834" i="2"/>
  <c r="Q6834" i="2"/>
  <c r="R6834" i="2"/>
  <c r="F6835" i="2"/>
  <c r="H6835" i="2"/>
  <c r="L6835" i="2"/>
  <c r="N6835" i="2"/>
  <c r="G6835" i="2" s="1"/>
  <c r="P6835" i="2"/>
  <c r="Q6835" i="2"/>
  <c r="R6835" i="2" s="1"/>
  <c r="H6836" i="2"/>
  <c r="L6836" i="2"/>
  <c r="N6836" i="2"/>
  <c r="P6836" i="2"/>
  <c r="Q6836" i="2"/>
  <c r="R6836" i="2" s="1"/>
  <c r="F6847" i="2"/>
  <c r="H6847" i="2"/>
  <c r="L6847" i="2"/>
  <c r="N6847" i="2"/>
  <c r="P6847" i="2"/>
  <c r="Q6847" i="2"/>
  <c r="R6847" i="2" s="1"/>
  <c r="F6848" i="2"/>
  <c r="H6848" i="2"/>
  <c r="L6848" i="2"/>
  <c r="N6848" i="2"/>
  <c r="I6848" i="2" s="1"/>
  <c r="P6848" i="2"/>
  <c r="Q6848" i="2"/>
  <c r="R6848" i="2" s="1"/>
  <c r="F6849" i="2"/>
  <c r="G6849" i="2"/>
  <c r="H6849" i="2"/>
  <c r="I6849" i="2"/>
  <c r="L6849" i="2"/>
  <c r="N6849" i="2"/>
  <c r="O6849" i="2"/>
  <c r="P6849" i="2"/>
  <c r="Q6849" i="2"/>
  <c r="R6849" i="2" s="1"/>
  <c r="H6850" i="2"/>
  <c r="L6850" i="2"/>
  <c r="N6850" i="2"/>
  <c r="G6850" i="2" s="1"/>
  <c r="O6850" i="2"/>
  <c r="P6850" i="2"/>
  <c r="Q6850" i="2"/>
  <c r="R6850" i="2" s="1"/>
  <c r="H6851" i="2"/>
  <c r="L6851" i="2"/>
  <c r="N6851" i="2"/>
  <c r="O6851" i="2"/>
  <c r="P6851" i="2"/>
  <c r="Q6851" i="2"/>
  <c r="R6851" i="2" s="1"/>
  <c r="F6852" i="2"/>
  <c r="G6852" i="2"/>
  <c r="H6852" i="2"/>
  <c r="I6852" i="2"/>
  <c r="L6852" i="2"/>
  <c r="N6852" i="2"/>
  <c r="O6852" i="2" s="1"/>
  <c r="P6852" i="2"/>
  <c r="Q6852" i="2"/>
  <c r="R6852" i="2" s="1"/>
  <c r="H6853" i="2"/>
  <c r="L6853" i="2"/>
  <c r="N6853" i="2"/>
  <c r="P6853" i="2"/>
  <c r="Q6853" i="2"/>
  <c r="R6853" i="2" s="1"/>
  <c r="G6854" i="2"/>
  <c r="H6854" i="2"/>
  <c r="L6854" i="2"/>
  <c r="N6854" i="2"/>
  <c r="I6854" i="2" s="1"/>
  <c r="O6854" i="2"/>
  <c r="P6854" i="2"/>
  <c r="Q6854" i="2"/>
  <c r="R6854" i="2"/>
  <c r="F6855" i="2"/>
  <c r="G6855" i="2"/>
  <c r="H6855" i="2"/>
  <c r="I6855" i="2"/>
  <c r="L6855" i="2"/>
  <c r="N6855" i="2"/>
  <c r="O6855" i="2"/>
  <c r="P6855" i="2"/>
  <c r="Q6855" i="2"/>
  <c r="R6855" i="2" s="1"/>
  <c r="F6856" i="2"/>
  <c r="G6856" i="2"/>
  <c r="H6856" i="2"/>
  <c r="I6856" i="2"/>
  <c r="L6856" i="2"/>
  <c r="N6856" i="2"/>
  <c r="O6856" i="2"/>
  <c r="P6856" i="2"/>
  <c r="Q6856" i="2"/>
  <c r="R6856" i="2"/>
  <c r="H6857" i="2"/>
  <c r="I6857" i="2"/>
  <c r="L6857" i="2"/>
  <c r="N6857" i="2"/>
  <c r="O6857" i="2" s="1"/>
  <c r="P6857" i="2"/>
  <c r="Q6857" i="2"/>
  <c r="R6857" i="2" s="1"/>
  <c r="F6858" i="2"/>
  <c r="G6858" i="2"/>
  <c r="H6858" i="2"/>
  <c r="L6858" i="2"/>
  <c r="N6858" i="2"/>
  <c r="I6858" i="2" s="1"/>
  <c r="O6858" i="2"/>
  <c r="P6858" i="2"/>
  <c r="Q6858" i="2"/>
  <c r="R6858" i="2" s="1"/>
  <c r="F6859" i="2"/>
  <c r="H6859" i="2"/>
  <c r="L6859" i="2"/>
  <c r="N6859" i="2"/>
  <c r="G6859" i="2" s="1"/>
  <c r="P6859" i="2"/>
  <c r="Q6859" i="2"/>
  <c r="R6859" i="2" s="1"/>
  <c r="G6860" i="2"/>
  <c r="H6860" i="2"/>
  <c r="L6860" i="2"/>
  <c r="N6860" i="2"/>
  <c r="O6860" i="2" s="1"/>
  <c r="P6860" i="2"/>
  <c r="Q6860" i="2"/>
  <c r="R6860" i="2" s="1"/>
  <c r="F6861" i="2"/>
  <c r="G6861" i="2"/>
  <c r="H6861" i="2"/>
  <c r="I6861" i="2"/>
  <c r="L6861" i="2"/>
  <c r="N6861" i="2"/>
  <c r="O6861" i="2"/>
  <c r="P6861" i="2"/>
  <c r="Q6861" i="2"/>
  <c r="R6861" i="2" s="1"/>
  <c r="F6862" i="2"/>
  <c r="G6862" i="2"/>
  <c r="H6862" i="2"/>
  <c r="I6862" i="2"/>
  <c r="L6862" i="2"/>
  <c r="N6862" i="2"/>
  <c r="O6862" i="2"/>
  <c r="P6862" i="2"/>
  <c r="Q6862" i="2"/>
  <c r="R6862" i="2"/>
  <c r="H6863" i="2"/>
  <c r="I6863" i="2"/>
  <c r="L6863" i="2"/>
  <c r="N6863" i="2"/>
  <c r="F6863" i="2" s="1"/>
  <c r="O6863" i="2"/>
  <c r="P6863" i="2"/>
  <c r="Q6863" i="2"/>
  <c r="R6863" i="2" s="1"/>
  <c r="G6864" i="2"/>
  <c r="H6864" i="2"/>
  <c r="I6864" i="2"/>
  <c r="L6864" i="2"/>
  <c r="N6864" i="2"/>
  <c r="F6864" i="2" s="1"/>
  <c r="O6864" i="2"/>
  <c r="P6864" i="2"/>
  <c r="Q6864" i="2"/>
  <c r="R6864" i="2"/>
  <c r="H6865" i="2"/>
  <c r="L6865" i="2"/>
  <c r="N6865" i="2"/>
  <c r="O6865" i="2"/>
  <c r="P6865" i="2"/>
  <c r="Q6865" i="2"/>
  <c r="R6865" i="2" s="1"/>
  <c r="G6866" i="2"/>
  <c r="H6866" i="2"/>
  <c r="L6866" i="2"/>
  <c r="N6866" i="2"/>
  <c r="P6866" i="2"/>
  <c r="Q6866" i="2"/>
  <c r="R6866" i="2"/>
  <c r="F6867" i="2"/>
  <c r="G6867" i="2"/>
  <c r="H6867" i="2"/>
  <c r="I6867" i="2"/>
  <c r="L6867" i="2"/>
  <c r="N6867" i="2"/>
  <c r="O6867" i="2"/>
  <c r="P6867" i="2"/>
  <c r="Q6867" i="2"/>
  <c r="R6867" i="2"/>
  <c r="F6868" i="2"/>
  <c r="G6868" i="2"/>
  <c r="H6868" i="2"/>
  <c r="L6868" i="2"/>
  <c r="N6868" i="2"/>
  <c r="I6868" i="2" s="1"/>
  <c r="P6868" i="2"/>
  <c r="Q6868" i="2"/>
  <c r="R6868" i="2"/>
  <c r="H6869" i="2"/>
  <c r="L6869" i="2"/>
  <c r="N6869" i="2"/>
  <c r="P6869" i="2"/>
  <c r="Q6869" i="2"/>
  <c r="R6869" i="2" s="1"/>
  <c r="H6870" i="2"/>
  <c r="L6870" i="2"/>
  <c r="N6870" i="2"/>
  <c r="O6870" i="2"/>
  <c r="P6870" i="2"/>
  <c r="Q6870" i="2"/>
  <c r="R6870" i="2"/>
  <c r="F6871" i="2"/>
  <c r="H6871" i="2"/>
  <c r="I6871" i="2"/>
  <c r="L6871" i="2"/>
  <c r="N6871" i="2"/>
  <c r="P6871" i="2"/>
  <c r="Q6871" i="2"/>
  <c r="R6871" i="2" s="1"/>
  <c r="H6872" i="2"/>
  <c r="L6872" i="2"/>
  <c r="N6872" i="2"/>
  <c r="P6872" i="2"/>
  <c r="Q6872" i="2"/>
  <c r="R6872" i="2" s="1"/>
  <c r="F6873" i="2"/>
  <c r="G6873" i="2"/>
  <c r="H6873" i="2"/>
  <c r="I6873" i="2"/>
  <c r="L6873" i="2"/>
  <c r="N6873" i="2"/>
  <c r="O6873" i="2"/>
  <c r="P6873" i="2"/>
  <c r="Q6873" i="2"/>
  <c r="R6873" i="2" s="1"/>
  <c r="H6874" i="2"/>
  <c r="L6874" i="2"/>
  <c r="N6874" i="2"/>
  <c r="P6874" i="2"/>
  <c r="Q6874" i="2"/>
  <c r="R6874" i="2"/>
  <c r="F6875" i="2"/>
  <c r="H6875" i="2"/>
  <c r="L6875" i="2"/>
  <c r="N6875" i="2"/>
  <c r="O6875" i="2"/>
  <c r="P6875" i="2"/>
  <c r="Q6875" i="2"/>
  <c r="R6875" i="2" s="1"/>
  <c r="F6876" i="2"/>
  <c r="G6876" i="2"/>
  <c r="H6876" i="2"/>
  <c r="L6876" i="2"/>
  <c r="N6876" i="2"/>
  <c r="O6876" i="2" s="1"/>
  <c r="P6876" i="2"/>
  <c r="Q6876" i="2"/>
  <c r="R6876" i="2" s="1"/>
  <c r="F6877" i="2"/>
  <c r="H6877" i="2"/>
  <c r="L6877" i="2"/>
  <c r="N6877" i="2"/>
  <c r="G6877" i="2" s="1"/>
  <c r="P6877" i="2"/>
  <c r="Q6877" i="2"/>
  <c r="R6877" i="2" s="1"/>
  <c r="G6878" i="2"/>
  <c r="H6878" i="2"/>
  <c r="L6878" i="2"/>
  <c r="N6878" i="2"/>
  <c r="I6878" i="2" s="1"/>
  <c r="P6878" i="2"/>
  <c r="Q6878" i="2"/>
  <c r="R6878" i="2" s="1"/>
  <c r="F6879" i="2"/>
  <c r="G6879" i="2"/>
  <c r="H6879" i="2"/>
  <c r="I6879" i="2"/>
  <c r="L6879" i="2"/>
  <c r="N6879" i="2"/>
  <c r="O6879" i="2"/>
  <c r="P6879" i="2"/>
  <c r="Q6879" i="2"/>
  <c r="R6879" i="2" s="1"/>
  <c r="F6880" i="2"/>
  <c r="G6880" i="2"/>
  <c r="H6880" i="2"/>
  <c r="L6880" i="2"/>
  <c r="N6880" i="2"/>
  <c r="I6880" i="2" s="1"/>
  <c r="O6880" i="2"/>
  <c r="P6880" i="2"/>
  <c r="Q6880" i="2"/>
  <c r="R6880" i="2"/>
  <c r="F6891" i="2"/>
  <c r="G6891" i="2"/>
  <c r="H6891" i="2"/>
  <c r="I6891" i="2"/>
  <c r="L6891" i="2"/>
  <c r="N6891" i="2"/>
  <c r="O6891" i="2"/>
  <c r="P6891" i="2"/>
  <c r="Q6891" i="2"/>
  <c r="R6891" i="2"/>
  <c r="F6892" i="2"/>
  <c r="G6892" i="2"/>
  <c r="H6892" i="2"/>
  <c r="I6892" i="2"/>
  <c r="L6892" i="2"/>
  <c r="N6892" i="2"/>
  <c r="O6892" i="2"/>
  <c r="P6892" i="2"/>
  <c r="Q6892" i="2"/>
  <c r="R6892" i="2"/>
  <c r="G6893" i="2"/>
  <c r="H6893" i="2"/>
  <c r="I6893" i="2"/>
  <c r="L6893" i="2"/>
  <c r="N6893" i="2"/>
  <c r="F6893" i="2" s="1"/>
  <c r="O6893" i="2"/>
  <c r="P6893" i="2"/>
  <c r="Q6893" i="2"/>
  <c r="R6893" i="2"/>
  <c r="G6894" i="2"/>
  <c r="H6894" i="2"/>
  <c r="I6894" i="2"/>
  <c r="L6894" i="2"/>
  <c r="N6894" i="2"/>
  <c r="F6894" i="2" s="1"/>
  <c r="O6894" i="2"/>
  <c r="P6894" i="2"/>
  <c r="Q6894" i="2"/>
  <c r="R6894" i="2"/>
  <c r="G6895" i="2"/>
  <c r="H6895" i="2"/>
  <c r="L6895" i="2"/>
  <c r="N6895" i="2"/>
  <c r="F6895" i="2" s="1"/>
  <c r="O6895" i="2"/>
  <c r="P6895" i="2"/>
  <c r="Q6895" i="2"/>
  <c r="R6895" i="2"/>
  <c r="H6896" i="2"/>
  <c r="I6896" i="2"/>
  <c r="L6896" i="2"/>
  <c r="N6896" i="2"/>
  <c r="O6896" i="2" s="1"/>
  <c r="P6896" i="2"/>
  <c r="Q6896" i="2"/>
  <c r="R6896" i="2"/>
  <c r="F6897" i="2"/>
  <c r="G6897" i="2"/>
  <c r="H6897" i="2"/>
  <c r="I6897" i="2"/>
  <c r="L6897" i="2"/>
  <c r="N6897" i="2"/>
  <c r="O6897" i="2"/>
  <c r="P6897" i="2"/>
  <c r="Q6897" i="2"/>
  <c r="R6897" i="2"/>
  <c r="F6898" i="2"/>
  <c r="G6898" i="2"/>
  <c r="H6898" i="2"/>
  <c r="L6898" i="2"/>
  <c r="N6898" i="2"/>
  <c r="I6898" i="2" s="1"/>
  <c r="P6898" i="2"/>
  <c r="Q6898" i="2"/>
  <c r="R6898" i="2" s="1"/>
  <c r="H6899" i="2"/>
  <c r="L6899" i="2"/>
  <c r="N6899" i="2"/>
  <c r="F6899" i="2" s="1"/>
  <c r="O6899" i="2"/>
  <c r="P6899" i="2"/>
  <c r="Q6899" i="2"/>
  <c r="R6899" i="2" s="1"/>
  <c r="H6900" i="2"/>
  <c r="I6900" i="2"/>
  <c r="L6900" i="2"/>
  <c r="N6900" i="2"/>
  <c r="F6900" i="2" s="1"/>
  <c r="O6900" i="2"/>
  <c r="P6900" i="2"/>
  <c r="Q6900" i="2"/>
  <c r="R6900" i="2"/>
  <c r="G6901" i="2"/>
  <c r="H6901" i="2"/>
  <c r="L6901" i="2"/>
  <c r="N6901" i="2"/>
  <c r="F6901" i="2" s="1"/>
  <c r="P6901" i="2"/>
  <c r="Q6901" i="2"/>
  <c r="R6901" i="2" s="1"/>
  <c r="F6902" i="2"/>
  <c r="G6902" i="2"/>
  <c r="H6902" i="2"/>
  <c r="I6902" i="2"/>
  <c r="L6902" i="2"/>
  <c r="N6902" i="2"/>
  <c r="O6902" i="2" s="1"/>
  <c r="P6902" i="2"/>
  <c r="Q6902" i="2"/>
  <c r="R6902" i="2" s="1"/>
  <c r="H6914" i="2"/>
  <c r="I6914" i="2"/>
  <c r="L6914" i="2"/>
  <c r="N6914" i="2"/>
  <c r="O6914" i="2" s="1"/>
  <c r="P6914" i="2"/>
  <c r="Q6914" i="2"/>
  <c r="R6914" i="2"/>
  <c r="H6915" i="2"/>
  <c r="L6915" i="2"/>
  <c r="N6915" i="2"/>
  <c r="F6915" i="2" s="1"/>
  <c r="O6915" i="2"/>
  <c r="P6915" i="2"/>
  <c r="Q6915" i="2"/>
  <c r="R6915" i="2" s="1"/>
  <c r="H6916" i="2"/>
  <c r="I6916" i="2"/>
  <c r="L6916" i="2"/>
  <c r="N6916" i="2"/>
  <c r="G6916" i="2" s="1"/>
  <c r="O6916" i="2"/>
  <c r="P6916" i="2"/>
  <c r="Q6916" i="2"/>
  <c r="R6916" i="2"/>
  <c r="F6917" i="2"/>
  <c r="H6917" i="2"/>
  <c r="I6917" i="2"/>
  <c r="L6917" i="2"/>
  <c r="N6917" i="2"/>
  <c r="G6917" i="2" s="1"/>
  <c r="O6917" i="2"/>
  <c r="P6917" i="2"/>
  <c r="Q6917" i="2"/>
  <c r="R6917" i="2"/>
  <c r="F6918" i="2"/>
  <c r="G6918" i="2"/>
  <c r="H6918" i="2"/>
  <c r="L6918" i="2"/>
  <c r="N6918" i="2"/>
  <c r="I6918" i="2" s="1"/>
  <c r="O6918" i="2"/>
  <c r="P6918" i="2"/>
  <c r="Q6918" i="2"/>
  <c r="R6918" i="2"/>
  <c r="H6930" i="2"/>
  <c r="L6930" i="2"/>
  <c r="N6930" i="2"/>
  <c r="P6930" i="2"/>
  <c r="Q6930" i="2"/>
  <c r="R6930" i="2"/>
  <c r="F6931" i="2"/>
  <c r="G6931" i="2"/>
  <c r="H6931" i="2"/>
  <c r="L6931" i="2"/>
  <c r="N6931" i="2"/>
  <c r="O6931" i="2" s="1"/>
  <c r="P6931" i="2"/>
  <c r="Q6931" i="2"/>
  <c r="R6931" i="2" s="1"/>
  <c r="F6932" i="2"/>
  <c r="H6932" i="2"/>
  <c r="L6932" i="2"/>
  <c r="N6932" i="2"/>
  <c r="G6932" i="2" s="1"/>
  <c r="P6932" i="2"/>
  <c r="Q6932" i="2"/>
  <c r="R6932" i="2"/>
  <c r="F6933" i="2"/>
  <c r="G6933" i="2"/>
  <c r="H6933" i="2"/>
  <c r="L6933" i="2"/>
  <c r="N6933" i="2"/>
  <c r="I6933" i="2" s="1"/>
  <c r="P6933" i="2"/>
  <c r="Q6933" i="2"/>
  <c r="R6933" i="2" s="1"/>
  <c r="H6934" i="2"/>
  <c r="L6934" i="2"/>
  <c r="N6934" i="2"/>
  <c r="P6934" i="2"/>
  <c r="Q6934" i="2"/>
  <c r="R6934" i="2" s="1"/>
  <c r="G6935" i="2"/>
  <c r="H6935" i="2"/>
  <c r="L6935" i="2"/>
  <c r="N6935" i="2"/>
  <c r="F6935" i="2" s="1"/>
  <c r="P6935" i="2"/>
  <c r="Q6935" i="2"/>
  <c r="R6935" i="2"/>
  <c r="F6936" i="2"/>
  <c r="H6936" i="2"/>
  <c r="I6936" i="2"/>
  <c r="L6936" i="2"/>
  <c r="N6936" i="2"/>
  <c r="G6936" i="2" s="1"/>
  <c r="O6936" i="2"/>
  <c r="P6936" i="2"/>
  <c r="Q6936" i="2"/>
  <c r="R6936" i="2"/>
  <c r="F6947" i="2"/>
  <c r="G6947" i="2"/>
  <c r="H6947" i="2"/>
  <c r="I6947" i="2"/>
  <c r="L6947" i="2"/>
  <c r="N6947" i="2"/>
  <c r="O6947" i="2"/>
  <c r="P6947" i="2"/>
  <c r="Q6947" i="2"/>
  <c r="R6947" i="2"/>
  <c r="H6948" i="2"/>
  <c r="I6948" i="2"/>
  <c r="L6948" i="2"/>
  <c r="N6948" i="2"/>
  <c r="G6948" i="2" s="1"/>
  <c r="P6948" i="2"/>
  <c r="Q6948" i="2"/>
  <c r="R6948" i="2" s="1"/>
  <c r="H6949" i="2"/>
  <c r="L6949" i="2"/>
  <c r="N6949" i="2"/>
  <c r="I6949" i="2" s="1"/>
  <c r="O6949" i="2"/>
  <c r="P6949" i="2"/>
  <c r="Q6949" i="2"/>
  <c r="R6949" i="2" s="1"/>
  <c r="H6950" i="2"/>
  <c r="I6950" i="2"/>
  <c r="L6950" i="2"/>
  <c r="N6950" i="2"/>
  <c r="O6950" i="2" s="1"/>
  <c r="P6950" i="2"/>
  <c r="Q6950" i="2"/>
  <c r="R6950" i="2"/>
  <c r="F6951" i="2"/>
  <c r="H6951" i="2"/>
  <c r="I6951" i="2"/>
  <c r="L6951" i="2"/>
  <c r="N6951" i="2"/>
  <c r="G6951" i="2" s="1"/>
  <c r="O6951" i="2"/>
  <c r="P6951" i="2"/>
  <c r="Q6951" i="2"/>
  <c r="R6951" i="2" s="1"/>
  <c r="H6952" i="2"/>
  <c r="L6952" i="2"/>
  <c r="N6952" i="2"/>
  <c r="P6952" i="2"/>
  <c r="Q6952" i="2"/>
  <c r="R6952" i="2" s="1"/>
  <c r="F6953" i="2"/>
  <c r="G6953" i="2"/>
  <c r="H6953" i="2"/>
  <c r="I6953" i="2"/>
  <c r="L6953" i="2"/>
  <c r="N6953" i="2"/>
  <c r="O6953" i="2"/>
  <c r="P6953" i="2"/>
  <c r="Q6953" i="2"/>
  <c r="R6953" i="2"/>
  <c r="H6954" i="2"/>
  <c r="I6954" i="2"/>
  <c r="L6954" i="2"/>
  <c r="N6954" i="2"/>
  <c r="F6954" i="2" s="1"/>
  <c r="O6954" i="2"/>
  <c r="P6954" i="2"/>
  <c r="Q6954" i="2"/>
  <c r="R6954" i="2"/>
  <c r="G6955" i="2"/>
  <c r="H6955" i="2"/>
  <c r="L6955" i="2"/>
  <c r="N6955" i="2"/>
  <c r="O6955" i="2" s="1"/>
  <c r="P6955" i="2"/>
  <c r="Q6955" i="2"/>
  <c r="R6955" i="2" s="1"/>
  <c r="H6956" i="2"/>
  <c r="I6956" i="2"/>
  <c r="L6956" i="2"/>
  <c r="N6956" i="2"/>
  <c r="O6956" i="2" s="1"/>
  <c r="P6956" i="2"/>
  <c r="Q6956" i="2"/>
  <c r="R6956" i="2" s="1"/>
  <c r="F6957" i="2"/>
  <c r="H6957" i="2"/>
  <c r="L6957" i="2"/>
  <c r="N6957" i="2"/>
  <c r="G6957" i="2" s="1"/>
  <c r="O6957" i="2"/>
  <c r="P6957" i="2"/>
  <c r="Q6957" i="2"/>
  <c r="R6957" i="2"/>
  <c r="H6967" i="2"/>
  <c r="I6967" i="2"/>
  <c r="L6967" i="2"/>
  <c r="N6967" i="2"/>
  <c r="G6967" i="2" s="1"/>
  <c r="O6967" i="2"/>
  <c r="P6967" i="2"/>
  <c r="Q6967" i="2"/>
  <c r="R6967" i="2"/>
  <c r="H6968" i="2"/>
  <c r="L6968" i="2"/>
  <c r="N6968" i="2"/>
  <c r="P6968" i="2"/>
  <c r="Q6968" i="2"/>
  <c r="R6968" i="2"/>
  <c r="F6969" i="2"/>
  <c r="G6969" i="2"/>
  <c r="H6969" i="2"/>
  <c r="I6969" i="2"/>
  <c r="L6969" i="2"/>
  <c r="N6969" i="2"/>
  <c r="O6969" i="2" s="1"/>
  <c r="P6969" i="2"/>
  <c r="Q6969" i="2"/>
  <c r="R6969" i="2" s="1"/>
  <c r="H6970" i="2"/>
  <c r="L6970" i="2"/>
  <c r="N6970" i="2"/>
  <c r="P6970" i="2"/>
  <c r="Q6970" i="2"/>
  <c r="R6970" i="2"/>
  <c r="F6971" i="2"/>
  <c r="G6971" i="2"/>
  <c r="H6971" i="2"/>
  <c r="L6971" i="2"/>
  <c r="N6971" i="2"/>
  <c r="I6971" i="2" s="1"/>
  <c r="O6971" i="2"/>
  <c r="P6971" i="2"/>
  <c r="Q6971" i="2"/>
  <c r="R6971" i="2"/>
  <c r="H6972" i="2"/>
  <c r="L6972" i="2"/>
  <c r="N6972" i="2"/>
  <c r="O6972" i="2" s="1"/>
  <c r="P6972" i="2"/>
  <c r="Q6972" i="2"/>
  <c r="R6972" i="2" s="1"/>
  <c r="F6973" i="2"/>
  <c r="G6973" i="2"/>
  <c r="H6973" i="2"/>
  <c r="L6973" i="2"/>
  <c r="N6973" i="2"/>
  <c r="I6973" i="2" s="1"/>
  <c r="P6973" i="2"/>
  <c r="Q6973" i="2"/>
  <c r="R6973" i="2" s="1"/>
  <c r="F6974" i="2"/>
  <c r="G6974" i="2"/>
  <c r="H6974" i="2"/>
  <c r="I6974" i="2"/>
  <c r="L6974" i="2"/>
  <c r="N6974" i="2"/>
  <c r="O6974" i="2"/>
  <c r="P6974" i="2"/>
  <c r="Q6974" i="2"/>
  <c r="R6974" i="2"/>
  <c r="F6984" i="2"/>
  <c r="G6984" i="2"/>
  <c r="H6984" i="2"/>
  <c r="I6984" i="2"/>
  <c r="L6984" i="2"/>
  <c r="N6984" i="2"/>
  <c r="O6984" i="2"/>
  <c r="P6984" i="2"/>
  <c r="Q6984" i="2"/>
  <c r="R6984" i="2" s="1"/>
  <c r="F6985" i="2"/>
  <c r="G6985" i="2"/>
  <c r="H6985" i="2"/>
  <c r="L6985" i="2"/>
  <c r="N6985" i="2"/>
  <c r="I6985" i="2" s="1"/>
  <c r="O6985" i="2"/>
  <c r="P6985" i="2"/>
  <c r="Q6985" i="2"/>
  <c r="R6985" i="2"/>
  <c r="H6986" i="2"/>
  <c r="I6986" i="2"/>
  <c r="L6986" i="2"/>
  <c r="N6986" i="2"/>
  <c r="F6986" i="2" s="1"/>
  <c r="O6986" i="2"/>
  <c r="P6986" i="2"/>
  <c r="Q6986" i="2"/>
  <c r="R6986" i="2" s="1"/>
  <c r="F6987" i="2"/>
  <c r="H6987" i="2"/>
  <c r="I6987" i="2"/>
  <c r="L6987" i="2"/>
  <c r="N6987" i="2"/>
  <c r="G6987" i="2" s="1"/>
  <c r="O6987" i="2"/>
  <c r="P6987" i="2"/>
  <c r="Q6987" i="2"/>
  <c r="R6987" i="2"/>
  <c r="F6988" i="2"/>
  <c r="H6988" i="2"/>
  <c r="I6988" i="2"/>
  <c r="L6988" i="2"/>
  <c r="N6988" i="2"/>
  <c r="G6988" i="2" s="1"/>
  <c r="O6988" i="2"/>
  <c r="P6988" i="2"/>
  <c r="Q6988" i="2"/>
  <c r="R6988" i="2"/>
  <c r="F6989" i="2"/>
  <c r="H6989" i="2"/>
  <c r="L6989" i="2"/>
  <c r="N6989" i="2"/>
  <c r="I6989" i="2" s="1"/>
  <c r="O6989" i="2"/>
  <c r="P6989" i="2"/>
  <c r="Q6989" i="2"/>
  <c r="R6989" i="2"/>
  <c r="F6990" i="2"/>
  <c r="G6990" i="2"/>
  <c r="H6990" i="2"/>
  <c r="I6990" i="2"/>
  <c r="L6990" i="2"/>
  <c r="N6990" i="2"/>
  <c r="O6990" i="2"/>
  <c r="P6990" i="2"/>
  <c r="Q6990" i="2"/>
  <c r="R6990" i="2" s="1"/>
  <c r="H6991" i="2"/>
  <c r="L6991" i="2"/>
  <c r="N6991" i="2"/>
  <c r="P6991" i="2"/>
  <c r="Q6991" i="2"/>
  <c r="R6991" i="2"/>
  <c r="H6992" i="2"/>
  <c r="I6992" i="2"/>
  <c r="L6992" i="2"/>
  <c r="N6992" i="2"/>
  <c r="G6992" i="2" s="1"/>
  <c r="P6992" i="2"/>
  <c r="Q6992" i="2"/>
  <c r="R6992" i="2" s="1"/>
  <c r="H6993" i="2"/>
  <c r="L6993" i="2"/>
  <c r="N6993" i="2"/>
  <c r="O6993" i="2"/>
  <c r="P6993" i="2"/>
  <c r="Q6993" i="2"/>
  <c r="R6993" i="2" s="1"/>
  <c r="G7003" i="2"/>
  <c r="H7003" i="2"/>
  <c r="L7003" i="2"/>
  <c r="N7003" i="2"/>
  <c r="P7003" i="2"/>
  <c r="Q7003" i="2"/>
  <c r="R7003" i="2"/>
  <c r="G7004" i="2"/>
  <c r="H7004" i="2"/>
  <c r="L7004" i="2"/>
  <c r="N7004" i="2"/>
  <c r="F7004" i="2" s="1"/>
  <c r="P7004" i="2"/>
  <c r="Q7004" i="2"/>
  <c r="R7004" i="2"/>
  <c r="F7005" i="2"/>
  <c r="G7005" i="2"/>
  <c r="H7005" i="2"/>
  <c r="I7005" i="2"/>
  <c r="L7005" i="2"/>
  <c r="N7005" i="2"/>
  <c r="O7005" i="2"/>
  <c r="P7005" i="2"/>
  <c r="Q7005" i="2"/>
  <c r="R7005" i="2"/>
  <c r="G7006" i="2"/>
  <c r="H7006" i="2"/>
  <c r="I7006" i="2"/>
  <c r="L7006" i="2"/>
  <c r="N7006" i="2"/>
  <c r="P7006" i="2"/>
  <c r="Q7006" i="2"/>
  <c r="R7006" i="2" s="1"/>
  <c r="H7016" i="2"/>
  <c r="L7016" i="2"/>
  <c r="N7016" i="2"/>
  <c r="P7016" i="2"/>
  <c r="Q7016" i="2"/>
  <c r="R7016" i="2" s="1"/>
  <c r="G7017" i="2"/>
  <c r="H7017" i="2"/>
  <c r="L7017" i="2"/>
  <c r="N7017" i="2"/>
  <c r="F7017" i="2" s="1"/>
  <c r="P7017" i="2"/>
  <c r="Q7017" i="2"/>
  <c r="R7017" i="2" s="1"/>
  <c r="G7018" i="2"/>
  <c r="H7018" i="2"/>
  <c r="L7018" i="2"/>
  <c r="N7018" i="2"/>
  <c r="F7018" i="2" s="1"/>
  <c r="P7018" i="2"/>
  <c r="Q7018" i="2"/>
  <c r="R7018" i="2" s="1"/>
  <c r="F7019" i="2"/>
  <c r="H7019" i="2"/>
  <c r="L7019" i="2"/>
  <c r="N7019" i="2"/>
  <c r="G7019" i="2" s="1"/>
  <c r="P7019" i="2"/>
  <c r="Q7019" i="2"/>
  <c r="R7019" i="2" s="1"/>
  <c r="H7020" i="2"/>
  <c r="L7020" i="2"/>
  <c r="N7020" i="2"/>
  <c r="P7020" i="2"/>
  <c r="Q7020" i="2"/>
  <c r="R7020" i="2" s="1"/>
  <c r="F7021" i="2"/>
  <c r="G7021" i="2"/>
  <c r="H7021" i="2"/>
  <c r="I7021" i="2"/>
  <c r="L7021" i="2"/>
  <c r="N7021" i="2"/>
  <c r="O7021" i="2"/>
  <c r="P7021" i="2"/>
  <c r="Q7021" i="2"/>
  <c r="R7021" i="2" s="1"/>
  <c r="H7031" i="2"/>
  <c r="I7031" i="2"/>
  <c r="L7031" i="2"/>
  <c r="N7031" i="2"/>
  <c r="O7031" i="2" s="1"/>
  <c r="P7031" i="2"/>
  <c r="Q7031" i="2"/>
  <c r="R7031" i="2"/>
  <c r="H7032" i="2"/>
  <c r="L7032" i="2"/>
  <c r="N7032" i="2"/>
  <c r="P7032" i="2"/>
  <c r="Q7032" i="2"/>
  <c r="R7032" i="2"/>
  <c r="F7033" i="2"/>
  <c r="G7033" i="2"/>
  <c r="H7033" i="2"/>
  <c r="L7033" i="2"/>
  <c r="N7033" i="2"/>
  <c r="I7033" i="2" s="1"/>
  <c r="P7033" i="2"/>
  <c r="Q7033" i="2"/>
  <c r="R7033" i="2" s="1"/>
  <c r="H7034" i="2"/>
  <c r="L7034" i="2"/>
  <c r="N7034" i="2"/>
  <c r="P7034" i="2"/>
  <c r="Q7034" i="2"/>
  <c r="R7034" i="2" s="1"/>
  <c r="G7035" i="2"/>
  <c r="H7035" i="2"/>
  <c r="L7035" i="2"/>
  <c r="N7035" i="2"/>
  <c r="F7035" i="2" s="1"/>
  <c r="P7035" i="2"/>
  <c r="Q7035" i="2"/>
  <c r="R7035" i="2" s="1"/>
  <c r="F7036" i="2"/>
  <c r="H7036" i="2"/>
  <c r="I7036" i="2"/>
  <c r="L7036" i="2"/>
  <c r="N7036" i="2"/>
  <c r="G7036" i="2" s="1"/>
  <c r="O7036" i="2"/>
  <c r="P7036" i="2"/>
  <c r="Q7036" i="2"/>
  <c r="R7036" i="2"/>
  <c r="H7037" i="2"/>
  <c r="L7037" i="2"/>
  <c r="N7037" i="2"/>
  <c r="P7037" i="2"/>
  <c r="Q7037" i="2"/>
  <c r="R7037" i="2"/>
  <c r="H7038" i="2"/>
  <c r="I7038" i="2"/>
  <c r="L7038" i="2"/>
  <c r="N7038" i="2"/>
  <c r="O7038" i="2" s="1"/>
  <c r="P7038" i="2"/>
  <c r="Q7038" i="2"/>
  <c r="R7038" i="2"/>
  <c r="H7039" i="2"/>
  <c r="L7039" i="2"/>
  <c r="N7039" i="2"/>
  <c r="P7039" i="2"/>
  <c r="Q7039" i="2"/>
  <c r="R7039" i="2" s="1"/>
  <c r="G7040" i="2"/>
  <c r="H7040" i="2"/>
  <c r="L7040" i="2"/>
  <c r="N7040" i="2"/>
  <c r="F7040" i="2" s="1"/>
  <c r="P7040" i="2"/>
  <c r="Q7040" i="2"/>
  <c r="R7040" i="2" s="1"/>
  <c r="F7041" i="2"/>
  <c r="H7041" i="2"/>
  <c r="I7041" i="2"/>
  <c r="L7041" i="2"/>
  <c r="N7041" i="2"/>
  <c r="G7041" i="2" s="1"/>
  <c r="O7041" i="2"/>
  <c r="P7041" i="2"/>
  <c r="Q7041" i="2"/>
  <c r="R7041" i="2"/>
  <c r="F7042" i="2"/>
  <c r="H7042" i="2"/>
  <c r="L7042" i="2"/>
  <c r="N7042" i="2"/>
  <c r="P7042" i="2"/>
  <c r="Q7042" i="2"/>
  <c r="R7042" i="2"/>
  <c r="H7043" i="2"/>
  <c r="L7043" i="2"/>
  <c r="N7043" i="2"/>
  <c r="P7043" i="2"/>
  <c r="Q7043" i="2"/>
  <c r="R7043" i="2" s="1"/>
  <c r="F7044" i="2"/>
  <c r="G7044" i="2"/>
  <c r="H7044" i="2"/>
  <c r="L7044" i="2"/>
  <c r="N7044" i="2"/>
  <c r="I7044" i="2" s="1"/>
  <c r="O7044" i="2"/>
  <c r="P7044" i="2"/>
  <c r="Q7044" i="2"/>
  <c r="R7044" i="2"/>
  <c r="H7045" i="2"/>
  <c r="I7045" i="2"/>
  <c r="L7045" i="2"/>
  <c r="N7045" i="2"/>
  <c r="G7045" i="2" s="1"/>
  <c r="O7045" i="2"/>
  <c r="P7045" i="2"/>
  <c r="Q7045" i="2"/>
  <c r="R7045" i="2"/>
  <c r="G7046" i="2"/>
  <c r="H7046" i="2"/>
  <c r="I7046" i="2"/>
  <c r="L7046" i="2"/>
  <c r="N7046" i="2"/>
  <c r="F7046" i="2" s="1"/>
  <c r="O7046" i="2"/>
  <c r="P7046" i="2"/>
  <c r="Q7046" i="2"/>
  <c r="R7046" i="2"/>
  <c r="H7047" i="2"/>
  <c r="L7047" i="2"/>
  <c r="N7047" i="2"/>
  <c r="P7047" i="2"/>
  <c r="Q7047" i="2"/>
  <c r="R7047" i="2"/>
  <c r="H7048" i="2"/>
  <c r="L7048" i="2"/>
  <c r="N7048" i="2"/>
  <c r="P7048" i="2"/>
  <c r="Q7048" i="2"/>
  <c r="R7048" i="2"/>
  <c r="G7049" i="2"/>
  <c r="H7049" i="2"/>
  <c r="L7049" i="2"/>
  <c r="N7049" i="2"/>
  <c r="O7049" i="2" s="1"/>
  <c r="P7049" i="2"/>
  <c r="Q7049" i="2"/>
  <c r="R7049" i="2" s="1"/>
  <c r="H7050" i="2"/>
  <c r="L7050" i="2"/>
  <c r="N7050" i="2"/>
  <c r="P7050" i="2"/>
  <c r="Q7050" i="2"/>
  <c r="R7050" i="2"/>
  <c r="F7060" i="2"/>
  <c r="G7060" i="2"/>
  <c r="H7060" i="2"/>
  <c r="I7060" i="2"/>
  <c r="L7060" i="2"/>
  <c r="N7060" i="2"/>
  <c r="O7060" i="2"/>
  <c r="P7060" i="2"/>
  <c r="Q7060" i="2"/>
  <c r="R7060" i="2" s="1"/>
  <c r="F7061" i="2"/>
  <c r="G7061" i="2"/>
  <c r="H7061" i="2"/>
  <c r="I7061" i="2"/>
  <c r="L7061" i="2"/>
  <c r="N7061" i="2"/>
  <c r="O7061" i="2"/>
  <c r="P7061" i="2"/>
  <c r="Q7061" i="2"/>
  <c r="R7061" i="2"/>
  <c r="F7062" i="2"/>
  <c r="H7062" i="2"/>
  <c r="L7062" i="2"/>
  <c r="N7062" i="2"/>
  <c r="G7062" i="2" s="1"/>
  <c r="O7062" i="2"/>
  <c r="P7062" i="2"/>
  <c r="Q7062" i="2"/>
  <c r="R7062" i="2"/>
  <c r="H7063" i="2"/>
  <c r="L7063" i="2"/>
  <c r="N7063" i="2"/>
  <c r="I7063" i="2" s="1"/>
  <c r="O7063" i="2"/>
  <c r="P7063" i="2"/>
  <c r="Q7063" i="2"/>
  <c r="R7063" i="2"/>
  <c r="F7064" i="2"/>
  <c r="G7064" i="2"/>
  <c r="H7064" i="2"/>
  <c r="I7064" i="2"/>
  <c r="L7064" i="2"/>
  <c r="N7064" i="2"/>
  <c r="O7064" i="2"/>
  <c r="P7064" i="2"/>
  <c r="Q7064" i="2"/>
  <c r="R7064" i="2"/>
  <c r="H7065" i="2"/>
  <c r="L7065" i="2"/>
  <c r="N7065" i="2"/>
  <c r="P7065" i="2"/>
  <c r="Q7065" i="2"/>
  <c r="R7065" i="2" s="1"/>
  <c r="F7066" i="2"/>
  <c r="G7066" i="2"/>
  <c r="H7066" i="2"/>
  <c r="I7066" i="2"/>
  <c r="L7066" i="2"/>
  <c r="N7066" i="2"/>
  <c r="O7066" i="2"/>
  <c r="P7066" i="2"/>
  <c r="Q7066" i="2"/>
  <c r="R7066" i="2" s="1"/>
  <c r="G7067" i="2"/>
  <c r="H7067" i="2"/>
  <c r="L7067" i="2"/>
  <c r="N7067" i="2"/>
  <c r="F7067" i="2" s="1"/>
  <c r="P7067" i="2"/>
  <c r="Q7067" i="2"/>
  <c r="R7067" i="2"/>
  <c r="F7068" i="2"/>
  <c r="H7068" i="2"/>
  <c r="L7068" i="2"/>
  <c r="N7068" i="2"/>
  <c r="G7068" i="2" s="1"/>
  <c r="P7068" i="2"/>
  <c r="Q7068" i="2"/>
  <c r="R7068" i="2" s="1"/>
  <c r="F7069" i="2"/>
  <c r="H7069" i="2"/>
  <c r="L7069" i="2"/>
  <c r="N7069" i="2"/>
  <c r="P7069" i="2"/>
  <c r="Q7069" i="2"/>
  <c r="R7069" i="2" s="1"/>
  <c r="F7070" i="2"/>
  <c r="G7070" i="2"/>
  <c r="H7070" i="2"/>
  <c r="I7070" i="2"/>
  <c r="L7070" i="2"/>
  <c r="N7070" i="2"/>
  <c r="O7070" i="2"/>
  <c r="P7070" i="2"/>
  <c r="Q7070" i="2"/>
  <c r="R7070" i="2" s="1"/>
  <c r="F7071" i="2"/>
  <c r="G7071" i="2"/>
  <c r="H7071" i="2"/>
  <c r="L7071" i="2"/>
  <c r="N7071" i="2"/>
  <c r="O7071" i="2" s="1"/>
  <c r="P7071" i="2"/>
  <c r="Q7071" i="2"/>
  <c r="R7071" i="2" s="1"/>
  <c r="H7081" i="2"/>
  <c r="I7081" i="2"/>
  <c r="L7081" i="2"/>
  <c r="N7081" i="2"/>
  <c r="F7081" i="2" s="1"/>
  <c r="O7081" i="2"/>
  <c r="P7081" i="2"/>
  <c r="Q7081" i="2"/>
  <c r="R7081" i="2"/>
  <c r="G7082" i="2"/>
  <c r="H7082" i="2"/>
  <c r="L7082" i="2"/>
  <c r="N7082" i="2"/>
  <c r="F7082" i="2" s="1"/>
  <c r="P7082" i="2"/>
  <c r="Q7082" i="2"/>
  <c r="R7082" i="2" s="1"/>
  <c r="H7083" i="2"/>
  <c r="L7083" i="2"/>
  <c r="N7083" i="2"/>
  <c r="P7083" i="2"/>
  <c r="Q7083" i="2"/>
  <c r="R7083" i="2" s="1"/>
  <c r="H7084" i="2"/>
  <c r="L7084" i="2"/>
  <c r="N7084" i="2"/>
  <c r="P7084" i="2"/>
  <c r="Q7084" i="2"/>
  <c r="R7084" i="2" s="1"/>
  <c r="F7094" i="2"/>
  <c r="H7094" i="2"/>
  <c r="L7094" i="2"/>
  <c r="N7094" i="2"/>
  <c r="I7094" i="2" s="1"/>
  <c r="O7094" i="2"/>
  <c r="P7094" i="2"/>
  <c r="Q7094" i="2"/>
  <c r="R7094" i="2"/>
  <c r="F7095" i="2"/>
  <c r="G7095" i="2"/>
  <c r="H7095" i="2"/>
  <c r="I7095" i="2"/>
  <c r="L7095" i="2"/>
  <c r="N7095" i="2"/>
  <c r="O7095" i="2"/>
  <c r="P7095" i="2"/>
  <c r="Q7095" i="2"/>
  <c r="R7095" i="2" s="1"/>
  <c r="H7096" i="2"/>
  <c r="L7096" i="2"/>
  <c r="N7096" i="2"/>
  <c r="P7096" i="2"/>
  <c r="Q7096" i="2"/>
  <c r="R7096" i="2"/>
  <c r="F7097" i="2"/>
  <c r="G7097" i="2"/>
  <c r="H7097" i="2"/>
  <c r="I7097" i="2"/>
  <c r="L7097" i="2"/>
  <c r="N7097" i="2"/>
  <c r="O7097" i="2"/>
  <c r="P7097" i="2"/>
  <c r="Q7097" i="2"/>
  <c r="R7097" i="2" s="1"/>
  <c r="H7098" i="2"/>
  <c r="L7098" i="2"/>
  <c r="N7098" i="2"/>
  <c r="P7098" i="2"/>
  <c r="Q7098" i="2"/>
  <c r="R7098" i="2" s="1"/>
  <c r="F7099" i="2"/>
  <c r="H7099" i="2"/>
  <c r="L7099" i="2"/>
  <c r="N7099" i="2"/>
  <c r="G7099" i="2" s="1"/>
  <c r="P7099" i="2"/>
  <c r="Q7099" i="2"/>
  <c r="R7099" i="2" s="1"/>
  <c r="F7100" i="2"/>
  <c r="H7100" i="2"/>
  <c r="L7100" i="2"/>
  <c r="N7100" i="2"/>
  <c r="P7100" i="2"/>
  <c r="Q7100" i="2"/>
  <c r="R7100" i="2" s="1"/>
  <c r="F7110" i="2"/>
  <c r="H7110" i="2"/>
  <c r="L7110" i="2"/>
  <c r="N7110" i="2"/>
  <c r="O7110" i="2" s="1"/>
  <c r="P7110" i="2"/>
  <c r="Q7110" i="2"/>
  <c r="R7110" i="2"/>
  <c r="F7111" i="2"/>
  <c r="G7111" i="2"/>
  <c r="H7111" i="2"/>
  <c r="L7111" i="2"/>
  <c r="N7111" i="2"/>
  <c r="O7111" i="2" s="1"/>
  <c r="P7111" i="2"/>
  <c r="Q7111" i="2"/>
  <c r="R7111" i="2"/>
  <c r="H7112" i="2"/>
  <c r="L7112" i="2"/>
  <c r="N7112" i="2"/>
  <c r="O7112" i="2"/>
  <c r="P7112" i="2"/>
  <c r="Q7112" i="2"/>
  <c r="R7112" i="2"/>
  <c r="G7113" i="2"/>
  <c r="H7113" i="2"/>
  <c r="L7113" i="2"/>
  <c r="N7113" i="2"/>
  <c r="I7113" i="2" s="1"/>
  <c r="O7113" i="2"/>
  <c r="P7113" i="2"/>
  <c r="Q7113" i="2"/>
  <c r="R7113" i="2" s="1"/>
  <c r="H7114" i="2"/>
  <c r="L7114" i="2"/>
  <c r="N7114" i="2"/>
  <c r="P7114" i="2"/>
  <c r="Q7114" i="2"/>
  <c r="R7114" i="2"/>
  <c r="H7115" i="2"/>
  <c r="I7115" i="2"/>
  <c r="L7115" i="2"/>
  <c r="N7115" i="2"/>
  <c r="P7115" i="2"/>
  <c r="Q7115" i="2"/>
  <c r="R7115" i="2"/>
  <c r="H7116" i="2"/>
  <c r="L7116" i="2"/>
  <c r="N7116" i="2"/>
  <c r="P7116" i="2"/>
  <c r="Q7116" i="2"/>
  <c r="R7116" i="2" s="1"/>
  <c r="G7117" i="2"/>
  <c r="H7117" i="2"/>
  <c r="L7117" i="2"/>
  <c r="N7117" i="2"/>
  <c r="P7117" i="2"/>
  <c r="Q7117" i="2"/>
  <c r="R7117" i="2"/>
  <c r="H7118" i="2"/>
  <c r="L7118" i="2"/>
  <c r="N7118" i="2"/>
  <c r="O7118" i="2"/>
  <c r="P7118" i="2"/>
  <c r="Q7118" i="2"/>
  <c r="R7118" i="2"/>
  <c r="F7119" i="2"/>
  <c r="G7119" i="2"/>
  <c r="H7119" i="2"/>
  <c r="I7119" i="2"/>
  <c r="L7119" i="2"/>
  <c r="N7119" i="2"/>
  <c r="O7119" i="2"/>
  <c r="P7119" i="2"/>
  <c r="Q7119" i="2"/>
  <c r="R7119" i="2" s="1"/>
  <c r="H7120" i="2"/>
  <c r="L7120" i="2"/>
  <c r="N7120" i="2"/>
  <c r="P7120" i="2"/>
  <c r="Q7120" i="2"/>
  <c r="R7120" i="2"/>
  <c r="F7121" i="2"/>
  <c r="G7121" i="2"/>
  <c r="H7121" i="2"/>
  <c r="L7121" i="2"/>
  <c r="N7121" i="2"/>
  <c r="I7121" i="2" s="1"/>
  <c r="O7121" i="2"/>
  <c r="P7121" i="2"/>
  <c r="Q7121" i="2"/>
  <c r="R7121" i="2"/>
  <c r="H7122" i="2"/>
  <c r="I7122" i="2"/>
  <c r="L7122" i="2"/>
  <c r="N7122" i="2"/>
  <c r="F7122" i="2" s="1"/>
  <c r="O7122" i="2"/>
  <c r="P7122" i="2"/>
  <c r="Q7122" i="2"/>
  <c r="R7122" i="2"/>
  <c r="F7123" i="2"/>
  <c r="H7123" i="2"/>
  <c r="L7123" i="2"/>
  <c r="N7123" i="2"/>
  <c r="P7123" i="2"/>
  <c r="Q7123" i="2"/>
  <c r="R7123" i="2"/>
  <c r="F7124" i="2"/>
  <c r="G7124" i="2"/>
  <c r="H7124" i="2"/>
  <c r="I7124" i="2"/>
  <c r="L7124" i="2"/>
  <c r="N7124" i="2"/>
  <c r="O7124" i="2"/>
  <c r="P7124" i="2"/>
  <c r="Q7124" i="2"/>
  <c r="R7124" i="2"/>
  <c r="H7125" i="2"/>
  <c r="L7125" i="2"/>
  <c r="N7125" i="2"/>
  <c r="P7125" i="2"/>
  <c r="Q7125" i="2"/>
  <c r="R7125" i="2" s="1"/>
  <c r="G7126" i="2"/>
  <c r="H7126" i="2"/>
  <c r="L7126" i="2"/>
  <c r="N7126" i="2"/>
  <c r="P7126" i="2"/>
  <c r="Q7126" i="2"/>
  <c r="R7126" i="2" s="1"/>
  <c r="H7127" i="2"/>
  <c r="L7127" i="2"/>
  <c r="N7127" i="2"/>
  <c r="P7127" i="2"/>
  <c r="Q7127" i="2"/>
  <c r="R7127" i="2" s="1"/>
  <c r="F7128" i="2"/>
  <c r="G7128" i="2"/>
  <c r="H7128" i="2"/>
  <c r="I7128" i="2"/>
  <c r="L7128" i="2"/>
  <c r="N7128" i="2"/>
  <c r="O7128" i="2"/>
  <c r="P7128" i="2"/>
  <c r="Q7128" i="2"/>
  <c r="R7128" i="2"/>
  <c r="H7129" i="2"/>
  <c r="L7129" i="2"/>
  <c r="N7129" i="2"/>
  <c r="P7129" i="2"/>
  <c r="Q7129" i="2"/>
  <c r="R7129" i="2"/>
  <c r="F7130" i="2"/>
  <c r="H7130" i="2"/>
  <c r="I7130" i="2"/>
  <c r="L7130" i="2"/>
  <c r="N7130" i="2"/>
  <c r="G7130" i="2" s="1"/>
  <c r="O7130" i="2"/>
  <c r="P7130" i="2"/>
  <c r="Q7130" i="2"/>
  <c r="R7130" i="2"/>
  <c r="F7140" i="2"/>
  <c r="G7140" i="2"/>
  <c r="H7140" i="2"/>
  <c r="L7140" i="2"/>
  <c r="N7140" i="2"/>
  <c r="I7140" i="2" s="1"/>
  <c r="O7140" i="2"/>
  <c r="P7140" i="2"/>
  <c r="Q7140" i="2"/>
  <c r="R7140" i="2" s="1"/>
  <c r="F7141" i="2"/>
  <c r="H7141" i="2"/>
  <c r="I7141" i="2"/>
  <c r="L7141" i="2"/>
  <c r="N7141" i="2"/>
  <c r="G7141" i="2" s="1"/>
  <c r="O7141" i="2"/>
  <c r="P7141" i="2"/>
  <c r="Q7141" i="2"/>
  <c r="R7141" i="2"/>
  <c r="F7142" i="2"/>
  <c r="H7142" i="2"/>
  <c r="I7142" i="2"/>
  <c r="L7142" i="2"/>
  <c r="N7142" i="2"/>
  <c r="G7142" i="2" s="1"/>
  <c r="O7142" i="2"/>
  <c r="P7142" i="2"/>
  <c r="Q7142" i="2"/>
  <c r="R7142" i="2"/>
  <c r="F7143" i="2"/>
  <c r="G7143" i="2"/>
  <c r="H7143" i="2"/>
  <c r="L7143" i="2"/>
  <c r="N7143" i="2"/>
  <c r="I7143" i="2" s="1"/>
  <c r="O7143" i="2"/>
  <c r="P7143" i="2"/>
  <c r="Q7143" i="2"/>
  <c r="R7143" i="2"/>
  <c r="F7144" i="2"/>
  <c r="G7144" i="2"/>
  <c r="H7144" i="2"/>
  <c r="I7144" i="2"/>
  <c r="L7144" i="2"/>
  <c r="N7144" i="2"/>
  <c r="O7144" i="2"/>
  <c r="P7144" i="2"/>
  <c r="Q7144" i="2"/>
  <c r="R7144" i="2" s="1"/>
  <c r="H7145" i="2"/>
  <c r="L7145" i="2"/>
  <c r="N7145" i="2"/>
  <c r="P7145" i="2"/>
  <c r="Q7145" i="2"/>
  <c r="R7145" i="2" s="1"/>
  <c r="F7155" i="2"/>
  <c r="H7155" i="2"/>
  <c r="I7155" i="2"/>
  <c r="L7155" i="2"/>
  <c r="N7155" i="2"/>
  <c r="G7155" i="2" s="1"/>
  <c r="O7155" i="2"/>
  <c r="P7155" i="2"/>
  <c r="Q7155" i="2"/>
  <c r="R7155" i="2"/>
  <c r="G7156" i="2"/>
  <c r="H7156" i="2"/>
  <c r="I7156" i="2"/>
  <c r="L7156" i="2"/>
  <c r="N7156" i="2"/>
  <c r="F7156" i="2" s="1"/>
  <c r="O7156" i="2"/>
  <c r="P7156" i="2"/>
  <c r="Q7156" i="2"/>
  <c r="R7156" i="2"/>
  <c r="H7157" i="2"/>
  <c r="L7157" i="2"/>
  <c r="N7157" i="2"/>
  <c r="P7157" i="2"/>
  <c r="Q7157" i="2"/>
  <c r="R7157" i="2" s="1"/>
  <c r="F7158" i="2"/>
  <c r="G7158" i="2"/>
  <c r="H7158" i="2"/>
  <c r="I7158" i="2"/>
  <c r="L7158" i="2"/>
  <c r="N7158" i="2"/>
  <c r="O7158" i="2"/>
  <c r="P7158" i="2"/>
  <c r="Q7158" i="2"/>
  <c r="R7158" i="2"/>
  <c r="H7159" i="2"/>
  <c r="I7159" i="2"/>
  <c r="L7159" i="2"/>
  <c r="N7159" i="2"/>
  <c r="F7159" i="2" s="1"/>
  <c r="O7159" i="2"/>
  <c r="P7159" i="2"/>
  <c r="Q7159" i="2"/>
  <c r="R7159" i="2" s="1"/>
  <c r="H7160" i="2"/>
  <c r="L7160" i="2"/>
  <c r="N7160" i="2"/>
  <c r="P7160" i="2"/>
  <c r="Q7160" i="2"/>
  <c r="R7160" i="2"/>
  <c r="H7161" i="2"/>
  <c r="L7161" i="2"/>
  <c r="N7161" i="2"/>
  <c r="P7161" i="2"/>
  <c r="Q7161" i="2"/>
  <c r="R7161" i="2"/>
  <c r="H7162" i="2"/>
  <c r="L7162" i="2"/>
  <c r="N7162" i="2"/>
  <c r="P7162" i="2"/>
  <c r="Q7162" i="2"/>
  <c r="R7162" i="2" s="1"/>
  <c r="G7163" i="2"/>
  <c r="H7163" i="2"/>
  <c r="I7163" i="2"/>
  <c r="L7163" i="2"/>
  <c r="N7163" i="2"/>
  <c r="F7163" i="2" s="1"/>
  <c r="O7163" i="2"/>
  <c r="P7163" i="2"/>
  <c r="Q7163" i="2"/>
  <c r="R7163" i="2" s="1"/>
  <c r="F7164" i="2"/>
  <c r="H7164" i="2"/>
  <c r="I7164" i="2"/>
  <c r="L7164" i="2"/>
  <c r="N7164" i="2"/>
  <c r="G7164" i="2" s="1"/>
  <c r="O7164" i="2"/>
  <c r="P7164" i="2"/>
  <c r="Q7164" i="2"/>
  <c r="R7164" i="2"/>
  <c r="H7165" i="2"/>
  <c r="L7165" i="2"/>
  <c r="N7165" i="2"/>
  <c r="P7165" i="2"/>
  <c r="Q7165" i="2"/>
  <c r="R7165" i="2" s="1"/>
  <c r="F7166" i="2"/>
  <c r="H7166" i="2"/>
  <c r="I7166" i="2"/>
  <c r="L7166" i="2"/>
  <c r="N7166" i="2"/>
  <c r="P7166" i="2"/>
  <c r="Q7166" i="2"/>
  <c r="R7166" i="2"/>
  <c r="F7167" i="2"/>
  <c r="H7167" i="2"/>
  <c r="I7167" i="2"/>
  <c r="L7167" i="2"/>
  <c r="N7167" i="2"/>
  <c r="G7167" i="2" s="1"/>
  <c r="O7167" i="2"/>
  <c r="P7167" i="2"/>
  <c r="Q7167" i="2"/>
  <c r="R7167" i="2"/>
  <c r="H7168" i="2"/>
  <c r="L7168" i="2"/>
  <c r="N7168" i="2"/>
  <c r="P7168" i="2"/>
  <c r="Q7168" i="2"/>
  <c r="R7168" i="2" s="1"/>
  <c r="G7169" i="2"/>
  <c r="H7169" i="2"/>
  <c r="L7169" i="2"/>
  <c r="N7169" i="2"/>
  <c r="P7169" i="2"/>
  <c r="Q7169" i="2"/>
  <c r="R7169" i="2" s="1"/>
  <c r="F7179" i="2"/>
  <c r="H7179" i="2"/>
  <c r="I7179" i="2"/>
  <c r="L7179" i="2"/>
  <c r="N7179" i="2"/>
  <c r="G7179" i="2" s="1"/>
  <c r="O7179" i="2"/>
  <c r="P7179" i="2"/>
  <c r="Q7179" i="2"/>
  <c r="R7179" i="2" s="1"/>
  <c r="G7180" i="2"/>
  <c r="H7180" i="2"/>
  <c r="L7180" i="2"/>
  <c r="N7180" i="2"/>
  <c r="P7180" i="2"/>
  <c r="Q7180" i="2"/>
  <c r="R7180" i="2" s="1"/>
  <c r="F7181" i="2"/>
  <c r="G7181" i="2"/>
  <c r="H7181" i="2"/>
  <c r="I7181" i="2"/>
  <c r="L7181" i="2"/>
  <c r="N7181" i="2"/>
  <c r="O7181" i="2"/>
  <c r="P7181" i="2"/>
  <c r="Q7181" i="2"/>
  <c r="R7181" i="2"/>
  <c r="H7182" i="2"/>
  <c r="I7182" i="2"/>
  <c r="L7182" i="2"/>
  <c r="N7182" i="2"/>
  <c r="F7182" i="2" s="1"/>
  <c r="O7182" i="2"/>
  <c r="P7182" i="2"/>
  <c r="Q7182" i="2"/>
  <c r="R7182" i="2"/>
  <c r="G7183" i="2"/>
  <c r="H7183" i="2"/>
  <c r="L7183" i="2"/>
  <c r="N7183" i="2"/>
  <c r="P7183" i="2"/>
  <c r="Q7183" i="2"/>
  <c r="R7183" i="2" s="1"/>
  <c r="F7184" i="2"/>
  <c r="H7184" i="2"/>
  <c r="I7184" i="2"/>
  <c r="L7184" i="2"/>
  <c r="N7184" i="2"/>
  <c r="P7184" i="2"/>
  <c r="Q7184" i="2"/>
  <c r="R7184" i="2" s="1"/>
  <c r="F7185" i="2"/>
  <c r="H7185" i="2"/>
  <c r="L7185" i="2"/>
  <c r="N7185" i="2"/>
  <c r="G7185" i="2" s="1"/>
  <c r="O7185" i="2"/>
  <c r="P7185" i="2"/>
  <c r="Q7185" i="2"/>
  <c r="R7185" i="2"/>
  <c r="H7186" i="2"/>
  <c r="L7186" i="2"/>
  <c r="N7186" i="2"/>
  <c r="I7186" i="2" s="1"/>
  <c r="O7186" i="2"/>
  <c r="P7186" i="2"/>
  <c r="Q7186" i="2"/>
  <c r="R7186" i="2"/>
  <c r="F7187" i="2"/>
  <c r="G7187" i="2"/>
  <c r="H7187" i="2"/>
  <c r="I7187" i="2"/>
  <c r="L7187" i="2"/>
  <c r="N7187" i="2"/>
  <c r="O7187" i="2"/>
  <c r="P7187" i="2"/>
  <c r="Q7187" i="2"/>
  <c r="R7187" i="2"/>
  <c r="F7188" i="2"/>
  <c r="G7188" i="2"/>
  <c r="H7188" i="2"/>
  <c r="L7188" i="2"/>
  <c r="N7188" i="2"/>
  <c r="I7188" i="2" s="1"/>
  <c r="P7188" i="2"/>
  <c r="Q7188" i="2"/>
  <c r="R7188" i="2" s="1"/>
  <c r="F7189" i="2"/>
  <c r="G7189" i="2"/>
  <c r="H7189" i="2"/>
  <c r="I7189" i="2"/>
  <c r="L7189" i="2"/>
  <c r="N7189" i="2"/>
  <c r="O7189" i="2"/>
  <c r="P7189" i="2"/>
  <c r="Q7189" i="2"/>
  <c r="R7189" i="2" s="1"/>
  <c r="G7190" i="2"/>
  <c r="H7190" i="2"/>
  <c r="L7190" i="2"/>
  <c r="N7190" i="2"/>
  <c r="O7190" i="2" s="1"/>
  <c r="P7190" i="2"/>
  <c r="Q7190" i="2"/>
  <c r="R7190" i="2" s="1"/>
  <c r="H7200" i="2"/>
  <c r="I7200" i="2"/>
  <c r="L7200" i="2"/>
  <c r="N7200" i="2"/>
  <c r="F7200" i="2" s="1"/>
  <c r="O7200" i="2"/>
  <c r="P7200" i="2"/>
  <c r="Q7200" i="2"/>
  <c r="R7200" i="2"/>
  <c r="H7201" i="2"/>
  <c r="L7201" i="2"/>
  <c r="N7201" i="2"/>
  <c r="P7201" i="2"/>
  <c r="Q7201" i="2"/>
  <c r="R7201" i="2" s="1"/>
  <c r="F7202" i="2"/>
  <c r="G7202" i="2"/>
  <c r="H7202" i="2"/>
  <c r="L7202" i="2"/>
  <c r="N7202" i="2"/>
  <c r="O7202" i="2" s="1"/>
  <c r="P7202" i="2"/>
  <c r="Q7202" i="2"/>
  <c r="R7202" i="2"/>
  <c r="H7203" i="2"/>
  <c r="L7203" i="2"/>
  <c r="N7203" i="2"/>
  <c r="P7203" i="2"/>
  <c r="Q7203" i="2"/>
  <c r="R7203" i="2" s="1"/>
  <c r="H7204" i="2"/>
  <c r="L7204" i="2"/>
  <c r="N7204" i="2"/>
  <c r="O7204" i="2"/>
  <c r="P7204" i="2"/>
  <c r="Q7204" i="2"/>
  <c r="R7204" i="2"/>
  <c r="H7205" i="2"/>
  <c r="L7205" i="2"/>
  <c r="N7205" i="2"/>
  <c r="O7205" i="2"/>
  <c r="P7205" i="2"/>
  <c r="Q7205" i="2"/>
  <c r="R7205" i="2"/>
  <c r="G7206" i="2"/>
  <c r="H7206" i="2"/>
  <c r="L7206" i="2"/>
  <c r="N7206" i="2"/>
  <c r="P7206" i="2"/>
  <c r="Q7206" i="2"/>
  <c r="R7206" i="2" s="1"/>
  <c r="H7216" i="2"/>
  <c r="L7216" i="2"/>
  <c r="N7216" i="2"/>
  <c r="P7216" i="2"/>
  <c r="Q7216" i="2"/>
  <c r="R7216" i="2" s="1"/>
  <c r="H7217" i="2"/>
  <c r="L7217" i="2"/>
  <c r="N7217" i="2"/>
  <c r="P7217" i="2"/>
  <c r="Q7217" i="2"/>
  <c r="R7217" i="2" s="1"/>
  <c r="F7218" i="2"/>
  <c r="G7218" i="2"/>
  <c r="H7218" i="2"/>
  <c r="I7218" i="2"/>
  <c r="L7218" i="2"/>
  <c r="N7218" i="2"/>
  <c r="O7218" i="2"/>
  <c r="P7218" i="2"/>
  <c r="Q7218" i="2"/>
  <c r="R7218" i="2" s="1"/>
  <c r="H7219" i="2"/>
  <c r="L7219" i="2"/>
  <c r="N7219" i="2"/>
  <c r="P7219" i="2"/>
  <c r="Q7219" i="2"/>
  <c r="R7219" i="2"/>
  <c r="F7229" i="2"/>
  <c r="G7229" i="2"/>
  <c r="H7229" i="2"/>
  <c r="I7229" i="2"/>
  <c r="L7229" i="2"/>
  <c r="N7229" i="2"/>
  <c r="O7229" i="2"/>
  <c r="P7229" i="2"/>
  <c r="Q7229" i="2"/>
  <c r="R7229" i="2"/>
  <c r="H7230" i="2"/>
  <c r="L7230" i="2"/>
  <c r="N7230" i="2"/>
  <c r="P7230" i="2"/>
  <c r="Q7230" i="2"/>
  <c r="R7230" i="2" s="1"/>
  <c r="H7231" i="2"/>
  <c r="L7231" i="2"/>
  <c r="N7231" i="2"/>
  <c r="P7231" i="2"/>
  <c r="Q7231" i="2"/>
  <c r="R7231" i="2" s="1"/>
  <c r="G7232" i="2"/>
  <c r="H7232" i="2"/>
  <c r="L7232" i="2"/>
  <c r="N7232" i="2"/>
  <c r="P7232" i="2"/>
  <c r="Q7232" i="2"/>
  <c r="R7232" i="2" s="1"/>
  <c r="F7233" i="2"/>
  <c r="G7233" i="2"/>
  <c r="H7233" i="2"/>
  <c r="L7233" i="2"/>
  <c r="N7233" i="2"/>
  <c r="I7233" i="2" s="1"/>
  <c r="P7233" i="2"/>
  <c r="Q7233" i="2"/>
  <c r="R7233" i="2" s="1"/>
  <c r="H7234" i="2"/>
  <c r="L7234" i="2"/>
  <c r="N7234" i="2"/>
  <c r="P7234" i="2"/>
  <c r="Q7234" i="2"/>
  <c r="R7234" i="2" s="1"/>
  <c r="H7235" i="2"/>
  <c r="L7235" i="2"/>
  <c r="N7235" i="2"/>
  <c r="O7235" i="2"/>
  <c r="P7235" i="2"/>
  <c r="Q7235" i="2"/>
  <c r="R7235" i="2"/>
  <c r="F7236" i="2"/>
  <c r="H7236" i="2"/>
  <c r="I7236" i="2"/>
  <c r="L7236" i="2"/>
  <c r="N7236" i="2"/>
  <c r="O7236" i="2" s="1"/>
  <c r="P7236" i="2"/>
  <c r="Q7236" i="2"/>
  <c r="R7236" i="2" s="1"/>
  <c r="G7237" i="2"/>
  <c r="H7237" i="2"/>
  <c r="L7237" i="2"/>
  <c r="N7237" i="2"/>
  <c r="F7237" i="2" s="1"/>
  <c r="P7237" i="2"/>
  <c r="Q7237" i="2"/>
  <c r="R7237" i="2" s="1"/>
  <c r="G7238" i="2"/>
  <c r="H7238" i="2"/>
  <c r="L7238" i="2"/>
  <c r="N7238" i="2"/>
  <c r="P7238" i="2"/>
  <c r="Q7238" i="2"/>
  <c r="R7238" i="2" s="1"/>
  <c r="H7239" i="2"/>
  <c r="L7239" i="2"/>
  <c r="N7239" i="2"/>
  <c r="O7239" i="2"/>
  <c r="P7239" i="2"/>
  <c r="Q7239" i="2"/>
  <c r="R7239" i="2" s="1"/>
  <c r="H7240" i="2"/>
  <c r="L7240" i="2"/>
  <c r="N7240" i="2"/>
  <c r="P7240" i="2"/>
  <c r="Q7240" i="2"/>
  <c r="R7240" i="2"/>
  <c r="F7241" i="2"/>
  <c r="G7241" i="2"/>
  <c r="H7241" i="2"/>
  <c r="L7241" i="2"/>
  <c r="N7241" i="2"/>
  <c r="O7241" i="2" s="1"/>
  <c r="P7241" i="2"/>
  <c r="Q7241" i="2"/>
  <c r="R7241" i="2"/>
  <c r="H7242" i="2"/>
  <c r="L7242" i="2"/>
  <c r="N7242" i="2"/>
  <c r="P7242" i="2"/>
  <c r="Q7242" i="2"/>
  <c r="R7242" i="2"/>
  <c r="G7243" i="2"/>
  <c r="H7243" i="2"/>
  <c r="L7243" i="2"/>
  <c r="N7243" i="2"/>
  <c r="O7243" i="2" s="1"/>
  <c r="P7243" i="2"/>
  <c r="Q7243" i="2"/>
  <c r="R7243" i="2" s="1"/>
  <c r="H7244" i="2"/>
  <c r="L7244" i="2"/>
  <c r="N7244" i="2"/>
  <c r="P7244" i="2"/>
  <c r="Q7244" i="2"/>
  <c r="R7244" i="2" s="1"/>
  <c r="F7245" i="2"/>
  <c r="G7245" i="2"/>
  <c r="H7245" i="2"/>
  <c r="L7245" i="2"/>
  <c r="N7245" i="2"/>
  <c r="I7245" i="2" s="1"/>
  <c r="P7245" i="2"/>
  <c r="Q7245" i="2"/>
  <c r="R7245" i="2" s="1"/>
  <c r="F7246" i="2"/>
  <c r="G7246" i="2"/>
  <c r="H7246" i="2"/>
  <c r="I7246" i="2"/>
  <c r="L7246" i="2"/>
  <c r="N7246" i="2"/>
  <c r="O7246" i="2" s="1"/>
  <c r="P7246" i="2"/>
  <c r="Q7246" i="2"/>
  <c r="R7246" i="2" s="1"/>
  <c r="F7247" i="2"/>
  <c r="H7247" i="2"/>
  <c r="L7247" i="2"/>
  <c r="N7247" i="2"/>
  <c r="G7247" i="2" s="1"/>
  <c r="O7247" i="2"/>
  <c r="P7247" i="2"/>
  <c r="Q7247" i="2"/>
  <c r="R7247" i="2"/>
  <c r="H7248" i="2"/>
  <c r="L7248" i="2"/>
  <c r="N7248" i="2"/>
  <c r="O7248" i="2"/>
  <c r="P7248" i="2"/>
  <c r="Q7248" i="2"/>
  <c r="R7248" i="2"/>
  <c r="H7249" i="2"/>
  <c r="I7249" i="2"/>
  <c r="L7249" i="2"/>
  <c r="N7249" i="2"/>
  <c r="O7249" i="2"/>
  <c r="P7249" i="2"/>
  <c r="Q7249" i="2"/>
  <c r="R7249" i="2"/>
  <c r="F7259" i="2"/>
  <c r="H7259" i="2"/>
  <c r="L7259" i="2"/>
  <c r="N7259" i="2"/>
  <c r="O7259" i="2"/>
  <c r="P7259" i="2"/>
  <c r="Q7259" i="2"/>
  <c r="R7259" i="2"/>
  <c r="H7260" i="2"/>
  <c r="L7260" i="2"/>
  <c r="N7260" i="2"/>
  <c r="P7260" i="2"/>
  <c r="Q7260" i="2"/>
  <c r="R7260" i="2" s="1"/>
  <c r="F7261" i="2"/>
  <c r="G7261" i="2"/>
  <c r="H7261" i="2"/>
  <c r="I7261" i="2"/>
  <c r="L7261" i="2"/>
  <c r="N7261" i="2"/>
  <c r="O7261" i="2"/>
  <c r="P7261" i="2"/>
  <c r="Q7261" i="2"/>
  <c r="R7261" i="2"/>
  <c r="H7262" i="2"/>
  <c r="L7262" i="2"/>
  <c r="N7262" i="2"/>
  <c r="O7262" i="2"/>
  <c r="P7262" i="2"/>
  <c r="Q7262" i="2"/>
  <c r="R7262" i="2" s="1"/>
  <c r="H7263" i="2"/>
  <c r="L7263" i="2"/>
  <c r="N7263" i="2"/>
  <c r="P7263" i="2"/>
  <c r="Q7263" i="2"/>
  <c r="R7263" i="2" s="1"/>
  <c r="F7264" i="2"/>
  <c r="H7264" i="2"/>
  <c r="L7264" i="2"/>
  <c r="N7264" i="2"/>
  <c r="O7264" i="2" s="1"/>
  <c r="P7264" i="2"/>
  <c r="Q7264" i="2"/>
  <c r="R7264" i="2"/>
  <c r="H7265" i="2"/>
  <c r="I7265" i="2"/>
  <c r="L7265" i="2"/>
  <c r="N7265" i="2"/>
  <c r="P7265" i="2"/>
  <c r="Q7265" i="2"/>
  <c r="R7265" i="2" s="1"/>
  <c r="F7266" i="2"/>
  <c r="G7266" i="2"/>
  <c r="H7266" i="2"/>
  <c r="L7266" i="2"/>
  <c r="N7266" i="2"/>
  <c r="I7266" i="2" s="1"/>
  <c r="P7266" i="2"/>
  <c r="Q7266" i="2"/>
  <c r="R7266" i="2" s="1"/>
  <c r="F7267" i="2"/>
  <c r="G7267" i="2"/>
  <c r="H7267" i="2"/>
  <c r="I7267" i="2"/>
  <c r="L7267" i="2"/>
  <c r="N7267" i="2"/>
  <c r="O7267" i="2"/>
  <c r="P7267" i="2"/>
  <c r="Q7267" i="2"/>
  <c r="R7267" i="2" s="1"/>
  <c r="H7268" i="2"/>
  <c r="L7268" i="2"/>
  <c r="N7268" i="2"/>
  <c r="O7268" i="2"/>
  <c r="P7268" i="2"/>
  <c r="Q7268" i="2"/>
  <c r="R7268" i="2" s="1"/>
  <c r="H7269" i="2"/>
  <c r="L7269" i="2"/>
  <c r="N7269" i="2"/>
  <c r="P7269" i="2"/>
  <c r="Q7269" i="2"/>
  <c r="R7269" i="2" s="1"/>
  <c r="F7270" i="2"/>
  <c r="G7270" i="2"/>
  <c r="H7270" i="2"/>
  <c r="L7270" i="2"/>
  <c r="N7270" i="2"/>
  <c r="O7270" i="2" s="1"/>
  <c r="P7270" i="2"/>
  <c r="Q7270" i="2"/>
  <c r="R7270" i="2"/>
  <c r="H7271" i="2"/>
  <c r="L7271" i="2"/>
  <c r="N7271" i="2"/>
  <c r="O7271" i="2"/>
  <c r="P7271" i="2"/>
  <c r="Q7271" i="2"/>
  <c r="R7271" i="2" s="1"/>
  <c r="G7281" i="2"/>
  <c r="H7281" i="2"/>
  <c r="L7281" i="2"/>
  <c r="N7281" i="2"/>
  <c r="O7281" i="2"/>
  <c r="P7281" i="2"/>
  <c r="Q7281" i="2"/>
  <c r="R7281" i="2" s="1"/>
  <c r="G7282" i="2"/>
  <c r="H7282" i="2"/>
  <c r="L7282" i="2"/>
  <c r="N7282" i="2"/>
  <c r="P7282" i="2"/>
  <c r="Q7282" i="2"/>
  <c r="R7282" i="2"/>
  <c r="F7283" i="2"/>
  <c r="G7283" i="2"/>
  <c r="H7283" i="2"/>
  <c r="I7283" i="2"/>
  <c r="L7283" i="2"/>
  <c r="N7283" i="2"/>
  <c r="O7283" i="2" s="1"/>
  <c r="P7283" i="2"/>
  <c r="Q7283" i="2"/>
  <c r="R7283" i="2" s="1"/>
  <c r="F7284" i="2"/>
  <c r="G7284" i="2"/>
  <c r="H7284" i="2"/>
  <c r="I7284" i="2"/>
  <c r="L7284" i="2"/>
  <c r="N7284" i="2"/>
  <c r="O7284" i="2"/>
  <c r="P7284" i="2"/>
  <c r="Q7284" i="2"/>
  <c r="R7284" i="2"/>
  <c r="H7285" i="2"/>
  <c r="L7285" i="2"/>
  <c r="N7285" i="2"/>
  <c r="G7285" i="2" s="1"/>
  <c r="O7285" i="2"/>
  <c r="P7285" i="2"/>
  <c r="Q7285" i="2"/>
  <c r="R7285" i="2" s="1"/>
  <c r="H7286" i="2"/>
  <c r="L7286" i="2"/>
  <c r="N7286" i="2"/>
  <c r="P7286" i="2"/>
  <c r="Q7286" i="2"/>
  <c r="R7286" i="2" s="1"/>
  <c r="H7287" i="2"/>
  <c r="L7287" i="2"/>
  <c r="N7287" i="2"/>
  <c r="P7287" i="2"/>
  <c r="Q7287" i="2"/>
  <c r="R7287" i="2" s="1"/>
  <c r="F7288" i="2"/>
  <c r="G7288" i="2"/>
  <c r="H7288" i="2"/>
  <c r="L7288" i="2"/>
  <c r="N7288" i="2"/>
  <c r="I7288" i="2" s="1"/>
  <c r="P7288" i="2"/>
  <c r="Q7288" i="2"/>
  <c r="R7288" i="2" s="1"/>
  <c r="F7289" i="2"/>
  <c r="G7289" i="2"/>
  <c r="H7289" i="2"/>
  <c r="I7289" i="2"/>
  <c r="L7289" i="2"/>
  <c r="N7289" i="2"/>
  <c r="O7289" i="2" s="1"/>
  <c r="P7289" i="2"/>
  <c r="Q7289" i="2"/>
  <c r="R7289" i="2" s="1"/>
  <c r="F7299" i="2"/>
  <c r="H7299" i="2"/>
  <c r="I7299" i="2"/>
  <c r="L7299" i="2"/>
  <c r="N7299" i="2"/>
  <c r="P7299" i="2"/>
  <c r="Q7299" i="2"/>
  <c r="R7299" i="2"/>
  <c r="H7300" i="2"/>
  <c r="L7300" i="2"/>
  <c r="N7300" i="2"/>
  <c r="O7300" i="2" s="1"/>
  <c r="P7300" i="2"/>
  <c r="Q7300" i="2"/>
  <c r="R7300" i="2" s="1"/>
  <c r="F7301" i="2"/>
  <c r="H7301" i="2"/>
  <c r="L7301" i="2"/>
  <c r="N7301" i="2"/>
  <c r="O7301" i="2" s="1"/>
  <c r="P7301" i="2"/>
  <c r="Q7301" i="2"/>
  <c r="R7301" i="2"/>
  <c r="H7302" i="2"/>
  <c r="L7302" i="2"/>
  <c r="N7302" i="2"/>
  <c r="P7302" i="2"/>
  <c r="Q7302" i="2"/>
  <c r="R7302" i="2" s="1"/>
  <c r="F7303" i="2"/>
  <c r="G7303" i="2"/>
  <c r="H7303" i="2"/>
  <c r="L7303" i="2"/>
  <c r="N7303" i="2"/>
  <c r="I7303" i="2" s="1"/>
  <c r="O7303" i="2"/>
  <c r="P7303" i="2"/>
  <c r="Q7303" i="2"/>
  <c r="R7303" i="2" s="1"/>
  <c r="F7304" i="2"/>
  <c r="G7304" i="2"/>
  <c r="H7304" i="2"/>
  <c r="I7304" i="2"/>
  <c r="L7304" i="2"/>
  <c r="N7304" i="2"/>
  <c r="O7304" i="2"/>
  <c r="P7304" i="2"/>
  <c r="Q7304" i="2"/>
  <c r="R7304" i="2" s="1"/>
  <c r="F7305" i="2"/>
  <c r="H7305" i="2"/>
  <c r="I7305" i="2"/>
  <c r="L7305" i="2"/>
  <c r="N7305" i="2"/>
  <c r="G7305" i="2" s="1"/>
  <c r="O7305" i="2"/>
  <c r="P7305" i="2"/>
  <c r="Q7305" i="2"/>
  <c r="R7305" i="2" s="1"/>
  <c r="H7315" i="2"/>
  <c r="L7315" i="2"/>
  <c r="N7315" i="2"/>
  <c r="O7315" i="2"/>
  <c r="P7315" i="2"/>
  <c r="Q7315" i="2"/>
  <c r="R7315" i="2"/>
  <c r="G7316" i="2"/>
  <c r="H7316" i="2"/>
  <c r="L7316" i="2"/>
  <c r="N7316" i="2"/>
  <c r="P7316" i="2"/>
  <c r="Q7316" i="2"/>
  <c r="R7316" i="2" s="1"/>
  <c r="H7317" i="2"/>
  <c r="L7317" i="2"/>
  <c r="N7317" i="2"/>
  <c r="P7317" i="2"/>
  <c r="Q7317" i="2"/>
  <c r="R7317" i="2"/>
  <c r="F7318" i="2"/>
  <c r="G7318" i="2"/>
  <c r="H7318" i="2"/>
  <c r="I7318" i="2"/>
  <c r="L7318" i="2"/>
  <c r="N7318" i="2"/>
  <c r="O7318" i="2"/>
  <c r="P7318" i="2"/>
  <c r="Q7318" i="2"/>
  <c r="R7318" i="2"/>
  <c r="G7319" i="2"/>
  <c r="H7319" i="2"/>
  <c r="L7319" i="2"/>
  <c r="N7319" i="2"/>
  <c r="P7319" i="2"/>
  <c r="Q7319" i="2"/>
  <c r="R7319" i="2" s="1"/>
  <c r="F7320" i="2"/>
  <c r="G7320" i="2"/>
  <c r="H7320" i="2"/>
  <c r="I7320" i="2"/>
  <c r="L7320" i="2"/>
  <c r="N7320" i="2"/>
  <c r="O7320" i="2" s="1"/>
  <c r="P7320" i="2"/>
  <c r="Q7320" i="2"/>
  <c r="R7320" i="2" s="1"/>
  <c r="H7321" i="2"/>
  <c r="L7321" i="2"/>
  <c r="N7321" i="2"/>
  <c r="P7321" i="2"/>
  <c r="Q7321" i="2"/>
  <c r="R7321" i="2"/>
  <c r="H7322" i="2"/>
  <c r="I7322" i="2"/>
  <c r="L7322" i="2"/>
  <c r="N7322" i="2"/>
  <c r="F7322" i="2" s="1"/>
  <c r="O7322" i="2"/>
  <c r="P7322" i="2"/>
  <c r="Q7322" i="2"/>
  <c r="R7322" i="2"/>
  <c r="G7323" i="2"/>
  <c r="H7323" i="2"/>
  <c r="I7323" i="2"/>
  <c r="L7323" i="2"/>
  <c r="N7323" i="2"/>
  <c r="F7323" i="2" s="1"/>
  <c r="O7323" i="2"/>
  <c r="P7323" i="2"/>
  <c r="Q7323" i="2"/>
  <c r="R7323" i="2"/>
  <c r="H7324" i="2"/>
  <c r="L7324" i="2"/>
  <c r="N7324" i="2"/>
  <c r="P7324" i="2"/>
  <c r="Q7324" i="2"/>
  <c r="R7324" i="2" s="1"/>
  <c r="F7325" i="2"/>
  <c r="G7325" i="2"/>
  <c r="H7325" i="2"/>
  <c r="L7325" i="2"/>
  <c r="N7325" i="2"/>
  <c r="I7325" i="2" s="1"/>
  <c r="P7325" i="2"/>
  <c r="Q7325" i="2"/>
  <c r="R7325" i="2" s="1"/>
  <c r="G7326" i="2"/>
  <c r="H7326" i="2"/>
  <c r="I7326" i="2"/>
  <c r="L7326" i="2"/>
  <c r="N7326" i="2"/>
  <c r="P7326" i="2"/>
  <c r="Q7326" i="2"/>
  <c r="R7326" i="2" s="1"/>
  <c r="H7327" i="2"/>
  <c r="L7327" i="2"/>
  <c r="N7327" i="2"/>
  <c r="O7327" i="2"/>
  <c r="P7327" i="2"/>
  <c r="Q7327" i="2"/>
  <c r="R7327" i="2"/>
  <c r="F7328" i="2"/>
  <c r="H7328" i="2"/>
  <c r="I7328" i="2"/>
  <c r="L7328" i="2"/>
  <c r="N7328" i="2"/>
  <c r="G7328" i="2" s="1"/>
  <c r="O7328" i="2"/>
  <c r="P7328" i="2"/>
  <c r="Q7328" i="2"/>
  <c r="R7328" i="2"/>
  <c r="G7329" i="2"/>
  <c r="H7329" i="2"/>
  <c r="I7329" i="2"/>
  <c r="L7329" i="2"/>
  <c r="N7329" i="2"/>
  <c r="F7329" i="2" s="1"/>
  <c r="O7329" i="2"/>
  <c r="P7329" i="2"/>
  <c r="Q7329" i="2"/>
  <c r="R7329" i="2"/>
  <c r="F7330" i="2"/>
  <c r="G7330" i="2"/>
  <c r="H7330" i="2"/>
  <c r="I7330" i="2"/>
  <c r="L7330" i="2"/>
  <c r="N7330" i="2"/>
  <c r="O7330" i="2" s="1"/>
  <c r="P7330" i="2"/>
  <c r="Q7330" i="2"/>
  <c r="R7330" i="2" s="1"/>
  <c r="F7331" i="2"/>
  <c r="H7331" i="2"/>
  <c r="L7331" i="2"/>
  <c r="N7331" i="2"/>
  <c r="G7331" i="2" s="1"/>
  <c r="O7331" i="2"/>
  <c r="P7331" i="2"/>
  <c r="Q7331" i="2"/>
  <c r="R7331" i="2" s="1"/>
  <c r="H7332" i="2"/>
  <c r="I7332" i="2"/>
  <c r="L7332" i="2"/>
  <c r="N7332" i="2"/>
  <c r="P7332" i="2"/>
  <c r="Q7332" i="2"/>
  <c r="R7332" i="2"/>
  <c r="H7333" i="2"/>
  <c r="L7333" i="2"/>
  <c r="N7333" i="2"/>
  <c r="O7333" i="2"/>
  <c r="P7333" i="2"/>
  <c r="Q7333" i="2"/>
  <c r="R7333" i="2"/>
  <c r="F7334" i="2"/>
  <c r="G7334" i="2"/>
  <c r="H7334" i="2"/>
  <c r="L7334" i="2"/>
  <c r="N7334" i="2"/>
  <c r="O7334" i="2" s="1"/>
  <c r="P7334" i="2"/>
  <c r="Q7334" i="2"/>
  <c r="R7334" i="2"/>
  <c r="G7335" i="2"/>
  <c r="H7335" i="2"/>
  <c r="I7335" i="2"/>
  <c r="L7335" i="2"/>
  <c r="N7335" i="2"/>
  <c r="F7335" i="2" s="1"/>
  <c r="O7335" i="2"/>
  <c r="P7335" i="2"/>
  <c r="Q7335" i="2"/>
  <c r="R7335" i="2" s="1"/>
  <c r="H7345" i="2"/>
  <c r="L7345" i="2"/>
  <c r="N7345" i="2"/>
  <c r="O7345" i="2"/>
  <c r="P7345" i="2"/>
  <c r="Q7345" i="2"/>
  <c r="R7345" i="2" s="1"/>
  <c r="H7346" i="2"/>
  <c r="L7346" i="2"/>
  <c r="N7346" i="2"/>
  <c r="O7346" i="2"/>
  <c r="P7346" i="2"/>
  <c r="Q7346" i="2"/>
  <c r="R7346" i="2"/>
  <c r="F7347" i="2"/>
  <c r="G7347" i="2"/>
  <c r="H7347" i="2"/>
  <c r="I7347" i="2"/>
  <c r="L7347" i="2"/>
  <c r="N7347" i="2"/>
  <c r="O7347" i="2"/>
  <c r="P7347" i="2"/>
  <c r="Q7347" i="2"/>
  <c r="R7347" i="2"/>
  <c r="F7348" i="2"/>
  <c r="G7348" i="2"/>
  <c r="H7348" i="2"/>
  <c r="I7348" i="2"/>
  <c r="L7348" i="2"/>
  <c r="N7348" i="2"/>
  <c r="O7348" i="2" s="1"/>
  <c r="P7348" i="2"/>
  <c r="Q7348" i="2"/>
  <c r="R7348" i="2" s="1"/>
  <c r="G7349" i="2"/>
  <c r="H7349" i="2"/>
  <c r="L7349" i="2"/>
  <c r="N7349" i="2"/>
  <c r="F7349" i="2" s="1"/>
  <c r="O7349" i="2"/>
  <c r="P7349" i="2"/>
  <c r="Q7349" i="2"/>
  <c r="R7349" i="2" s="1"/>
  <c r="H7350" i="2"/>
  <c r="L7350" i="2"/>
  <c r="N7350" i="2"/>
  <c r="O7350" i="2"/>
  <c r="P7350" i="2"/>
  <c r="Q7350" i="2"/>
  <c r="R7350" i="2"/>
  <c r="F7351" i="2"/>
  <c r="H7351" i="2"/>
  <c r="L7351" i="2"/>
  <c r="N7351" i="2"/>
  <c r="G7351" i="2" s="1"/>
  <c r="P7351" i="2"/>
  <c r="Q7351" i="2"/>
  <c r="R7351" i="2" s="1"/>
  <c r="F7352" i="2"/>
  <c r="G7352" i="2"/>
  <c r="H7352" i="2"/>
  <c r="L7352" i="2"/>
  <c r="N7352" i="2"/>
  <c r="I7352" i="2" s="1"/>
  <c r="O7352" i="2"/>
  <c r="P7352" i="2"/>
  <c r="Q7352" i="2"/>
  <c r="R7352" i="2" s="1"/>
  <c r="F7353" i="2"/>
  <c r="G7353" i="2"/>
  <c r="H7353" i="2"/>
  <c r="I7353" i="2"/>
  <c r="L7353" i="2"/>
  <c r="N7353" i="2"/>
  <c r="O7353" i="2"/>
  <c r="P7353" i="2"/>
  <c r="Q7353" i="2"/>
  <c r="R7353" i="2"/>
  <c r="H7354" i="2"/>
  <c r="I7354" i="2"/>
  <c r="L7354" i="2"/>
  <c r="N7354" i="2"/>
  <c r="O7354" i="2"/>
  <c r="P7354" i="2"/>
  <c r="Q7354" i="2"/>
  <c r="R7354" i="2" s="1"/>
  <c r="H7364" i="2"/>
  <c r="L7364" i="2"/>
  <c r="N7364" i="2"/>
  <c r="O7364" i="2"/>
  <c r="P7364" i="2"/>
  <c r="Q7364" i="2"/>
  <c r="R7364" i="2"/>
  <c r="G7365" i="2"/>
  <c r="H7365" i="2"/>
  <c r="L7365" i="2"/>
  <c r="N7365" i="2"/>
  <c r="F7365" i="2" s="1"/>
  <c r="P7365" i="2"/>
  <c r="Q7365" i="2"/>
  <c r="R7365" i="2"/>
  <c r="H7366" i="2"/>
  <c r="L7366" i="2"/>
  <c r="N7366" i="2"/>
  <c r="P7366" i="2"/>
  <c r="Q7366" i="2"/>
  <c r="R7366" i="2" s="1"/>
  <c r="F7367" i="2"/>
  <c r="G7367" i="2"/>
  <c r="H7367" i="2"/>
  <c r="I7367" i="2"/>
  <c r="L7367" i="2"/>
  <c r="N7367" i="2"/>
  <c r="O7367" i="2"/>
  <c r="P7367" i="2"/>
  <c r="Q7367" i="2"/>
  <c r="R7367" i="2" s="1"/>
  <c r="H7368" i="2"/>
  <c r="L7368" i="2"/>
  <c r="N7368" i="2"/>
  <c r="P7368" i="2"/>
  <c r="Q7368" i="2"/>
  <c r="R7368" i="2" s="1"/>
  <c r="F7369" i="2"/>
  <c r="H7369" i="2"/>
  <c r="L7369" i="2"/>
  <c r="N7369" i="2"/>
  <c r="P7369" i="2"/>
  <c r="Q7369" i="2"/>
  <c r="R7369" i="2" s="1"/>
  <c r="G7370" i="2"/>
  <c r="H7370" i="2"/>
  <c r="I7370" i="2"/>
  <c r="L7370" i="2"/>
  <c r="N7370" i="2"/>
  <c r="F7370" i="2" s="1"/>
  <c r="O7370" i="2"/>
  <c r="P7370" i="2"/>
  <c r="Q7370" i="2"/>
  <c r="R7370" i="2"/>
  <c r="H7371" i="2"/>
  <c r="I7371" i="2"/>
  <c r="L7371" i="2"/>
  <c r="N7371" i="2"/>
  <c r="F7371" i="2" s="1"/>
  <c r="O7371" i="2"/>
  <c r="P7371" i="2"/>
  <c r="Q7371" i="2"/>
  <c r="R7371" i="2" s="1"/>
  <c r="G7381" i="2"/>
  <c r="H7381" i="2"/>
  <c r="L7381" i="2"/>
  <c r="N7381" i="2"/>
  <c r="F7381" i="2" s="1"/>
  <c r="P7381" i="2"/>
  <c r="Q7381" i="2"/>
  <c r="R7381" i="2" s="1"/>
  <c r="H7382" i="2"/>
  <c r="L7382" i="2"/>
  <c r="N7382" i="2"/>
  <c r="O7382" i="2"/>
  <c r="P7382" i="2"/>
  <c r="Q7382" i="2"/>
  <c r="R7382" i="2"/>
  <c r="F7383" i="2"/>
  <c r="G7383" i="2"/>
  <c r="H7383" i="2"/>
  <c r="L7383" i="2"/>
  <c r="N7383" i="2"/>
  <c r="I7383" i="2" s="1"/>
  <c r="P7383" i="2"/>
  <c r="Q7383" i="2"/>
  <c r="R7383" i="2"/>
  <c r="F7384" i="2"/>
  <c r="G7384" i="2"/>
  <c r="H7384" i="2"/>
  <c r="I7384" i="2"/>
  <c r="L7384" i="2"/>
  <c r="N7384" i="2"/>
  <c r="O7384" i="2"/>
  <c r="P7384" i="2"/>
  <c r="Q7384" i="2"/>
  <c r="R7384" i="2"/>
  <c r="F7385" i="2"/>
  <c r="G7385" i="2"/>
  <c r="H7385" i="2"/>
  <c r="I7385" i="2"/>
  <c r="L7385" i="2"/>
  <c r="N7385" i="2"/>
  <c r="O7385" i="2" s="1"/>
  <c r="P7385" i="2"/>
  <c r="Q7385" i="2"/>
  <c r="R7385" i="2" s="1"/>
  <c r="H7386" i="2"/>
  <c r="L7386" i="2"/>
  <c r="N7386" i="2"/>
  <c r="F7386" i="2" s="1"/>
  <c r="O7386" i="2"/>
  <c r="P7386" i="2"/>
  <c r="Q7386" i="2"/>
  <c r="R7386" i="2" s="1"/>
  <c r="H7387" i="2"/>
  <c r="L7387" i="2"/>
  <c r="N7387" i="2"/>
  <c r="P7387" i="2"/>
  <c r="Q7387" i="2"/>
  <c r="R7387" i="2" s="1"/>
  <c r="F7388" i="2"/>
  <c r="H7388" i="2"/>
  <c r="L7388" i="2"/>
  <c r="N7388" i="2"/>
  <c r="G7388" i="2" s="1"/>
  <c r="P7388" i="2"/>
  <c r="Q7388" i="2"/>
  <c r="R7388" i="2" s="1"/>
  <c r="G7389" i="2"/>
  <c r="H7389" i="2"/>
  <c r="L7389" i="2"/>
  <c r="N7389" i="2"/>
  <c r="O7389" i="2" s="1"/>
  <c r="P7389" i="2"/>
  <c r="Q7389" i="2"/>
  <c r="R7389" i="2" s="1"/>
  <c r="F7399" i="2"/>
  <c r="H7399" i="2"/>
  <c r="L7399" i="2"/>
  <c r="N7399" i="2"/>
  <c r="P7399" i="2"/>
  <c r="Q7399" i="2"/>
  <c r="R7399" i="2"/>
  <c r="H7400" i="2"/>
  <c r="I7400" i="2"/>
  <c r="L7400" i="2"/>
  <c r="N7400" i="2"/>
  <c r="P7400" i="2"/>
  <c r="Q7400" i="2"/>
  <c r="R7400" i="2" s="1"/>
  <c r="F7401" i="2"/>
  <c r="H7401" i="2"/>
  <c r="L7401" i="2"/>
  <c r="N7401" i="2"/>
  <c r="O7401" i="2" s="1"/>
  <c r="P7401" i="2"/>
  <c r="Q7401" i="2"/>
  <c r="R7401" i="2"/>
  <c r="F7402" i="2"/>
  <c r="G7402" i="2"/>
  <c r="H7402" i="2"/>
  <c r="L7402" i="2"/>
  <c r="N7402" i="2"/>
  <c r="I7402" i="2" s="1"/>
  <c r="P7402" i="2"/>
  <c r="Q7402" i="2"/>
  <c r="R7402" i="2" s="1"/>
  <c r="H7403" i="2"/>
  <c r="L7403" i="2"/>
  <c r="N7403" i="2"/>
  <c r="P7403" i="2"/>
  <c r="Q7403" i="2"/>
  <c r="R7403" i="2" s="1"/>
  <c r="H7404" i="2"/>
  <c r="L7404" i="2"/>
  <c r="N7404" i="2"/>
  <c r="F7404" i="2" s="1"/>
  <c r="P7404" i="2"/>
  <c r="Q7404" i="2"/>
  <c r="R7404" i="2" s="1"/>
  <c r="F7405" i="2"/>
  <c r="H7405" i="2"/>
  <c r="I7405" i="2"/>
  <c r="L7405" i="2"/>
  <c r="N7405" i="2"/>
  <c r="G7405" i="2" s="1"/>
  <c r="O7405" i="2"/>
  <c r="P7405" i="2"/>
  <c r="Q7405" i="2"/>
  <c r="R7405" i="2"/>
  <c r="H7406" i="2"/>
  <c r="L7406" i="2"/>
  <c r="N7406" i="2"/>
  <c r="P7406" i="2"/>
  <c r="Q7406" i="2"/>
  <c r="R7406" i="2" s="1"/>
  <c r="G7407" i="2"/>
  <c r="H7407" i="2"/>
  <c r="L7407" i="2"/>
  <c r="N7407" i="2"/>
  <c r="O7407" i="2" s="1"/>
  <c r="P7407" i="2"/>
  <c r="Q7407" i="2"/>
  <c r="R7407" i="2"/>
  <c r="G7408" i="2"/>
  <c r="H7408" i="2"/>
  <c r="L7408" i="2"/>
  <c r="N7408" i="2"/>
  <c r="O7408" i="2" s="1"/>
  <c r="P7408" i="2"/>
  <c r="Q7408" i="2"/>
  <c r="R7408" i="2" s="1"/>
  <c r="G7409" i="2"/>
  <c r="H7409" i="2"/>
  <c r="I7409" i="2"/>
  <c r="L7409" i="2"/>
  <c r="N7409" i="2"/>
  <c r="F7409" i="2" s="1"/>
  <c r="O7409" i="2"/>
  <c r="P7409" i="2"/>
  <c r="Q7409" i="2"/>
  <c r="R7409" i="2" s="1"/>
  <c r="F7410" i="2"/>
  <c r="H7410" i="2"/>
  <c r="L7410" i="2"/>
  <c r="N7410" i="2"/>
  <c r="G7410" i="2" s="1"/>
  <c r="O7410" i="2"/>
  <c r="P7410" i="2"/>
  <c r="Q7410" i="2"/>
  <c r="R7410" i="2" s="1"/>
  <c r="H7411" i="2"/>
  <c r="L7411" i="2"/>
  <c r="N7411" i="2"/>
  <c r="P7411" i="2"/>
  <c r="Q7411" i="2"/>
  <c r="R7411" i="2"/>
  <c r="F7412" i="2"/>
  <c r="G7412" i="2"/>
  <c r="H7412" i="2"/>
  <c r="I7412" i="2"/>
  <c r="L7412" i="2"/>
  <c r="N7412" i="2"/>
  <c r="O7412" i="2" s="1"/>
  <c r="P7412" i="2"/>
  <c r="Q7412" i="2"/>
  <c r="R7412" i="2" s="1"/>
  <c r="F7413" i="2"/>
  <c r="H7413" i="2"/>
  <c r="L7413" i="2"/>
  <c r="N7413" i="2"/>
  <c r="G7413" i="2" s="1"/>
  <c r="O7413" i="2"/>
  <c r="P7413" i="2"/>
  <c r="Q7413" i="2"/>
  <c r="R7413" i="2"/>
  <c r="H7414" i="2"/>
  <c r="L7414" i="2"/>
  <c r="N7414" i="2"/>
  <c r="O7414" i="2"/>
  <c r="P7414" i="2"/>
  <c r="Q7414" i="2"/>
  <c r="R7414" i="2"/>
  <c r="F7424" i="2"/>
  <c r="H7424" i="2"/>
  <c r="L7424" i="2"/>
  <c r="N7424" i="2"/>
  <c r="I7424" i="2" s="1"/>
  <c r="O7424" i="2"/>
  <c r="P7424" i="2"/>
  <c r="Q7424" i="2"/>
  <c r="R7424" i="2" s="1"/>
  <c r="F7425" i="2"/>
  <c r="H7425" i="2"/>
  <c r="I7425" i="2"/>
  <c r="L7425" i="2"/>
  <c r="N7425" i="2"/>
  <c r="P7425" i="2"/>
  <c r="Q7425" i="2"/>
  <c r="R7425" i="2" s="1"/>
  <c r="F7426" i="2"/>
  <c r="G7426" i="2"/>
  <c r="H7426" i="2"/>
  <c r="L7426" i="2"/>
  <c r="N7426" i="2"/>
  <c r="I7426" i="2" s="1"/>
  <c r="O7426" i="2"/>
  <c r="P7426" i="2"/>
  <c r="Q7426" i="2"/>
  <c r="R7426" i="2" s="1"/>
  <c r="F7427" i="2"/>
  <c r="G7427" i="2"/>
  <c r="H7427" i="2"/>
  <c r="I7427" i="2"/>
  <c r="L7427" i="2"/>
  <c r="N7427" i="2"/>
  <c r="O7427" i="2"/>
  <c r="P7427" i="2"/>
  <c r="Q7427" i="2"/>
  <c r="R7427" i="2"/>
  <c r="F7428" i="2"/>
  <c r="H7428" i="2"/>
  <c r="L7428" i="2"/>
  <c r="N7428" i="2"/>
  <c r="G7428" i="2" s="1"/>
  <c r="P7428" i="2"/>
  <c r="Q7428" i="2"/>
  <c r="R7428" i="2"/>
  <c r="H7429" i="2"/>
  <c r="L7429" i="2"/>
  <c r="N7429" i="2"/>
  <c r="P7429" i="2"/>
  <c r="Q7429" i="2"/>
  <c r="R7429" i="2" s="1"/>
  <c r="G7430" i="2"/>
  <c r="H7430" i="2"/>
  <c r="I7430" i="2"/>
  <c r="L7430" i="2"/>
  <c r="N7430" i="2"/>
  <c r="P7430" i="2"/>
  <c r="Q7430" i="2"/>
  <c r="R7430" i="2"/>
  <c r="H7431" i="2"/>
  <c r="L7431" i="2"/>
  <c r="N7431" i="2"/>
  <c r="O7431" i="2"/>
  <c r="P7431" i="2"/>
  <c r="Q7431" i="2"/>
  <c r="R7431" i="2" s="1"/>
  <c r="F7432" i="2"/>
  <c r="G7432" i="2"/>
  <c r="H7432" i="2"/>
  <c r="L7432" i="2"/>
  <c r="N7432" i="2"/>
  <c r="I7432" i="2" s="1"/>
  <c r="O7432" i="2"/>
  <c r="P7432" i="2"/>
  <c r="Q7432" i="2"/>
  <c r="R7432" i="2"/>
  <c r="F7433" i="2"/>
  <c r="G7433" i="2"/>
  <c r="H7433" i="2"/>
  <c r="I7433" i="2"/>
  <c r="L7433" i="2"/>
  <c r="N7433" i="2"/>
  <c r="O7433" i="2"/>
  <c r="P7433" i="2"/>
  <c r="Q7433" i="2"/>
  <c r="R7433" i="2"/>
  <c r="H7434" i="2"/>
  <c r="L7434" i="2"/>
  <c r="N7434" i="2"/>
  <c r="P7434" i="2"/>
  <c r="Q7434" i="2"/>
  <c r="R7434" i="2" s="1"/>
  <c r="G7435" i="2"/>
  <c r="H7435" i="2"/>
  <c r="L7435" i="2"/>
  <c r="N7435" i="2"/>
  <c r="O7435" i="2" s="1"/>
  <c r="P7435" i="2"/>
  <c r="Q7435" i="2"/>
  <c r="R7435" i="2" s="1"/>
  <c r="F7436" i="2"/>
  <c r="H7436" i="2"/>
  <c r="L7436" i="2"/>
  <c r="N7436" i="2"/>
  <c r="P7436" i="2"/>
  <c r="Q7436" i="2"/>
  <c r="R7436" i="2" s="1"/>
  <c r="H7437" i="2"/>
  <c r="L7437" i="2"/>
  <c r="N7437" i="2"/>
  <c r="G7437" i="2" s="1"/>
  <c r="O7437" i="2"/>
  <c r="P7437" i="2"/>
  <c r="Q7437" i="2"/>
  <c r="R7437" i="2" s="1"/>
  <c r="H7438" i="2"/>
  <c r="L7438" i="2"/>
  <c r="N7438" i="2"/>
  <c r="O7438" i="2"/>
  <c r="P7438" i="2"/>
  <c r="Q7438" i="2"/>
  <c r="R7438" i="2"/>
  <c r="F7439" i="2"/>
  <c r="G7439" i="2"/>
  <c r="H7439" i="2"/>
  <c r="I7439" i="2"/>
  <c r="L7439" i="2"/>
  <c r="N7439" i="2"/>
  <c r="O7439" i="2"/>
  <c r="P7439" i="2"/>
  <c r="Q7439" i="2"/>
  <c r="R7439" i="2" s="1"/>
  <c r="F7440" i="2"/>
  <c r="G7440" i="2"/>
  <c r="H7440" i="2"/>
  <c r="I7440" i="2"/>
  <c r="L7440" i="2"/>
  <c r="N7440" i="2"/>
  <c r="O7440" i="2"/>
  <c r="P7440" i="2"/>
  <c r="Q7440" i="2"/>
  <c r="R7440" i="2"/>
  <c r="F7441" i="2"/>
  <c r="G7441" i="2"/>
  <c r="H7441" i="2"/>
  <c r="I7441" i="2"/>
  <c r="L7441" i="2"/>
  <c r="N7441" i="2"/>
  <c r="O7441" i="2"/>
  <c r="P7441" i="2"/>
  <c r="Q7441" i="2"/>
  <c r="R7441" i="2" s="1"/>
  <c r="G7442" i="2"/>
  <c r="H7442" i="2"/>
  <c r="L7442" i="2"/>
  <c r="N7442" i="2"/>
  <c r="F7442" i="2" s="1"/>
  <c r="O7442" i="2"/>
  <c r="P7442" i="2"/>
  <c r="Q7442" i="2"/>
  <c r="R7442" i="2"/>
  <c r="H7443" i="2"/>
  <c r="L7443" i="2"/>
  <c r="N7443" i="2"/>
  <c r="P7443" i="2"/>
  <c r="Q7443" i="2"/>
  <c r="R7443" i="2" s="1"/>
  <c r="F7444" i="2"/>
  <c r="G7444" i="2"/>
  <c r="H7444" i="2"/>
  <c r="L7444" i="2"/>
  <c r="N7444" i="2"/>
  <c r="P7444" i="2"/>
  <c r="Q7444" i="2"/>
  <c r="R7444" i="2"/>
  <c r="F7445" i="2"/>
  <c r="G7445" i="2"/>
  <c r="H7445" i="2"/>
  <c r="I7445" i="2"/>
  <c r="L7445" i="2"/>
  <c r="N7445" i="2"/>
  <c r="O7445" i="2"/>
  <c r="P7445" i="2"/>
  <c r="Q7445" i="2"/>
  <c r="R7445" i="2"/>
  <c r="G7446" i="2"/>
  <c r="H7446" i="2"/>
  <c r="L7446" i="2"/>
  <c r="N7446" i="2"/>
  <c r="F7446" i="2" s="1"/>
  <c r="O7446" i="2"/>
  <c r="P7446" i="2"/>
  <c r="Q7446" i="2"/>
  <c r="R7446" i="2"/>
  <c r="G7447" i="2"/>
  <c r="H7447" i="2"/>
  <c r="L7447" i="2"/>
  <c r="N7447" i="2"/>
  <c r="F7447" i="2" s="1"/>
  <c r="P7447" i="2"/>
  <c r="Q7447" i="2"/>
  <c r="R7447" i="2" s="1"/>
  <c r="H7448" i="2"/>
  <c r="L7448" i="2"/>
  <c r="N7448" i="2"/>
  <c r="F7448" i="2" s="1"/>
  <c r="P7448" i="2"/>
  <c r="Q7448" i="2"/>
  <c r="R7448" i="2"/>
  <c r="H7449" i="2"/>
  <c r="L7449" i="2"/>
  <c r="N7449" i="2"/>
  <c r="P7449" i="2"/>
  <c r="Q7449" i="2"/>
  <c r="R7449" i="2" s="1"/>
  <c r="F7459" i="2"/>
  <c r="H7459" i="2"/>
  <c r="I7459" i="2"/>
  <c r="L7459" i="2"/>
  <c r="N7459" i="2"/>
  <c r="G7459" i="2" s="1"/>
  <c r="O7459" i="2"/>
  <c r="P7459" i="2"/>
  <c r="Q7459" i="2"/>
  <c r="R7459" i="2"/>
  <c r="F7460" i="2"/>
  <c r="H7460" i="2"/>
  <c r="I7460" i="2"/>
  <c r="L7460" i="2"/>
  <c r="N7460" i="2"/>
  <c r="G7460" i="2" s="1"/>
  <c r="O7460" i="2"/>
  <c r="P7460" i="2"/>
  <c r="Q7460" i="2"/>
  <c r="R7460" i="2" s="1"/>
  <c r="H7461" i="2"/>
  <c r="L7461" i="2"/>
  <c r="N7461" i="2"/>
  <c r="P7461" i="2"/>
  <c r="Q7461" i="2"/>
  <c r="R7461" i="2" s="1"/>
  <c r="G7462" i="2"/>
  <c r="H7462" i="2"/>
  <c r="L7462" i="2"/>
  <c r="N7462" i="2"/>
  <c r="F7462" i="2" s="1"/>
  <c r="O7462" i="2"/>
  <c r="P7462" i="2"/>
  <c r="Q7462" i="2"/>
  <c r="R7462" i="2"/>
  <c r="F7463" i="2"/>
  <c r="H7463" i="2"/>
  <c r="I7463" i="2"/>
  <c r="L7463" i="2"/>
  <c r="N7463" i="2"/>
  <c r="O7463" i="2" s="1"/>
  <c r="P7463" i="2"/>
  <c r="Q7463" i="2"/>
  <c r="R7463" i="2" s="1"/>
  <c r="G7464" i="2"/>
  <c r="H7464" i="2"/>
  <c r="I7464" i="2"/>
  <c r="L7464" i="2"/>
  <c r="N7464" i="2"/>
  <c r="F7464" i="2" s="1"/>
  <c r="P7464" i="2"/>
  <c r="Q7464" i="2"/>
  <c r="R7464" i="2" s="1"/>
  <c r="H7465" i="2"/>
  <c r="L7465" i="2"/>
  <c r="N7465" i="2"/>
  <c r="F7465" i="2" s="1"/>
  <c r="O7465" i="2"/>
  <c r="P7465" i="2"/>
  <c r="Q7465" i="2"/>
  <c r="R7465" i="2" s="1"/>
  <c r="F7475" i="2"/>
  <c r="H7475" i="2"/>
  <c r="L7475" i="2"/>
  <c r="N7475" i="2"/>
  <c r="I7475" i="2" s="1"/>
  <c r="O7475" i="2"/>
  <c r="P7475" i="2"/>
  <c r="Q7475" i="2"/>
  <c r="R7475" i="2"/>
  <c r="F7476" i="2"/>
  <c r="G7476" i="2"/>
  <c r="H7476" i="2"/>
  <c r="I7476" i="2"/>
  <c r="L7476" i="2"/>
  <c r="N7476" i="2"/>
  <c r="O7476" i="2"/>
  <c r="P7476" i="2"/>
  <c r="Q7476" i="2"/>
  <c r="R7476" i="2" s="1"/>
  <c r="F7477" i="2"/>
  <c r="G7477" i="2"/>
  <c r="H7477" i="2"/>
  <c r="L7477" i="2"/>
  <c r="N7477" i="2"/>
  <c r="I7477" i="2" s="1"/>
  <c r="P7477" i="2"/>
  <c r="Q7477" i="2"/>
  <c r="R7477" i="2" s="1"/>
  <c r="F7478" i="2"/>
  <c r="G7478" i="2"/>
  <c r="H7478" i="2"/>
  <c r="I7478" i="2"/>
  <c r="L7478" i="2"/>
  <c r="N7478" i="2"/>
  <c r="O7478" i="2"/>
  <c r="P7478" i="2"/>
  <c r="Q7478" i="2"/>
  <c r="R7478" i="2" s="1"/>
  <c r="H7479" i="2"/>
  <c r="L7479" i="2"/>
  <c r="N7479" i="2"/>
  <c r="O7479" i="2"/>
  <c r="P7479" i="2"/>
  <c r="Q7479" i="2"/>
  <c r="R7479" i="2"/>
  <c r="F7480" i="2"/>
  <c r="H7480" i="2"/>
  <c r="L7480" i="2"/>
  <c r="N7480" i="2"/>
  <c r="P7480" i="2"/>
  <c r="Q7480" i="2"/>
  <c r="R7480" i="2" s="1"/>
  <c r="H7481" i="2"/>
  <c r="L7481" i="2"/>
  <c r="N7481" i="2"/>
  <c r="O7481" i="2"/>
  <c r="P7481" i="2"/>
  <c r="Q7481" i="2"/>
  <c r="R7481" i="2"/>
  <c r="F7482" i="2"/>
  <c r="G7482" i="2"/>
  <c r="H7482" i="2"/>
  <c r="I7482" i="2"/>
  <c r="L7482" i="2"/>
  <c r="N7482" i="2"/>
  <c r="O7482" i="2"/>
  <c r="P7482" i="2"/>
  <c r="Q7482" i="2"/>
  <c r="R7482" i="2" s="1"/>
  <c r="H7483" i="2"/>
  <c r="L7483" i="2"/>
  <c r="N7483" i="2"/>
  <c r="F7483" i="2" s="1"/>
  <c r="P7483" i="2"/>
  <c r="Q7483" i="2"/>
  <c r="R7483" i="2"/>
  <c r="F7484" i="2"/>
  <c r="G7484" i="2"/>
  <c r="H7484" i="2"/>
  <c r="I7484" i="2"/>
  <c r="L7484" i="2"/>
  <c r="N7484" i="2"/>
  <c r="O7484" i="2"/>
  <c r="P7484" i="2"/>
  <c r="Q7484" i="2"/>
  <c r="R7484" i="2" s="1"/>
  <c r="F7485" i="2"/>
  <c r="G7485" i="2"/>
  <c r="H7485" i="2"/>
  <c r="I7485" i="2"/>
  <c r="L7485" i="2"/>
  <c r="N7485" i="2"/>
  <c r="O7485" i="2"/>
  <c r="P7485" i="2"/>
  <c r="Q7485" i="2"/>
  <c r="R7485" i="2"/>
  <c r="H7486" i="2"/>
  <c r="L7486" i="2"/>
  <c r="N7486" i="2"/>
  <c r="G7486" i="2" s="1"/>
  <c r="P7486" i="2"/>
  <c r="Q7486" i="2"/>
  <c r="R7486" i="2"/>
  <c r="F7487" i="2"/>
  <c r="G7487" i="2"/>
  <c r="H7487" i="2"/>
  <c r="L7487" i="2"/>
  <c r="N7487" i="2"/>
  <c r="I7487" i="2" s="1"/>
  <c r="O7487" i="2"/>
  <c r="P7487" i="2"/>
  <c r="Q7487" i="2"/>
  <c r="R7487" i="2" s="1"/>
  <c r="F7488" i="2"/>
  <c r="G7488" i="2"/>
  <c r="H7488" i="2"/>
  <c r="I7488" i="2"/>
  <c r="L7488" i="2"/>
  <c r="N7488" i="2"/>
  <c r="O7488" i="2"/>
  <c r="P7488" i="2"/>
  <c r="Q7488" i="2"/>
  <c r="R7488" i="2" s="1"/>
  <c r="H7489" i="2"/>
  <c r="L7489" i="2"/>
  <c r="N7489" i="2"/>
  <c r="P7489" i="2"/>
  <c r="Q7489" i="2"/>
  <c r="R7489" i="2" s="1"/>
  <c r="H7490" i="2"/>
  <c r="L7490" i="2"/>
  <c r="N7490" i="2"/>
  <c r="O7490" i="2" s="1"/>
  <c r="P7490" i="2"/>
  <c r="Q7490" i="2"/>
  <c r="R7490" i="2" s="1"/>
  <c r="G7491" i="2"/>
  <c r="H7491" i="2"/>
  <c r="L7491" i="2"/>
  <c r="N7491" i="2"/>
  <c r="F7491" i="2" s="1"/>
  <c r="P7491" i="2"/>
  <c r="Q7491" i="2"/>
  <c r="R7491" i="2" s="1"/>
  <c r="F7492" i="2"/>
  <c r="H7492" i="2"/>
  <c r="I7492" i="2"/>
  <c r="L7492" i="2"/>
  <c r="N7492" i="2"/>
  <c r="G7492" i="2" s="1"/>
  <c r="O7492" i="2"/>
  <c r="P7492" i="2"/>
  <c r="Q7492" i="2"/>
  <c r="R7492" i="2" s="1"/>
  <c r="G7493" i="2"/>
  <c r="H7493" i="2"/>
  <c r="L7493" i="2"/>
  <c r="N7493" i="2"/>
  <c r="P7493" i="2"/>
  <c r="Q7493" i="2"/>
  <c r="R7493" i="2"/>
  <c r="F7494" i="2"/>
  <c r="G7494" i="2"/>
  <c r="H7494" i="2"/>
  <c r="I7494" i="2"/>
  <c r="L7494" i="2"/>
  <c r="N7494" i="2"/>
  <c r="O7494" i="2"/>
  <c r="P7494" i="2"/>
  <c r="Q7494" i="2"/>
  <c r="R7494" i="2"/>
  <c r="G7495" i="2"/>
  <c r="H7495" i="2"/>
  <c r="I7495" i="2"/>
  <c r="L7495" i="2"/>
  <c r="N7495" i="2"/>
  <c r="F7495" i="2" s="1"/>
  <c r="P7495" i="2"/>
  <c r="Q7495" i="2"/>
  <c r="R7495" i="2"/>
  <c r="H7496" i="2"/>
  <c r="L7496" i="2"/>
  <c r="N7496" i="2"/>
  <c r="G7496" i="2" s="1"/>
  <c r="O7496" i="2"/>
  <c r="P7496" i="2"/>
  <c r="Q7496" i="2"/>
  <c r="R7496" i="2" s="1"/>
  <c r="F7497" i="2"/>
  <c r="G7497" i="2"/>
  <c r="H7497" i="2"/>
  <c r="I7497" i="2"/>
  <c r="L7497" i="2"/>
  <c r="N7497" i="2"/>
  <c r="O7497" i="2"/>
  <c r="P7497" i="2"/>
  <c r="Q7497" i="2"/>
  <c r="R7497" i="2"/>
  <c r="H7498" i="2"/>
  <c r="L7498" i="2"/>
  <c r="N7498" i="2"/>
  <c r="P7498" i="2"/>
  <c r="Q7498" i="2"/>
  <c r="R7498" i="2"/>
  <c r="F7499" i="2"/>
  <c r="G7499" i="2"/>
  <c r="H7499" i="2"/>
  <c r="L7499" i="2"/>
  <c r="N7499" i="2"/>
  <c r="I7499" i="2" s="1"/>
  <c r="P7499" i="2"/>
  <c r="Q7499" i="2"/>
  <c r="R7499" i="2" s="1"/>
  <c r="F7500" i="2"/>
  <c r="G7500" i="2"/>
  <c r="H7500" i="2"/>
  <c r="I7500" i="2"/>
  <c r="L7500" i="2"/>
  <c r="N7500" i="2"/>
  <c r="O7500" i="2"/>
  <c r="P7500" i="2"/>
  <c r="Q7500" i="2"/>
  <c r="R7500" i="2" s="1"/>
  <c r="F7511" i="2"/>
  <c r="H7511" i="2"/>
  <c r="L7511" i="2"/>
  <c r="N7511" i="2"/>
  <c r="P7511" i="2"/>
  <c r="Q7511" i="2"/>
  <c r="R7511" i="2"/>
  <c r="F7512" i="2"/>
  <c r="G7512" i="2"/>
  <c r="H7512" i="2"/>
  <c r="I7512" i="2"/>
  <c r="L7512" i="2"/>
  <c r="N7512" i="2"/>
  <c r="O7512" i="2"/>
  <c r="P7512" i="2"/>
  <c r="Q7512" i="2"/>
  <c r="R7512" i="2"/>
  <c r="F7513" i="2"/>
  <c r="G7513" i="2"/>
  <c r="H7513" i="2"/>
  <c r="L7513" i="2"/>
  <c r="N7513" i="2"/>
  <c r="P7513" i="2"/>
  <c r="Q7513" i="2"/>
  <c r="R7513" i="2" s="1"/>
  <c r="H7514" i="2"/>
  <c r="L7514" i="2"/>
  <c r="N7514" i="2"/>
  <c r="P7514" i="2"/>
  <c r="Q7514" i="2"/>
  <c r="R7514" i="2" s="1"/>
  <c r="F7515" i="2"/>
  <c r="H7515" i="2"/>
  <c r="I7515" i="2"/>
  <c r="L7515" i="2"/>
  <c r="N7515" i="2"/>
  <c r="G7515" i="2" s="1"/>
  <c r="O7515" i="2"/>
  <c r="P7515" i="2"/>
  <c r="Q7515" i="2"/>
  <c r="R7515" i="2"/>
  <c r="F7516" i="2"/>
  <c r="H7516" i="2"/>
  <c r="I7516" i="2"/>
  <c r="L7516" i="2"/>
  <c r="N7516" i="2"/>
  <c r="G7516" i="2" s="1"/>
  <c r="O7516" i="2"/>
  <c r="P7516" i="2"/>
  <c r="Q7516" i="2"/>
  <c r="R7516" i="2"/>
  <c r="H7517" i="2"/>
  <c r="L7517" i="2"/>
  <c r="N7517" i="2"/>
  <c r="P7517" i="2"/>
  <c r="Q7517" i="2"/>
  <c r="R7517" i="2" s="1"/>
  <c r="G7518" i="2"/>
  <c r="H7518" i="2"/>
  <c r="L7518" i="2"/>
  <c r="N7518" i="2"/>
  <c r="P7518" i="2"/>
  <c r="Q7518" i="2"/>
  <c r="R7518" i="2"/>
  <c r="F7519" i="2"/>
  <c r="G7519" i="2"/>
  <c r="H7519" i="2"/>
  <c r="I7519" i="2"/>
  <c r="L7519" i="2"/>
  <c r="N7519" i="2"/>
  <c r="O7519" i="2"/>
  <c r="P7519" i="2"/>
  <c r="Q7519" i="2"/>
  <c r="R7519" i="2"/>
  <c r="G7520" i="2"/>
  <c r="H7520" i="2"/>
  <c r="I7520" i="2"/>
  <c r="L7520" i="2"/>
  <c r="N7520" i="2"/>
  <c r="F7520" i="2" s="1"/>
  <c r="P7520" i="2"/>
  <c r="Q7520" i="2"/>
  <c r="R7520" i="2"/>
  <c r="H7531" i="2"/>
  <c r="L7531" i="2"/>
  <c r="N7531" i="2"/>
  <c r="O7531" i="2"/>
  <c r="P7531" i="2"/>
  <c r="Q7531" i="2"/>
  <c r="R7531" i="2" s="1"/>
  <c r="H7532" i="2"/>
  <c r="L7532" i="2"/>
  <c r="N7532" i="2"/>
  <c r="O7532" i="2"/>
  <c r="P7532" i="2"/>
  <c r="Q7532" i="2"/>
  <c r="R7532" i="2"/>
  <c r="F7533" i="2"/>
  <c r="G7533" i="2"/>
  <c r="H7533" i="2"/>
  <c r="I7533" i="2"/>
  <c r="L7533" i="2"/>
  <c r="N7533" i="2"/>
  <c r="O7533" i="2"/>
  <c r="P7533" i="2"/>
  <c r="Q7533" i="2"/>
  <c r="R7533" i="2" s="1"/>
  <c r="F7534" i="2"/>
  <c r="G7534" i="2"/>
  <c r="H7534" i="2"/>
  <c r="I7534" i="2"/>
  <c r="L7534" i="2"/>
  <c r="N7534" i="2"/>
  <c r="O7534" i="2"/>
  <c r="P7534" i="2"/>
  <c r="Q7534" i="2"/>
  <c r="R7534" i="2"/>
  <c r="F7535" i="2"/>
  <c r="G7535" i="2"/>
  <c r="H7535" i="2"/>
  <c r="I7535" i="2"/>
  <c r="L7535" i="2"/>
  <c r="N7535" i="2"/>
  <c r="O7535" i="2"/>
  <c r="P7535" i="2"/>
  <c r="Q7535" i="2"/>
  <c r="R7535" i="2" s="1"/>
  <c r="F7536" i="2"/>
  <c r="H7536" i="2"/>
  <c r="L7536" i="2"/>
  <c r="N7536" i="2"/>
  <c r="G7536" i="2" s="1"/>
  <c r="O7536" i="2"/>
  <c r="P7536" i="2"/>
  <c r="Q7536" i="2"/>
  <c r="R7536" i="2" s="1"/>
  <c r="H7537" i="2"/>
  <c r="L7537" i="2"/>
  <c r="N7537" i="2"/>
  <c r="P7537" i="2"/>
  <c r="Q7537" i="2"/>
  <c r="R7537" i="2" s="1"/>
  <c r="F7538" i="2"/>
  <c r="G7538" i="2"/>
  <c r="H7538" i="2"/>
  <c r="L7538" i="2"/>
  <c r="N7538" i="2"/>
  <c r="I7538" i="2" s="1"/>
  <c r="P7538" i="2"/>
  <c r="Q7538" i="2"/>
  <c r="R7538" i="2" s="1"/>
  <c r="F7539" i="2"/>
  <c r="G7539" i="2"/>
  <c r="H7539" i="2"/>
  <c r="I7539" i="2"/>
  <c r="L7539" i="2"/>
  <c r="N7539" i="2"/>
  <c r="O7539" i="2"/>
  <c r="P7539" i="2"/>
  <c r="Q7539" i="2"/>
  <c r="R7539" i="2" s="1"/>
  <c r="G7540" i="2"/>
  <c r="H7540" i="2"/>
  <c r="L7540" i="2"/>
  <c r="N7540" i="2"/>
  <c r="F7540" i="2" s="1"/>
  <c r="O7540" i="2"/>
  <c r="P7540" i="2"/>
  <c r="Q7540" i="2"/>
  <c r="R7540" i="2"/>
  <c r="F7541" i="2"/>
  <c r="H7541" i="2"/>
  <c r="L7541" i="2"/>
  <c r="N7541" i="2"/>
  <c r="G7541" i="2" s="1"/>
  <c r="P7541" i="2"/>
  <c r="Q7541" i="2"/>
  <c r="R7541" i="2" s="1"/>
  <c r="F7542" i="2"/>
  <c r="H7542" i="2"/>
  <c r="I7542" i="2"/>
  <c r="L7542" i="2"/>
  <c r="N7542" i="2"/>
  <c r="G7542" i="2" s="1"/>
  <c r="P7542" i="2"/>
  <c r="Q7542" i="2"/>
  <c r="R7542" i="2" s="1"/>
  <c r="H7543" i="2"/>
  <c r="L7543" i="2"/>
  <c r="N7543" i="2"/>
  <c r="G7543" i="2" s="1"/>
  <c r="O7543" i="2"/>
  <c r="P7543" i="2"/>
  <c r="Q7543" i="2"/>
  <c r="R7543" i="2" s="1"/>
  <c r="G7544" i="2"/>
  <c r="H7544" i="2"/>
  <c r="L7544" i="2"/>
  <c r="N7544" i="2"/>
  <c r="I7544" i="2" s="1"/>
  <c r="P7544" i="2"/>
  <c r="Q7544" i="2"/>
  <c r="R7544" i="2"/>
  <c r="F7545" i="2"/>
  <c r="G7545" i="2"/>
  <c r="H7545" i="2"/>
  <c r="I7545" i="2"/>
  <c r="L7545" i="2"/>
  <c r="N7545" i="2"/>
  <c r="O7545" i="2"/>
  <c r="P7545" i="2"/>
  <c r="Q7545" i="2"/>
  <c r="R7545" i="2" s="1"/>
  <c r="F7546" i="2"/>
  <c r="G7546" i="2"/>
  <c r="H7546" i="2"/>
  <c r="L7546" i="2"/>
  <c r="N7546" i="2"/>
  <c r="I7546" i="2" s="1"/>
  <c r="P7546" i="2"/>
  <c r="Q7546" i="2"/>
  <c r="R7546" i="2" s="1"/>
  <c r="H7547" i="2"/>
  <c r="L7547" i="2"/>
  <c r="N7547" i="2"/>
  <c r="P7547" i="2"/>
  <c r="Q7547" i="2"/>
  <c r="R7547" i="2" s="1"/>
  <c r="G7548" i="2"/>
  <c r="H7548" i="2"/>
  <c r="L7548" i="2"/>
  <c r="N7548" i="2"/>
  <c r="F7548" i="2" s="1"/>
  <c r="O7548" i="2"/>
  <c r="P7548" i="2"/>
  <c r="Q7548" i="2"/>
  <c r="R7548" i="2" s="1"/>
  <c r="F7549" i="2"/>
  <c r="H7549" i="2"/>
  <c r="L7549" i="2"/>
  <c r="N7549" i="2"/>
  <c r="G7549" i="2" s="1"/>
  <c r="P7549" i="2"/>
  <c r="Q7549" i="2"/>
  <c r="R7549" i="2"/>
  <c r="G7550" i="2"/>
  <c r="H7550" i="2"/>
  <c r="L7550" i="2"/>
  <c r="N7550" i="2"/>
  <c r="F7550" i="2" s="1"/>
  <c r="P7550" i="2"/>
  <c r="Q7550" i="2"/>
  <c r="R7550" i="2" s="1"/>
  <c r="H7551" i="2"/>
  <c r="L7551" i="2"/>
  <c r="N7551" i="2"/>
  <c r="P7551" i="2"/>
  <c r="Q7551" i="2"/>
  <c r="R7551" i="2" s="1"/>
  <c r="H7562" i="2"/>
  <c r="L7562" i="2"/>
  <c r="N7562" i="2"/>
  <c r="O7562" i="2"/>
  <c r="P7562" i="2"/>
  <c r="Q7562" i="2"/>
  <c r="R7562" i="2" s="1"/>
  <c r="F7563" i="2"/>
  <c r="G7563" i="2"/>
  <c r="H7563" i="2"/>
  <c r="I7563" i="2"/>
  <c r="L7563" i="2"/>
  <c r="N7563" i="2"/>
  <c r="O7563" i="2"/>
  <c r="P7563" i="2"/>
  <c r="Q7563" i="2"/>
  <c r="R7563" i="2"/>
  <c r="H7564" i="2"/>
  <c r="L7564" i="2"/>
  <c r="N7564" i="2"/>
  <c r="F7564" i="2" s="1"/>
  <c r="P7564" i="2"/>
  <c r="Q7564" i="2"/>
  <c r="R7564" i="2" s="1"/>
  <c r="F7565" i="2"/>
  <c r="G7565" i="2"/>
  <c r="H7565" i="2"/>
  <c r="L7565" i="2"/>
  <c r="N7565" i="2"/>
  <c r="O7565" i="2" s="1"/>
  <c r="P7565" i="2"/>
  <c r="Q7565" i="2"/>
  <c r="R7565" i="2" s="1"/>
  <c r="H7566" i="2"/>
  <c r="L7566" i="2"/>
  <c r="N7566" i="2"/>
  <c r="F7566" i="2" s="1"/>
  <c r="O7566" i="2"/>
  <c r="P7566" i="2"/>
  <c r="Q7566" i="2"/>
  <c r="R7566" i="2"/>
  <c r="H7567" i="2"/>
  <c r="L7567" i="2"/>
  <c r="N7567" i="2"/>
  <c r="G7567" i="2" s="1"/>
  <c r="P7567" i="2"/>
  <c r="Q7567" i="2"/>
  <c r="R7567" i="2"/>
  <c r="H7568" i="2"/>
  <c r="L7568" i="2"/>
  <c r="N7568" i="2"/>
  <c r="O7568" i="2"/>
  <c r="P7568" i="2"/>
  <c r="Q7568" i="2"/>
  <c r="R7568" i="2"/>
  <c r="F7579" i="2"/>
  <c r="H7579" i="2"/>
  <c r="I7579" i="2"/>
  <c r="L7579" i="2"/>
  <c r="N7579" i="2"/>
  <c r="G7579" i="2" s="1"/>
  <c r="P7579" i="2"/>
  <c r="Q7579" i="2"/>
  <c r="R7579" i="2" s="1"/>
  <c r="H7580" i="2"/>
  <c r="L7580" i="2"/>
  <c r="N7580" i="2"/>
  <c r="P7580" i="2"/>
  <c r="Q7580" i="2"/>
  <c r="R7580" i="2"/>
  <c r="F7581" i="2"/>
  <c r="G7581" i="2"/>
  <c r="H7581" i="2"/>
  <c r="I7581" i="2"/>
  <c r="L7581" i="2"/>
  <c r="N7581" i="2"/>
  <c r="O7581" i="2"/>
  <c r="P7581" i="2"/>
  <c r="Q7581" i="2"/>
  <c r="R7581" i="2"/>
  <c r="G7582" i="2"/>
  <c r="H7582" i="2"/>
  <c r="L7582" i="2"/>
  <c r="N7582" i="2"/>
  <c r="F7582" i="2" s="1"/>
  <c r="P7582" i="2"/>
  <c r="Q7582" i="2"/>
  <c r="R7582" i="2"/>
  <c r="G7583" i="2"/>
  <c r="H7583" i="2"/>
  <c r="L7583" i="2"/>
  <c r="N7583" i="2"/>
  <c r="F7583" i="2" s="1"/>
  <c r="P7583" i="2"/>
  <c r="Q7583" i="2"/>
  <c r="R7583" i="2" s="1"/>
  <c r="H7584" i="2"/>
  <c r="L7584" i="2"/>
  <c r="N7584" i="2"/>
  <c r="P7584" i="2"/>
  <c r="Q7584" i="2"/>
  <c r="R7584" i="2" s="1"/>
  <c r="F7585" i="2"/>
  <c r="H7585" i="2"/>
  <c r="L7585" i="2"/>
  <c r="N7585" i="2"/>
  <c r="G7585" i="2" s="1"/>
  <c r="O7585" i="2"/>
  <c r="P7585" i="2"/>
  <c r="Q7585" i="2"/>
  <c r="R7585" i="2" s="1"/>
  <c r="F7586" i="2"/>
  <c r="H7586" i="2"/>
  <c r="L7586" i="2"/>
  <c r="N7586" i="2"/>
  <c r="P7586" i="2"/>
  <c r="Q7586" i="2"/>
  <c r="R7586" i="2" s="1"/>
  <c r="F7587" i="2"/>
  <c r="G7587" i="2"/>
  <c r="H7587" i="2"/>
  <c r="I7587" i="2"/>
  <c r="L7587" i="2"/>
  <c r="N7587" i="2"/>
  <c r="O7587" i="2"/>
  <c r="P7587" i="2"/>
  <c r="Q7587" i="2"/>
  <c r="R7587" i="2"/>
  <c r="F7588" i="2"/>
  <c r="G7588" i="2"/>
  <c r="H7588" i="2"/>
  <c r="I7588" i="2"/>
  <c r="L7588" i="2"/>
  <c r="N7588" i="2"/>
  <c r="O7588" i="2"/>
  <c r="P7588" i="2"/>
  <c r="Q7588" i="2"/>
  <c r="R7588" i="2"/>
  <c r="H7589" i="2"/>
  <c r="L7589" i="2"/>
  <c r="N7589" i="2"/>
  <c r="F7589" i="2" s="1"/>
  <c r="P7589" i="2"/>
  <c r="Q7589" i="2"/>
  <c r="R7589" i="2" s="1"/>
  <c r="F7590" i="2"/>
  <c r="H7590" i="2"/>
  <c r="I7590" i="2"/>
  <c r="L7590" i="2"/>
  <c r="N7590" i="2"/>
  <c r="G7590" i="2" s="1"/>
  <c r="O7590" i="2"/>
  <c r="P7590" i="2"/>
  <c r="Q7590" i="2"/>
  <c r="R7590" i="2" s="1"/>
  <c r="F7591" i="2"/>
  <c r="H7591" i="2"/>
  <c r="I7591" i="2"/>
  <c r="L7591" i="2"/>
  <c r="N7591" i="2"/>
  <c r="G7591" i="2" s="1"/>
  <c r="O7591" i="2"/>
  <c r="P7591" i="2"/>
  <c r="Q7591" i="2"/>
  <c r="R7591" i="2"/>
  <c r="F7592" i="2"/>
  <c r="G7592" i="2"/>
  <c r="H7592" i="2"/>
  <c r="L7592" i="2"/>
  <c r="N7592" i="2"/>
  <c r="P7592" i="2"/>
  <c r="Q7592" i="2"/>
  <c r="R7592" i="2" s="1"/>
  <c r="F7593" i="2"/>
  <c r="G7593" i="2"/>
  <c r="H7593" i="2"/>
  <c r="I7593" i="2"/>
  <c r="L7593" i="2"/>
  <c r="N7593" i="2"/>
  <c r="O7593" i="2"/>
  <c r="P7593" i="2"/>
  <c r="Q7593" i="2"/>
  <c r="R7593" i="2"/>
  <c r="H7594" i="2"/>
  <c r="L7594" i="2"/>
  <c r="N7594" i="2"/>
  <c r="F7594" i="2" s="1"/>
  <c r="P7594" i="2"/>
  <c r="Q7594" i="2"/>
  <c r="R7594" i="2"/>
  <c r="H7595" i="2"/>
  <c r="L7595" i="2"/>
  <c r="N7595" i="2"/>
  <c r="P7595" i="2"/>
  <c r="Q7595" i="2"/>
  <c r="R7595" i="2" s="1"/>
  <c r="G7596" i="2"/>
  <c r="H7596" i="2"/>
  <c r="I7596" i="2"/>
  <c r="L7596" i="2"/>
  <c r="N7596" i="2"/>
  <c r="O7596" i="2" s="1"/>
  <c r="P7596" i="2"/>
  <c r="Q7596" i="2"/>
  <c r="R7596" i="2" s="1"/>
  <c r="H7597" i="2"/>
  <c r="L7597" i="2"/>
  <c r="N7597" i="2"/>
  <c r="G7597" i="2" s="1"/>
  <c r="O7597" i="2"/>
  <c r="P7597" i="2"/>
  <c r="Q7597" i="2"/>
  <c r="R7597" i="2" s="1"/>
  <c r="G7598" i="2"/>
  <c r="H7598" i="2"/>
  <c r="L7598" i="2"/>
  <c r="N7598" i="2"/>
  <c r="P7598" i="2"/>
  <c r="Q7598" i="2"/>
  <c r="R7598" i="2" s="1"/>
  <c r="F7599" i="2"/>
  <c r="G7599" i="2"/>
  <c r="H7599" i="2"/>
  <c r="I7599" i="2"/>
  <c r="L7599" i="2"/>
  <c r="N7599" i="2"/>
  <c r="O7599" i="2"/>
  <c r="P7599" i="2"/>
  <c r="Q7599" i="2"/>
  <c r="R7599" i="2"/>
  <c r="F7600" i="2"/>
  <c r="G7600" i="2"/>
  <c r="H7600" i="2"/>
  <c r="L7600" i="2"/>
  <c r="N7600" i="2"/>
  <c r="I7600" i="2" s="1"/>
  <c r="P7600" i="2"/>
  <c r="Q7600" i="2"/>
  <c r="R7600" i="2" s="1"/>
  <c r="H7601" i="2"/>
  <c r="L7601" i="2"/>
  <c r="N7601" i="2"/>
  <c r="P7601" i="2"/>
  <c r="Q7601" i="2"/>
  <c r="R7601" i="2" s="1"/>
  <c r="G7602" i="2"/>
  <c r="H7602" i="2"/>
  <c r="L7602" i="2"/>
  <c r="N7602" i="2"/>
  <c r="F7602" i="2" s="1"/>
  <c r="O7602" i="2"/>
  <c r="P7602" i="2"/>
  <c r="Q7602" i="2"/>
  <c r="R7602" i="2" s="1"/>
  <c r="H7612" i="2"/>
  <c r="L7612" i="2"/>
  <c r="N7612" i="2"/>
  <c r="O7612" i="2" s="1"/>
  <c r="P7612" i="2"/>
  <c r="Q7612" i="2"/>
  <c r="R7612" i="2"/>
  <c r="F7613" i="2"/>
  <c r="G7613" i="2"/>
  <c r="H7613" i="2"/>
  <c r="I7613" i="2"/>
  <c r="L7613" i="2"/>
  <c r="N7613" i="2"/>
  <c r="O7613" i="2"/>
  <c r="P7613" i="2"/>
  <c r="Q7613" i="2"/>
  <c r="R7613" i="2"/>
  <c r="G7614" i="2"/>
  <c r="H7614" i="2"/>
  <c r="I7614" i="2"/>
  <c r="L7614" i="2"/>
  <c r="N7614" i="2"/>
  <c r="O7614" i="2" s="1"/>
  <c r="P7614" i="2"/>
  <c r="Q7614" i="2"/>
  <c r="R7614" i="2" s="1"/>
  <c r="H7615" i="2"/>
  <c r="L7615" i="2"/>
  <c r="N7615" i="2"/>
  <c r="P7615" i="2"/>
  <c r="Q7615" i="2"/>
  <c r="R7615" i="2" s="1"/>
  <c r="H7616" i="2"/>
  <c r="L7616" i="2"/>
  <c r="N7616" i="2"/>
  <c r="F7616" i="2" s="1"/>
  <c r="P7616" i="2"/>
  <c r="Q7616" i="2"/>
  <c r="R7616" i="2"/>
  <c r="H7617" i="2"/>
  <c r="L7617" i="2"/>
  <c r="N7617" i="2"/>
  <c r="P7617" i="2"/>
  <c r="Q7617" i="2"/>
  <c r="R7617" i="2" s="1"/>
  <c r="G7618" i="2"/>
  <c r="H7618" i="2"/>
  <c r="L7618" i="2"/>
  <c r="N7618" i="2"/>
  <c r="O7618" i="2"/>
  <c r="P7618" i="2"/>
  <c r="Q7618" i="2"/>
  <c r="R7618" i="2"/>
  <c r="F7619" i="2"/>
  <c r="G7619" i="2"/>
  <c r="H7619" i="2"/>
  <c r="I7619" i="2"/>
  <c r="L7619" i="2"/>
  <c r="N7619" i="2"/>
  <c r="O7619" i="2"/>
  <c r="P7619" i="2"/>
  <c r="Q7619" i="2"/>
  <c r="R7619" i="2" s="1"/>
  <c r="G7620" i="2"/>
  <c r="H7620" i="2"/>
  <c r="L7620" i="2"/>
  <c r="N7620" i="2"/>
  <c r="F7620" i="2" s="1"/>
  <c r="O7620" i="2"/>
  <c r="P7620" i="2"/>
  <c r="Q7620" i="2"/>
  <c r="R7620" i="2" s="1"/>
  <c r="F7621" i="2"/>
  <c r="H7621" i="2"/>
  <c r="I7621" i="2"/>
  <c r="L7621" i="2"/>
  <c r="N7621" i="2"/>
  <c r="O7621" i="2" s="1"/>
  <c r="P7621" i="2"/>
  <c r="Q7621" i="2"/>
  <c r="R7621" i="2" s="1"/>
  <c r="F7631" i="2"/>
  <c r="G7631" i="2"/>
  <c r="G7632" i="2" s="1"/>
  <c r="H7631" i="2"/>
  <c r="I7631" i="2"/>
  <c r="L7631" i="2"/>
  <c r="N7631" i="2"/>
  <c r="O7631" i="2"/>
  <c r="P7631" i="2"/>
  <c r="Q7631" i="2"/>
  <c r="R7631" i="2"/>
  <c r="G7641" i="2"/>
  <c r="H7641" i="2"/>
  <c r="I7641" i="2"/>
  <c r="L7641" i="2"/>
  <c r="N7641" i="2"/>
  <c r="O7641" i="2" s="1"/>
  <c r="P7641" i="2"/>
  <c r="Q7641" i="2"/>
  <c r="R7641" i="2"/>
  <c r="H7642" i="2"/>
  <c r="L7642" i="2"/>
  <c r="N7642" i="2"/>
  <c r="G7642" i="2" s="1"/>
  <c r="O7642" i="2"/>
  <c r="P7642" i="2"/>
  <c r="Q7642" i="2"/>
  <c r="R7642" i="2" s="1"/>
  <c r="H7643" i="2"/>
  <c r="L7643" i="2"/>
  <c r="N7643" i="2"/>
  <c r="O7643" i="2"/>
  <c r="P7643" i="2"/>
  <c r="Q7643" i="2"/>
  <c r="R7643" i="2" s="1"/>
  <c r="F7644" i="2"/>
  <c r="G7644" i="2"/>
  <c r="H7644" i="2"/>
  <c r="I7644" i="2"/>
  <c r="L7644" i="2"/>
  <c r="N7644" i="2"/>
  <c r="O7644" i="2"/>
  <c r="P7644" i="2"/>
  <c r="Q7644" i="2"/>
  <c r="R7644" i="2" s="1"/>
  <c r="F7645" i="2"/>
  <c r="G7645" i="2"/>
  <c r="H7645" i="2"/>
  <c r="L7645" i="2"/>
  <c r="N7645" i="2"/>
  <c r="I7645" i="2" s="1"/>
  <c r="P7645" i="2"/>
  <c r="Q7645" i="2"/>
  <c r="R7645" i="2" s="1"/>
  <c r="F7646" i="2"/>
  <c r="G7646" i="2"/>
  <c r="H7646" i="2"/>
  <c r="I7646" i="2"/>
  <c r="L7646" i="2"/>
  <c r="N7646" i="2"/>
  <c r="O7646" i="2" s="1"/>
  <c r="P7646" i="2"/>
  <c r="Q7646" i="2"/>
  <c r="R7646" i="2" s="1"/>
  <c r="G7647" i="2"/>
  <c r="H7647" i="2"/>
  <c r="L7647" i="2"/>
  <c r="N7647" i="2"/>
  <c r="F7647" i="2" s="1"/>
  <c r="O7647" i="2"/>
  <c r="P7647" i="2"/>
  <c r="Q7647" i="2"/>
  <c r="R7647" i="2"/>
  <c r="F7648" i="2"/>
  <c r="H7648" i="2"/>
  <c r="L7648" i="2"/>
  <c r="N7648" i="2"/>
  <c r="G7648" i="2" s="1"/>
  <c r="P7648" i="2"/>
  <c r="Q7648" i="2"/>
  <c r="R7648" i="2"/>
  <c r="G7649" i="2"/>
  <c r="H7649" i="2"/>
  <c r="L7649" i="2"/>
  <c r="N7649" i="2"/>
  <c r="O7649" i="2" s="1"/>
  <c r="P7649" i="2"/>
  <c r="Q7649" i="2"/>
  <c r="R7649" i="2" s="1"/>
  <c r="F7650" i="2"/>
  <c r="G7650" i="2"/>
  <c r="H7650" i="2"/>
  <c r="I7650" i="2"/>
  <c r="L7650" i="2"/>
  <c r="N7650" i="2"/>
  <c r="O7650" i="2"/>
  <c r="P7650" i="2"/>
  <c r="Q7650" i="2"/>
  <c r="R7650" i="2" s="1"/>
  <c r="F7651" i="2"/>
  <c r="H7651" i="2"/>
  <c r="L7651" i="2"/>
  <c r="N7651" i="2"/>
  <c r="G7651" i="2" s="1"/>
  <c r="P7651" i="2"/>
  <c r="Q7651" i="2"/>
  <c r="R7651" i="2"/>
  <c r="H7652" i="2"/>
  <c r="L7652" i="2"/>
  <c r="N7652" i="2"/>
  <c r="O7652" i="2" s="1"/>
  <c r="P7652" i="2"/>
  <c r="Q7652" i="2"/>
  <c r="R7652" i="2" s="1"/>
  <c r="F7653" i="2"/>
  <c r="G7653" i="2"/>
  <c r="H7653" i="2"/>
  <c r="I7653" i="2"/>
  <c r="L7653" i="2"/>
  <c r="N7653" i="2"/>
  <c r="O7653" i="2"/>
  <c r="P7653" i="2"/>
  <c r="Q7653" i="2"/>
  <c r="R7653" i="2"/>
  <c r="F7654" i="2"/>
  <c r="H7654" i="2"/>
  <c r="I7654" i="2"/>
  <c r="L7654" i="2"/>
  <c r="N7654" i="2"/>
  <c r="G7654" i="2" s="1"/>
  <c r="O7654" i="2"/>
  <c r="P7654" i="2"/>
  <c r="Q7654" i="2"/>
  <c r="R7654" i="2"/>
  <c r="H7655" i="2"/>
  <c r="L7655" i="2"/>
  <c r="N7655" i="2"/>
  <c r="O7655" i="2"/>
  <c r="P7655" i="2"/>
  <c r="Q7655" i="2"/>
  <c r="R7655" i="2" s="1"/>
  <c r="H7665" i="2"/>
  <c r="I7665" i="2"/>
  <c r="L7665" i="2"/>
  <c r="N7665" i="2"/>
  <c r="G7665" i="2" s="1"/>
  <c r="O7665" i="2"/>
  <c r="P7665" i="2"/>
  <c r="Q7665" i="2"/>
  <c r="R7665" i="2" s="1"/>
  <c r="F7666" i="2"/>
  <c r="H7666" i="2"/>
  <c r="L7666" i="2"/>
  <c r="N7666" i="2"/>
  <c r="P7666" i="2"/>
  <c r="Q7666" i="2"/>
  <c r="R7666" i="2" s="1"/>
  <c r="F7667" i="2"/>
  <c r="G7667" i="2"/>
  <c r="H7667" i="2"/>
  <c r="I7667" i="2"/>
  <c r="L7667" i="2"/>
  <c r="N7667" i="2"/>
  <c r="O7667" i="2"/>
  <c r="P7667" i="2"/>
  <c r="Q7667" i="2"/>
  <c r="R7667" i="2"/>
  <c r="H7668" i="2"/>
  <c r="L7668" i="2"/>
  <c r="N7668" i="2"/>
  <c r="F7668" i="2" s="1"/>
  <c r="O7668" i="2"/>
  <c r="P7668" i="2"/>
  <c r="Q7668" i="2"/>
  <c r="R7668" i="2" s="1"/>
  <c r="H7669" i="2"/>
  <c r="L7669" i="2"/>
  <c r="N7669" i="2"/>
  <c r="F7669" i="2" s="1"/>
  <c r="P7669" i="2"/>
  <c r="Q7669" i="2"/>
  <c r="R7669" i="2" s="1"/>
  <c r="H7670" i="2"/>
  <c r="L7670" i="2"/>
  <c r="N7670" i="2"/>
  <c r="P7670" i="2"/>
  <c r="Q7670" i="2"/>
  <c r="R7670" i="2" s="1"/>
  <c r="F7671" i="2"/>
  <c r="H7671" i="2"/>
  <c r="I7671" i="2"/>
  <c r="L7671" i="2"/>
  <c r="N7671" i="2"/>
  <c r="G7671" i="2" s="1"/>
  <c r="P7671" i="2"/>
  <c r="Q7671" i="2"/>
  <c r="R7671" i="2" s="1"/>
  <c r="H7672" i="2"/>
  <c r="L7672" i="2"/>
  <c r="N7672" i="2"/>
  <c r="P7672" i="2"/>
  <c r="Q7672" i="2"/>
  <c r="R7672" i="2"/>
  <c r="F7673" i="2"/>
  <c r="G7673" i="2"/>
  <c r="H7673" i="2"/>
  <c r="I7673" i="2"/>
  <c r="L7673" i="2"/>
  <c r="N7673" i="2"/>
  <c r="O7673" i="2"/>
  <c r="P7673" i="2"/>
  <c r="Q7673" i="2"/>
  <c r="R7673" i="2"/>
  <c r="G7674" i="2"/>
  <c r="H7674" i="2"/>
  <c r="L7674" i="2"/>
  <c r="N7674" i="2"/>
  <c r="F7674" i="2" s="1"/>
  <c r="P7674" i="2"/>
  <c r="Q7674" i="2"/>
  <c r="R7674" i="2"/>
  <c r="G7675" i="2"/>
  <c r="H7675" i="2"/>
  <c r="L7675" i="2"/>
  <c r="N7675" i="2"/>
  <c r="F7675" i="2" s="1"/>
  <c r="P7675" i="2"/>
  <c r="Q7675" i="2"/>
  <c r="R7675" i="2" s="1"/>
  <c r="H7676" i="2"/>
  <c r="L7676" i="2"/>
  <c r="N7676" i="2"/>
  <c r="P7676" i="2"/>
  <c r="Q7676" i="2"/>
  <c r="R7676" i="2" s="1"/>
  <c r="F7677" i="2"/>
  <c r="H7677" i="2"/>
  <c r="L7677" i="2"/>
  <c r="N7677" i="2"/>
  <c r="G7677" i="2" s="1"/>
  <c r="O7677" i="2"/>
  <c r="P7677" i="2"/>
  <c r="Q7677" i="2"/>
  <c r="R7677" i="2" s="1"/>
  <c r="F7678" i="2"/>
  <c r="H7678" i="2"/>
  <c r="L7678" i="2"/>
  <c r="N7678" i="2"/>
  <c r="P7678" i="2"/>
  <c r="Q7678" i="2"/>
  <c r="R7678" i="2" s="1"/>
  <c r="F7688" i="2"/>
  <c r="G7688" i="2"/>
  <c r="H7688" i="2"/>
  <c r="I7688" i="2"/>
  <c r="L7688" i="2"/>
  <c r="N7688" i="2"/>
  <c r="O7688" i="2"/>
  <c r="P7688" i="2"/>
  <c r="Q7688" i="2"/>
  <c r="R7688" i="2"/>
  <c r="G7689" i="2"/>
  <c r="H7689" i="2"/>
  <c r="I7689" i="2"/>
  <c r="L7689" i="2"/>
  <c r="N7689" i="2"/>
  <c r="O7689" i="2" s="1"/>
  <c r="P7689" i="2"/>
  <c r="Q7689" i="2"/>
  <c r="R7689" i="2" s="1"/>
  <c r="F7690" i="2"/>
  <c r="H7690" i="2"/>
  <c r="L7690" i="2"/>
  <c r="N7690" i="2"/>
  <c r="G7690" i="2" s="1"/>
  <c r="P7690" i="2"/>
  <c r="Q7690" i="2"/>
  <c r="R7690" i="2"/>
  <c r="H7691" i="2"/>
  <c r="I7691" i="2"/>
  <c r="L7691" i="2"/>
  <c r="N7691" i="2"/>
  <c r="G7691" i="2" s="1"/>
  <c r="O7691" i="2"/>
  <c r="P7691" i="2"/>
  <c r="Q7691" i="2"/>
  <c r="R7691" i="2" s="1"/>
  <c r="G7692" i="2"/>
  <c r="H7692" i="2"/>
  <c r="L7692" i="2"/>
  <c r="N7692" i="2"/>
  <c r="O7692" i="2" s="1"/>
  <c r="P7692" i="2"/>
  <c r="Q7692" i="2"/>
  <c r="R7692" i="2" s="1"/>
  <c r="F7693" i="2"/>
  <c r="G7693" i="2"/>
  <c r="H7693" i="2"/>
  <c r="I7693" i="2"/>
  <c r="L7693" i="2"/>
  <c r="N7693" i="2"/>
  <c r="O7693" i="2"/>
  <c r="P7693" i="2"/>
  <c r="Q7693" i="2"/>
  <c r="R7693" i="2"/>
  <c r="H7694" i="2"/>
  <c r="L7694" i="2"/>
  <c r="N7694" i="2"/>
  <c r="F7694" i="2" s="1"/>
  <c r="O7694" i="2"/>
  <c r="P7694" i="2"/>
  <c r="Q7694" i="2"/>
  <c r="R7694" i="2" s="1"/>
  <c r="G7695" i="2"/>
  <c r="H7695" i="2"/>
  <c r="L7695" i="2"/>
  <c r="N7695" i="2"/>
  <c r="O7695" i="2" s="1"/>
  <c r="P7695" i="2"/>
  <c r="Q7695" i="2"/>
  <c r="R7695" i="2" s="1"/>
  <c r="F7696" i="2"/>
  <c r="H7696" i="2"/>
  <c r="L7696" i="2"/>
  <c r="N7696" i="2"/>
  <c r="P7696" i="2"/>
  <c r="Q7696" i="2"/>
  <c r="R7696" i="2"/>
  <c r="F7697" i="2"/>
  <c r="H7697" i="2"/>
  <c r="I7697" i="2"/>
  <c r="L7697" i="2"/>
  <c r="N7697" i="2"/>
  <c r="G7697" i="2" s="1"/>
  <c r="P7697" i="2"/>
  <c r="Q7697" i="2"/>
  <c r="R7697" i="2" s="1"/>
  <c r="H7698" i="2"/>
  <c r="L7698" i="2"/>
  <c r="N7698" i="2"/>
  <c r="O7698" i="2" s="1"/>
  <c r="P7698" i="2"/>
  <c r="Q7698" i="2"/>
  <c r="R7698" i="2"/>
  <c r="F7699" i="2"/>
  <c r="G7699" i="2"/>
  <c r="H7699" i="2"/>
  <c r="I7699" i="2"/>
  <c r="L7699" i="2"/>
  <c r="N7699" i="2"/>
  <c r="O7699" i="2"/>
  <c r="P7699" i="2"/>
  <c r="Q7699" i="2"/>
  <c r="R7699" i="2"/>
  <c r="G7700" i="2"/>
  <c r="H7700" i="2"/>
  <c r="L7700" i="2"/>
  <c r="N7700" i="2"/>
  <c r="F7700" i="2" s="1"/>
  <c r="P7700" i="2"/>
  <c r="Q7700" i="2"/>
  <c r="R7700" i="2"/>
  <c r="F7711" i="2"/>
  <c r="G7711" i="2"/>
  <c r="H7711" i="2"/>
  <c r="I7711" i="2"/>
  <c r="L7711" i="2"/>
  <c r="N7711" i="2"/>
  <c r="O7711" i="2"/>
  <c r="P7711" i="2"/>
  <c r="Q7711" i="2"/>
  <c r="R7711" i="2"/>
  <c r="F7712" i="2"/>
  <c r="G7712" i="2"/>
  <c r="H7712" i="2"/>
  <c r="L7712" i="2"/>
  <c r="N7712" i="2"/>
  <c r="I7712" i="2" s="1"/>
  <c r="P7712" i="2"/>
  <c r="Q7712" i="2"/>
  <c r="R7712" i="2" s="1"/>
  <c r="H7713" i="2"/>
  <c r="L7713" i="2"/>
  <c r="N7713" i="2"/>
  <c r="P7713" i="2"/>
  <c r="Q7713" i="2"/>
  <c r="R7713" i="2" s="1"/>
  <c r="G7714" i="2"/>
  <c r="H7714" i="2"/>
  <c r="L7714" i="2"/>
  <c r="N7714" i="2"/>
  <c r="F7714" i="2" s="1"/>
  <c r="O7714" i="2"/>
  <c r="P7714" i="2"/>
  <c r="Q7714" i="2"/>
  <c r="R7714" i="2" s="1"/>
  <c r="F7715" i="2"/>
  <c r="H7715" i="2"/>
  <c r="L7715" i="2"/>
  <c r="N7715" i="2"/>
  <c r="G7715" i="2" s="1"/>
  <c r="P7715" i="2"/>
  <c r="Q7715" i="2"/>
  <c r="R7715" i="2"/>
  <c r="F7716" i="2"/>
  <c r="G7716" i="2"/>
  <c r="H7716" i="2"/>
  <c r="L7716" i="2"/>
  <c r="N7716" i="2"/>
  <c r="P7716" i="2"/>
  <c r="Q7716" i="2"/>
  <c r="R7716" i="2" s="1"/>
  <c r="F7717" i="2"/>
  <c r="G7717" i="2"/>
  <c r="H7717" i="2"/>
  <c r="I7717" i="2"/>
  <c r="L7717" i="2"/>
  <c r="N7717" i="2"/>
  <c r="O7717" i="2"/>
  <c r="P7717" i="2"/>
  <c r="Q7717" i="2"/>
  <c r="R7717" i="2"/>
  <c r="F7718" i="2"/>
  <c r="H7718" i="2"/>
  <c r="L7718" i="2"/>
  <c r="N7718" i="2"/>
  <c r="G7718" i="2" s="1"/>
  <c r="P7718" i="2"/>
  <c r="Q7718" i="2"/>
  <c r="R7718" i="2"/>
  <c r="H7719" i="2"/>
  <c r="I7719" i="2"/>
  <c r="L7719" i="2"/>
  <c r="N7719" i="2"/>
  <c r="F7719" i="2" s="1"/>
  <c r="O7719" i="2"/>
  <c r="P7719" i="2"/>
  <c r="Q7719" i="2"/>
  <c r="R7719" i="2" s="1"/>
  <c r="F7730" i="2"/>
  <c r="H7730" i="2"/>
  <c r="I7730" i="2"/>
  <c r="L7730" i="2"/>
  <c r="N7730" i="2"/>
  <c r="G7730" i="2" s="1"/>
  <c r="O7730" i="2"/>
  <c r="P7730" i="2"/>
  <c r="Q7730" i="2"/>
  <c r="R7730" i="2"/>
  <c r="H7731" i="2"/>
  <c r="L7731" i="2"/>
  <c r="N7731" i="2"/>
  <c r="P7731" i="2"/>
  <c r="Q7731" i="2"/>
  <c r="R7731" i="2" s="1"/>
  <c r="F7732" i="2"/>
  <c r="G7732" i="2"/>
  <c r="H7732" i="2"/>
  <c r="I7732" i="2"/>
  <c r="L7732" i="2"/>
  <c r="N7732" i="2"/>
  <c r="O7732" i="2"/>
  <c r="P7732" i="2"/>
  <c r="Q7732" i="2"/>
  <c r="R7732" i="2"/>
  <c r="H7733" i="2"/>
  <c r="L7733" i="2"/>
  <c r="N7733" i="2"/>
  <c r="F7733" i="2" s="1"/>
  <c r="P7733" i="2"/>
  <c r="Q7733" i="2"/>
  <c r="R7733" i="2"/>
  <c r="G7734" i="2"/>
  <c r="H7734" i="2"/>
  <c r="L7734" i="2"/>
  <c r="N7734" i="2"/>
  <c r="O7734" i="2" s="1"/>
  <c r="P7734" i="2"/>
  <c r="Q7734" i="2"/>
  <c r="R7734" i="2" s="1"/>
  <c r="F7735" i="2"/>
  <c r="G7735" i="2"/>
  <c r="H7735" i="2"/>
  <c r="I7735" i="2"/>
  <c r="L7735" i="2"/>
  <c r="N7735" i="2"/>
  <c r="O7735" i="2" s="1"/>
  <c r="P7735" i="2"/>
  <c r="Q7735" i="2"/>
  <c r="R7735" i="2"/>
  <c r="H7736" i="2"/>
  <c r="L7736" i="2"/>
  <c r="N7736" i="2"/>
  <c r="G7736" i="2" s="1"/>
  <c r="O7736" i="2"/>
  <c r="P7736" i="2"/>
  <c r="Q7736" i="2"/>
  <c r="R7736" i="2" s="1"/>
  <c r="H7737" i="2"/>
  <c r="L7737" i="2"/>
  <c r="N7737" i="2"/>
  <c r="O7737" i="2"/>
  <c r="P7737" i="2"/>
  <c r="Q7737" i="2"/>
  <c r="R7737" i="2" s="1"/>
  <c r="F7738" i="2"/>
  <c r="G7738" i="2"/>
  <c r="H7738" i="2"/>
  <c r="I7738" i="2"/>
  <c r="L7738" i="2"/>
  <c r="N7738" i="2"/>
  <c r="O7738" i="2"/>
  <c r="P7738" i="2"/>
  <c r="Q7738" i="2"/>
  <c r="R7738" i="2" s="1"/>
  <c r="F7739" i="2"/>
  <c r="G7739" i="2"/>
  <c r="H7739" i="2"/>
  <c r="L7739" i="2"/>
  <c r="N7739" i="2"/>
  <c r="I7739" i="2" s="1"/>
  <c r="P7739" i="2"/>
  <c r="Q7739" i="2"/>
  <c r="R7739" i="2" s="1"/>
  <c r="F7740" i="2"/>
  <c r="G7740" i="2"/>
  <c r="H7740" i="2"/>
  <c r="I7740" i="2"/>
  <c r="L7740" i="2"/>
  <c r="N7740" i="2"/>
  <c r="O7740" i="2" s="1"/>
  <c r="P7740" i="2"/>
  <c r="Q7740" i="2"/>
  <c r="R7740" i="2" s="1"/>
  <c r="G7741" i="2"/>
  <c r="H7741" i="2"/>
  <c r="L7741" i="2"/>
  <c r="N7741" i="2"/>
  <c r="F7741" i="2" s="1"/>
  <c r="O7741" i="2"/>
  <c r="P7741" i="2"/>
  <c r="Q7741" i="2"/>
  <c r="R7741" i="2"/>
  <c r="F7742" i="2"/>
  <c r="H7742" i="2"/>
  <c r="L7742" i="2"/>
  <c r="N7742" i="2"/>
  <c r="G7742" i="2" s="1"/>
  <c r="P7742" i="2"/>
  <c r="Q7742" i="2"/>
  <c r="R7742" i="2"/>
  <c r="G7743" i="2"/>
  <c r="H7743" i="2"/>
  <c r="L7743" i="2"/>
  <c r="N7743" i="2"/>
  <c r="O7743" i="2" s="1"/>
  <c r="P7743" i="2"/>
  <c r="Q7743" i="2"/>
  <c r="R7743" i="2" s="1"/>
  <c r="F7744" i="2"/>
  <c r="G7744" i="2"/>
  <c r="H7744" i="2"/>
  <c r="I7744" i="2"/>
  <c r="L7744" i="2"/>
  <c r="N7744" i="2"/>
  <c r="O7744" i="2"/>
  <c r="P7744" i="2"/>
  <c r="Q7744" i="2"/>
  <c r="R7744" i="2" s="1"/>
  <c r="F7745" i="2"/>
  <c r="H7745" i="2"/>
  <c r="L7745" i="2"/>
  <c r="N7745" i="2"/>
  <c r="G7745" i="2" s="1"/>
  <c r="P7745" i="2"/>
  <c r="Q7745" i="2"/>
  <c r="R7745" i="2"/>
  <c r="H7746" i="2"/>
  <c r="L7746" i="2"/>
  <c r="N7746" i="2"/>
  <c r="O7746" i="2" s="1"/>
  <c r="P7746" i="2"/>
  <c r="Q7746" i="2"/>
  <c r="R7746" i="2" s="1"/>
  <c r="F7747" i="2"/>
  <c r="G7747" i="2"/>
  <c r="H7747" i="2"/>
  <c r="I7747" i="2"/>
  <c r="L7747" i="2"/>
  <c r="N7747" i="2"/>
  <c r="O7747" i="2"/>
  <c r="P7747" i="2"/>
  <c r="Q7747" i="2"/>
  <c r="R7747" i="2"/>
  <c r="F7748" i="2"/>
  <c r="H7748" i="2"/>
  <c r="I7748" i="2"/>
  <c r="L7748" i="2"/>
  <c r="N7748" i="2"/>
  <c r="G7748" i="2" s="1"/>
  <c r="O7748" i="2"/>
  <c r="P7748" i="2"/>
  <c r="Q7748" i="2"/>
  <c r="R7748" i="2"/>
  <c r="H7749" i="2"/>
  <c r="L7749" i="2"/>
  <c r="N7749" i="2"/>
  <c r="O7749" i="2"/>
  <c r="P7749" i="2"/>
  <c r="Q7749" i="2"/>
  <c r="R7749" i="2" s="1"/>
  <c r="F7750" i="2"/>
  <c r="G7750" i="2"/>
  <c r="H7750" i="2"/>
  <c r="I7750" i="2"/>
  <c r="L7750" i="2"/>
  <c r="N7750" i="2"/>
  <c r="O7750" i="2"/>
  <c r="P7750" i="2"/>
  <c r="Q7750" i="2"/>
  <c r="R7750" i="2" s="1"/>
  <c r="F7751" i="2"/>
  <c r="H7751" i="2"/>
  <c r="L7751" i="2"/>
  <c r="N7751" i="2"/>
  <c r="P7751" i="2"/>
  <c r="Q7751" i="2"/>
  <c r="R7751" i="2" s="1"/>
  <c r="F7752" i="2"/>
  <c r="G7752" i="2"/>
  <c r="H7752" i="2"/>
  <c r="L7752" i="2"/>
  <c r="N7752" i="2"/>
  <c r="O7752" i="2" s="1"/>
  <c r="P7752" i="2"/>
  <c r="Q7752" i="2"/>
  <c r="R7752" i="2" s="1"/>
  <c r="H7753" i="2"/>
  <c r="L7753" i="2"/>
  <c r="N7753" i="2"/>
  <c r="F7753" i="2" s="1"/>
  <c r="O7753" i="2"/>
  <c r="P7753" i="2"/>
  <c r="Q7753" i="2"/>
  <c r="R7753" i="2"/>
  <c r="G7763" i="2"/>
  <c r="G7764" i="2" s="1"/>
  <c r="H7763" i="2"/>
  <c r="L7763" i="2"/>
  <c r="N7763" i="2"/>
  <c r="F7763" i="2" s="1"/>
  <c r="O7763" i="2"/>
  <c r="P7763" i="2"/>
  <c r="Q7763" i="2"/>
  <c r="R7763" i="2" s="1"/>
  <c r="F7774" i="2"/>
  <c r="H7774" i="2"/>
  <c r="L7774" i="2"/>
  <c r="N7774" i="2"/>
  <c r="G7774" i="2" s="1"/>
  <c r="P7774" i="2"/>
  <c r="Q7774" i="2"/>
  <c r="R7774" i="2"/>
  <c r="G7775" i="2"/>
  <c r="H7775" i="2"/>
  <c r="L7775" i="2"/>
  <c r="N7775" i="2"/>
  <c r="O7775" i="2" s="1"/>
  <c r="P7775" i="2"/>
  <c r="Q7775" i="2"/>
  <c r="R7775" i="2" s="1"/>
  <c r="F7776" i="2"/>
  <c r="G7776" i="2"/>
  <c r="H7776" i="2"/>
  <c r="I7776" i="2"/>
  <c r="L7776" i="2"/>
  <c r="N7776" i="2"/>
  <c r="O7776" i="2"/>
  <c r="P7776" i="2"/>
  <c r="Q7776" i="2"/>
  <c r="R7776" i="2" s="1"/>
  <c r="F7777" i="2"/>
  <c r="H7777" i="2"/>
  <c r="L7777" i="2"/>
  <c r="N7777" i="2"/>
  <c r="G7777" i="2" s="1"/>
  <c r="P7777" i="2"/>
  <c r="Q7777" i="2"/>
  <c r="R7777" i="2"/>
  <c r="H7778" i="2"/>
  <c r="L7778" i="2"/>
  <c r="N7778" i="2"/>
  <c r="O7778" i="2" s="1"/>
  <c r="P7778" i="2"/>
  <c r="Q7778" i="2"/>
  <c r="R7778" i="2" s="1"/>
  <c r="F7779" i="2"/>
  <c r="G7779" i="2"/>
  <c r="H7779" i="2"/>
  <c r="I7779" i="2"/>
  <c r="L7779" i="2"/>
  <c r="N7779" i="2"/>
  <c r="O7779" i="2"/>
  <c r="P7779" i="2"/>
  <c r="Q7779" i="2"/>
  <c r="R7779" i="2"/>
  <c r="F7780" i="2"/>
  <c r="H7780" i="2"/>
  <c r="I7780" i="2"/>
  <c r="L7780" i="2"/>
  <c r="N7780" i="2"/>
  <c r="G7780" i="2" s="1"/>
  <c r="O7780" i="2"/>
  <c r="P7780" i="2"/>
  <c r="Q7780" i="2"/>
  <c r="R7780" i="2"/>
  <c r="H7781" i="2"/>
  <c r="L7781" i="2"/>
  <c r="N7781" i="2"/>
  <c r="O7781" i="2"/>
  <c r="P7781" i="2"/>
  <c r="Q7781" i="2"/>
  <c r="R7781" i="2" s="1"/>
  <c r="F7782" i="2"/>
  <c r="G7782" i="2"/>
  <c r="H7782" i="2"/>
  <c r="I7782" i="2"/>
  <c r="L7782" i="2"/>
  <c r="N7782" i="2"/>
  <c r="O7782" i="2"/>
  <c r="P7782" i="2"/>
  <c r="Q7782" i="2"/>
  <c r="R7782" i="2" s="1"/>
  <c r="H7783" i="2"/>
  <c r="L7783" i="2"/>
  <c r="N7783" i="2"/>
  <c r="F7783" i="2" s="1"/>
  <c r="P7783" i="2"/>
  <c r="Q7783" i="2"/>
  <c r="R7783" i="2" s="1"/>
  <c r="F7794" i="2"/>
  <c r="G7794" i="2"/>
  <c r="H7794" i="2"/>
  <c r="I7794" i="2"/>
  <c r="L7794" i="2"/>
  <c r="N7794" i="2"/>
  <c r="O7794" i="2"/>
  <c r="P7794" i="2"/>
  <c r="Q7794" i="2"/>
  <c r="R7794" i="2"/>
  <c r="F7795" i="2"/>
  <c r="G7795" i="2"/>
  <c r="H7795" i="2"/>
  <c r="I7795" i="2"/>
  <c r="L7795" i="2"/>
  <c r="N7795" i="2"/>
  <c r="O7795" i="2" s="1"/>
  <c r="P7795" i="2"/>
  <c r="Q7795" i="2"/>
  <c r="R7795" i="2" s="1"/>
  <c r="H7796" i="2"/>
  <c r="L7796" i="2"/>
  <c r="N7796" i="2"/>
  <c r="F7796" i="2" s="1"/>
  <c r="O7796" i="2"/>
  <c r="P7796" i="2"/>
  <c r="Q7796" i="2"/>
  <c r="R7796" i="2" s="1"/>
  <c r="H7797" i="2"/>
  <c r="L7797" i="2"/>
  <c r="N7797" i="2"/>
  <c r="F7797" i="2" s="1"/>
  <c r="P7797" i="2"/>
  <c r="Q7797" i="2"/>
  <c r="R7797" i="2"/>
  <c r="H7798" i="2"/>
  <c r="L7798" i="2"/>
  <c r="N7798" i="2"/>
  <c r="P7798" i="2"/>
  <c r="Q7798" i="2"/>
  <c r="R7798" i="2" s="1"/>
  <c r="F7799" i="2"/>
  <c r="G7799" i="2"/>
  <c r="H7799" i="2"/>
  <c r="L7799" i="2"/>
  <c r="N7799" i="2"/>
  <c r="P7799" i="2"/>
  <c r="Q7799" i="2"/>
  <c r="R7799" i="2"/>
  <c r="F7800" i="2"/>
  <c r="G7800" i="2"/>
  <c r="H7800" i="2"/>
  <c r="I7800" i="2"/>
  <c r="L7800" i="2"/>
  <c r="N7800" i="2"/>
  <c r="O7800" i="2"/>
  <c r="P7800" i="2"/>
  <c r="Q7800" i="2"/>
  <c r="R7800" i="2"/>
  <c r="G7801" i="2"/>
  <c r="H7801" i="2"/>
  <c r="L7801" i="2"/>
  <c r="N7801" i="2"/>
  <c r="F7801" i="2" s="1"/>
  <c r="O7801" i="2"/>
  <c r="P7801" i="2"/>
  <c r="Q7801" i="2"/>
  <c r="R7801" i="2" s="1"/>
  <c r="G7802" i="2"/>
  <c r="H7802" i="2"/>
  <c r="L7802" i="2"/>
  <c r="N7802" i="2"/>
  <c r="F7802" i="2" s="1"/>
  <c r="P7802" i="2"/>
  <c r="Q7802" i="2"/>
  <c r="R7802" i="2" s="1"/>
  <c r="F7803" i="2"/>
  <c r="G7803" i="2"/>
  <c r="H7803" i="2"/>
  <c r="L7803" i="2"/>
  <c r="N7803" i="2"/>
  <c r="I7803" i="2" s="1"/>
  <c r="P7803" i="2"/>
  <c r="Q7803" i="2"/>
  <c r="R7803" i="2" s="1"/>
  <c r="H7814" i="2"/>
  <c r="L7814" i="2"/>
  <c r="N7814" i="2"/>
  <c r="P7814" i="2"/>
  <c r="Q7814" i="2"/>
  <c r="R7814" i="2" s="1"/>
  <c r="F7815" i="2"/>
  <c r="G7815" i="2"/>
  <c r="H7815" i="2"/>
  <c r="I7815" i="2"/>
  <c r="L7815" i="2"/>
  <c r="N7815" i="2"/>
  <c r="O7815" i="2"/>
  <c r="P7815" i="2"/>
  <c r="Q7815" i="2"/>
  <c r="R7815" i="2"/>
  <c r="H7816" i="2"/>
  <c r="L7816" i="2"/>
  <c r="N7816" i="2"/>
  <c r="F7816" i="2" s="1"/>
  <c r="P7816" i="2"/>
  <c r="Q7816" i="2"/>
  <c r="R7816" i="2"/>
  <c r="G7817" i="2"/>
  <c r="H7817" i="2"/>
  <c r="L7817" i="2"/>
  <c r="N7817" i="2"/>
  <c r="O7817" i="2" s="1"/>
  <c r="P7817" i="2"/>
  <c r="Q7817" i="2"/>
  <c r="R7817" i="2" s="1"/>
  <c r="F7818" i="2"/>
  <c r="G7818" i="2"/>
  <c r="H7818" i="2"/>
  <c r="I7818" i="2"/>
  <c r="L7818" i="2"/>
  <c r="N7818" i="2"/>
  <c r="O7818" i="2" s="1"/>
  <c r="P7818" i="2"/>
  <c r="Q7818" i="2"/>
  <c r="R7818" i="2"/>
  <c r="H7819" i="2"/>
  <c r="L7819" i="2"/>
  <c r="N7819" i="2"/>
  <c r="G7819" i="2" s="1"/>
  <c r="O7819" i="2"/>
  <c r="P7819" i="2"/>
  <c r="Q7819" i="2"/>
  <c r="R7819" i="2" s="1"/>
  <c r="H7820" i="2"/>
  <c r="L7820" i="2"/>
  <c r="N7820" i="2"/>
  <c r="O7820" i="2"/>
  <c r="P7820" i="2"/>
  <c r="Q7820" i="2"/>
  <c r="R7820" i="2" s="1"/>
  <c r="H7830" i="2"/>
  <c r="L7830" i="2"/>
  <c r="N7830" i="2"/>
  <c r="P7830" i="2"/>
  <c r="Q7830" i="2"/>
  <c r="R7830" i="2" s="1"/>
  <c r="F7831" i="2"/>
  <c r="G7831" i="2"/>
  <c r="H7831" i="2"/>
  <c r="L7831" i="2"/>
  <c r="N7831" i="2"/>
  <c r="P7831" i="2"/>
  <c r="Q7831" i="2"/>
  <c r="R7831" i="2"/>
  <c r="F7832" i="2"/>
  <c r="G7832" i="2"/>
  <c r="H7832" i="2"/>
  <c r="I7832" i="2"/>
  <c r="L7832" i="2"/>
  <c r="N7832" i="2"/>
  <c r="O7832" i="2"/>
  <c r="P7832" i="2"/>
  <c r="Q7832" i="2"/>
  <c r="R7832" i="2"/>
  <c r="F7842" i="2"/>
  <c r="H7842" i="2"/>
  <c r="L7842" i="2"/>
  <c r="N7842" i="2"/>
  <c r="O7842" i="2" s="1"/>
  <c r="P7842" i="2"/>
  <c r="Q7842" i="2"/>
  <c r="R7842" i="2" s="1"/>
  <c r="H7843" i="2"/>
  <c r="L7843" i="2"/>
  <c r="N7843" i="2"/>
  <c r="F7843" i="2" s="1"/>
  <c r="P7843" i="2"/>
  <c r="Q7843" i="2"/>
  <c r="R7843" i="2"/>
  <c r="F7844" i="2"/>
  <c r="H7844" i="2"/>
  <c r="L7844" i="2"/>
  <c r="N7844" i="2"/>
  <c r="G7844" i="2" s="1"/>
  <c r="P7844" i="2"/>
  <c r="Q7844" i="2"/>
  <c r="R7844" i="2" s="1"/>
  <c r="H7845" i="2"/>
  <c r="L7845" i="2"/>
  <c r="N7845" i="2"/>
  <c r="O7845" i="2"/>
  <c r="P7845" i="2"/>
  <c r="Q7845" i="2"/>
  <c r="R7845" i="2" s="1"/>
  <c r="F7846" i="2"/>
  <c r="G7846" i="2"/>
  <c r="H7846" i="2"/>
  <c r="I7846" i="2"/>
  <c r="L7846" i="2"/>
  <c r="N7846" i="2"/>
  <c r="O7846" i="2"/>
  <c r="P7846" i="2"/>
  <c r="Q7846" i="2"/>
  <c r="R7846" i="2" s="1"/>
  <c r="F7847" i="2"/>
  <c r="G7847" i="2"/>
  <c r="H7847" i="2"/>
  <c r="I7847" i="2"/>
  <c r="L7847" i="2"/>
  <c r="N7847" i="2"/>
  <c r="O7847" i="2"/>
  <c r="P7847" i="2"/>
  <c r="Q7847" i="2"/>
  <c r="R7847" i="2" s="1"/>
  <c r="F7848" i="2"/>
  <c r="H7848" i="2"/>
  <c r="L7848" i="2"/>
  <c r="N7848" i="2"/>
  <c r="P7848" i="2"/>
  <c r="Q7848" i="2"/>
  <c r="R7848" i="2" s="1"/>
  <c r="F7849" i="2"/>
  <c r="G7849" i="2"/>
  <c r="H7849" i="2"/>
  <c r="I7849" i="2"/>
  <c r="L7849" i="2"/>
  <c r="N7849" i="2"/>
  <c r="O7849" i="2"/>
  <c r="P7849" i="2"/>
  <c r="Q7849" i="2"/>
  <c r="R7849" i="2"/>
  <c r="H7850" i="2"/>
  <c r="L7850" i="2"/>
  <c r="N7850" i="2"/>
  <c r="G7850" i="2" s="1"/>
  <c r="P7850" i="2"/>
  <c r="Q7850" i="2"/>
  <c r="R7850" i="2"/>
  <c r="H7851" i="2"/>
  <c r="L7851" i="2"/>
  <c r="N7851" i="2"/>
  <c r="O7851" i="2" s="1"/>
  <c r="P7851" i="2"/>
  <c r="Q7851" i="2"/>
  <c r="R7851" i="2"/>
  <c r="F7852" i="2"/>
  <c r="G7852" i="2"/>
  <c r="H7852" i="2"/>
  <c r="I7852" i="2"/>
  <c r="L7852" i="2"/>
  <c r="N7852" i="2"/>
  <c r="O7852" i="2"/>
  <c r="P7852" i="2"/>
  <c r="Q7852" i="2"/>
  <c r="R7852" i="2"/>
  <c r="F7853" i="2"/>
  <c r="G7853" i="2"/>
  <c r="H7853" i="2"/>
  <c r="I7853" i="2"/>
  <c r="L7853" i="2"/>
  <c r="N7853" i="2"/>
  <c r="O7853" i="2" s="1"/>
  <c r="P7853" i="2"/>
  <c r="Q7853" i="2"/>
  <c r="R7853" i="2" s="1"/>
  <c r="H7854" i="2"/>
  <c r="L7854" i="2"/>
  <c r="N7854" i="2"/>
  <c r="P7854" i="2"/>
  <c r="Q7854" i="2"/>
  <c r="R7854" i="2" s="1"/>
  <c r="G7864" i="2"/>
  <c r="H7864" i="2"/>
  <c r="L7864" i="2"/>
  <c r="N7864" i="2"/>
  <c r="F7864" i="2" s="1"/>
  <c r="O7864" i="2"/>
  <c r="P7864" i="2"/>
  <c r="Q7864" i="2"/>
  <c r="R7864" i="2" s="1"/>
  <c r="H7865" i="2"/>
  <c r="L7865" i="2"/>
  <c r="N7865" i="2"/>
  <c r="F7865" i="2" s="1"/>
  <c r="P7865" i="2"/>
  <c r="Q7865" i="2"/>
  <c r="R7865" i="2" s="1"/>
  <c r="F7866" i="2"/>
  <c r="G7866" i="2"/>
  <c r="H7866" i="2"/>
  <c r="L7866" i="2"/>
  <c r="N7866" i="2"/>
  <c r="I7866" i="2" s="1"/>
  <c r="P7866" i="2"/>
  <c r="Q7866" i="2"/>
  <c r="R7866" i="2" s="1"/>
  <c r="H7867" i="2"/>
  <c r="L7867" i="2"/>
  <c r="N7867" i="2"/>
  <c r="P7867" i="2"/>
  <c r="Q7867" i="2"/>
  <c r="R7867" i="2" s="1"/>
  <c r="F7868" i="2"/>
  <c r="H7868" i="2"/>
  <c r="L7868" i="2"/>
  <c r="N7868" i="2"/>
  <c r="P7868" i="2"/>
  <c r="Q7868" i="2"/>
  <c r="R7868" i="2"/>
  <c r="F7869" i="2"/>
  <c r="G7869" i="2"/>
  <c r="H7869" i="2"/>
  <c r="I7869" i="2"/>
  <c r="L7869" i="2"/>
  <c r="N7869" i="2"/>
  <c r="O7869" i="2"/>
  <c r="P7869" i="2"/>
  <c r="Q7869" i="2"/>
  <c r="R7869" i="2"/>
  <c r="F7870" i="2"/>
  <c r="G7870" i="2"/>
  <c r="H7870" i="2"/>
  <c r="I7870" i="2"/>
  <c r="L7870" i="2"/>
  <c r="N7870" i="2"/>
  <c r="O7870" i="2"/>
  <c r="P7870" i="2"/>
  <c r="Q7870" i="2"/>
  <c r="R7870" i="2"/>
  <c r="G7871" i="2"/>
  <c r="H7871" i="2"/>
  <c r="I7871" i="2"/>
  <c r="L7871" i="2"/>
  <c r="N7871" i="2"/>
  <c r="F7871" i="2" s="1"/>
  <c r="O7871" i="2"/>
  <c r="P7871" i="2"/>
  <c r="Q7871" i="2"/>
  <c r="R7871" i="2" s="1"/>
  <c r="F7872" i="2"/>
  <c r="H7872" i="2"/>
  <c r="L7872" i="2"/>
  <c r="N7872" i="2"/>
  <c r="G7872" i="2" s="1"/>
  <c r="P7872" i="2"/>
  <c r="Q7872" i="2"/>
  <c r="R7872" i="2"/>
  <c r="F7873" i="2"/>
  <c r="H7873" i="2"/>
  <c r="I7873" i="2"/>
  <c r="L7873" i="2"/>
  <c r="N7873" i="2"/>
  <c r="G7873" i="2" s="1"/>
  <c r="O7873" i="2"/>
  <c r="P7873" i="2"/>
  <c r="Q7873" i="2"/>
  <c r="R7873" i="2" s="1"/>
  <c r="F7874" i="2"/>
  <c r="H7874" i="2"/>
  <c r="L7874" i="2"/>
  <c r="N7874" i="2"/>
  <c r="P7874" i="2"/>
  <c r="Q7874" i="2"/>
  <c r="R7874" i="2" s="1"/>
  <c r="F7875" i="2"/>
  <c r="G7875" i="2"/>
  <c r="H7875" i="2"/>
  <c r="I7875" i="2"/>
  <c r="L7875" i="2"/>
  <c r="N7875" i="2"/>
  <c r="O7875" i="2"/>
  <c r="P7875" i="2"/>
  <c r="Q7875" i="2"/>
  <c r="R7875" i="2"/>
  <c r="H7876" i="2"/>
  <c r="L7876" i="2"/>
  <c r="N7876" i="2"/>
  <c r="F7876" i="2" s="1"/>
  <c r="O7876" i="2"/>
  <c r="P7876" i="2"/>
  <c r="Q7876" i="2"/>
  <c r="R7876" i="2" s="1"/>
  <c r="H7877" i="2"/>
  <c r="L7877" i="2"/>
  <c r="N7877" i="2"/>
  <c r="F7877" i="2" s="1"/>
  <c r="P7877" i="2"/>
  <c r="Q7877" i="2"/>
  <c r="R7877" i="2" s="1"/>
  <c r="F7878" i="2"/>
  <c r="H7878" i="2"/>
  <c r="L7878" i="2"/>
  <c r="N7878" i="2"/>
  <c r="P7878" i="2"/>
  <c r="Q7878" i="2"/>
  <c r="R7878" i="2" s="1"/>
  <c r="F7879" i="2"/>
  <c r="H7879" i="2"/>
  <c r="I7879" i="2"/>
  <c r="L7879" i="2"/>
  <c r="N7879" i="2"/>
  <c r="G7879" i="2" s="1"/>
  <c r="P7879" i="2"/>
  <c r="Q7879" i="2"/>
  <c r="R7879" i="2" s="1"/>
  <c r="H7880" i="2"/>
  <c r="L7880" i="2"/>
  <c r="N7880" i="2"/>
  <c r="P7880" i="2"/>
  <c r="Q7880" i="2"/>
  <c r="R7880" i="2"/>
  <c r="F7881" i="2"/>
  <c r="G7881" i="2"/>
  <c r="H7881" i="2"/>
  <c r="I7881" i="2"/>
  <c r="L7881" i="2"/>
  <c r="N7881" i="2"/>
  <c r="O7881" i="2"/>
  <c r="P7881" i="2"/>
  <c r="Q7881" i="2"/>
  <c r="R7881" i="2"/>
  <c r="H7882" i="2"/>
  <c r="L7882" i="2"/>
  <c r="N7882" i="2"/>
  <c r="F7882" i="2" s="1"/>
  <c r="P7882" i="2"/>
  <c r="Q7882" i="2"/>
  <c r="R7882" i="2"/>
  <c r="G7883" i="2"/>
  <c r="H7883" i="2"/>
  <c r="L7883" i="2"/>
  <c r="N7883" i="2"/>
  <c r="F7883" i="2" s="1"/>
  <c r="P7883" i="2"/>
  <c r="Q7883" i="2"/>
  <c r="R7883" i="2" s="1"/>
  <c r="H7884" i="2"/>
  <c r="L7884" i="2"/>
  <c r="N7884" i="2"/>
  <c r="P7884" i="2"/>
  <c r="Q7884" i="2"/>
  <c r="R7884" i="2" s="1"/>
  <c r="F7885" i="2"/>
  <c r="H7885" i="2"/>
  <c r="L7885" i="2"/>
  <c r="N7885" i="2"/>
  <c r="G7885" i="2" s="1"/>
  <c r="O7885" i="2"/>
  <c r="P7885" i="2"/>
  <c r="Q7885" i="2"/>
  <c r="R7885" i="2" s="1"/>
  <c r="H7886" i="2"/>
  <c r="L7886" i="2"/>
  <c r="N7886" i="2"/>
  <c r="P7886" i="2"/>
  <c r="Q7886" i="2"/>
  <c r="R7886" i="2" s="1"/>
  <c r="F7887" i="2"/>
  <c r="G7887" i="2"/>
  <c r="H7887" i="2"/>
  <c r="I7887" i="2"/>
  <c r="L7887" i="2"/>
  <c r="N7887" i="2"/>
  <c r="O7887" i="2"/>
  <c r="P7887" i="2"/>
  <c r="Q7887" i="2"/>
  <c r="R7887" i="2"/>
  <c r="F7888" i="2"/>
  <c r="G7888" i="2"/>
  <c r="H7888" i="2"/>
  <c r="I7888" i="2"/>
  <c r="L7888" i="2"/>
  <c r="N7888" i="2"/>
  <c r="O7888" i="2"/>
  <c r="P7888" i="2"/>
  <c r="Q7888" i="2"/>
  <c r="R7888" i="2"/>
  <c r="H7889" i="2"/>
  <c r="L7889" i="2"/>
  <c r="N7889" i="2"/>
  <c r="F7889" i="2" s="1"/>
  <c r="P7889" i="2"/>
  <c r="Q7889" i="2"/>
  <c r="R7889" i="2" s="1"/>
  <c r="F7899" i="2"/>
  <c r="H7899" i="2"/>
  <c r="I7899" i="2"/>
  <c r="L7899" i="2"/>
  <c r="N7899" i="2"/>
  <c r="G7899" i="2" s="1"/>
  <c r="O7899" i="2"/>
  <c r="P7899" i="2"/>
  <c r="Q7899" i="2"/>
  <c r="R7899" i="2" s="1"/>
  <c r="G7900" i="2"/>
  <c r="H7900" i="2"/>
  <c r="L7900" i="2"/>
  <c r="N7900" i="2"/>
  <c r="O7900" i="2" s="1"/>
  <c r="P7900" i="2"/>
  <c r="Q7900" i="2"/>
  <c r="R7900" i="2" s="1"/>
  <c r="F7901" i="2"/>
  <c r="G7901" i="2"/>
  <c r="H7901" i="2"/>
  <c r="I7901" i="2"/>
  <c r="L7901" i="2"/>
  <c r="N7901" i="2"/>
  <c r="O7901" i="2"/>
  <c r="P7901" i="2"/>
  <c r="Q7901" i="2"/>
  <c r="R7901" i="2"/>
  <c r="H7902" i="2"/>
  <c r="L7902" i="2"/>
  <c r="N7902" i="2"/>
  <c r="F7902" i="2" s="1"/>
  <c r="O7902" i="2"/>
  <c r="P7902" i="2"/>
  <c r="Q7902" i="2"/>
  <c r="R7902" i="2" s="1"/>
  <c r="G7903" i="2"/>
  <c r="H7903" i="2"/>
  <c r="L7903" i="2"/>
  <c r="N7903" i="2"/>
  <c r="O7903" i="2" s="1"/>
  <c r="P7903" i="2"/>
  <c r="Q7903" i="2"/>
  <c r="R7903" i="2" s="1"/>
  <c r="F7904" i="2"/>
  <c r="H7904" i="2"/>
  <c r="L7904" i="2"/>
  <c r="N7904" i="2"/>
  <c r="P7904" i="2"/>
  <c r="Q7904" i="2"/>
  <c r="R7904" i="2"/>
  <c r="F7905" i="2"/>
  <c r="H7905" i="2"/>
  <c r="I7905" i="2"/>
  <c r="L7905" i="2"/>
  <c r="N7905" i="2"/>
  <c r="G7905" i="2" s="1"/>
  <c r="P7905" i="2"/>
  <c r="Q7905" i="2"/>
  <c r="R7905" i="2" s="1"/>
  <c r="H7906" i="2"/>
  <c r="L7906" i="2"/>
  <c r="N7906" i="2"/>
  <c r="O7906" i="2" s="1"/>
  <c r="P7906" i="2"/>
  <c r="Q7906" i="2"/>
  <c r="R7906" i="2"/>
  <c r="F7907" i="2"/>
  <c r="G7907" i="2"/>
  <c r="H7907" i="2"/>
  <c r="I7907" i="2"/>
  <c r="L7907" i="2"/>
  <c r="N7907" i="2"/>
  <c r="O7907" i="2"/>
  <c r="P7907" i="2"/>
  <c r="Q7907" i="2"/>
  <c r="R7907" i="2"/>
  <c r="H7908" i="2"/>
  <c r="L7908" i="2"/>
  <c r="N7908" i="2"/>
  <c r="F7908" i="2" s="1"/>
  <c r="P7908" i="2"/>
  <c r="Q7908" i="2"/>
  <c r="R7908" i="2"/>
  <c r="F7909" i="2"/>
  <c r="G7909" i="2"/>
  <c r="H7909" i="2"/>
  <c r="I7909" i="2"/>
  <c r="L7909" i="2"/>
  <c r="N7909" i="2"/>
  <c r="O7909" i="2" s="1"/>
  <c r="P7909" i="2"/>
  <c r="Q7909" i="2"/>
  <c r="R7909" i="2" s="1"/>
  <c r="H7910" i="2"/>
  <c r="L7910" i="2"/>
  <c r="N7910" i="2"/>
  <c r="P7910" i="2"/>
  <c r="Q7910" i="2"/>
  <c r="R7910" i="2"/>
  <c r="F7911" i="2"/>
  <c r="H7911" i="2"/>
  <c r="L7911" i="2"/>
  <c r="N7911" i="2"/>
  <c r="G7911" i="2" s="1"/>
  <c r="O7911" i="2"/>
  <c r="P7911" i="2"/>
  <c r="Q7911" i="2"/>
  <c r="R7911" i="2" s="1"/>
  <c r="H7912" i="2"/>
  <c r="L7912" i="2"/>
  <c r="N7912" i="2"/>
  <c r="P7912" i="2"/>
  <c r="Q7912" i="2"/>
  <c r="R7912" i="2" s="1"/>
  <c r="F7913" i="2"/>
  <c r="G7913" i="2"/>
  <c r="H7913" i="2"/>
  <c r="I7913" i="2"/>
  <c r="L7913" i="2"/>
  <c r="N7913" i="2"/>
  <c r="O7913" i="2"/>
  <c r="P7913" i="2"/>
  <c r="Q7913" i="2"/>
  <c r="R7913" i="2" s="1"/>
  <c r="F7914" i="2"/>
  <c r="G7914" i="2"/>
  <c r="H7914" i="2"/>
  <c r="I7914" i="2"/>
  <c r="L7914" i="2"/>
  <c r="N7914" i="2"/>
  <c r="O7914" i="2"/>
  <c r="P7914" i="2"/>
  <c r="Q7914" i="2"/>
  <c r="R7914" i="2"/>
  <c r="H7915" i="2"/>
  <c r="L7915" i="2"/>
  <c r="N7915" i="2"/>
  <c r="O7915" i="2" s="1"/>
  <c r="P7915" i="2"/>
  <c r="Q7915" i="2"/>
  <c r="R7915" i="2" s="1"/>
  <c r="F7916" i="2"/>
  <c r="G7916" i="2"/>
  <c r="H7916" i="2"/>
  <c r="I7916" i="2"/>
  <c r="L7916" i="2"/>
  <c r="N7916" i="2"/>
  <c r="O7916" i="2"/>
  <c r="P7916" i="2"/>
  <c r="Q7916" i="2"/>
  <c r="R7916" i="2"/>
  <c r="F7917" i="2"/>
  <c r="H7917" i="2"/>
  <c r="I7917" i="2"/>
  <c r="L7917" i="2"/>
  <c r="N7917" i="2"/>
  <c r="G7917" i="2" s="1"/>
  <c r="O7917" i="2"/>
  <c r="P7917" i="2"/>
  <c r="Q7917" i="2"/>
  <c r="R7917" i="2"/>
  <c r="H7918" i="2"/>
  <c r="L7918" i="2"/>
  <c r="N7918" i="2"/>
  <c r="P7918" i="2"/>
  <c r="Q7918" i="2"/>
  <c r="R7918" i="2" s="1"/>
  <c r="F7919" i="2"/>
  <c r="G7919" i="2"/>
  <c r="H7919" i="2"/>
  <c r="I7919" i="2"/>
  <c r="L7919" i="2"/>
  <c r="N7919" i="2"/>
  <c r="O7919" i="2"/>
  <c r="P7919" i="2"/>
  <c r="Q7919" i="2"/>
  <c r="R7919" i="2"/>
  <c r="H7920" i="2"/>
  <c r="L7920" i="2"/>
  <c r="N7920" i="2"/>
  <c r="F7920" i="2" s="1"/>
  <c r="P7920" i="2"/>
  <c r="Q7920" i="2"/>
  <c r="R7920" i="2"/>
  <c r="H7921" i="2"/>
  <c r="L7921" i="2"/>
  <c r="N7921" i="2"/>
  <c r="O7921" i="2" s="1"/>
  <c r="P7921" i="2"/>
  <c r="Q7921" i="2"/>
  <c r="R7921" i="2" s="1"/>
  <c r="F7922" i="2"/>
  <c r="G7922" i="2"/>
  <c r="H7922" i="2"/>
  <c r="I7922" i="2"/>
  <c r="L7922" i="2"/>
  <c r="N7922" i="2"/>
  <c r="O7922" i="2" s="1"/>
  <c r="P7922" i="2"/>
  <c r="Q7922" i="2"/>
  <c r="R7922" i="2"/>
  <c r="H7923" i="2"/>
  <c r="L7923" i="2"/>
  <c r="N7923" i="2"/>
  <c r="G7923" i="2" s="1"/>
  <c r="O7923" i="2"/>
  <c r="P7923" i="2"/>
  <c r="Q7923" i="2"/>
  <c r="R7923" i="2" s="1"/>
  <c r="H7924" i="2"/>
  <c r="L7924" i="2"/>
  <c r="N7924" i="2"/>
  <c r="O7924" i="2"/>
  <c r="P7924" i="2"/>
  <c r="Q7924" i="2"/>
  <c r="R7924" i="2" s="1"/>
  <c r="F7925" i="2"/>
  <c r="G7925" i="2"/>
  <c r="H7925" i="2"/>
  <c r="I7925" i="2"/>
  <c r="L7925" i="2"/>
  <c r="N7925" i="2"/>
  <c r="O7925" i="2"/>
  <c r="P7925" i="2"/>
  <c r="Q7925" i="2"/>
  <c r="R7925" i="2" s="1"/>
  <c r="F7926" i="2"/>
  <c r="G7926" i="2"/>
  <c r="H7926" i="2"/>
  <c r="L7926" i="2"/>
  <c r="N7926" i="2"/>
  <c r="I7926" i="2" s="1"/>
  <c r="P7926" i="2"/>
  <c r="Q7926" i="2"/>
  <c r="R7926" i="2" s="1"/>
  <c r="F7927" i="2"/>
  <c r="G7927" i="2"/>
  <c r="H7927" i="2"/>
  <c r="I7927" i="2"/>
  <c r="L7927" i="2"/>
  <c r="N7927" i="2"/>
  <c r="O7927" i="2" s="1"/>
  <c r="P7927" i="2"/>
  <c r="Q7927" i="2"/>
  <c r="R7927" i="2" s="1"/>
  <c r="G7928" i="2"/>
  <c r="H7928" i="2"/>
  <c r="L7928" i="2"/>
  <c r="N7928" i="2"/>
  <c r="F7928" i="2" s="1"/>
  <c r="O7928" i="2"/>
  <c r="P7928" i="2"/>
  <c r="Q7928" i="2"/>
  <c r="R7928" i="2"/>
  <c r="H7929" i="2"/>
  <c r="L7929" i="2"/>
  <c r="N7929" i="2"/>
  <c r="G7929" i="2" s="1"/>
  <c r="P7929" i="2"/>
  <c r="Q7929" i="2"/>
  <c r="R7929" i="2"/>
  <c r="G7930" i="2"/>
  <c r="H7930" i="2"/>
  <c r="L7930" i="2"/>
  <c r="N7930" i="2"/>
  <c r="O7930" i="2" s="1"/>
  <c r="P7930" i="2"/>
  <c r="Q7930" i="2"/>
  <c r="R7930" i="2" s="1"/>
  <c r="F7931" i="2"/>
  <c r="G7931" i="2"/>
  <c r="H7931" i="2"/>
  <c r="I7931" i="2"/>
  <c r="L7931" i="2"/>
  <c r="N7931" i="2"/>
  <c r="O7931" i="2"/>
  <c r="P7931" i="2"/>
  <c r="Q7931" i="2"/>
  <c r="R7931" i="2" s="1"/>
  <c r="F7932" i="2"/>
  <c r="H7932" i="2"/>
  <c r="L7932" i="2"/>
  <c r="N7932" i="2"/>
  <c r="G7932" i="2" s="1"/>
  <c r="P7932" i="2"/>
  <c r="Q7932" i="2"/>
  <c r="R7932" i="2"/>
  <c r="H7933" i="2"/>
  <c r="L7933" i="2"/>
  <c r="N7933" i="2"/>
  <c r="O7933" i="2" s="1"/>
  <c r="P7933" i="2"/>
  <c r="Q7933" i="2"/>
  <c r="R7933" i="2" s="1"/>
  <c r="F7934" i="2"/>
  <c r="G7934" i="2"/>
  <c r="H7934" i="2"/>
  <c r="I7934" i="2"/>
  <c r="L7934" i="2"/>
  <c r="N7934" i="2"/>
  <c r="O7934" i="2"/>
  <c r="P7934" i="2"/>
  <c r="Q7934" i="2"/>
  <c r="R7934" i="2"/>
  <c r="G7944" i="2"/>
  <c r="H7944" i="2"/>
  <c r="I7944" i="2"/>
  <c r="L7944" i="2"/>
  <c r="N7944" i="2"/>
  <c r="F7944" i="2" s="1"/>
  <c r="P7944" i="2"/>
  <c r="Q7944" i="2"/>
  <c r="R7944" i="2" s="1"/>
  <c r="H7945" i="2"/>
  <c r="L7945" i="2"/>
  <c r="N7945" i="2"/>
  <c r="F7945" i="2" s="1"/>
  <c r="O7945" i="2"/>
  <c r="P7945" i="2"/>
  <c r="Q7945" i="2"/>
  <c r="R7945" i="2" s="1"/>
  <c r="H7946" i="2"/>
  <c r="L7946" i="2"/>
  <c r="N7946" i="2"/>
  <c r="G7946" i="2" s="1"/>
  <c r="P7946" i="2"/>
  <c r="Q7946" i="2"/>
  <c r="R7946" i="2"/>
  <c r="H7947" i="2"/>
  <c r="L7947" i="2"/>
  <c r="N7947" i="2"/>
  <c r="P7947" i="2"/>
  <c r="Q7947" i="2"/>
  <c r="R7947" i="2"/>
  <c r="F7957" i="2"/>
  <c r="G7957" i="2"/>
  <c r="H7957" i="2"/>
  <c r="L7957" i="2"/>
  <c r="N7957" i="2"/>
  <c r="I7957" i="2" s="1"/>
  <c r="P7957" i="2"/>
  <c r="Q7957" i="2"/>
  <c r="R7957" i="2" s="1"/>
  <c r="F7958" i="2"/>
  <c r="G7958" i="2"/>
  <c r="H7958" i="2"/>
  <c r="I7958" i="2"/>
  <c r="L7958" i="2"/>
  <c r="N7958" i="2"/>
  <c r="O7958" i="2" s="1"/>
  <c r="P7958" i="2"/>
  <c r="Q7958" i="2"/>
  <c r="R7958" i="2" s="1"/>
  <c r="G7959" i="2"/>
  <c r="H7959" i="2"/>
  <c r="L7959" i="2"/>
  <c r="N7959" i="2"/>
  <c r="F7959" i="2" s="1"/>
  <c r="O7959" i="2"/>
  <c r="P7959" i="2"/>
  <c r="Q7959" i="2"/>
  <c r="R7959" i="2"/>
  <c r="H7960" i="2"/>
  <c r="L7960" i="2"/>
  <c r="N7960" i="2"/>
  <c r="G7960" i="2" s="1"/>
  <c r="P7960" i="2"/>
  <c r="Q7960" i="2"/>
  <c r="R7960" i="2"/>
  <c r="G7961" i="2"/>
  <c r="H7961" i="2"/>
  <c r="L7961" i="2"/>
  <c r="N7961" i="2"/>
  <c r="O7961" i="2" s="1"/>
  <c r="P7961" i="2"/>
  <c r="Q7961" i="2"/>
  <c r="R7961" i="2" s="1"/>
  <c r="F7962" i="2"/>
  <c r="G7962" i="2"/>
  <c r="H7962" i="2"/>
  <c r="I7962" i="2"/>
  <c r="L7962" i="2"/>
  <c r="N7962" i="2"/>
  <c r="O7962" i="2"/>
  <c r="P7962" i="2"/>
  <c r="Q7962" i="2"/>
  <c r="R7962" i="2" s="1"/>
  <c r="G7963" i="2"/>
  <c r="H7972" i="2"/>
  <c r="L7972" i="2"/>
  <c r="N7972" i="2"/>
  <c r="P7972" i="2"/>
  <c r="Q7972" i="2"/>
  <c r="R7972" i="2" s="1"/>
  <c r="F7973" i="2"/>
  <c r="G7973" i="2"/>
  <c r="H7973" i="2"/>
  <c r="I7973" i="2"/>
  <c r="L7973" i="2"/>
  <c r="N7973" i="2"/>
  <c r="O7973" i="2"/>
  <c r="P7973" i="2"/>
  <c r="Q7973" i="2"/>
  <c r="R7973" i="2"/>
  <c r="F7974" i="2"/>
  <c r="H7974" i="2"/>
  <c r="L7974" i="2"/>
  <c r="N7974" i="2"/>
  <c r="P7974" i="2"/>
  <c r="Q7974" i="2"/>
  <c r="R7974" i="2" s="1"/>
  <c r="F7985" i="2"/>
  <c r="G7985" i="2"/>
  <c r="H7985" i="2"/>
  <c r="L7985" i="2"/>
  <c r="N7985" i="2"/>
  <c r="I7985" i="2" s="1"/>
  <c r="P7985" i="2"/>
  <c r="Q7985" i="2"/>
  <c r="R7985" i="2"/>
  <c r="H7986" i="2"/>
  <c r="L7986" i="2"/>
  <c r="N7986" i="2"/>
  <c r="P7986" i="2"/>
  <c r="Q7986" i="2"/>
  <c r="R7986" i="2" s="1"/>
  <c r="G7987" i="2"/>
  <c r="H7987" i="2"/>
  <c r="L7987" i="2"/>
  <c r="N7987" i="2"/>
  <c r="O7987" i="2" s="1"/>
  <c r="P7987" i="2"/>
  <c r="Q7987" i="2"/>
  <c r="R7987" i="2"/>
  <c r="F7988" i="2"/>
  <c r="G7988" i="2"/>
  <c r="H7988" i="2"/>
  <c r="I7988" i="2"/>
  <c r="L7988" i="2"/>
  <c r="N7988" i="2"/>
  <c r="O7988" i="2"/>
  <c r="P7988" i="2"/>
  <c r="Q7988" i="2"/>
  <c r="R7988" i="2"/>
  <c r="F7989" i="2"/>
  <c r="G7989" i="2"/>
  <c r="H7989" i="2"/>
  <c r="I7989" i="2"/>
  <c r="L7989" i="2"/>
  <c r="N7989" i="2"/>
  <c r="O7989" i="2"/>
  <c r="P7989" i="2"/>
  <c r="Q7989" i="2"/>
  <c r="R7989" i="2"/>
  <c r="F7990" i="2"/>
  <c r="G7990" i="2"/>
  <c r="H7990" i="2"/>
  <c r="I7990" i="2"/>
  <c r="L7990" i="2"/>
  <c r="N7990" i="2"/>
  <c r="O7990" i="2" s="1"/>
  <c r="P7990" i="2"/>
  <c r="Q7990" i="2"/>
  <c r="R7990" i="2" s="1"/>
  <c r="F7991" i="2"/>
  <c r="H7991" i="2"/>
  <c r="L7991" i="2"/>
  <c r="N7991" i="2"/>
  <c r="G7991" i="2" s="1"/>
  <c r="P7991" i="2"/>
  <c r="Q7991" i="2"/>
  <c r="R7991" i="2"/>
  <c r="F7992" i="2"/>
  <c r="H7992" i="2"/>
  <c r="I7992" i="2"/>
  <c r="L7992" i="2"/>
  <c r="N7992" i="2"/>
  <c r="G7992" i="2" s="1"/>
  <c r="O7992" i="2"/>
  <c r="P7992" i="2"/>
  <c r="Q7992" i="2"/>
  <c r="R7992" i="2" s="1"/>
  <c r="G7993" i="2"/>
  <c r="H7993" i="2"/>
  <c r="L7993" i="2"/>
  <c r="N7993" i="2"/>
  <c r="O7993" i="2" s="1"/>
  <c r="P7993" i="2"/>
  <c r="Q7993" i="2"/>
  <c r="R7993" i="2" s="1"/>
  <c r="F7994" i="2"/>
  <c r="G7994" i="2"/>
  <c r="H7994" i="2"/>
  <c r="I7994" i="2"/>
  <c r="L7994" i="2"/>
  <c r="N7994" i="2"/>
  <c r="O7994" i="2"/>
  <c r="P7994" i="2"/>
  <c r="Q7994" i="2"/>
  <c r="R7994" i="2"/>
  <c r="H8005" i="2"/>
  <c r="L8005" i="2"/>
  <c r="N8005" i="2"/>
  <c r="P8005" i="2"/>
  <c r="Q8005" i="2"/>
  <c r="R8005" i="2"/>
  <c r="F8006" i="2"/>
  <c r="G8006" i="2"/>
  <c r="H8006" i="2"/>
  <c r="I8006" i="2"/>
  <c r="L8006" i="2"/>
  <c r="N8006" i="2"/>
  <c r="O8006" i="2"/>
  <c r="P8006" i="2"/>
  <c r="Q8006" i="2"/>
  <c r="R8006" i="2"/>
  <c r="H8007" i="2"/>
  <c r="L8007" i="2"/>
  <c r="N8007" i="2"/>
  <c r="F8007" i="2" s="1"/>
  <c r="P8007" i="2"/>
  <c r="Q8007" i="2"/>
  <c r="R8007" i="2"/>
  <c r="G8008" i="2"/>
  <c r="H8008" i="2"/>
  <c r="L8008" i="2"/>
  <c r="N8008" i="2"/>
  <c r="F8008" i="2" s="1"/>
  <c r="P8008" i="2"/>
  <c r="Q8008" i="2"/>
  <c r="R8008" i="2" s="1"/>
  <c r="H8009" i="2"/>
  <c r="L8009" i="2"/>
  <c r="N8009" i="2"/>
  <c r="P8009" i="2"/>
  <c r="Q8009" i="2"/>
  <c r="R8009" i="2" s="1"/>
  <c r="F8010" i="2"/>
  <c r="H8010" i="2"/>
  <c r="L8010" i="2"/>
  <c r="N8010" i="2"/>
  <c r="G8010" i="2" s="1"/>
  <c r="O8010" i="2"/>
  <c r="P8010" i="2"/>
  <c r="Q8010" i="2"/>
  <c r="R8010" i="2" s="1"/>
  <c r="H8011" i="2"/>
  <c r="L8011" i="2"/>
  <c r="N8011" i="2"/>
  <c r="P8011" i="2"/>
  <c r="Q8011" i="2"/>
  <c r="R8011" i="2" s="1"/>
  <c r="F8012" i="2"/>
  <c r="G8012" i="2"/>
  <c r="H8012" i="2"/>
  <c r="I8012" i="2"/>
  <c r="L8012" i="2"/>
  <c r="N8012" i="2"/>
  <c r="O8012" i="2"/>
  <c r="P8012" i="2"/>
  <c r="Q8012" i="2"/>
  <c r="R8012" i="2"/>
  <c r="F8023" i="2"/>
  <c r="G8023" i="2"/>
  <c r="H8023" i="2"/>
  <c r="I8023" i="2"/>
  <c r="L8023" i="2"/>
  <c r="N8023" i="2"/>
  <c r="O8023" i="2" s="1"/>
  <c r="P8023" i="2"/>
  <c r="Q8023" i="2"/>
  <c r="R8023" i="2" s="1"/>
  <c r="F8024" i="2"/>
  <c r="H8024" i="2"/>
  <c r="L8024" i="2"/>
  <c r="N8024" i="2"/>
  <c r="G8024" i="2" s="1"/>
  <c r="P8024" i="2"/>
  <c r="Q8024" i="2"/>
  <c r="R8024" i="2"/>
  <c r="F8025" i="2"/>
  <c r="H8025" i="2"/>
  <c r="I8025" i="2"/>
  <c r="L8025" i="2"/>
  <c r="N8025" i="2"/>
  <c r="G8025" i="2" s="1"/>
  <c r="O8025" i="2"/>
  <c r="P8025" i="2"/>
  <c r="Q8025" i="2"/>
  <c r="R8025" i="2" s="1"/>
  <c r="G8026" i="2"/>
  <c r="H8026" i="2"/>
  <c r="L8026" i="2"/>
  <c r="N8026" i="2"/>
  <c r="O8026" i="2" s="1"/>
  <c r="P8026" i="2"/>
  <c r="Q8026" i="2"/>
  <c r="R8026" i="2" s="1"/>
  <c r="F8027" i="2"/>
  <c r="G8027" i="2"/>
  <c r="H8027" i="2"/>
  <c r="I8027" i="2"/>
  <c r="L8027" i="2"/>
  <c r="N8027" i="2"/>
  <c r="O8027" i="2"/>
  <c r="P8027" i="2"/>
  <c r="Q8027" i="2"/>
  <c r="R8027" i="2"/>
  <c r="H8028" i="2"/>
  <c r="L8028" i="2"/>
  <c r="N8028" i="2"/>
  <c r="F8028" i="2" s="1"/>
  <c r="O8028" i="2"/>
  <c r="P8028" i="2"/>
  <c r="Q8028" i="2"/>
  <c r="R8028" i="2"/>
  <c r="G8029" i="2"/>
  <c r="H8029" i="2"/>
  <c r="L8029" i="2"/>
  <c r="N8029" i="2"/>
  <c r="O8029" i="2" s="1"/>
  <c r="P8029" i="2"/>
  <c r="Q8029" i="2"/>
  <c r="R8029" i="2" s="1"/>
  <c r="H8039" i="2"/>
  <c r="L8039" i="2"/>
  <c r="N8039" i="2"/>
  <c r="F8039" i="2" s="1"/>
  <c r="P8039" i="2"/>
  <c r="Q8039" i="2"/>
  <c r="R8039" i="2"/>
  <c r="G8040" i="2"/>
  <c r="H8040" i="2"/>
  <c r="L8040" i="2"/>
  <c r="N8040" i="2"/>
  <c r="F8040" i="2" s="1"/>
  <c r="P8040" i="2"/>
  <c r="Q8040" i="2"/>
  <c r="R8040" i="2" s="1"/>
  <c r="H8041" i="2"/>
  <c r="L8041" i="2"/>
  <c r="N8041" i="2"/>
  <c r="P8041" i="2"/>
  <c r="Q8041" i="2"/>
  <c r="R8041" i="2" s="1"/>
  <c r="F8042" i="2"/>
  <c r="H8042" i="2"/>
  <c r="L8042" i="2"/>
  <c r="N8042" i="2"/>
  <c r="G8042" i="2" s="1"/>
  <c r="O8042" i="2"/>
  <c r="P8042" i="2"/>
  <c r="Q8042" i="2"/>
  <c r="R8042" i="2" s="1"/>
  <c r="H8043" i="2"/>
  <c r="L8043" i="2"/>
  <c r="N8043" i="2"/>
  <c r="P8043" i="2"/>
  <c r="Q8043" i="2"/>
  <c r="R8043" i="2" s="1"/>
  <c r="F8044" i="2"/>
  <c r="G8044" i="2"/>
  <c r="H8044" i="2"/>
  <c r="I8044" i="2"/>
  <c r="L8044" i="2"/>
  <c r="N8044" i="2"/>
  <c r="O8044" i="2"/>
  <c r="P8044" i="2"/>
  <c r="Q8044" i="2"/>
  <c r="R8044" i="2"/>
  <c r="F8045" i="2"/>
  <c r="G8045" i="2"/>
  <c r="H8045" i="2"/>
  <c r="I8045" i="2"/>
  <c r="L8045" i="2"/>
  <c r="N8045" i="2"/>
  <c r="O8045" i="2"/>
  <c r="P8045" i="2"/>
  <c r="Q8045" i="2"/>
  <c r="R8045" i="2"/>
  <c r="H8055" i="2"/>
  <c r="L8055" i="2"/>
  <c r="N8055" i="2"/>
  <c r="F8055" i="2" s="1"/>
  <c r="O8055" i="2"/>
  <c r="P8055" i="2"/>
  <c r="Q8055" i="2"/>
  <c r="R8055" i="2"/>
  <c r="H8056" i="2"/>
  <c r="L8056" i="2"/>
  <c r="N8056" i="2"/>
  <c r="G8056" i="2" s="1"/>
  <c r="P8056" i="2"/>
  <c r="Q8056" i="2"/>
  <c r="R8056" i="2"/>
  <c r="H8057" i="2"/>
  <c r="L8057" i="2"/>
  <c r="N8057" i="2"/>
  <c r="O8057" i="2"/>
  <c r="P8057" i="2"/>
  <c r="Q8057" i="2"/>
  <c r="R8057" i="2"/>
  <c r="F8058" i="2"/>
  <c r="G8058" i="2"/>
  <c r="H8058" i="2"/>
  <c r="I8058" i="2"/>
  <c r="L8058" i="2"/>
  <c r="N8058" i="2"/>
  <c r="O8058" i="2"/>
  <c r="P8058" i="2"/>
  <c r="Q8058" i="2"/>
  <c r="R8058" i="2" s="1"/>
  <c r="H8059" i="2"/>
  <c r="L8059" i="2"/>
  <c r="N8059" i="2"/>
  <c r="P8059" i="2"/>
  <c r="Q8059" i="2"/>
  <c r="R8059" i="2" s="1"/>
  <c r="F8060" i="2"/>
  <c r="H8060" i="2"/>
  <c r="L8060" i="2"/>
  <c r="N8060" i="2"/>
  <c r="O8060" i="2" s="1"/>
  <c r="P8060" i="2"/>
  <c r="Q8060" i="2"/>
  <c r="R8060" i="2" s="1"/>
  <c r="H8061" i="2"/>
  <c r="L8061" i="2"/>
  <c r="N8061" i="2"/>
  <c r="F8061" i="2" s="1"/>
  <c r="P8061" i="2"/>
  <c r="Q8061" i="2"/>
  <c r="R8061" i="2"/>
  <c r="F8062" i="2"/>
  <c r="H8062" i="2"/>
  <c r="L8062" i="2"/>
  <c r="N8062" i="2"/>
  <c r="G8062" i="2" s="1"/>
  <c r="P8062" i="2"/>
  <c r="Q8062" i="2"/>
  <c r="R8062" i="2" s="1"/>
  <c r="H8063" i="2"/>
  <c r="L8063" i="2"/>
  <c r="N8063" i="2"/>
  <c r="O8063" i="2"/>
  <c r="P8063" i="2"/>
  <c r="Q8063" i="2"/>
  <c r="R8063" i="2"/>
  <c r="F8064" i="2"/>
  <c r="G8064" i="2"/>
  <c r="H8064" i="2"/>
  <c r="I8064" i="2"/>
  <c r="L8064" i="2"/>
  <c r="N8064" i="2"/>
  <c r="O8064" i="2"/>
  <c r="P8064" i="2"/>
  <c r="Q8064" i="2"/>
  <c r="R8064" i="2" s="1"/>
  <c r="F8065" i="2"/>
  <c r="G8065" i="2"/>
  <c r="H8065" i="2"/>
  <c r="I8065" i="2"/>
  <c r="L8065" i="2"/>
  <c r="N8065" i="2"/>
  <c r="O8065" i="2"/>
  <c r="P8065" i="2"/>
  <c r="Q8065" i="2"/>
  <c r="R8065" i="2" s="1"/>
  <c r="F8066" i="2"/>
  <c r="H8066" i="2"/>
  <c r="L8066" i="2"/>
  <c r="N8066" i="2"/>
  <c r="P8066" i="2"/>
  <c r="Q8066" i="2"/>
  <c r="R8066" i="2" s="1"/>
  <c r="F8067" i="2"/>
  <c r="G8067" i="2"/>
  <c r="H8067" i="2"/>
  <c r="I8067" i="2"/>
  <c r="L8067" i="2"/>
  <c r="N8067" i="2"/>
  <c r="O8067" i="2"/>
  <c r="P8067" i="2"/>
  <c r="Q8067" i="2"/>
  <c r="R8067" i="2"/>
  <c r="H8068" i="2"/>
  <c r="L8068" i="2"/>
  <c r="N8068" i="2"/>
  <c r="P8068" i="2"/>
  <c r="Q8068" i="2"/>
  <c r="R8068" i="2"/>
  <c r="H8069" i="2"/>
  <c r="L8069" i="2"/>
  <c r="N8069" i="2"/>
  <c r="O8069" i="2" s="1"/>
  <c r="P8069" i="2"/>
  <c r="Q8069" i="2"/>
  <c r="R8069" i="2"/>
  <c r="F8070" i="2"/>
  <c r="G8070" i="2"/>
  <c r="H8070" i="2"/>
  <c r="I8070" i="2"/>
  <c r="L8070" i="2"/>
  <c r="N8070" i="2"/>
  <c r="O8070" i="2"/>
  <c r="P8070" i="2"/>
  <c r="Q8070" i="2"/>
  <c r="R8070" i="2"/>
  <c r="F8071" i="2"/>
  <c r="G8071" i="2"/>
  <c r="H8071" i="2"/>
  <c r="I8071" i="2"/>
  <c r="L8071" i="2"/>
  <c r="N8071" i="2"/>
  <c r="O8071" i="2"/>
  <c r="P8071" i="2"/>
  <c r="Q8071" i="2"/>
  <c r="R8071" i="2" s="1"/>
  <c r="F8081" i="2"/>
  <c r="G8081" i="2"/>
  <c r="H8081" i="2"/>
  <c r="I8081" i="2"/>
  <c r="L8081" i="2"/>
  <c r="N8081" i="2"/>
  <c r="O8081" i="2"/>
  <c r="P8081" i="2"/>
  <c r="Q8081" i="2"/>
  <c r="R8081" i="2"/>
  <c r="H8082" i="2"/>
  <c r="L8082" i="2"/>
  <c r="N8082" i="2"/>
  <c r="O8082" i="2"/>
  <c r="P8082" i="2"/>
  <c r="Q8082" i="2"/>
  <c r="R8082" i="2"/>
  <c r="H8083" i="2"/>
  <c r="L8083" i="2"/>
  <c r="N8083" i="2"/>
  <c r="F8083" i="2" s="1"/>
  <c r="P8083" i="2"/>
  <c r="Q8083" i="2"/>
  <c r="R8083" i="2" s="1"/>
  <c r="H8084" i="2"/>
  <c r="L8084" i="2"/>
  <c r="N8084" i="2"/>
  <c r="P8084" i="2"/>
  <c r="Q8084" i="2"/>
  <c r="R8084" i="2" s="1"/>
  <c r="F8085" i="2"/>
  <c r="H8085" i="2"/>
  <c r="I8085" i="2"/>
  <c r="L8085" i="2"/>
  <c r="N8085" i="2"/>
  <c r="G8085" i="2" s="1"/>
  <c r="O8085" i="2"/>
  <c r="P8085" i="2"/>
  <c r="Q8085" i="2"/>
  <c r="R8085" i="2" s="1"/>
  <c r="H8086" i="2"/>
  <c r="L8086" i="2"/>
  <c r="N8086" i="2"/>
  <c r="P8086" i="2"/>
  <c r="Q8086" i="2"/>
  <c r="R8086" i="2"/>
  <c r="F8087" i="2"/>
  <c r="G8087" i="2"/>
  <c r="H8087" i="2"/>
  <c r="I8087" i="2"/>
  <c r="L8087" i="2"/>
  <c r="N8087" i="2"/>
  <c r="O8087" i="2"/>
  <c r="P8087" i="2"/>
  <c r="Q8087" i="2"/>
  <c r="R8087" i="2"/>
  <c r="H8088" i="2"/>
  <c r="L8088" i="2"/>
  <c r="N8088" i="2"/>
  <c r="F8088" i="2" s="1"/>
  <c r="P8088" i="2"/>
  <c r="Q8088" i="2"/>
  <c r="R8088" i="2"/>
  <c r="G8089" i="2"/>
  <c r="H8089" i="2"/>
  <c r="L8089" i="2"/>
  <c r="N8089" i="2"/>
  <c r="F8089" i="2" s="1"/>
  <c r="P8089" i="2"/>
  <c r="Q8089" i="2"/>
  <c r="R8089" i="2" s="1"/>
  <c r="H8090" i="2"/>
  <c r="L8090" i="2"/>
  <c r="N8090" i="2"/>
  <c r="P8090" i="2"/>
  <c r="Q8090" i="2"/>
  <c r="R8090" i="2" s="1"/>
  <c r="F8091" i="2"/>
  <c r="H8091" i="2"/>
  <c r="L8091" i="2"/>
  <c r="N8091" i="2"/>
  <c r="G8091" i="2" s="1"/>
  <c r="O8091" i="2"/>
  <c r="P8091" i="2"/>
  <c r="Q8091" i="2"/>
  <c r="R8091" i="2" s="1"/>
  <c r="H8092" i="2"/>
  <c r="L8092" i="2"/>
  <c r="N8092" i="2"/>
  <c r="P8092" i="2"/>
  <c r="Q8092" i="2"/>
  <c r="R8092" i="2" s="1"/>
  <c r="F8093" i="2"/>
  <c r="G8093" i="2"/>
  <c r="H8093" i="2"/>
  <c r="I8093" i="2"/>
  <c r="L8093" i="2"/>
  <c r="N8093" i="2"/>
  <c r="O8093" i="2"/>
  <c r="P8093" i="2"/>
  <c r="Q8093" i="2"/>
  <c r="R8093" i="2"/>
  <c r="F8094" i="2"/>
  <c r="G8094" i="2"/>
  <c r="H8094" i="2"/>
  <c r="I8094" i="2"/>
  <c r="L8094" i="2"/>
  <c r="N8094" i="2"/>
  <c r="O8094" i="2"/>
  <c r="P8094" i="2"/>
  <c r="Q8094" i="2"/>
  <c r="R8094" i="2"/>
  <c r="H8095" i="2"/>
  <c r="L8095" i="2"/>
  <c r="N8095" i="2"/>
  <c r="P8095" i="2"/>
  <c r="Q8095" i="2"/>
  <c r="R8095" i="2" s="1"/>
  <c r="F8096" i="2"/>
  <c r="G8096" i="2"/>
  <c r="H8096" i="2"/>
  <c r="I8096" i="2"/>
  <c r="L8096" i="2"/>
  <c r="N8096" i="2"/>
  <c r="O8096" i="2"/>
  <c r="P8096" i="2"/>
  <c r="Q8096" i="2"/>
  <c r="R8096" i="2" s="1"/>
  <c r="F8097" i="2"/>
  <c r="H8097" i="2"/>
  <c r="I8097" i="2"/>
  <c r="L8097" i="2"/>
  <c r="N8097" i="2"/>
  <c r="G8097" i="2" s="1"/>
  <c r="O8097" i="2"/>
  <c r="P8097" i="2"/>
  <c r="Q8097" i="2"/>
  <c r="R8097" i="2"/>
  <c r="F8098" i="2"/>
  <c r="G8098" i="2"/>
  <c r="H8098" i="2"/>
  <c r="L8098" i="2"/>
  <c r="N8098" i="2"/>
  <c r="P8098" i="2"/>
  <c r="Q8098" i="2"/>
  <c r="R8098" i="2" s="1"/>
  <c r="F8099" i="2"/>
  <c r="G8099" i="2"/>
  <c r="H8099" i="2"/>
  <c r="I8099" i="2"/>
  <c r="L8099" i="2"/>
  <c r="N8099" i="2"/>
  <c r="O8099" i="2"/>
  <c r="P8099" i="2"/>
  <c r="Q8099" i="2"/>
  <c r="R8099" i="2"/>
  <c r="H8100" i="2"/>
  <c r="L8100" i="2"/>
  <c r="N8100" i="2"/>
  <c r="F8100" i="2" s="1"/>
  <c r="P8100" i="2"/>
  <c r="Q8100" i="2"/>
  <c r="R8100" i="2" s="1"/>
  <c r="H8101" i="2"/>
  <c r="L8101" i="2"/>
  <c r="N8101" i="2"/>
  <c r="P8101" i="2"/>
  <c r="Q8101" i="2"/>
  <c r="R8101" i="2" s="1"/>
  <c r="F8102" i="2"/>
  <c r="G8102" i="2"/>
  <c r="H8102" i="2"/>
  <c r="I8102" i="2"/>
  <c r="L8102" i="2"/>
  <c r="N8102" i="2"/>
  <c r="O8102" i="2"/>
  <c r="P8102" i="2"/>
  <c r="Q8102" i="2"/>
  <c r="R8102" i="2" s="1"/>
  <c r="H8103" i="2"/>
  <c r="L8103" i="2"/>
  <c r="N8103" i="2"/>
  <c r="O8103" i="2"/>
  <c r="P8103" i="2"/>
  <c r="Q8103" i="2"/>
  <c r="R8103" i="2"/>
  <c r="G8104" i="2"/>
  <c r="H8104" i="2"/>
  <c r="L8104" i="2"/>
  <c r="N8104" i="2"/>
  <c r="P8104" i="2"/>
  <c r="Q8104" i="2"/>
  <c r="R8104" i="2" s="1"/>
  <c r="F8105" i="2"/>
  <c r="G8105" i="2"/>
  <c r="H8105" i="2"/>
  <c r="I8105" i="2"/>
  <c r="L8105" i="2"/>
  <c r="N8105" i="2"/>
  <c r="O8105" i="2"/>
  <c r="P8105" i="2"/>
  <c r="Q8105" i="2"/>
  <c r="R8105" i="2"/>
  <c r="F8106" i="2"/>
  <c r="G8106" i="2"/>
  <c r="H8106" i="2"/>
  <c r="L8106" i="2"/>
  <c r="N8106" i="2"/>
  <c r="I8106" i="2" s="1"/>
  <c r="P8106" i="2"/>
  <c r="Q8106" i="2"/>
  <c r="R8106" i="2" s="1"/>
  <c r="H8107" i="2"/>
  <c r="I8107" i="2"/>
  <c r="L8107" i="2"/>
  <c r="N8107" i="2"/>
  <c r="P8107" i="2"/>
  <c r="Q8107" i="2"/>
  <c r="R8107" i="2" s="1"/>
  <c r="G8108" i="2"/>
  <c r="H8108" i="2"/>
  <c r="L8108" i="2"/>
  <c r="N8108" i="2"/>
  <c r="F8108" i="2" s="1"/>
  <c r="O8108" i="2"/>
  <c r="P8108" i="2"/>
  <c r="Q8108" i="2"/>
  <c r="R8108" i="2" s="1"/>
  <c r="H8109" i="2"/>
  <c r="L8109" i="2"/>
  <c r="N8109" i="2"/>
  <c r="G8109" i="2" s="1"/>
  <c r="P8109" i="2"/>
  <c r="Q8109" i="2"/>
  <c r="R8109" i="2"/>
  <c r="F8110" i="2"/>
  <c r="G8110" i="2"/>
  <c r="H8110" i="2"/>
  <c r="L8110" i="2"/>
  <c r="N8110" i="2"/>
  <c r="P8110" i="2"/>
  <c r="Q8110" i="2"/>
  <c r="R8110" i="2" s="1"/>
  <c r="F8111" i="2"/>
  <c r="G8111" i="2"/>
  <c r="H8111" i="2"/>
  <c r="I8111" i="2"/>
  <c r="L8111" i="2"/>
  <c r="N8111" i="2"/>
  <c r="O8111" i="2"/>
  <c r="P8111" i="2"/>
  <c r="Q8111" i="2"/>
  <c r="R8111" i="2"/>
  <c r="H8112" i="2"/>
  <c r="L8112" i="2"/>
  <c r="N8112" i="2"/>
  <c r="O8112" i="2"/>
  <c r="P8112" i="2"/>
  <c r="Q8112" i="2"/>
  <c r="R8112" i="2"/>
  <c r="G8113" i="2"/>
  <c r="H8113" i="2"/>
  <c r="I8113" i="2"/>
  <c r="L8113" i="2"/>
  <c r="N8113" i="2"/>
  <c r="F8113" i="2" s="1"/>
  <c r="O8113" i="2"/>
  <c r="P8113" i="2"/>
  <c r="Q8113" i="2"/>
  <c r="R8113" i="2" s="1"/>
  <c r="F8123" i="2"/>
  <c r="H8123" i="2"/>
  <c r="I8123" i="2"/>
  <c r="L8123" i="2"/>
  <c r="N8123" i="2"/>
  <c r="G8123" i="2" s="1"/>
  <c r="O8123" i="2"/>
  <c r="P8123" i="2"/>
  <c r="Q8123" i="2"/>
  <c r="R8123" i="2"/>
  <c r="H8124" i="2"/>
  <c r="L8124" i="2"/>
  <c r="N8124" i="2"/>
  <c r="P8124" i="2"/>
  <c r="Q8124" i="2"/>
  <c r="R8124" i="2" s="1"/>
  <c r="F8125" i="2"/>
  <c r="G8125" i="2"/>
  <c r="H8125" i="2"/>
  <c r="I8125" i="2"/>
  <c r="L8125" i="2"/>
  <c r="N8125" i="2"/>
  <c r="O8125" i="2"/>
  <c r="P8125" i="2"/>
  <c r="Q8125" i="2"/>
  <c r="R8125" i="2"/>
  <c r="H8126" i="2"/>
  <c r="L8126" i="2"/>
  <c r="N8126" i="2"/>
  <c r="F8126" i="2" s="1"/>
  <c r="P8126" i="2"/>
  <c r="Q8126" i="2"/>
  <c r="R8126" i="2"/>
  <c r="H8127" i="2"/>
  <c r="L8127" i="2"/>
  <c r="N8127" i="2"/>
  <c r="O8127" i="2" s="1"/>
  <c r="P8127" i="2"/>
  <c r="Q8127" i="2"/>
  <c r="R8127" i="2" s="1"/>
  <c r="F8128" i="2"/>
  <c r="G8128" i="2"/>
  <c r="H8128" i="2"/>
  <c r="I8128" i="2"/>
  <c r="L8128" i="2"/>
  <c r="N8128" i="2"/>
  <c r="O8128" i="2"/>
  <c r="P8128" i="2"/>
  <c r="Q8128" i="2"/>
  <c r="R8128" i="2"/>
  <c r="H8129" i="2"/>
  <c r="L8129" i="2"/>
  <c r="N8129" i="2"/>
  <c r="O8129" i="2"/>
  <c r="P8129" i="2"/>
  <c r="Q8129" i="2"/>
  <c r="R8129" i="2"/>
  <c r="H8130" i="2"/>
  <c r="L8130" i="2"/>
  <c r="N8130" i="2"/>
  <c r="O8130" i="2"/>
  <c r="P8130" i="2"/>
  <c r="Q8130" i="2"/>
  <c r="R8130" i="2"/>
  <c r="F8131" i="2"/>
  <c r="G8131" i="2"/>
  <c r="H8131" i="2"/>
  <c r="I8131" i="2"/>
  <c r="L8131" i="2"/>
  <c r="N8131" i="2"/>
  <c r="O8131" i="2"/>
  <c r="P8131" i="2"/>
  <c r="Q8131" i="2"/>
  <c r="R8131" i="2" s="1"/>
  <c r="F8132" i="2"/>
  <c r="G8132" i="2"/>
  <c r="H8132" i="2"/>
  <c r="L8132" i="2"/>
  <c r="N8132" i="2"/>
  <c r="I8132" i="2" s="1"/>
  <c r="P8132" i="2"/>
  <c r="Q8132" i="2"/>
  <c r="R8132" i="2" s="1"/>
  <c r="F8133" i="2"/>
  <c r="G8133" i="2"/>
  <c r="H8133" i="2"/>
  <c r="I8133" i="2"/>
  <c r="L8133" i="2"/>
  <c r="N8133" i="2"/>
  <c r="O8133" i="2" s="1"/>
  <c r="P8133" i="2"/>
  <c r="Q8133" i="2"/>
  <c r="R8133" i="2" s="1"/>
  <c r="G8134" i="2"/>
  <c r="H8134" i="2"/>
  <c r="L8134" i="2"/>
  <c r="N8134" i="2"/>
  <c r="F8134" i="2" s="1"/>
  <c r="O8134" i="2"/>
  <c r="P8134" i="2"/>
  <c r="Q8134" i="2"/>
  <c r="R8134" i="2"/>
  <c r="H8135" i="2"/>
  <c r="L8135" i="2"/>
  <c r="N8135" i="2"/>
  <c r="G8135" i="2" s="1"/>
  <c r="P8135" i="2"/>
  <c r="Q8135" i="2"/>
  <c r="R8135" i="2"/>
  <c r="G8136" i="2"/>
  <c r="H8136" i="2"/>
  <c r="L8136" i="2"/>
  <c r="N8136" i="2"/>
  <c r="O8136" i="2"/>
  <c r="P8136" i="2"/>
  <c r="Q8136" i="2"/>
  <c r="R8136" i="2" s="1"/>
  <c r="F8137" i="2"/>
  <c r="G8137" i="2"/>
  <c r="H8137" i="2"/>
  <c r="I8137" i="2"/>
  <c r="L8137" i="2"/>
  <c r="N8137" i="2"/>
  <c r="O8137" i="2"/>
  <c r="P8137" i="2"/>
  <c r="Q8137" i="2"/>
  <c r="R8137" i="2" s="1"/>
  <c r="F8138" i="2"/>
  <c r="H8138" i="2"/>
  <c r="L8138" i="2"/>
  <c r="N8138" i="2"/>
  <c r="O8138" i="2" s="1"/>
  <c r="P8138" i="2"/>
  <c r="Q8138" i="2"/>
  <c r="R8138" i="2"/>
  <c r="H8139" i="2"/>
  <c r="L8139" i="2"/>
  <c r="N8139" i="2"/>
  <c r="O8139" i="2" s="1"/>
  <c r="P8139" i="2"/>
  <c r="Q8139" i="2"/>
  <c r="R8139" i="2" s="1"/>
  <c r="F8140" i="2"/>
  <c r="G8140" i="2"/>
  <c r="H8140" i="2"/>
  <c r="I8140" i="2"/>
  <c r="L8140" i="2"/>
  <c r="N8140" i="2"/>
  <c r="O8140" i="2"/>
  <c r="P8140" i="2"/>
  <c r="Q8140" i="2"/>
  <c r="R8140" i="2"/>
  <c r="F8141" i="2"/>
  <c r="H8141" i="2"/>
  <c r="I8141" i="2"/>
  <c r="L8141" i="2"/>
  <c r="N8141" i="2"/>
  <c r="G8141" i="2" s="1"/>
  <c r="O8141" i="2"/>
  <c r="P8141" i="2"/>
  <c r="Q8141" i="2"/>
  <c r="R8141" i="2"/>
  <c r="H8142" i="2"/>
  <c r="L8142" i="2"/>
  <c r="N8142" i="2"/>
  <c r="O8142" i="2"/>
  <c r="P8142" i="2"/>
  <c r="Q8142" i="2"/>
  <c r="R8142" i="2" s="1"/>
  <c r="F8143" i="2"/>
  <c r="G8143" i="2"/>
  <c r="H8143" i="2"/>
  <c r="I8143" i="2"/>
  <c r="L8143" i="2"/>
  <c r="N8143" i="2"/>
  <c r="O8143" i="2"/>
  <c r="P8143" i="2"/>
  <c r="Q8143" i="2"/>
  <c r="R8143" i="2" s="1"/>
  <c r="F8144" i="2"/>
  <c r="H8144" i="2"/>
  <c r="L8144" i="2"/>
  <c r="N8144" i="2"/>
  <c r="P8144" i="2"/>
  <c r="Q8144" i="2"/>
  <c r="R8144" i="2" s="1"/>
  <c r="F8145" i="2"/>
  <c r="G8145" i="2"/>
  <c r="H8145" i="2"/>
  <c r="L8145" i="2"/>
  <c r="N8145" i="2"/>
  <c r="O8145" i="2" s="1"/>
  <c r="P8145" i="2"/>
  <c r="Q8145" i="2"/>
  <c r="R8145" i="2" s="1"/>
  <c r="H8146" i="2"/>
  <c r="L8146" i="2"/>
  <c r="N8146" i="2"/>
  <c r="O8146" i="2" s="1"/>
  <c r="P8146" i="2"/>
  <c r="Q8146" i="2"/>
  <c r="R8146" i="2"/>
  <c r="H8147" i="2"/>
  <c r="L8147" i="2"/>
  <c r="N8147" i="2"/>
  <c r="G8147" i="2" s="1"/>
  <c r="P8147" i="2"/>
  <c r="Q8147" i="2"/>
  <c r="R8147" i="2" s="1"/>
  <c r="H8148" i="2"/>
  <c r="L8148" i="2"/>
  <c r="N8148" i="2"/>
  <c r="O8148" i="2"/>
  <c r="P8148" i="2"/>
  <c r="Q8148" i="2"/>
  <c r="R8148" i="2"/>
  <c r="F8149" i="2"/>
  <c r="G8149" i="2"/>
  <c r="H8149" i="2"/>
  <c r="I8149" i="2"/>
  <c r="L8149" i="2"/>
  <c r="N8149" i="2"/>
  <c r="O8149" i="2"/>
  <c r="P8149" i="2"/>
  <c r="Q8149" i="2"/>
  <c r="R8149" i="2" s="1"/>
  <c r="H8150" i="2"/>
  <c r="I8150" i="2"/>
  <c r="L8150" i="2"/>
  <c r="N8150" i="2"/>
  <c r="P8150" i="2"/>
  <c r="Q8150" i="2"/>
  <c r="R8150" i="2" s="1"/>
  <c r="F8151" i="2"/>
  <c r="H8151" i="2"/>
  <c r="L8151" i="2"/>
  <c r="N8151" i="2"/>
  <c r="P8151" i="2"/>
  <c r="Q8151" i="2"/>
  <c r="R8151" i="2" s="1"/>
  <c r="H8152" i="2"/>
  <c r="L8152" i="2"/>
  <c r="N8152" i="2"/>
  <c r="F8152" i="2" s="1"/>
  <c r="P8152" i="2"/>
  <c r="Q8152" i="2"/>
  <c r="R8152" i="2"/>
  <c r="F8153" i="2"/>
  <c r="H8153" i="2"/>
  <c r="L8153" i="2"/>
  <c r="N8153" i="2"/>
  <c r="G8153" i="2" s="1"/>
  <c r="P8153" i="2"/>
  <c r="Q8153" i="2"/>
  <c r="R8153" i="2" s="1"/>
  <c r="H8154" i="2"/>
  <c r="L8154" i="2"/>
  <c r="N8154" i="2"/>
  <c r="O8154" i="2"/>
  <c r="P8154" i="2"/>
  <c r="Q8154" i="2"/>
  <c r="R8154" i="2"/>
  <c r="F8155" i="2"/>
  <c r="G8155" i="2"/>
  <c r="H8155" i="2"/>
  <c r="I8155" i="2"/>
  <c r="L8155" i="2"/>
  <c r="N8155" i="2"/>
  <c r="O8155" i="2"/>
  <c r="P8155" i="2"/>
  <c r="Q8155" i="2"/>
  <c r="R8155" i="2" s="1"/>
  <c r="G8156" i="2"/>
  <c r="H8156" i="2"/>
  <c r="I8156" i="2"/>
  <c r="L8156" i="2"/>
  <c r="N8156" i="2"/>
  <c r="F8156" i="2" s="1"/>
  <c r="O8156" i="2"/>
  <c r="P8156" i="2"/>
  <c r="Q8156" i="2"/>
  <c r="R8156" i="2"/>
  <c r="F8157" i="2"/>
  <c r="H8157" i="2"/>
  <c r="L8157" i="2"/>
  <c r="N8157" i="2"/>
  <c r="P8157" i="2"/>
  <c r="Q8157" i="2"/>
  <c r="R8157" i="2" s="1"/>
  <c r="F8158" i="2"/>
  <c r="G8158" i="2"/>
  <c r="H8158" i="2"/>
  <c r="I8158" i="2"/>
  <c r="L8158" i="2"/>
  <c r="N8158" i="2"/>
  <c r="O8158" i="2"/>
  <c r="P8158" i="2"/>
  <c r="Q8158" i="2"/>
  <c r="R8158" i="2"/>
  <c r="H8159" i="2"/>
  <c r="I8159" i="2"/>
  <c r="L8159" i="2"/>
  <c r="N8159" i="2"/>
  <c r="O8159" i="2"/>
  <c r="P8159" i="2"/>
  <c r="Q8159" i="2"/>
  <c r="R8159" i="2"/>
  <c r="H8160" i="2"/>
  <c r="L8160" i="2"/>
  <c r="N8160" i="2"/>
  <c r="O8160" i="2" s="1"/>
  <c r="P8160" i="2"/>
  <c r="Q8160" i="2"/>
  <c r="R8160" i="2"/>
  <c r="F8170" i="2"/>
  <c r="H8170" i="2"/>
  <c r="I8170" i="2"/>
  <c r="L8170" i="2"/>
  <c r="N8170" i="2"/>
  <c r="G8170" i="2" s="1"/>
  <c r="O8170" i="2"/>
  <c r="P8170" i="2"/>
  <c r="Q8170" i="2"/>
  <c r="R8170" i="2"/>
  <c r="F8171" i="2"/>
  <c r="G8171" i="2"/>
  <c r="H8171" i="2"/>
  <c r="L8171" i="2"/>
  <c r="N8171" i="2"/>
  <c r="P8171" i="2"/>
  <c r="Q8171" i="2"/>
  <c r="R8171" i="2" s="1"/>
  <c r="F8172" i="2"/>
  <c r="G8172" i="2"/>
  <c r="H8172" i="2"/>
  <c r="I8172" i="2"/>
  <c r="L8172" i="2"/>
  <c r="N8172" i="2"/>
  <c r="O8172" i="2"/>
  <c r="P8172" i="2"/>
  <c r="Q8172" i="2"/>
  <c r="R8172" i="2"/>
  <c r="H8173" i="2"/>
  <c r="L8173" i="2"/>
  <c r="N8173" i="2"/>
  <c r="P8173" i="2"/>
  <c r="Q8173" i="2"/>
  <c r="R8173" i="2"/>
  <c r="H8183" i="2"/>
  <c r="L8183" i="2"/>
  <c r="N8183" i="2"/>
  <c r="F8183" i="2" s="1"/>
  <c r="P8183" i="2"/>
  <c r="Q8183" i="2"/>
  <c r="R8183" i="2"/>
  <c r="F8184" i="2"/>
  <c r="H8184" i="2"/>
  <c r="L8184" i="2"/>
  <c r="N8184" i="2"/>
  <c r="G8184" i="2" s="1"/>
  <c r="P8184" i="2"/>
  <c r="Q8184" i="2"/>
  <c r="R8184" i="2" s="1"/>
  <c r="H8185" i="2"/>
  <c r="L8185" i="2"/>
  <c r="N8185" i="2"/>
  <c r="O8185" i="2" s="1"/>
  <c r="P8185" i="2"/>
  <c r="Q8185" i="2"/>
  <c r="R8185" i="2"/>
  <c r="F8186" i="2"/>
  <c r="G8186" i="2"/>
  <c r="H8186" i="2"/>
  <c r="I8186" i="2"/>
  <c r="L8186" i="2"/>
  <c r="N8186" i="2"/>
  <c r="O8186" i="2"/>
  <c r="P8186" i="2"/>
  <c r="Q8186" i="2"/>
  <c r="R8186" i="2" s="1"/>
  <c r="G8187" i="2"/>
  <c r="H8187" i="2"/>
  <c r="I8187" i="2"/>
  <c r="L8187" i="2"/>
  <c r="N8187" i="2"/>
  <c r="F8187" i="2" s="1"/>
  <c r="O8187" i="2"/>
  <c r="P8187" i="2"/>
  <c r="Q8187" i="2"/>
  <c r="R8187" i="2" s="1"/>
  <c r="F8188" i="2"/>
  <c r="H8188" i="2"/>
  <c r="L8188" i="2"/>
  <c r="N8188" i="2"/>
  <c r="P8188" i="2"/>
  <c r="Q8188" i="2"/>
  <c r="R8188" i="2" s="1"/>
  <c r="F8189" i="2"/>
  <c r="G8189" i="2"/>
  <c r="H8189" i="2"/>
  <c r="I8189" i="2"/>
  <c r="L8189" i="2"/>
  <c r="N8189" i="2"/>
  <c r="O8189" i="2"/>
  <c r="P8189" i="2"/>
  <c r="Q8189" i="2"/>
  <c r="R8189" i="2"/>
  <c r="H8199" i="2"/>
  <c r="L8199" i="2"/>
  <c r="N8199" i="2"/>
  <c r="O8199" i="2"/>
  <c r="P8199" i="2"/>
  <c r="Q8199" i="2"/>
  <c r="R8199" i="2" s="1"/>
  <c r="H8200" i="2"/>
  <c r="L8200" i="2"/>
  <c r="N8200" i="2"/>
  <c r="P8200" i="2"/>
  <c r="Q8200" i="2"/>
  <c r="R8200" i="2"/>
  <c r="H8201" i="2"/>
  <c r="L8201" i="2"/>
  <c r="N8201" i="2"/>
  <c r="P8201" i="2"/>
  <c r="Q8201" i="2"/>
  <c r="R8201" i="2" s="1"/>
  <c r="F8212" i="2"/>
  <c r="G8212" i="2"/>
  <c r="H8212" i="2"/>
  <c r="I8212" i="2"/>
  <c r="L8212" i="2"/>
  <c r="N8212" i="2"/>
  <c r="O8212" i="2"/>
  <c r="P8212" i="2"/>
  <c r="Q8212" i="2"/>
  <c r="R8212" i="2"/>
  <c r="F8213" i="2"/>
  <c r="G8213" i="2"/>
  <c r="H8213" i="2"/>
  <c r="I8213" i="2"/>
  <c r="L8213" i="2"/>
  <c r="N8213" i="2"/>
  <c r="O8213" i="2"/>
  <c r="P8213" i="2"/>
  <c r="Q8213" i="2"/>
  <c r="R8213" i="2" s="1"/>
  <c r="G8214" i="2"/>
  <c r="H8214" i="2"/>
  <c r="I8214" i="2"/>
  <c r="L8214" i="2"/>
  <c r="N8214" i="2"/>
  <c r="P8214" i="2"/>
  <c r="Q8214" i="2"/>
  <c r="R8214" i="2" s="1"/>
  <c r="H8215" i="2"/>
  <c r="L8215" i="2"/>
  <c r="N8215" i="2"/>
  <c r="P8215" i="2"/>
  <c r="Q8215" i="2"/>
  <c r="R8215" i="2"/>
  <c r="H8216" i="2"/>
  <c r="L8216" i="2"/>
  <c r="N8216" i="2"/>
  <c r="P8216" i="2"/>
  <c r="Q8216" i="2"/>
  <c r="R8216" i="2" s="1"/>
  <c r="G8217" i="2"/>
  <c r="H8217" i="2"/>
  <c r="L8217" i="2"/>
  <c r="N8217" i="2"/>
  <c r="O8217" i="2"/>
  <c r="P8217" i="2"/>
  <c r="Q8217" i="2"/>
  <c r="R8217" i="2"/>
  <c r="F8218" i="2"/>
  <c r="G8218" i="2"/>
  <c r="H8218" i="2"/>
  <c r="I8218" i="2"/>
  <c r="L8218" i="2"/>
  <c r="N8218" i="2"/>
  <c r="O8218" i="2"/>
  <c r="P8218" i="2"/>
  <c r="Q8218" i="2"/>
  <c r="R8218" i="2"/>
  <c r="G8219" i="2"/>
  <c r="H8219" i="2"/>
  <c r="L8219" i="2"/>
  <c r="N8219" i="2"/>
  <c r="F8219" i="2" s="1"/>
  <c r="O8219" i="2"/>
  <c r="P8219" i="2"/>
  <c r="Q8219" i="2"/>
  <c r="R8219" i="2" s="1"/>
  <c r="G8220" i="2"/>
  <c r="H8220" i="2"/>
  <c r="I8220" i="2"/>
  <c r="L8220" i="2"/>
  <c r="N8220" i="2"/>
  <c r="O8220" i="2" s="1"/>
  <c r="P8220" i="2"/>
  <c r="Q8220" i="2"/>
  <c r="R8220" i="2" s="1"/>
  <c r="F8221" i="2"/>
  <c r="G8221" i="2"/>
  <c r="H8221" i="2"/>
  <c r="L8221" i="2"/>
  <c r="N8221" i="2"/>
  <c r="I8221" i="2" s="1"/>
  <c r="P8221" i="2"/>
  <c r="Q8221" i="2"/>
  <c r="R8221" i="2"/>
  <c r="G8232" i="2"/>
  <c r="H8232" i="2"/>
  <c r="I8232" i="2"/>
  <c r="L8232" i="2"/>
  <c r="N8232" i="2"/>
  <c r="F8232" i="2" s="1"/>
  <c r="O8232" i="2"/>
  <c r="P8232" i="2"/>
  <c r="Q8232" i="2"/>
  <c r="R8232" i="2" s="1"/>
  <c r="F8233" i="2"/>
  <c r="H8233" i="2"/>
  <c r="I8233" i="2"/>
  <c r="L8233" i="2"/>
  <c r="N8233" i="2"/>
  <c r="G8233" i="2" s="1"/>
  <c r="O8233" i="2"/>
  <c r="P8233" i="2"/>
  <c r="Q8233" i="2"/>
  <c r="R8233" i="2"/>
  <c r="F8234" i="2"/>
  <c r="H8234" i="2"/>
  <c r="I8234" i="2"/>
  <c r="L8234" i="2"/>
  <c r="N8234" i="2"/>
  <c r="G8234" i="2" s="1"/>
  <c r="O8234" i="2"/>
  <c r="P8234" i="2"/>
  <c r="Q8234" i="2"/>
  <c r="R8234" i="2"/>
  <c r="F8235" i="2"/>
  <c r="H8235" i="2"/>
  <c r="L8235" i="2"/>
  <c r="N8235" i="2"/>
  <c r="P8235" i="2"/>
  <c r="Q8235" i="2"/>
  <c r="R8235" i="2" s="1"/>
  <c r="F8236" i="2"/>
  <c r="G8236" i="2"/>
  <c r="H8236" i="2"/>
  <c r="I8236" i="2"/>
  <c r="L8236" i="2"/>
  <c r="N8236" i="2"/>
  <c r="O8236" i="2"/>
  <c r="P8236" i="2"/>
  <c r="Q8236" i="2"/>
  <c r="R8236" i="2"/>
  <c r="H8237" i="2"/>
  <c r="L8237" i="2"/>
  <c r="N8237" i="2"/>
  <c r="O8237" i="2" s="1"/>
  <c r="P8237" i="2"/>
  <c r="Q8237" i="2"/>
  <c r="R8237" i="2"/>
  <c r="H8238" i="2"/>
  <c r="L8238" i="2"/>
  <c r="N8238" i="2"/>
  <c r="P8238" i="2"/>
  <c r="Q8238" i="2"/>
  <c r="R8238" i="2" s="1"/>
  <c r="F8239" i="2"/>
  <c r="H8239" i="2"/>
  <c r="L8239" i="2"/>
  <c r="N8239" i="2"/>
  <c r="P8239" i="2"/>
  <c r="Q8239" i="2"/>
  <c r="R8239" i="2" s="1"/>
  <c r="F8240" i="2"/>
  <c r="H8240" i="2"/>
  <c r="I8240" i="2"/>
  <c r="L8240" i="2"/>
  <c r="N8240" i="2"/>
  <c r="G8240" i="2" s="1"/>
  <c r="O8240" i="2"/>
  <c r="P8240" i="2"/>
  <c r="Q8240" i="2"/>
  <c r="R8240" i="2" s="1"/>
  <c r="G8241" i="2"/>
  <c r="H8241" i="2"/>
  <c r="L8241" i="2"/>
  <c r="N8241" i="2"/>
  <c r="P8241" i="2"/>
  <c r="Q8241" i="2"/>
  <c r="R8241" i="2"/>
  <c r="G8252" i="2"/>
  <c r="H8252" i="2"/>
  <c r="L8252" i="2"/>
  <c r="N8252" i="2"/>
  <c r="F8252" i="2" s="1"/>
  <c r="O8252" i="2"/>
  <c r="P8252" i="2"/>
  <c r="Q8252" i="2"/>
  <c r="R8252" i="2" s="1"/>
  <c r="G8253" i="2"/>
  <c r="H8253" i="2"/>
  <c r="I8253" i="2"/>
  <c r="L8253" i="2"/>
  <c r="N8253" i="2"/>
  <c r="O8253" i="2" s="1"/>
  <c r="P8253" i="2"/>
  <c r="Q8253" i="2"/>
  <c r="R8253" i="2" s="1"/>
  <c r="F8254" i="2"/>
  <c r="G8254" i="2"/>
  <c r="H8254" i="2"/>
  <c r="L8254" i="2"/>
  <c r="N8254" i="2"/>
  <c r="I8254" i="2" s="1"/>
  <c r="P8254" i="2"/>
  <c r="Q8254" i="2"/>
  <c r="R8254" i="2"/>
  <c r="F8255" i="2"/>
  <c r="H8255" i="2"/>
  <c r="I8255" i="2"/>
  <c r="L8255" i="2"/>
  <c r="N8255" i="2"/>
  <c r="P8255" i="2"/>
  <c r="Q8255" i="2"/>
  <c r="R8255" i="2" s="1"/>
  <c r="G8256" i="2"/>
  <c r="H8256" i="2"/>
  <c r="L8256" i="2"/>
  <c r="N8256" i="2"/>
  <c r="O8256" i="2" s="1"/>
  <c r="P8256" i="2"/>
  <c r="Q8256" i="2"/>
  <c r="R8256" i="2"/>
  <c r="F8257" i="2"/>
  <c r="G8257" i="2"/>
  <c r="H8257" i="2"/>
  <c r="I8257" i="2"/>
  <c r="L8257" i="2"/>
  <c r="N8257" i="2"/>
  <c r="O8257" i="2"/>
  <c r="P8257" i="2"/>
  <c r="Q8257" i="2"/>
  <c r="R8257" i="2"/>
  <c r="F8267" i="2"/>
  <c r="H8267" i="2"/>
  <c r="L8267" i="2"/>
  <c r="N8267" i="2"/>
  <c r="P8267" i="2"/>
  <c r="Q8267" i="2"/>
  <c r="R8267" i="2" s="1"/>
  <c r="F8268" i="2"/>
  <c r="G8268" i="2"/>
  <c r="H8268" i="2"/>
  <c r="I8268" i="2"/>
  <c r="L8268" i="2"/>
  <c r="N8268" i="2"/>
  <c r="O8268" i="2"/>
  <c r="P8268" i="2"/>
  <c r="Q8268" i="2"/>
  <c r="R8268" i="2"/>
  <c r="H8269" i="2"/>
  <c r="I8269" i="2"/>
  <c r="L8269" i="2"/>
  <c r="N8269" i="2"/>
  <c r="O8269" i="2"/>
  <c r="P8269" i="2"/>
  <c r="Q8269" i="2"/>
  <c r="R8269" i="2"/>
  <c r="H8270" i="2"/>
  <c r="L8270" i="2"/>
  <c r="N8270" i="2"/>
  <c r="O8270" i="2"/>
  <c r="P8270" i="2"/>
  <c r="Q8270" i="2"/>
  <c r="R8270" i="2" s="1"/>
  <c r="H8280" i="2"/>
  <c r="L8280" i="2"/>
  <c r="N8280" i="2"/>
  <c r="P8280" i="2"/>
  <c r="Q8280" i="2"/>
  <c r="R8280" i="2"/>
  <c r="G8281" i="2"/>
  <c r="H8281" i="2"/>
  <c r="L8281" i="2"/>
  <c r="N8281" i="2"/>
  <c r="O8281" i="2"/>
  <c r="P8281" i="2"/>
  <c r="Q8281" i="2"/>
  <c r="R8281" i="2"/>
  <c r="F8282" i="2"/>
  <c r="G8282" i="2"/>
  <c r="H8282" i="2"/>
  <c r="I8282" i="2"/>
  <c r="L8282" i="2"/>
  <c r="N8282" i="2"/>
  <c r="O8282" i="2"/>
  <c r="P8282" i="2"/>
  <c r="Q8282" i="2"/>
  <c r="R8282" i="2"/>
  <c r="H8283" i="2"/>
  <c r="L8283" i="2"/>
  <c r="N8283" i="2"/>
  <c r="O8283" i="2"/>
  <c r="P8283" i="2"/>
  <c r="Q8283" i="2"/>
  <c r="R8283" i="2" s="1"/>
  <c r="G8284" i="2"/>
  <c r="H8284" i="2"/>
  <c r="I8284" i="2"/>
  <c r="L8284" i="2"/>
  <c r="N8284" i="2"/>
  <c r="O8284" i="2" s="1"/>
  <c r="P8284" i="2"/>
  <c r="Q8284" i="2"/>
  <c r="R8284" i="2" s="1"/>
  <c r="F8285" i="2"/>
  <c r="G8285" i="2"/>
  <c r="H8285" i="2"/>
  <c r="L8285" i="2"/>
  <c r="N8285" i="2"/>
  <c r="I8285" i="2" s="1"/>
  <c r="P8285" i="2"/>
  <c r="Q8285" i="2"/>
  <c r="R8285" i="2"/>
  <c r="F8286" i="2"/>
  <c r="H8286" i="2"/>
  <c r="I8286" i="2"/>
  <c r="L8286" i="2"/>
  <c r="N8286" i="2"/>
  <c r="P8286" i="2"/>
  <c r="Q8286" i="2"/>
  <c r="R8286" i="2" s="1"/>
  <c r="G8287" i="2"/>
  <c r="H8287" i="2"/>
  <c r="L8287" i="2"/>
  <c r="N8287" i="2"/>
  <c r="O8287" i="2" s="1"/>
  <c r="P8287" i="2"/>
  <c r="Q8287" i="2"/>
  <c r="R8287" i="2" s="1"/>
  <c r="F8288" i="2"/>
  <c r="G8288" i="2"/>
  <c r="H8288" i="2"/>
  <c r="I8288" i="2"/>
  <c r="L8288" i="2"/>
  <c r="N8288" i="2"/>
  <c r="O8288" i="2"/>
  <c r="P8288" i="2"/>
  <c r="Q8288" i="2"/>
  <c r="R8288" i="2"/>
  <c r="F8289" i="2"/>
  <c r="G8289" i="2"/>
  <c r="H8289" i="2"/>
  <c r="I8289" i="2"/>
  <c r="L8289" i="2"/>
  <c r="N8289" i="2"/>
  <c r="O8289" i="2"/>
  <c r="P8289" i="2"/>
  <c r="Q8289" i="2"/>
  <c r="R8289" i="2"/>
  <c r="F8290" i="2"/>
  <c r="G8290" i="2"/>
  <c r="H8290" i="2"/>
  <c r="I8290" i="2"/>
  <c r="L8290" i="2"/>
  <c r="N8290" i="2"/>
  <c r="O8290" i="2" s="1"/>
  <c r="P8290" i="2"/>
  <c r="Q8290" i="2"/>
  <c r="R8290" i="2" s="1"/>
  <c r="F8291" i="2"/>
  <c r="H8291" i="2"/>
  <c r="I8291" i="2"/>
  <c r="L8291" i="2"/>
  <c r="N8291" i="2"/>
  <c r="G8291" i="2" s="1"/>
  <c r="O8291" i="2"/>
  <c r="P8291" i="2"/>
  <c r="Q8291" i="2"/>
  <c r="R8291" i="2"/>
  <c r="F8292" i="2"/>
  <c r="H8292" i="2"/>
  <c r="I8292" i="2"/>
  <c r="L8292" i="2"/>
  <c r="N8292" i="2"/>
  <c r="G8292" i="2" s="1"/>
  <c r="O8292" i="2"/>
  <c r="P8292" i="2"/>
  <c r="Q8292" i="2"/>
  <c r="R8292" i="2"/>
  <c r="G8293" i="2"/>
  <c r="H8293" i="2"/>
  <c r="L8293" i="2"/>
  <c r="N8293" i="2"/>
  <c r="O8293" i="2" s="1"/>
  <c r="P8293" i="2"/>
  <c r="Q8293" i="2"/>
  <c r="R8293" i="2" s="1"/>
  <c r="F8294" i="2"/>
  <c r="G8294" i="2"/>
  <c r="H8294" i="2"/>
  <c r="I8294" i="2"/>
  <c r="L8294" i="2"/>
  <c r="N8294" i="2"/>
  <c r="O8294" i="2"/>
  <c r="P8294" i="2"/>
  <c r="Q8294" i="2"/>
  <c r="R8294" i="2"/>
  <c r="H8295" i="2"/>
  <c r="I8295" i="2"/>
  <c r="L8295" i="2"/>
  <c r="N8295" i="2"/>
  <c r="O8295" i="2"/>
  <c r="P8295" i="2"/>
  <c r="Q8295" i="2"/>
  <c r="R8295" i="2"/>
  <c r="G8296" i="2"/>
  <c r="H8296" i="2"/>
  <c r="L8296" i="2"/>
  <c r="N8296" i="2"/>
  <c r="P8296" i="2"/>
  <c r="Q8296" i="2"/>
  <c r="R8296" i="2" s="1"/>
  <c r="F8297" i="2"/>
  <c r="H8297" i="2"/>
  <c r="L8297" i="2"/>
  <c r="N8297" i="2"/>
  <c r="P8297" i="2"/>
  <c r="Q8297" i="2"/>
  <c r="R8297" i="2"/>
  <c r="G8307" i="2"/>
  <c r="H8307" i="2"/>
  <c r="L8307" i="2"/>
  <c r="N8307" i="2"/>
  <c r="F8307" i="2" s="1"/>
  <c r="P8307" i="2"/>
  <c r="Q8307" i="2"/>
  <c r="R8307" i="2" s="1"/>
  <c r="H8308" i="2"/>
  <c r="L8308" i="2"/>
  <c r="N8308" i="2"/>
  <c r="P8308" i="2"/>
  <c r="Q8308" i="2"/>
  <c r="R8308" i="2" s="1"/>
  <c r="H8309" i="2"/>
  <c r="L8309" i="2"/>
  <c r="N8309" i="2"/>
  <c r="F8309" i="2" s="1"/>
  <c r="P8309" i="2"/>
  <c r="Q8309" i="2"/>
  <c r="R8309" i="2" s="1"/>
  <c r="H8310" i="2"/>
  <c r="L8310" i="2"/>
  <c r="N8310" i="2"/>
  <c r="P8310" i="2"/>
  <c r="Q8310" i="2"/>
  <c r="R8310" i="2" s="1"/>
  <c r="F8311" i="2"/>
  <c r="G8311" i="2"/>
  <c r="H8311" i="2"/>
  <c r="I8311" i="2"/>
  <c r="L8311" i="2"/>
  <c r="N8311" i="2"/>
  <c r="O8311" i="2"/>
  <c r="P8311" i="2"/>
  <c r="Q8311" i="2"/>
  <c r="R8311" i="2"/>
  <c r="F8312" i="2"/>
  <c r="G8312" i="2"/>
  <c r="H8312" i="2"/>
  <c r="I8312" i="2"/>
  <c r="L8312" i="2"/>
  <c r="N8312" i="2"/>
  <c r="O8312" i="2"/>
  <c r="P8312" i="2"/>
  <c r="Q8312" i="2"/>
  <c r="R8312" i="2"/>
  <c r="H8313" i="2"/>
  <c r="L8313" i="2"/>
  <c r="N8313" i="2"/>
  <c r="O8313" i="2"/>
  <c r="P8313" i="2"/>
  <c r="Q8313" i="2"/>
  <c r="R8313" i="2" s="1"/>
  <c r="G8314" i="2"/>
  <c r="H8314" i="2"/>
  <c r="I8314" i="2"/>
  <c r="L8314" i="2"/>
  <c r="N8314" i="2"/>
  <c r="F8314" i="2" s="1"/>
  <c r="O8314" i="2"/>
  <c r="P8314" i="2"/>
  <c r="Q8314" i="2"/>
  <c r="R8314" i="2" s="1"/>
  <c r="F8315" i="2"/>
  <c r="H8315" i="2"/>
  <c r="I8315" i="2"/>
  <c r="L8315" i="2"/>
  <c r="N8315" i="2"/>
  <c r="G8315" i="2" s="1"/>
  <c r="O8315" i="2"/>
  <c r="P8315" i="2"/>
  <c r="Q8315" i="2"/>
  <c r="R8315" i="2"/>
  <c r="F8316" i="2"/>
  <c r="G8316" i="2"/>
  <c r="H8316" i="2"/>
  <c r="L8316" i="2"/>
  <c r="N8316" i="2"/>
  <c r="P8316" i="2"/>
  <c r="Q8316" i="2"/>
  <c r="R8316" i="2" s="1"/>
  <c r="F8317" i="2"/>
  <c r="G8317" i="2"/>
  <c r="H8317" i="2"/>
  <c r="I8317" i="2"/>
  <c r="L8317" i="2"/>
  <c r="N8317" i="2"/>
  <c r="O8317" i="2"/>
  <c r="P8317" i="2"/>
  <c r="Q8317" i="2"/>
  <c r="R8317" i="2"/>
  <c r="H8318" i="2"/>
  <c r="L8318" i="2"/>
  <c r="N8318" i="2"/>
  <c r="O8318" i="2"/>
  <c r="P8318" i="2"/>
  <c r="Q8318" i="2"/>
  <c r="R8318" i="2" s="1"/>
  <c r="H8319" i="2"/>
  <c r="L8319" i="2"/>
  <c r="N8319" i="2"/>
  <c r="P8319" i="2"/>
  <c r="Q8319" i="2"/>
  <c r="R8319" i="2" s="1"/>
  <c r="F8320" i="2"/>
  <c r="G8320" i="2"/>
  <c r="H8320" i="2"/>
  <c r="I8320" i="2"/>
  <c r="L8320" i="2"/>
  <c r="N8320" i="2"/>
  <c r="O8320" i="2"/>
  <c r="P8320" i="2"/>
  <c r="Q8320" i="2"/>
  <c r="R8320" i="2" s="1"/>
  <c r="H8321" i="2"/>
  <c r="I8321" i="2"/>
  <c r="L8321" i="2"/>
  <c r="N8321" i="2"/>
  <c r="O8321" i="2"/>
  <c r="P8321" i="2"/>
  <c r="Q8321" i="2"/>
  <c r="R8321" i="2"/>
  <c r="G8322" i="2"/>
  <c r="H8322" i="2"/>
  <c r="L8322" i="2"/>
  <c r="N8322" i="2"/>
  <c r="P8322" i="2"/>
  <c r="Q8322" i="2"/>
  <c r="R8322" i="2"/>
  <c r="F8323" i="2"/>
  <c r="G8323" i="2"/>
  <c r="H8323" i="2"/>
  <c r="I8323" i="2"/>
  <c r="L8323" i="2"/>
  <c r="N8323" i="2"/>
  <c r="O8323" i="2"/>
  <c r="P8323" i="2"/>
  <c r="Q8323" i="2"/>
  <c r="R8323" i="2"/>
  <c r="F8324" i="2"/>
  <c r="G8324" i="2"/>
  <c r="H8324" i="2"/>
  <c r="L8324" i="2"/>
  <c r="N8324" i="2"/>
  <c r="I8324" i="2" s="1"/>
  <c r="P8324" i="2"/>
  <c r="Q8324" i="2"/>
  <c r="R8324" i="2" s="1"/>
  <c r="H8325" i="2"/>
  <c r="I8325" i="2"/>
  <c r="L8325" i="2"/>
  <c r="N8325" i="2"/>
  <c r="P8325" i="2"/>
  <c r="Q8325" i="2"/>
  <c r="R8325" i="2" s="1"/>
  <c r="H8326" i="2"/>
  <c r="L8326" i="2"/>
  <c r="N8326" i="2"/>
  <c r="O8326" i="2"/>
  <c r="P8326" i="2"/>
  <c r="Q8326" i="2"/>
  <c r="R8326" i="2" s="1"/>
  <c r="H8327" i="2"/>
  <c r="L8327" i="2"/>
  <c r="N8327" i="2"/>
  <c r="P8327" i="2"/>
  <c r="Q8327" i="2"/>
  <c r="R8327" i="2" s="1"/>
  <c r="G8328" i="2"/>
  <c r="H8328" i="2"/>
  <c r="L8328" i="2"/>
  <c r="N8328" i="2"/>
  <c r="P8328" i="2"/>
  <c r="Q8328" i="2"/>
  <c r="R8328" i="2" s="1"/>
  <c r="F8329" i="2"/>
  <c r="G8329" i="2"/>
  <c r="H8329" i="2"/>
  <c r="I8329" i="2"/>
  <c r="L8329" i="2"/>
  <c r="N8329" i="2"/>
  <c r="O8329" i="2"/>
  <c r="P8329" i="2"/>
  <c r="Q8329" i="2"/>
  <c r="R8329" i="2"/>
  <c r="F8330" i="2"/>
  <c r="G8330" i="2"/>
  <c r="H8330" i="2"/>
  <c r="I8330" i="2"/>
  <c r="L8330" i="2"/>
  <c r="N8330" i="2"/>
  <c r="O8330" i="2"/>
  <c r="P8330" i="2"/>
  <c r="Q8330" i="2"/>
  <c r="R8330" i="2"/>
  <c r="G8331" i="2"/>
  <c r="H8331" i="2"/>
  <c r="I8331" i="2"/>
  <c r="L8331" i="2"/>
  <c r="N8331" i="2"/>
  <c r="F8331" i="2" s="1"/>
  <c r="O8331" i="2"/>
  <c r="P8331" i="2"/>
  <c r="Q8331" i="2"/>
  <c r="R8331" i="2" s="1"/>
  <c r="F8332" i="2"/>
  <c r="G8332" i="2"/>
  <c r="H8332" i="2"/>
  <c r="I8332" i="2"/>
  <c r="L8332" i="2"/>
  <c r="N8332" i="2"/>
  <c r="O8332" i="2"/>
  <c r="P8332" i="2"/>
  <c r="Q8332" i="2"/>
  <c r="R8332" i="2"/>
  <c r="G8342" i="2"/>
  <c r="H8342" i="2"/>
  <c r="L8342" i="2"/>
  <c r="N8342" i="2"/>
  <c r="O8342" i="2"/>
  <c r="P8342" i="2"/>
  <c r="Q8342" i="2"/>
  <c r="R8342" i="2"/>
  <c r="F8343" i="2"/>
  <c r="G8343" i="2"/>
  <c r="H8343" i="2"/>
  <c r="I8343" i="2"/>
  <c r="L8343" i="2"/>
  <c r="N8343" i="2"/>
  <c r="O8343" i="2"/>
  <c r="P8343" i="2"/>
  <c r="Q8343" i="2"/>
  <c r="R8343" i="2"/>
  <c r="H8344" i="2"/>
  <c r="L8344" i="2"/>
  <c r="N8344" i="2"/>
  <c r="O8344" i="2"/>
  <c r="P8344" i="2"/>
  <c r="Q8344" i="2"/>
  <c r="R8344" i="2" s="1"/>
  <c r="G8345" i="2"/>
  <c r="H8345" i="2"/>
  <c r="I8345" i="2"/>
  <c r="L8345" i="2"/>
  <c r="N8345" i="2"/>
  <c r="O8345" i="2" s="1"/>
  <c r="P8345" i="2"/>
  <c r="Q8345" i="2"/>
  <c r="R8345" i="2" s="1"/>
  <c r="F8346" i="2"/>
  <c r="G8346" i="2"/>
  <c r="H8346" i="2"/>
  <c r="L8346" i="2"/>
  <c r="N8346" i="2"/>
  <c r="P8346" i="2"/>
  <c r="Q8346" i="2"/>
  <c r="R8346" i="2"/>
  <c r="F8347" i="2"/>
  <c r="H8347" i="2"/>
  <c r="L8347" i="2"/>
  <c r="N8347" i="2"/>
  <c r="P8347" i="2"/>
  <c r="Q8347" i="2"/>
  <c r="R8347" i="2" s="1"/>
  <c r="G8348" i="2"/>
  <c r="H8348" i="2"/>
  <c r="L8348" i="2"/>
  <c r="N8348" i="2"/>
  <c r="O8348" i="2" s="1"/>
  <c r="P8348" i="2"/>
  <c r="Q8348" i="2"/>
  <c r="R8348" i="2" s="1"/>
  <c r="F8349" i="2"/>
  <c r="G8349" i="2"/>
  <c r="H8349" i="2"/>
  <c r="I8349" i="2"/>
  <c r="L8349" i="2"/>
  <c r="N8349" i="2"/>
  <c r="O8349" i="2"/>
  <c r="P8349" i="2"/>
  <c r="Q8349" i="2"/>
  <c r="R8349" i="2"/>
  <c r="F8350" i="2"/>
  <c r="G8350" i="2"/>
  <c r="H8350" i="2"/>
  <c r="I8350" i="2"/>
  <c r="L8350" i="2"/>
  <c r="N8350" i="2"/>
  <c r="O8350" i="2"/>
  <c r="P8350" i="2"/>
  <c r="Q8350" i="2"/>
  <c r="R8350" i="2"/>
  <c r="F8351" i="2"/>
  <c r="G8351" i="2"/>
  <c r="H8351" i="2"/>
  <c r="I8351" i="2"/>
  <c r="L8351" i="2"/>
  <c r="N8351" i="2"/>
  <c r="O8351" i="2" s="1"/>
  <c r="P8351" i="2"/>
  <c r="Q8351" i="2"/>
  <c r="R8351" i="2" s="1"/>
  <c r="F8352" i="2"/>
  <c r="H8352" i="2"/>
  <c r="L8352" i="2"/>
  <c r="N8352" i="2"/>
  <c r="G8352" i="2" s="1"/>
  <c r="P8352" i="2"/>
  <c r="Q8352" i="2"/>
  <c r="R8352" i="2"/>
  <c r="F8353" i="2"/>
  <c r="H8353" i="2"/>
  <c r="I8353" i="2"/>
  <c r="L8353" i="2"/>
  <c r="N8353" i="2"/>
  <c r="G8353" i="2" s="1"/>
  <c r="O8353" i="2"/>
  <c r="P8353" i="2"/>
  <c r="Q8353" i="2"/>
  <c r="R8353" i="2" s="1"/>
  <c r="H8354" i="2"/>
  <c r="L8354" i="2"/>
  <c r="N8354" i="2"/>
  <c r="P8354" i="2"/>
  <c r="Q8354" i="2"/>
  <c r="R8354" i="2" s="1"/>
  <c r="F8355" i="2"/>
  <c r="G8355" i="2"/>
  <c r="H8355" i="2"/>
  <c r="I8355" i="2"/>
  <c r="L8355" i="2"/>
  <c r="N8355" i="2"/>
  <c r="O8355" i="2"/>
  <c r="P8355" i="2"/>
  <c r="Q8355" i="2"/>
  <c r="R8355" i="2"/>
  <c r="F8356" i="2"/>
  <c r="H8356" i="2"/>
  <c r="L8356" i="2"/>
  <c r="N8356" i="2"/>
  <c r="G8356" i="2" s="1"/>
  <c r="P8356" i="2"/>
  <c r="Q8356" i="2"/>
  <c r="R8356" i="2"/>
  <c r="H8357" i="2"/>
  <c r="L8357" i="2"/>
  <c r="N8357" i="2"/>
  <c r="P8357" i="2"/>
  <c r="Q8357" i="2"/>
  <c r="R8357" i="2" s="1"/>
  <c r="H8358" i="2"/>
  <c r="L8358" i="2"/>
  <c r="N8358" i="2"/>
  <c r="G8358" i="2" s="1"/>
  <c r="P8358" i="2"/>
  <c r="Q8358" i="2"/>
  <c r="R8358" i="2"/>
  <c r="F8359" i="2"/>
  <c r="H8359" i="2"/>
  <c r="I8359" i="2"/>
  <c r="L8359" i="2"/>
  <c r="N8359" i="2"/>
  <c r="G8359" i="2" s="1"/>
  <c r="O8359" i="2"/>
  <c r="P8359" i="2"/>
  <c r="Q8359" i="2"/>
  <c r="R8359" i="2" s="1"/>
  <c r="H8360" i="2"/>
  <c r="L8360" i="2"/>
  <c r="N8360" i="2"/>
  <c r="O8360" i="2"/>
  <c r="P8360" i="2"/>
  <c r="Q8360" i="2"/>
  <c r="R8360" i="2"/>
  <c r="F8361" i="2"/>
  <c r="G8361" i="2"/>
  <c r="H8361" i="2"/>
  <c r="I8361" i="2"/>
  <c r="L8361" i="2"/>
  <c r="N8361" i="2"/>
  <c r="O8361" i="2"/>
  <c r="P8361" i="2"/>
  <c r="Q8361" i="2"/>
  <c r="R8361" i="2"/>
  <c r="H8362" i="2"/>
  <c r="L8362" i="2"/>
  <c r="N8362" i="2"/>
  <c r="O8362" i="2" s="1"/>
  <c r="P8362" i="2"/>
  <c r="Q8362" i="2"/>
  <c r="R8362" i="2" s="1"/>
  <c r="F8363" i="2"/>
  <c r="G8363" i="2"/>
  <c r="H8363" i="2"/>
  <c r="I8363" i="2"/>
  <c r="L8363" i="2"/>
  <c r="N8363" i="2"/>
  <c r="O8363" i="2" s="1"/>
  <c r="P8363" i="2"/>
  <c r="Q8363" i="2"/>
  <c r="R8363" i="2" s="1"/>
  <c r="G8364" i="2"/>
  <c r="H8364" i="2"/>
  <c r="L8364" i="2"/>
  <c r="N8364" i="2"/>
  <c r="O8364" i="2" s="1"/>
  <c r="P8364" i="2"/>
  <c r="Q8364" i="2"/>
  <c r="R8364" i="2"/>
  <c r="H8365" i="2"/>
  <c r="L8365" i="2"/>
  <c r="N8365" i="2"/>
  <c r="G8365" i="2" s="1"/>
  <c r="P8365" i="2"/>
  <c r="Q8365" i="2"/>
  <c r="R8365" i="2" s="1"/>
  <c r="H8366" i="2"/>
  <c r="L8366" i="2"/>
  <c r="N8366" i="2"/>
  <c r="O8366" i="2"/>
  <c r="P8366" i="2"/>
  <c r="Q8366" i="2"/>
  <c r="R8366" i="2"/>
  <c r="F8367" i="2"/>
  <c r="G8367" i="2"/>
  <c r="H8367" i="2"/>
  <c r="I8367" i="2"/>
  <c r="L8367" i="2"/>
  <c r="N8367" i="2"/>
  <c r="O8367" i="2"/>
  <c r="P8367" i="2"/>
  <c r="Q8367" i="2"/>
  <c r="R8367" i="2" s="1"/>
  <c r="F8368" i="2"/>
  <c r="G8368" i="2"/>
  <c r="H8368" i="2"/>
  <c r="I8368" i="2"/>
  <c r="L8368" i="2"/>
  <c r="N8368" i="2"/>
  <c r="O8368" i="2"/>
  <c r="P8368" i="2"/>
  <c r="Q8368" i="2"/>
  <c r="R8368" i="2"/>
  <c r="F8369" i="2"/>
  <c r="H8369" i="2"/>
  <c r="L8369" i="2"/>
  <c r="N8369" i="2"/>
  <c r="O8369" i="2" s="1"/>
  <c r="P8369" i="2"/>
  <c r="Q8369" i="2"/>
  <c r="R8369" i="2" s="1"/>
  <c r="H8370" i="2"/>
  <c r="L8370" i="2"/>
  <c r="N8370" i="2"/>
  <c r="F8370" i="2" s="1"/>
  <c r="P8370" i="2"/>
  <c r="Q8370" i="2"/>
  <c r="R8370" i="2"/>
  <c r="F8371" i="2"/>
  <c r="H8371" i="2"/>
  <c r="I8371" i="2"/>
  <c r="L8371" i="2"/>
  <c r="N8371" i="2"/>
  <c r="G8371" i="2" s="1"/>
  <c r="O8371" i="2"/>
  <c r="P8371" i="2"/>
  <c r="Q8371" i="2"/>
  <c r="R8371" i="2" s="1"/>
  <c r="H8372" i="2"/>
  <c r="L8372" i="2"/>
  <c r="N8372" i="2"/>
  <c r="P8372" i="2"/>
  <c r="Q8372" i="2"/>
  <c r="R8372" i="2" s="1"/>
  <c r="F8373" i="2"/>
  <c r="G8373" i="2"/>
  <c r="H8373" i="2"/>
  <c r="I8373" i="2"/>
  <c r="L8373" i="2"/>
  <c r="N8373" i="2"/>
  <c r="O8373" i="2"/>
  <c r="P8373" i="2"/>
  <c r="Q8373" i="2"/>
  <c r="R8373" i="2"/>
  <c r="H8374" i="2"/>
  <c r="I8374" i="2"/>
  <c r="L8374" i="2"/>
  <c r="N8374" i="2"/>
  <c r="G8374" i="2" s="1"/>
  <c r="O8374" i="2"/>
  <c r="P8374" i="2"/>
  <c r="Q8374" i="2"/>
  <c r="R8374" i="2"/>
  <c r="H8375" i="2"/>
  <c r="L8375" i="2"/>
  <c r="N8375" i="2"/>
  <c r="P8375" i="2"/>
  <c r="Q8375" i="2"/>
  <c r="R8375" i="2" s="1"/>
  <c r="F8376" i="2"/>
  <c r="G8376" i="2"/>
  <c r="H8376" i="2"/>
  <c r="I8376" i="2"/>
  <c r="L8376" i="2"/>
  <c r="N8376" i="2"/>
  <c r="O8376" i="2"/>
  <c r="P8376" i="2"/>
  <c r="Q8376" i="2"/>
  <c r="R8376" i="2"/>
  <c r="H8377" i="2"/>
  <c r="I8377" i="2"/>
  <c r="L8377" i="2"/>
  <c r="N8377" i="2"/>
  <c r="G8377" i="2" s="1"/>
  <c r="O8377" i="2"/>
  <c r="P8377" i="2"/>
  <c r="Q8377" i="2"/>
  <c r="R8377" i="2"/>
  <c r="H8378" i="2"/>
  <c r="L8378" i="2"/>
  <c r="N8378" i="2"/>
  <c r="O8378" i="2" s="1"/>
  <c r="P8378" i="2"/>
  <c r="Q8378" i="2"/>
  <c r="R8378" i="2" s="1"/>
  <c r="F8379" i="2"/>
  <c r="G8379" i="2"/>
  <c r="H8379" i="2"/>
  <c r="I8379" i="2"/>
  <c r="L8379" i="2"/>
  <c r="N8379" i="2"/>
  <c r="O8379" i="2"/>
  <c r="P8379" i="2"/>
  <c r="Q8379" i="2"/>
  <c r="R8379" i="2" s="1"/>
  <c r="F8389" i="2"/>
  <c r="G8389" i="2"/>
  <c r="H8389" i="2"/>
  <c r="L8389" i="2"/>
  <c r="N8389" i="2"/>
  <c r="P8389" i="2"/>
  <c r="Q8389" i="2"/>
  <c r="R8389" i="2" s="1"/>
  <c r="F8390" i="2"/>
  <c r="G8390" i="2"/>
  <c r="H8390" i="2"/>
  <c r="I8390" i="2"/>
  <c r="L8390" i="2"/>
  <c r="N8390" i="2"/>
  <c r="O8390" i="2"/>
  <c r="P8390" i="2"/>
  <c r="Q8390" i="2"/>
  <c r="R8390" i="2"/>
  <c r="H8391" i="2"/>
  <c r="L8391" i="2"/>
  <c r="N8391" i="2"/>
  <c r="F8391" i="2" s="1"/>
  <c r="P8391" i="2"/>
  <c r="Q8391" i="2"/>
  <c r="R8391" i="2"/>
  <c r="H8392" i="2"/>
  <c r="L8392" i="2"/>
  <c r="N8392" i="2"/>
  <c r="F8392" i="2" s="1"/>
  <c r="P8392" i="2"/>
  <c r="Q8392" i="2"/>
  <c r="R8392" i="2" s="1"/>
  <c r="F8393" i="2"/>
  <c r="G8393" i="2"/>
  <c r="H8393" i="2"/>
  <c r="I8393" i="2"/>
  <c r="L8393" i="2"/>
  <c r="N8393" i="2"/>
  <c r="O8393" i="2"/>
  <c r="P8393" i="2"/>
  <c r="Q8393" i="2"/>
  <c r="R8393" i="2" s="1"/>
  <c r="G8403" i="2"/>
  <c r="H8403" i="2"/>
  <c r="L8403" i="2"/>
  <c r="N8403" i="2"/>
  <c r="O8403" i="2"/>
  <c r="P8403" i="2"/>
  <c r="Q8403" i="2"/>
  <c r="R8403" i="2"/>
  <c r="F8404" i="2"/>
  <c r="G8404" i="2"/>
  <c r="H8404" i="2"/>
  <c r="I8404" i="2"/>
  <c r="L8404" i="2"/>
  <c r="N8404" i="2"/>
  <c r="O8404" i="2"/>
  <c r="P8404" i="2"/>
  <c r="Q8404" i="2"/>
  <c r="R8404" i="2"/>
  <c r="H8405" i="2"/>
  <c r="L8405" i="2"/>
  <c r="N8405" i="2"/>
  <c r="F8405" i="2" s="1"/>
  <c r="O8405" i="2"/>
  <c r="P8405" i="2"/>
  <c r="Q8405" i="2"/>
  <c r="R8405" i="2" s="1"/>
  <c r="G8406" i="2"/>
  <c r="H8406" i="2"/>
  <c r="I8406" i="2"/>
  <c r="L8406" i="2"/>
  <c r="N8406" i="2"/>
  <c r="P8406" i="2"/>
  <c r="Q8406" i="2"/>
  <c r="R8406" i="2" s="1"/>
  <c r="F8407" i="2"/>
  <c r="H8407" i="2"/>
  <c r="L8407" i="2"/>
  <c r="N8407" i="2"/>
  <c r="P8407" i="2"/>
  <c r="Q8407" i="2"/>
  <c r="R8407" i="2"/>
  <c r="H8408" i="2"/>
  <c r="L8408" i="2"/>
  <c r="N8408" i="2"/>
  <c r="I8408" i="2" s="1"/>
  <c r="P8408" i="2"/>
  <c r="Q8408" i="2"/>
  <c r="R8408" i="2" s="1"/>
  <c r="H8409" i="2"/>
  <c r="L8409" i="2"/>
  <c r="N8409" i="2"/>
  <c r="O8409" i="2"/>
  <c r="P8409" i="2"/>
  <c r="Q8409" i="2"/>
  <c r="R8409" i="2"/>
  <c r="H8419" i="2"/>
  <c r="L8419" i="2"/>
  <c r="N8419" i="2"/>
  <c r="O8419" i="2"/>
  <c r="P8419" i="2"/>
  <c r="Q8419" i="2"/>
  <c r="R8419" i="2"/>
  <c r="F8420" i="2"/>
  <c r="G8420" i="2"/>
  <c r="H8420" i="2"/>
  <c r="L8420" i="2"/>
  <c r="N8420" i="2"/>
  <c r="P8420" i="2"/>
  <c r="Q8420" i="2"/>
  <c r="R8420" i="2" s="1"/>
  <c r="F8421" i="2"/>
  <c r="G8421" i="2"/>
  <c r="H8421" i="2"/>
  <c r="I8421" i="2"/>
  <c r="L8421" i="2"/>
  <c r="N8421" i="2"/>
  <c r="O8421" i="2"/>
  <c r="P8421" i="2"/>
  <c r="Q8421" i="2"/>
  <c r="R8421" i="2"/>
  <c r="H8432" i="2"/>
  <c r="L8432" i="2"/>
  <c r="N8432" i="2"/>
  <c r="O8432" i="2" s="1"/>
  <c r="P8432" i="2"/>
  <c r="Q8432" i="2"/>
  <c r="R8432" i="2" s="1"/>
  <c r="H8433" i="2"/>
  <c r="L8433" i="2"/>
  <c r="N8433" i="2"/>
  <c r="F8433" i="2" s="1"/>
  <c r="O8433" i="2"/>
  <c r="P8433" i="2"/>
  <c r="Q8433" i="2"/>
  <c r="R8433" i="2"/>
  <c r="F8434" i="2"/>
  <c r="H8434" i="2"/>
  <c r="I8434" i="2"/>
  <c r="L8434" i="2"/>
  <c r="N8434" i="2"/>
  <c r="G8434" i="2" s="1"/>
  <c r="O8434" i="2"/>
  <c r="P8434" i="2"/>
  <c r="Q8434" i="2"/>
  <c r="R8434" i="2"/>
  <c r="H8435" i="2"/>
  <c r="L8435" i="2"/>
  <c r="N8435" i="2"/>
  <c r="P8435" i="2"/>
  <c r="Q8435" i="2"/>
  <c r="R8435" i="2" s="1"/>
  <c r="F8436" i="2"/>
  <c r="G8436" i="2"/>
  <c r="H8436" i="2"/>
  <c r="I8436" i="2"/>
  <c r="L8436" i="2"/>
  <c r="N8436" i="2"/>
  <c r="O8436" i="2"/>
  <c r="P8436" i="2"/>
  <c r="Q8436" i="2"/>
  <c r="R8436" i="2"/>
  <c r="F8437" i="2"/>
  <c r="H8437" i="2"/>
  <c r="I8437" i="2"/>
  <c r="L8437" i="2"/>
  <c r="N8437" i="2"/>
  <c r="G8437" i="2" s="1"/>
  <c r="O8437" i="2"/>
  <c r="P8437" i="2"/>
  <c r="Q8437" i="2"/>
  <c r="R8437" i="2"/>
  <c r="H8438" i="2"/>
  <c r="L8438" i="2"/>
  <c r="N8438" i="2"/>
  <c r="P8438" i="2"/>
  <c r="Q8438" i="2"/>
  <c r="R8438" i="2" s="1"/>
  <c r="F8439" i="2"/>
  <c r="G8439" i="2"/>
  <c r="H8439" i="2"/>
  <c r="I8439" i="2"/>
  <c r="L8439" i="2"/>
  <c r="N8439" i="2"/>
  <c r="O8439" i="2"/>
  <c r="P8439" i="2"/>
  <c r="Q8439" i="2"/>
  <c r="R8439" i="2"/>
  <c r="F8440" i="2"/>
  <c r="H8440" i="2"/>
  <c r="I8440" i="2"/>
  <c r="L8440" i="2"/>
  <c r="N8440" i="2"/>
  <c r="G8440" i="2" s="1"/>
  <c r="O8440" i="2"/>
  <c r="P8440" i="2"/>
  <c r="Q8440" i="2"/>
  <c r="R8440" i="2"/>
  <c r="H8441" i="2"/>
  <c r="L8441" i="2"/>
  <c r="N8441" i="2"/>
  <c r="O8441" i="2"/>
  <c r="P8441" i="2"/>
  <c r="Q8441" i="2"/>
  <c r="R8441" i="2"/>
  <c r="H8452" i="2"/>
  <c r="L8452" i="2"/>
  <c r="N8452" i="2"/>
  <c r="O8452" i="2" s="1"/>
  <c r="P8452" i="2"/>
  <c r="Q8452" i="2"/>
  <c r="R8452" i="2"/>
  <c r="F8453" i="2"/>
  <c r="G8453" i="2"/>
  <c r="H8453" i="2"/>
  <c r="L8453" i="2"/>
  <c r="N8453" i="2"/>
  <c r="P8453" i="2"/>
  <c r="Q8453" i="2"/>
  <c r="R8453" i="2"/>
  <c r="F8454" i="2"/>
  <c r="G8454" i="2"/>
  <c r="H8454" i="2"/>
  <c r="I8454" i="2"/>
  <c r="L8454" i="2"/>
  <c r="N8454" i="2"/>
  <c r="O8454" i="2"/>
  <c r="P8454" i="2"/>
  <c r="Q8454" i="2"/>
  <c r="R8454" i="2"/>
  <c r="H8455" i="2"/>
  <c r="L8455" i="2"/>
  <c r="N8455" i="2"/>
  <c r="F8455" i="2" s="1"/>
  <c r="O8455" i="2"/>
  <c r="P8455" i="2"/>
  <c r="Q8455" i="2"/>
  <c r="R8455" i="2" s="1"/>
  <c r="H8456" i="2"/>
  <c r="L8456" i="2"/>
  <c r="N8456" i="2"/>
  <c r="O8456" i="2" s="1"/>
  <c r="P8456" i="2"/>
  <c r="Q8456" i="2"/>
  <c r="R8456" i="2" s="1"/>
  <c r="F8457" i="2"/>
  <c r="G8457" i="2"/>
  <c r="H8457" i="2"/>
  <c r="L8457" i="2"/>
  <c r="N8457" i="2"/>
  <c r="P8457" i="2"/>
  <c r="Q8457" i="2"/>
  <c r="R8457" i="2" s="1"/>
  <c r="H8468" i="2"/>
  <c r="L8468" i="2"/>
  <c r="N8468" i="2"/>
  <c r="P8468" i="2"/>
  <c r="Q8468" i="2"/>
  <c r="R8468" i="2" s="1"/>
  <c r="F8469" i="2"/>
  <c r="G8469" i="2"/>
  <c r="H8469" i="2"/>
  <c r="I8469" i="2"/>
  <c r="L8469" i="2"/>
  <c r="N8469" i="2"/>
  <c r="O8469" i="2"/>
  <c r="P8469" i="2"/>
  <c r="Q8469" i="2"/>
  <c r="R8469" i="2"/>
  <c r="F8470" i="2"/>
  <c r="H8470" i="2"/>
  <c r="I8470" i="2"/>
  <c r="L8470" i="2"/>
  <c r="N8470" i="2"/>
  <c r="G8470" i="2" s="1"/>
  <c r="O8470" i="2"/>
  <c r="P8470" i="2"/>
  <c r="Q8470" i="2"/>
  <c r="R8470" i="2" s="1"/>
  <c r="H8471" i="2"/>
  <c r="L8471" i="2"/>
  <c r="N8471" i="2"/>
  <c r="P8471" i="2"/>
  <c r="Q8471" i="2"/>
  <c r="R8471" i="2" s="1"/>
  <c r="F8472" i="2"/>
  <c r="G8472" i="2"/>
  <c r="H8472" i="2"/>
  <c r="I8472" i="2"/>
  <c r="L8472" i="2"/>
  <c r="N8472" i="2"/>
  <c r="O8472" i="2"/>
  <c r="P8472" i="2"/>
  <c r="Q8472" i="2"/>
  <c r="R8472" i="2"/>
  <c r="F8473" i="2"/>
  <c r="H8473" i="2"/>
  <c r="I8473" i="2"/>
  <c r="L8473" i="2"/>
  <c r="N8473" i="2"/>
  <c r="G8473" i="2" s="1"/>
  <c r="O8473" i="2"/>
  <c r="P8473" i="2"/>
  <c r="Q8473" i="2"/>
  <c r="R8473" i="2"/>
  <c r="H8483" i="2"/>
  <c r="L8483" i="2"/>
  <c r="N8483" i="2"/>
  <c r="F8483" i="2" s="1"/>
  <c r="O8483" i="2"/>
  <c r="P8483" i="2"/>
  <c r="Q8483" i="2"/>
  <c r="R8483" i="2" s="1"/>
  <c r="H8484" i="2"/>
  <c r="L8484" i="2"/>
  <c r="N8484" i="2"/>
  <c r="O8484" i="2" s="1"/>
  <c r="P8484" i="2"/>
  <c r="Q8484" i="2"/>
  <c r="R8484" i="2" s="1"/>
  <c r="F8485" i="2"/>
  <c r="G8485" i="2"/>
  <c r="H8485" i="2"/>
  <c r="L8485" i="2"/>
  <c r="N8485" i="2"/>
  <c r="P8485" i="2"/>
  <c r="Q8485" i="2"/>
  <c r="R8485" i="2"/>
  <c r="F8495" i="2"/>
  <c r="G8495" i="2"/>
  <c r="H8495" i="2"/>
  <c r="I8495" i="2"/>
  <c r="L8495" i="2"/>
  <c r="N8495" i="2"/>
  <c r="O8495" i="2"/>
  <c r="P8495" i="2"/>
  <c r="Q8495" i="2"/>
  <c r="R8495" i="2"/>
  <c r="F8496" i="2"/>
  <c r="H8496" i="2"/>
  <c r="I8496" i="2"/>
  <c r="L8496" i="2"/>
  <c r="N8496" i="2"/>
  <c r="O8496" i="2" s="1"/>
  <c r="P8496" i="2"/>
  <c r="Q8496" i="2"/>
  <c r="R8496" i="2" s="1"/>
  <c r="H8497" i="2"/>
  <c r="L8497" i="2"/>
  <c r="N8497" i="2"/>
  <c r="F8497" i="2" s="1"/>
  <c r="P8497" i="2"/>
  <c r="Q8497" i="2"/>
  <c r="R8497" i="2"/>
  <c r="F8498" i="2"/>
  <c r="H8498" i="2"/>
  <c r="I8498" i="2"/>
  <c r="L8498" i="2"/>
  <c r="N8498" i="2"/>
  <c r="G8498" i="2" s="1"/>
  <c r="O8498" i="2"/>
  <c r="P8498" i="2"/>
  <c r="Q8498" i="2"/>
  <c r="R8498" i="2" s="1"/>
  <c r="H8499" i="2"/>
  <c r="L8499" i="2"/>
  <c r="N8499" i="2"/>
  <c r="P8499" i="2"/>
  <c r="Q8499" i="2"/>
  <c r="R8499" i="2" s="1"/>
  <c r="F8500" i="2"/>
  <c r="G8500" i="2"/>
  <c r="H8500" i="2"/>
  <c r="I8500" i="2"/>
  <c r="L8500" i="2"/>
  <c r="N8500" i="2"/>
  <c r="O8500" i="2"/>
  <c r="P8500" i="2"/>
  <c r="Q8500" i="2"/>
  <c r="R8500" i="2"/>
  <c r="F8501" i="2"/>
  <c r="H8501" i="2"/>
  <c r="L8501" i="2"/>
  <c r="N8501" i="2"/>
  <c r="G8501" i="2" s="1"/>
  <c r="P8501" i="2"/>
  <c r="Q8501" i="2"/>
  <c r="R8501" i="2"/>
  <c r="H8502" i="2"/>
  <c r="L8502" i="2"/>
  <c r="N8502" i="2"/>
  <c r="P8502" i="2"/>
  <c r="Q8502" i="2"/>
  <c r="R8502" i="2" s="1"/>
  <c r="G8503" i="2"/>
  <c r="H8503" i="2"/>
  <c r="L8503" i="2"/>
  <c r="N8503" i="2"/>
  <c r="P8503" i="2"/>
  <c r="Q8503" i="2"/>
  <c r="R8503" i="2"/>
  <c r="F8504" i="2"/>
  <c r="G8504" i="2"/>
  <c r="H8504" i="2"/>
  <c r="I8504" i="2"/>
  <c r="L8504" i="2"/>
  <c r="N8504" i="2"/>
  <c r="O8504" i="2"/>
  <c r="P8504" i="2"/>
  <c r="Q8504" i="2"/>
  <c r="R8504" i="2"/>
  <c r="H8505" i="2"/>
  <c r="L8505" i="2"/>
  <c r="N8505" i="2"/>
  <c r="F8505" i="2" s="1"/>
  <c r="P8505" i="2"/>
  <c r="Q8505" i="2"/>
  <c r="R8505" i="2"/>
  <c r="F8506" i="2"/>
  <c r="H8506" i="2"/>
  <c r="L8506" i="2"/>
  <c r="N8506" i="2"/>
  <c r="G8506" i="2" s="1"/>
  <c r="O8506" i="2"/>
  <c r="P8506" i="2"/>
  <c r="Q8506" i="2"/>
  <c r="R8506" i="2" s="1"/>
  <c r="H8507" i="2"/>
  <c r="L8507" i="2"/>
  <c r="N8507" i="2"/>
  <c r="O8507" i="2"/>
  <c r="P8507" i="2"/>
  <c r="Q8507" i="2"/>
  <c r="R8507" i="2"/>
  <c r="F8508" i="2"/>
  <c r="G8508" i="2"/>
  <c r="H8508" i="2"/>
  <c r="I8508" i="2"/>
  <c r="L8508" i="2"/>
  <c r="N8508" i="2"/>
  <c r="O8508" i="2" s="1"/>
  <c r="P8508" i="2"/>
  <c r="Q8508" i="2"/>
  <c r="R8508" i="2"/>
  <c r="F8509" i="2"/>
  <c r="G8509" i="2"/>
  <c r="H8509" i="2"/>
  <c r="I8509" i="2"/>
  <c r="L8509" i="2"/>
  <c r="N8509" i="2"/>
  <c r="O8509" i="2"/>
  <c r="P8509" i="2"/>
  <c r="Q8509" i="2"/>
  <c r="R8509" i="2"/>
  <c r="G8510" i="2"/>
  <c r="H8510" i="2"/>
  <c r="L8510" i="2"/>
  <c r="N8510" i="2"/>
  <c r="F8510" i="2" s="1"/>
  <c r="O8510" i="2"/>
  <c r="P8510" i="2"/>
  <c r="Q8510" i="2"/>
  <c r="R8510" i="2"/>
  <c r="H8511" i="2"/>
  <c r="L8511" i="2"/>
  <c r="N8511" i="2"/>
  <c r="O8511" i="2" s="1"/>
  <c r="P8511" i="2"/>
  <c r="Q8511" i="2"/>
  <c r="R8511" i="2" s="1"/>
  <c r="H8512" i="2"/>
  <c r="L8512" i="2"/>
  <c r="N8512" i="2"/>
  <c r="P8512" i="2"/>
  <c r="Q8512" i="2"/>
  <c r="R8512" i="2" s="1"/>
  <c r="F8513" i="2"/>
  <c r="G8513" i="2"/>
  <c r="H8513" i="2"/>
  <c r="I8513" i="2"/>
  <c r="L8513" i="2"/>
  <c r="N8513" i="2"/>
  <c r="O8513" i="2"/>
  <c r="P8513" i="2"/>
  <c r="Q8513" i="2"/>
  <c r="R8513" i="2"/>
  <c r="F8514" i="2"/>
  <c r="G8514" i="2"/>
  <c r="H8514" i="2"/>
  <c r="I8514" i="2"/>
  <c r="L8514" i="2"/>
  <c r="N8514" i="2"/>
  <c r="O8514" i="2" s="1"/>
  <c r="P8514" i="2"/>
  <c r="Q8514" i="2"/>
  <c r="R8514" i="2"/>
  <c r="F8515" i="2"/>
  <c r="H8515" i="2"/>
  <c r="L8515" i="2"/>
  <c r="N8515" i="2"/>
  <c r="G8515" i="2" s="1"/>
  <c r="P8515" i="2"/>
  <c r="Q8515" i="2"/>
  <c r="R8515" i="2"/>
  <c r="G8516" i="2"/>
  <c r="H8516" i="2"/>
  <c r="I8516" i="2"/>
  <c r="L8516" i="2"/>
  <c r="N8516" i="2"/>
  <c r="F8516" i="2" s="1"/>
  <c r="O8516" i="2"/>
  <c r="P8516" i="2"/>
  <c r="Q8516" i="2"/>
  <c r="R8516" i="2" s="1"/>
  <c r="H8517" i="2"/>
  <c r="L8517" i="2"/>
  <c r="N8517" i="2"/>
  <c r="O8517" i="2" s="1"/>
  <c r="P8517" i="2"/>
  <c r="Q8517" i="2"/>
  <c r="R8517" i="2"/>
  <c r="F8518" i="2"/>
  <c r="G8518" i="2"/>
  <c r="H8518" i="2"/>
  <c r="I8518" i="2"/>
  <c r="L8518" i="2"/>
  <c r="N8518" i="2"/>
  <c r="O8518" i="2"/>
  <c r="P8518" i="2"/>
  <c r="Q8518" i="2"/>
  <c r="R8518" i="2"/>
  <c r="F8528" i="2"/>
  <c r="G8528" i="2"/>
  <c r="H8528" i="2"/>
  <c r="L8528" i="2"/>
  <c r="N8528" i="2"/>
  <c r="I8528" i="2" s="1"/>
  <c r="O8528" i="2"/>
  <c r="P8528" i="2"/>
  <c r="Q8528" i="2"/>
  <c r="R8528" i="2"/>
  <c r="F8529" i="2"/>
  <c r="G8529" i="2"/>
  <c r="H8529" i="2"/>
  <c r="I8529" i="2"/>
  <c r="L8529" i="2"/>
  <c r="N8529" i="2"/>
  <c r="O8529" i="2"/>
  <c r="P8529" i="2"/>
  <c r="Q8529" i="2"/>
  <c r="R8529" i="2" s="1"/>
  <c r="H8530" i="2"/>
  <c r="L8530" i="2"/>
  <c r="N8530" i="2"/>
  <c r="F8530" i="2" s="1"/>
  <c r="O8530" i="2"/>
  <c r="P8530" i="2"/>
  <c r="Q8530" i="2"/>
  <c r="R8530" i="2"/>
  <c r="H8531" i="2"/>
  <c r="L8531" i="2"/>
  <c r="N8531" i="2"/>
  <c r="G8531" i="2" s="1"/>
  <c r="P8531" i="2"/>
  <c r="Q8531" i="2"/>
  <c r="R8531" i="2" s="1"/>
  <c r="F8532" i="2"/>
  <c r="H8532" i="2"/>
  <c r="I8532" i="2"/>
  <c r="L8532" i="2"/>
  <c r="N8532" i="2"/>
  <c r="G8532" i="2" s="1"/>
  <c r="O8532" i="2"/>
  <c r="P8532" i="2"/>
  <c r="Q8532" i="2"/>
  <c r="R8532" i="2"/>
  <c r="F8533" i="2"/>
  <c r="H8533" i="2"/>
  <c r="I8533" i="2"/>
  <c r="L8533" i="2"/>
  <c r="N8533" i="2"/>
  <c r="G8533" i="2" s="1"/>
  <c r="O8533" i="2"/>
  <c r="P8533" i="2"/>
  <c r="Q8533" i="2"/>
  <c r="R8533" i="2"/>
  <c r="H8534" i="2"/>
  <c r="L8534" i="2"/>
  <c r="N8534" i="2"/>
  <c r="I8534" i="2" s="1"/>
  <c r="O8534" i="2"/>
  <c r="P8534" i="2"/>
  <c r="Q8534" i="2"/>
  <c r="R8534" i="2"/>
  <c r="F8535" i="2"/>
  <c r="G8535" i="2"/>
  <c r="H8535" i="2"/>
  <c r="I8535" i="2"/>
  <c r="L8535" i="2"/>
  <c r="N8535" i="2"/>
  <c r="O8535" i="2"/>
  <c r="P8535" i="2"/>
  <c r="Q8535" i="2"/>
  <c r="R8535" i="2" s="1"/>
  <c r="F8536" i="2"/>
  <c r="H8536" i="2"/>
  <c r="L8536" i="2"/>
  <c r="N8536" i="2"/>
  <c r="G8536" i="2" s="1"/>
  <c r="P8536" i="2"/>
  <c r="Q8536" i="2"/>
  <c r="R8536" i="2" s="1"/>
  <c r="F8537" i="2"/>
  <c r="H8537" i="2"/>
  <c r="I8537" i="2"/>
  <c r="L8537" i="2"/>
  <c r="N8537" i="2"/>
  <c r="G8537" i="2" s="1"/>
  <c r="O8537" i="2"/>
  <c r="P8537" i="2"/>
  <c r="Q8537" i="2"/>
  <c r="R8537" i="2" s="1"/>
  <c r="H8538" i="2"/>
  <c r="L8538" i="2"/>
  <c r="N8538" i="2"/>
  <c r="F8538" i="2" s="1"/>
  <c r="O8538" i="2"/>
  <c r="P8538" i="2"/>
  <c r="Q8538" i="2"/>
  <c r="R8538" i="2"/>
  <c r="H8539" i="2"/>
  <c r="L8539" i="2"/>
  <c r="N8539" i="2"/>
  <c r="G8539" i="2" s="1"/>
  <c r="P8539" i="2"/>
  <c r="Q8539" i="2"/>
  <c r="R8539" i="2"/>
  <c r="H8540" i="2"/>
  <c r="L8540" i="2"/>
  <c r="N8540" i="2"/>
  <c r="O8540" i="2"/>
  <c r="P8540" i="2"/>
  <c r="Q8540" i="2"/>
  <c r="R8540" i="2"/>
  <c r="F8541" i="2"/>
  <c r="G8541" i="2"/>
  <c r="H8541" i="2"/>
  <c r="I8541" i="2"/>
  <c r="L8541" i="2"/>
  <c r="N8541" i="2"/>
  <c r="O8541" i="2"/>
  <c r="P8541" i="2"/>
  <c r="Q8541" i="2"/>
  <c r="R8541" i="2" s="1"/>
  <c r="F8542" i="2"/>
  <c r="G8542" i="2"/>
  <c r="H8542" i="2"/>
  <c r="I8542" i="2"/>
  <c r="L8542" i="2"/>
  <c r="N8542" i="2"/>
  <c r="O8542" i="2"/>
  <c r="P8542" i="2"/>
  <c r="Q8542" i="2"/>
  <c r="R8542" i="2" s="1"/>
  <c r="F8543" i="2"/>
  <c r="H8543" i="2"/>
  <c r="I8543" i="2"/>
  <c r="L8543" i="2"/>
  <c r="N8543" i="2"/>
  <c r="G8543" i="2" s="1"/>
  <c r="O8543" i="2"/>
  <c r="P8543" i="2"/>
  <c r="Q8543" i="2"/>
  <c r="R8543" i="2" s="1"/>
  <c r="H8544" i="2"/>
  <c r="I8544" i="2"/>
  <c r="L8544" i="2"/>
  <c r="N8544" i="2"/>
  <c r="F8544" i="2" s="1"/>
  <c r="O8544" i="2"/>
  <c r="P8544" i="2"/>
  <c r="Q8544" i="2"/>
  <c r="R8544" i="2"/>
  <c r="H8545" i="2"/>
  <c r="L8545" i="2"/>
  <c r="N8545" i="2"/>
  <c r="O8545" i="2" s="1"/>
  <c r="P8545" i="2"/>
  <c r="Q8545" i="2"/>
  <c r="R8545" i="2"/>
  <c r="H8546" i="2"/>
  <c r="L8546" i="2"/>
  <c r="N8546" i="2"/>
  <c r="O8546" i="2"/>
  <c r="P8546" i="2"/>
  <c r="Q8546" i="2"/>
  <c r="R8546" i="2"/>
  <c r="F8547" i="2"/>
  <c r="G8547" i="2"/>
  <c r="H8547" i="2"/>
  <c r="I8547" i="2"/>
  <c r="L8547" i="2"/>
  <c r="N8547" i="2"/>
  <c r="O8547" i="2"/>
  <c r="P8547" i="2"/>
  <c r="Q8547" i="2"/>
  <c r="R8547" i="2" s="1"/>
  <c r="F8548" i="2"/>
  <c r="G8548" i="2"/>
  <c r="H8548" i="2"/>
  <c r="I8548" i="2"/>
  <c r="L8548" i="2"/>
  <c r="N8548" i="2"/>
  <c r="O8548" i="2"/>
  <c r="P8548" i="2"/>
  <c r="Q8548" i="2"/>
  <c r="R8548" i="2"/>
  <c r="F8549" i="2"/>
  <c r="H8549" i="2"/>
  <c r="L8549" i="2"/>
  <c r="N8549" i="2"/>
  <c r="G8549" i="2" s="1"/>
  <c r="P8549" i="2"/>
  <c r="Q8549" i="2"/>
  <c r="R8549" i="2" s="1"/>
  <c r="F8550" i="2"/>
  <c r="H8550" i="2"/>
  <c r="I8550" i="2"/>
  <c r="L8550" i="2"/>
  <c r="N8550" i="2"/>
  <c r="G8550" i="2" s="1"/>
  <c r="O8550" i="2"/>
  <c r="P8550" i="2"/>
  <c r="Q8550" i="2"/>
  <c r="R8550" i="2"/>
  <c r="H8551" i="2"/>
  <c r="L8551" i="2"/>
  <c r="N8551" i="2"/>
  <c r="O8551" i="2"/>
  <c r="P8551" i="2"/>
  <c r="Q8551" i="2"/>
  <c r="R8551" i="2" s="1"/>
  <c r="G8552" i="2"/>
  <c r="H8552" i="2"/>
  <c r="L8552" i="2"/>
  <c r="N8552" i="2"/>
  <c r="I8552" i="2" s="1"/>
  <c r="O8552" i="2"/>
  <c r="P8552" i="2"/>
  <c r="Q8552" i="2"/>
  <c r="R8552" i="2"/>
  <c r="F8562" i="2"/>
  <c r="G8562" i="2"/>
  <c r="H8562" i="2"/>
  <c r="I8562" i="2"/>
  <c r="L8562" i="2"/>
  <c r="N8562" i="2"/>
  <c r="O8562" i="2"/>
  <c r="P8562" i="2"/>
  <c r="Q8562" i="2"/>
  <c r="R8562" i="2"/>
  <c r="F8563" i="2"/>
  <c r="G8563" i="2"/>
  <c r="H8563" i="2"/>
  <c r="L8563" i="2"/>
  <c r="N8563" i="2"/>
  <c r="O8563" i="2" s="1"/>
  <c r="P8563" i="2"/>
  <c r="Q8563" i="2"/>
  <c r="R8563" i="2"/>
  <c r="H8564" i="2"/>
  <c r="L8564" i="2"/>
  <c r="N8564" i="2"/>
  <c r="G8564" i="2" s="1"/>
  <c r="O8564" i="2"/>
  <c r="P8564" i="2"/>
  <c r="Q8564" i="2"/>
  <c r="R8564" i="2"/>
  <c r="H8565" i="2"/>
  <c r="L8565" i="2"/>
  <c r="N8565" i="2"/>
  <c r="O8565" i="2"/>
  <c r="P8565" i="2"/>
  <c r="Q8565" i="2"/>
  <c r="R8565" i="2"/>
  <c r="G8566" i="2"/>
  <c r="H8566" i="2"/>
  <c r="L8566" i="2"/>
  <c r="N8566" i="2"/>
  <c r="P8566" i="2"/>
  <c r="Q8566" i="2"/>
  <c r="R8566" i="2" s="1"/>
  <c r="F8567" i="2"/>
  <c r="G8567" i="2"/>
  <c r="H8567" i="2"/>
  <c r="I8567" i="2"/>
  <c r="L8567" i="2"/>
  <c r="N8567" i="2"/>
  <c r="O8567" i="2"/>
  <c r="P8567" i="2"/>
  <c r="Q8567" i="2"/>
  <c r="R8567" i="2"/>
  <c r="F8568" i="2"/>
  <c r="H8568" i="2"/>
  <c r="I8568" i="2"/>
  <c r="L8568" i="2"/>
  <c r="N8568" i="2"/>
  <c r="G8568" i="2" s="1"/>
  <c r="O8568" i="2"/>
  <c r="P8568" i="2"/>
  <c r="Q8568" i="2"/>
  <c r="R8568" i="2"/>
  <c r="H8569" i="2"/>
  <c r="I8569" i="2"/>
  <c r="L8569" i="2"/>
  <c r="N8569" i="2"/>
  <c r="P8569" i="2"/>
  <c r="Q8569" i="2"/>
  <c r="R8569" i="2"/>
  <c r="G8570" i="2"/>
  <c r="H8570" i="2"/>
  <c r="L8570" i="2"/>
  <c r="N8570" i="2"/>
  <c r="O8570" i="2"/>
  <c r="P8570" i="2"/>
  <c r="Q8570" i="2"/>
  <c r="R8570" i="2"/>
  <c r="F8571" i="2"/>
  <c r="G8571" i="2"/>
  <c r="H8571" i="2"/>
  <c r="I8571" i="2"/>
  <c r="L8571" i="2"/>
  <c r="N8571" i="2"/>
  <c r="O8571" i="2"/>
  <c r="P8571" i="2"/>
  <c r="Q8571" i="2"/>
  <c r="R8571" i="2" s="1"/>
  <c r="G8572" i="2"/>
  <c r="H8572" i="2"/>
  <c r="I8572" i="2"/>
  <c r="L8572" i="2"/>
  <c r="N8572" i="2"/>
  <c r="F8572" i="2" s="1"/>
  <c r="O8572" i="2"/>
  <c r="P8572" i="2"/>
  <c r="Q8572" i="2"/>
  <c r="R8572" i="2"/>
  <c r="H8573" i="2"/>
  <c r="I8573" i="2"/>
  <c r="L8573" i="2"/>
  <c r="N8573" i="2"/>
  <c r="F8573" i="2" s="1"/>
  <c r="O8573" i="2"/>
  <c r="P8573" i="2"/>
  <c r="Q8573" i="2"/>
  <c r="R8573" i="2"/>
  <c r="G8574" i="2"/>
  <c r="H8574" i="2"/>
  <c r="I8574" i="2"/>
  <c r="L8574" i="2"/>
  <c r="N8574" i="2"/>
  <c r="F8574" i="2" s="1"/>
  <c r="O8574" i="2"/>
  <c r="P8574" i="2"/>
  <c r="Q8574" i="2"/>
  <c r="R8574" i="2" s="1"/>
  <c r="F8575" i="2"/>
  <c r="G8575" i="2"/>
  <c r="H8575" i="2"/>
  <c r="I8575" i="2"/>
  <c r="L8575" i="2"/>
  <c r="N8575" i="2"/>
  <c r="O8575" i="2" s="1"/>
  <c r="P8575" i="2"/>
  <c r="Q8575" i="2"/>
  <c r="R8575" i="2" s="1"/>
  <c r="F8576" i="2"/>
  <c r="G8576" i="2"/>
  <c r="H8576" i="2"/>
  <c r="I8576" i="2"/>
  <c r="L8576" i="2"/>
  <c r="N8576" i="2"/>
  <c r="O8576" i="2"/>
  <c r="P8576" i="2"/>
  <c r="Q8576" i="2"/>
  <c r="R8576" i="2"/>
  <c r="H8577" i="2"/>
  <c r="L8577" i="2"/>
  <c r="N8577" i="2"/>
  <c r="F8577" i="2" s="1"/>
  <c r="P8577" i="2"/>
  <c r="Q8577" i="2"/>
  <c r="R8577" i="2"/>
  <c r="H8578" i="2"/>
  <c r="L8578" i="2"/>
  <c r="N8578" i="2"/>
  <c r="F8578" i="2" s="1"/>
  <c r="P8578" i="2"/>
  <c r="Q8578" i="2"/>
  <c r="R8578" i="2" s="1"/>
  <c r="G8579" i="2"/>
  <c r="H8579" i="2"/>
  <c r="I8579" i="2"/>
  <c r="L8579" i="2"/>
  <c r="N8579" i="2"/>
  <c r="F8579" i="2" s="1"/>
  <c r="O8579" i="2"/>
  <c r="P8579" i="2"/>
  <c r="Q8579" i="2"/>
  <c r="R8579" i="2" s="1"/>
  <c r="H8580" i="2"/>
  <c r="L8580" i="2"/>
  <c r="N8580" i="2"/>
  <c r="F8580" i="2" s="1"/>
  <c r="O8580" i="2"/>
  <c r="P8580" i="2"/>
  <c r="Q8580" i="2"/>
  <c r="R8580" i="2"/>
  <c r="H8581" i="2"/>
  <c r="L8581" i="2"/>
  <c r="N8581" i="2"/>
  <c r="P8581" i="2"/>
  <c r="Q8581" i="2"/>
  <c r="R8581" i="2"/>
  <c r="F8582" i="2"/>
  <c r="H8582" i="2"/>
  <c r="L8582" i="2"/>
  <c r="N8582" i="2"/>
  <c r="G8582" i="2" s="1"/>
  <c r="P8582" i="2"/>
  <c r="Q8582" i="2"/>
  <c r="R8582" i="2"/>
  <c r="F8583" i="2"/>
  <c r="G8583" i="2"/>
  <c r="H8583" i="2"/>
  <c r="L8583" i="2"/>
  <c r="N8583" i="2"/>
  <c r="O8583" i="2" s="1"/>
  <c r="P8583" i="2"/>
  <c r="Q8583" i="2"/>
  <c r="R8583" i="2" s="1"/>
  <c r="H8584" i="2"/>
  <c r="I8584" i="2"/>
  <c r="L8584" i="2"/>
  <c r="N8584" i="2"/>
  <c r="F8584" i="2" s="1"/>
  <c r="O8584" i="2"/>
  <c r="P8584" i="2"/>
  <c r="Q8584" i="2"/>
  <c r="R8584" i="2" s="1"/>
  <c r="H8585" i="2"/>
  <c r="I8585" i="2"/>
  <c r="L8585" i="2"/>
  <c r="N8585" i="2"/>
  <c r="F8585" i="2" s="1"/>
  <c r="O8585" i="2"/>
  <c r="P8585" i="2"/>
  <c r="Q8585" i="2"/>
  <c r="R8585" i="2"/>
  <c r="F8586" i="2"/>
  <c r="H8586" i="2"/>
  <c r="I8586" i="2"/>
  <c r="L8586" i="2"/>
  <c r="N8586" i="2"/>
  <c r="G8586" i="2" s="1"/>
  <c r="O8586" i="2"/>
  <c r="P8586" i="2"/>
  <c r="Q8586" i="2"/>
  <c r="R8586" i="2"/>
  <c r="F8587" i="2"/>
  <c r="G8587" i="2"/>
  <c r="H8587" i="2"/>
  <c r="L8587" i="2"/>
  <c r="N8587" i="2"/>
  <c r="P8587" i="2"/>
  <c r="Q8587" i="2"/>
  <c r="R8587" i="2" s="1"/>
  <c r="F8588" i="2"/>
  <c r="H8588" i="2"/>
  <c r="I8588" i="2"/>
  <c r="L8588" i="2"/>
  <c r="N8588" i="2"/>
  <c r="O8588" i="2" s="1"/>
  <c r="P8588" i="2"/>
  <c r="Q8588" i="2"/>
  <c r="R8588" i="2"/>
  <c r="H8589" i="2"/>
  <c r="I8589" i="2"/>
  <c r="L8589" i="2"/>
  <c r="N8589" i="2"/>
  <c r="F8589" i="2" s="1"/>
  <c r="O8589" i="2"/>
  <c r="P8589" i="2"/>
  <c r="Q8589" i="2"/>
  <c r="R8589" i="2"/>
  <c r="G8590" i="2"/>
  <c r="H8590" i="2"/>
  <c r="I8590" i="2"/>
  <c r="L8590" i="2"/>
  <c r="N8590" i="2"/>
  <c r="F8590" i="2" s="1"/>
  <c r="O8590" i="2"/>
  <c r="P8590" i="2"/>
  <c r="Q8590" i="2"/>
  <c r="R8590" i="2"/>
  <c r="F8591" i="2"/>
  <c r="H8591" i="2"/>
  <c r="I8591" i="2"/>
  <c r="L8591" i="2"/>
  <c r="N8591" i="2"/>
  <c r="G8591" i="2" s="1"/>
  <c r="O8591" i="2"/>
  <c r="P8591" i="2"/>
  <c r="Q8591" i="2"/>
  <c r="R8591" i="2"/>
  <c r="H8592" i="2"/>
  <c r="L8592" i="2"/>
  <c r="N8592" i="2"/>
  <c r="P8592" i="2"/>
  <c r="Q8592" i="2"/>
  <c r="R8592" i="2" s="1"/>
  <c r="F8593" i="2"/>
  <c r="G8593" i="2"/>
  <c r="H8593" i="2"/>
  <c r="I8593" i="2"/>
  <c r="L8593" i="2"/>
  <c r="N8593" i="2"/>
  <c r="O8593" i="2" s="1"/>
  <c r="P8593" i="2"/>
  <c r="Q8593" i="2"/>
  <c r="R8593" i="2" s="1"/>
  <c r="F8594" i="2"/>
  <c r="G8594" i="2"/>
  <c r="H8594" i="2"/>
  <c r="L8594" i="2"/>
  <c r="N8594" i="2"/>
  <c r="I8594" i="2" s="1"/>
  <c r="P8594" i="2"/>
  <c r="Q8594" i="2"/>
  <c r="R8594" i="2"/>
  <c r="H8595" i="2"/>
  <c r="L8595" i="2"/>
  <c r="N8595" i="2"/>
  <c r="G8595" i="2" s="1"/>
  <c r="P8595" i="2"/>
  <c r="Q8595" i="2"/>
  <c r="R8595" i="2" s="1"/>
  <c r="H8596" i="2"/>
  <c r="L8596" i="2"/>
  <c r="N8596" i="2"/>
  <c r="O8596" i="2" s="1"/>
  <c r="P8596" i="2"/>
  <c r="Q8596" i="2"/>
  <c r="R8596" i="2"/>
  <c r="H8597" i="2"/>
  <c r="L8597" i="2"/>
  <c r="N8597" i="2"/>
  <c r="P8597" i="2"/>
  <c r="Q8597" i="2"/>
  <c r="R8597" i="2"/>
  <c r="F8598" i="2"/>
  <c r="G8598" i="2"/>
  <c r="H8598" i="2"/>
  <c r="I8598" i="2"/>
  <c r="L8598" i="2"/>
  <c r="N8598" i="2"/>
  <c r="O8598" i="2"/>
  <c r="P8598" i="2"/>
  <c r="Q8598" i="2"/>
  <c r="R8598" i="2"/>
  <c r="H8599" i="2"/>
  <c r="L8599" i="2"/>
  <c r="N8599" i="2"/>
  <c r="O8599" i="2" s="1"/>
  <c r="P8599" i="2"/>
  <c r="Q8599" i="2"/>
  <c r="R8599" i="2"/>
  <c r="H8600" i="2"/>
  <c r="L8600" i="2"/>
  <c r="N8600" i="2"/>
  <c r="G8600" i="2" s="1"/>
  <c r="P8600" i="2"/>
  <c r="Q8600" i="2"/>
  <c r="R8600" i="2"/>
  <c r="H8601" i="2"/>
  <c r="L8601" i="2"/>
  <c r="N8601" i="2"/>
  <c r="O8601" i="2"/>
  <c r="P8601" i="2"/>
  <c r="Q8601" i="2"/>
  <c r="R8601" i="2"/>
  <c r="H8602" i="2"/>
  <c r="L8602" i="2"/>
  <c r="N8602" i="2"/>
  <c r="G8602" i="2" s="1"/>
  <c r="P8602" i="2"/>
  <c r="Q8602" i="2"/>
  <c r="R8602" i="2"/>
  <c r="F8603" i="2"/>
  <c r="G8603" i="2"/>
  <c r="H8603" i="2"/>
  <c r="I8603" i="2"/>
  <c r="L8603" i="2"/>
  <c r="N8603" i="2"/>
  <c r="O8603" i="2"/>
  <c r="P8603" i="2"/>
  <c r="Q8603" i="2"/>
  <c r="R8603" i="2"/>
  <c r="H8604" i="2"/>
  <c r="I8604" i="2"/>
  <c r="L8604" i="2"/>
  <c r="N8604" i="2"/>
  <c r="F8604" i="2" s="1"/>
  <c r="O8604" i="2"/>
  <c r="P8604" i="2"/>
  <c r="Q8604" i="2"/>
  <c r="R8604" i="2"/>
  <c r="G8605" i="2"/>
  <c r="H8605" i="2"/>
  <c r="I8605" i="2"/>
  <c r="L8605" i="2"/>
  <c r="N8605" i="2"/>
  <c r="P8605" i="2"/>
  <c r="Q8605" i="2"/>
  <c r="R8605" i="2"/>
  <c r="H8606" i="2"/>
  <c r="L8606" i="2"/>
  <c r="N8606" i="2"/>
  <c r="O8606" i="2"/>
  <c r="P8606" i="2"/>
  <c r="Q8606" i="2"/>
  <c r="R8606" i="2"/>
  <c r="F8616" i="2"/>
  <c r="H8616" i="2"/>
  <c r="I8616" i="2"/>
  <c r="L8616" i="2"/>
  <c r="N8616" i="2"/>
  <c r="G8616" i="2" s="1"/>
  <c r="O8616" i="2"/>
  <c r="P8616" i="2"/>
  <c r="Q8616" i="2"/>
  <c r="R8616" i="2" s="1"/>
  <c r="H8617" i="2"/>
  <c r="L8617" i="2"/>
  <c r="N8617" i="2"/>
  <c r="F8617" i="2" s="1"/>
  <c r="O8617" i="2"/>
  <c r="P8617" i="2"/>
  <c r="Q8617" i="2"/>
  <c r="R8617" i="2"/>
  <c r="F8618" i="2"/>
  <c r="H8618" i="2"/>
  <c r="L8618" i="2"/>
  <c r="N8618" i="2"/>
  <c r="G8618" i="2" s="1"/>
  <c r="P8618" i="2"/>
  <c r="Q8618" i="2"/>
  <c r="R8618" i="2"/>
  <c r="F8628" i="2"/>
  <c r="G8628" i="2"/>
  <c r="H8628" i="2"/>
  <c r="I8628" i="2"/>
  <c r="L8628" i="2"/>
  <c r="N8628" i="2"/>
  <c r="O8628" i="2"/>
  <c r="P8628" i="2"/>
  <c r="Q8628" i="2"/>
  <c r="R8628" i="2"/>
  <c r="H8629" i="2"/>
  <c r="I8629" i="2"/>
  <c r="L8629" i="2"/>
  <c r="N8629" i="2"/>
  <c r="G8629" i="2" s="1"/>
  <c r="O8629" i="2"/>
  <c r="P8629" i="2"/>
  <c r="Q8629" i="2"/>
  <c r="R8629" i="2"/>
  <c r="G8630" i="2"/>
  <c r="H8630" i="2"/>
  <c r="L8630" i="2"/>
  <c r="N8630" i="2"/>
  <c r="P8630" i="2"/>
  <c r="Q8630" i="2"/>
  <c r="R8630" i="2" s="1"/>
  <c r="F8631" i="2"/>
  <c r="G8631" i="2"/>
  <c r="H8631" i="2"/>
  <c r="L8631" i="2"/>
  <c r="N8631" i="2"/>
  <c r="P8631" i="2"/>
  <c r="Q8631" i="2"/>
  <c r="R8631" i="2"/>
  <c r="F8632" i="2"/>
  <c r="G8632" i="2"/>
  <c r="H8632" i="2"/>
  <c r="I8632" i="2"/>
  <c r="L8632" i="2"/>
  <c r="N8632" i="2"/>
  <c r="O8632" i="2"/>
  <c r="P8632" i="2"/>
  <c r="Q8632" i="2"/>
  <c r="R8632" i="2"/>
  <c r="H8633" i="2"/>
  <c r="L8633" i="2"/>
  <c r="N8633" i="2"/>
  <c r="F8633" i="2" s="1"/>
  <c r="P8633" i="2"/>
  <c r="Q8633" i="2"/>
  <c r="R8633" i="2"/>
  <c r="H8643" i="2"/>
  <c r="L8643" i="2"/>
  <c r="N8643" i="2"/>
  <c r="O8643" i="2" s="1"/>
  <c r="P8643" i="2"/>
  <c r="Q8643" i="2"/>
  <c r="R8643" i="2" s="1"/>
  <c r="G8644" i="2"/>
  <c r="H8644" i="2"/>
  <c r="L8644" i="2"/>
  <c r="N8644" i="2"/>
  <c r="O8644" i="2"/>
  <c r="P8644" i="2"/>
  <c r="Q8644" i="2"/>
  <c r="R8644" i="2"/>
  <c r="F8645" i="2"/>
  <c r="G8645" i="2"/>
  <c r="H8645" i="2"/>
  <c r="I8645" i="2"/>
  <c r="L8645" i="2"/>
  <c r="N8645" i="2"/>
  <c r="O8645" i="2"/>
  <c r="P8645" i="2"/>
  <c r="Q8645" i="2"/>
  <c r="R8645" i="2"/>
  <c r="F8655" i="2"/>
  <c r="H8655" i="2"/>
  <c r="I8655" i="2"/>
  <c r="L8655" i="2"/>
  <c r="N8655" i="2"/>
  <c r="O8655" i="2" s="1"/>
  <c r="P8655" i="2"/>
  <c r="Q8655" i="2"/>
  <c r="R8655" i="2"/>
  <c r="H8656" i="2"/>
  <c r="I8656" i="2"/>
  <c r="L8656" i="2"/>
  <c r="N8656" i="2"/>
  <c r="F8656" i="2" s="1"/>
  <c r="O8656" i="2"/>
  <c r="P8656" i="2"/>
  <c r="Q8656" i="2"/>
  <c r="R8656" i="2"/>
  <c r="G8657" i="2"/>
  <c r="H8657" i="2"/>
  <c r="I8657" i="2"/>
  <c r="L8657" i="2"/>
  <c r="N8657" i="2"/>
  <c r="F8657" i="2" s="1"/>
  <c r="O8657" i="2"/>
  <c r="P8657" i="2"/>
  <c r="Q8657" i="2"/>
  <c r="R8657" i="2" s="1"/>
  <c r="H8658" i="2"/>
  <c r="L8658" i="2"/>
  <c r="N8658" i="2"/>
  <c r="O8658" i="2"/>
  <c r="P8658" i="2"/>
  <c r="Q8658" i="2"/>
  <c r="R8658" i="2"/>
  <c r="F8659" i="2"/>
  <c r="G8659" i="2"/>
  <c r="H8659" i="2"/>
  <c r="I8659" i="2"/>
  <c r="L8659" i="2"/>
  <c r="N8659" i="2"/>
  <c r="O8659" i="2"/>
  <c r="P8659" i="2"/>
  <c r="Q8659" i="2"/>
  <c r="R8659" i="2" s="1"/>
  <c r="H8660" i="2"/>
  <c r="I8660" i="2"/>
  <c r="L8660" i="2"/>
  <c r="N8660" i="2"/>
  <c r="F8660" i="2" s="1"/>
  <c r="O8660" i="2"/>
  <c r="P8660" i="2"/>
  <c r="Q8660" i="2"/>
  <c r="R8660" i="2"/>
  <c r="F8661" i="2"/>
  <c r="H8661" i="2"/>
  <c r="L8661" i="2"/>
  <c r="N8661" i="2"/>
  <c r="O8661" i="2" s="1"/>
  <c r="P8661" i="2"/>
  <c r="Q8661" i="2"/>
  <c r="R8661" i="2"/>
  <c r="G8662" i="2"/>
  <c r="H8662" i="2"/>
  <c r="I8662" i="2"/>
  <c r="L8662" i="2"/>
  <c r="N8662" i="2"/>
  <c r="F8662" i="2" s="1"/>
  <c r="O8662" i="2"/>
  <c r="P8662" i="2"/>
  <c r="Q8662" i="2"/>
  <c r="R8662" i="2"/>
  <c r="H8663" i="2"/>
  <c r="L8663" i="2"/>
  <c r="N8663" i="2"/>
  <c r="F8663" i="2" s="1"/>
  <c r="O8663" i="2"/>
  <c r="P8663" i="2"/>
  <c r="Q8663" i="2"/>
  <c r="R8663" i="2"/>
  <c r="G8664" i="2"/>
  <c r="H8664" i="2"/>
  <c r="I8664" i="2"/>
  <c r="L8664" i="2"/>
  <c r="N8664" i="2"/>
  <c r="F8664" i="2" s="1"/>
  <c r="O8664" i="2"/>
  <c r="P8664" i="2"/>
  <c r="Q8664" i="2"/>
  <c r="R8664" i="2"/>
  <c r="H8665" i="2"/>
  <c r="L8665" i="2"/>
  <c r="N8665" i="2"/>
  <c r="F8665" i="2" s="1"/>
  <c r="O8665" i="2"/>
  <c r="P8665" i="2"/>
  <c r="Q8665" i="2"/>
  <c r="R8665" i="2"/>
  <c r="F8666" i="2"/>
  <c r="G8666" i="2"/>
  <c r="H8666" i="2"/>
  <c r="I8666" i="2"/>
  <c r="L8666" i="2"/>
  <c r="N8666" i="2"/>
  <c r="O8666" i="2" s="1"/>
  <c r="P8666" i="2"/>
  <c r="Q8666" i="2"/>
  <c r="R8666" i="2" s="1"/>
  <c r="H8667" i="2"/>
  <c r="L8667" i="2"/>
  <c r="N8667" i="2"/>
  <c r="O8667" i="2" s="1"/>
  <c r="P8667" i="2"/>
  <c r="Q8667" i="2"/>
  <c r="R8667" i="2" s="1"/>
  <c r="H8668" i="2"/>
  <c r="L8668" i="2"/>
  <c r="N8668" i="2"/>
  <c r="F8668" i="2" s="1"/>
  <c r="P8668" i="2"/>
  <c r="Q8668" i="2"/>
  <c r="R8668" i="2"/>
  <c r="H8669" i="2"/>
  <c r="L8669" i="2"/>
  <c r="N8669" i="2"/>
  <c r="G8669" i="2" s="1"/>
  <c r="P8669" i="2"/>
  <c r="Q8669" i="2"/>
  <c r="R8669" i="2" s="1"/>
  <c r="G8670" i="2"/>
  <c r="H8670" i="2"/>
  <c r="I8670" i="2"/>
  <c r="L8670" i="2"/>
  <c r="N8670" i="2"/>
  <c r="F8670" i="2" s="1"/>
  <c r="O8670" i="2"/>
  <c r="P8670" i="2"/>
  <c r="Q8670" i="2"/>
  <c r="R8670" i="2" s="1"/>
  <c r="H8671" i="2"/>
  <c r="L8671" i="2"/>
  <c r="N8671" i="2"/>
  <c r="O8671" i="2" s="1"/>
  <c r="P8671" i="2"/>
  <c r="Q8671" i="2"/>
  <c r="R8671" i="2" s="1"/>
  <c r="H8672" i="2"/>
  <c r="L8672" i="2"/>
  <c r="N8672" i="2"/>
  <c r="F8672" i="2" s="1"/>
  <c r="P8672" i="2"/>
  <c r="Q8672" i="2"/>
  <c r="R8672" i="2"/>
  <c r="H8673" i="2"/>
  <c r="L8673" i="2"/>
  <c r="N8673" i="2"/>
  <c r="P8673" i="2"/>
  <c r="Q8673" i="2"/>
  <c r="R8673" i="2"/>
  <c r="F8674" i="2"/>
  <c r="H8674" i="2"/>
  <c r="I8674" i="2"/>
  <c r="L8674" i="2"/>
  <c r="N8674" i="2"/>
  <c r="G8674" i="2" s="1"/>
  <c r="O8674" i="2"/>
  <c r="P8674" i="2"/>
  <c r="Q8674" i="2"/>
  <c r="R8674" i="2"/>
  <c r="H8675" i="2"/>
  <c r="L8675" i="2"/>
  <c r="N8675" i="2"/>
  <c r="P8675" i="2"/>
  <c r="Q8675" i="2"/>
  <c r="R8675" i="2" s="1"/>
  <c r="H8676" i="2"/>
  <c r="L8676" i="2"/>
  <c r="N8676" i="2"/>
  <c r="P8676" i="2"/>
  <c r="Q8676" i="2"/>
  <c r="R8676" i="2" s="1"/>
  <c r="F8677" i="2"/>
  <c r="G8677" i="2"/>
  <c r="H8677" i="2"/>
  <c r="I8677" i="2"/>
  <c r="L8677" i="2"/>
  <c r="N8677" i="2"/>
  <c r="O8677" i="2"/>
  <c r="P8677" i="2"/>
  <c r="Q8677" i="2"/>
  <c r="R8677" i="2"/>
  <c r="H8678" i="2"/>
  <c r="L8678" i="2"/>
  <c r="N8678" i="2"/>
  <c r="G8678" i="2" s="1"/>
  <c r="O8678" i="2"/>
  <c r="P8678" i="2"/>
  <c r="Q8678" i="2"/>
  <c r="R8678" i="2"/>
  <c r="H8679" i="2"/>
  <c r="L8679" i="2"/>
  <c r="N8679" i="2"/>
  <c r="P8679" i="2"/>
  <c r="Q8679" i="2"/>
  <c r="R8679" i="2"/>
  <c r="F8680" i="2"/>
  <c r="G8680" i="2"/>
  <c r="H8680" i="2"/>
  <c r="L8680" i="2"/>
  <c r="N8680" i="2"/>
  <c r="P8680" i="2"/>
  <c r="Q8680" i="2"/>
  <c r="R8680" i="2"/>
  <c r="F8681" i="2"/>
  <c r="G8681" i="2"/>
  <c r="H8681" i="2"/>
  <c r="I8681" i="2"/>
  <c r="L8681" i="2"/>
  <c r="N8681" i="2"/>
  <c r="O8681" i="2"/>
  <c r="P8681" i="2"/>
  <c r="Q8681" i="2"/>
  <c r="R8681" i="2"/>
  <c r="G8682" i="2"/>
  <c r="H8682" i="2"/>
  <c r="I8682" i="2"/>
  <c r="L8682" i="2"/>
  <c r="N8682" i="2"/>
  <c r="F8682" i="2" s="1"/>
  <c r="O8682" i="2"/>
  <c r="P8682" i="2"/>
  <c r="Q8682" i="2"/>
  <c r="R8682" i="2"/>
  <c r="H8683" i="2"/>
  <c r="L8683" i="2"/>
  <c r="N8683" i="2"/>
  <c r="G8683" i="2" s="1"/>
  <c r="O8683" i="2"/>
  <c r="P8683" i="2"/>
  <c r="Q8683" i="2"/>
  <c r="R8683" i="2"/>
  <c r="G8684" i="2"/>
  <c r="H8684" i="2"/>
  <c r="L8684" i="2"/>
  <c r="N8684" i="2"/>
  <c r="O8684" i="2"/>
  <c r="P8684" i="2"/>
  <c r="Q8684" i="2"/>
  <c r="R8684" i="2" s="1"/>
  <c r="F8685" i="2"/>
  <c r="G8685" i="2"/>
  <c r="H8685" i="2"/>
  <c r="I8685" i="2"/>
  <c r="L8685" i="2"/>
  <c r="N8685" i="2"/>
  <c r="O8685" i="2" s="1"/>
  <c r="P8685" i="2"/>
  <c r="Q8685" i="2"/>
  <c r="R8685" i="2"/>
  <c r="F8686" i="2"/>
  <c r="G8686" i="2"/>
  <c r="H8686" i="2"/>
  <c r="I8686" i="2"/>
  <c r="L8686" i="2"/>
  <c r="N8686" i="2"/>
  <c r="O8686" i="2"/>
  <c r="P8686" i="2"/>
  <c r="Q8686" i="2"/>
  <c r="R8686" i="2"/>
  <c r="H8687" i="2"/>
  <c r="I8687" i="2"/>
  <c r="L8687" i="2"/>
  <c r="N8687" i="2"/>
  <c r="F8687" i="2" s="1"/>
  <c r="O8687" i="2"/>
  <c r="P8687" i="2"/>
  <c r="Q8687" i="2"/>
  <c r="R8687" i="2"/>
  <c r="G8697" i="2"/>
  <c r="H8697" i="2"/>
  <c r="I8697" i="2"/>
  <c r="L8697" i="2"/>
  <c r="N8697" i="2"/>
  <c r="F8697" i="2" s="1"/>
  <c r="O8697" i="2"/>
  <c r="P8697" i="2"/>
  <c r="Q8697" i="2"/>
  <c r="R8697" i="2" s="1"/>
  <c r="H8698" i="2"/>
  <c r="L8698" i="2"/>
  <c r="N8698" i="2"/>
  <c r="O8698" i="2"/>
  <c r="P8698" i="2"/>
  <c r="Q8698" i="2"/>
  <c r="R8698" i="2"/>
  <c r="G8699" i="2"/>
  <c r="H8699" i="2"/>
  <c r="L8699" i="2"/>
  <c r="N8699" i="2"/>
  <c r="P8699" i="2"/>
  <c r="Q8699" i="2"/>
  <c r="R8699" i="2"/>
  <c r="F8700" i="2"/>
  <c r="G8700" i="2"/>
  <c r="H8700" i="2"/>
  <c r="I8700" i="2"/>
  <c r="L8700" i="2"/>
  <c r="N8700" i="2"/>
  <c r="O8700" i="2"/>
  <c r="P8700" i="2"/>
  <c r="Q8700" i="2"/>
  <c r="R8700" i="2"/>
  <c r="F8701" i="2"/>
  <c r="G8701" i="2"/>
  <c r="H8701" i="2"/>
  <c r="L8701" i="2"/>
  <c r="N8701" i="2"/>
  <c r="I8701" i="2" s="1"/>
  <c r="P8701" i="2"/>
  <c r="Q8701" i="2"/>
  <c r="R8701" i="2"/>
  <c r="H8702" i="2"/>
  <c r="L8702" i="2"/>
  <c r="N8702" i="2"/>
  <c r="F8702" i="2" s="1"/>
  <c r="P8702" i="2"/>
  <c r="Q8702" i="2"/>
  <c r="R8702" i="2" s="1"/>
  <c r="H8703" i="2"/>
  <c r="L8703" i="2"/>
  <c r="N8703" i="2"/>
  <c r="O8703" i="2"/>
  <c r="P8703" i="2"/>
  <c r="Q8703" i="2"/>
  <c r="R8703" i="2"/>
  <c r="F8704" i="2"/>
  <c r="H8704" i="2"/>
  <c r="L8704" i="2"/>
  <c r="N8704" i="2"/>
  <c r="P8704" i="2"/>
  <c r="Q8704" i="2"/>
  <c r="R8704" i="2" s="1"/>
  <c r="H8705" i="2"/>
  <c r="L8705" i="2"/>
  <c r="N8705" i="2"/>
  <c r="P8705" i="2"/>
  <c r="Q8705" i="2"/>
  <c r="R8705" i="2" s="1"/>
  <c r="F8706" i="2"/>
  <c r="G8706" i="2"/>
  <c r="H8706" i="2"/>
  <c r="I8706" i="2"/>
  <c r="L8706" i="2"/>
  <c r="N8706" i="2"/>
  <c r="O8706" i="2"/>
  <c r="P8706" i="2"/>
  <c r="Q8706" i="2"/>
  <c r="R8706" i="2"/>
  <c r="F8707" i="2"/>
  <c r="H8707" i="2"/>
  <c r="I8707" i="2"/>
  <c r="L8707" i="2"/>
  <c r="N8707" i="2"/>
  <c r="G8707" i="2" s="1"/>
  <c r="O8707" i="2"/>
  <c r="P8707" i="2"/>
  <c r="Q8707" i="2"/>
  <c r="R8707" i="2"/>
  <c r="H8708" i="2"/>
  <c r="L8708" i="2"/>
  <c r="N8708" i="2"/>
  <c r="G8708" i="2" s="1"/>
  <c r="P8708" i="2"/>
  <c r="Q8708" i="2"/>
  <c r="R8708" i="2" s="1"/>
  <c r="G8709" i="2"/>
  <c r="H8709" i="2"/>
  <c r="L8709" i="2"/>
  <c r="N8709" i="2"/>
  <c r="P8709" i="2"/>
  <c r="Q8709" i="2"/>
  <c r="R8709" i="2"/>
  <c r="F8710" i="2"/>
  <c r="H8710" i="2"/>
  <c r="I8710" i="2"/>
  <c r="L8710" i="2"/>
  <c r="N8710" i="2"/>
  <c r="P8710" i="2"/>
  <c r="Q8710" i="2"/>
  <c r="R8710" i="2" s="1"/>
  <c r="H8711" i="2"/>
  <c r="L8711" i="2"/>
  <c r="N8711" i="2"/>
  <c r="I8711" i="2" s="1"/>
  <c r="O8711" i="2"/>
  <c r="P8711" i="2"/>
  <c r="Q8711" i="2"/>
  <c r="R8711" i="2" s="1"/>
  <c r="F8712" i="2"/>
  <c r="G8712" i="2"/>
  <c r="H8712" i="2"/>
  <c r="I8712" i="2"/>
  <c r="L8712" i="2"/>
  <c r="N8712" i="2"/>
  <c r="O8712" i="2"/>
  <c r="P8712" i="2"/>
  <c r="Q8712" i="2"/>
  <c r="R8712" i="2"/>
  <c r="H8713" i="2"/>
  <c r="L8713" i="2"/>
  <c r="N8713" i="2"/>
  <c r="G8713" i="2" s="1"/>
  <c r="P8713" i="2"/>
  <c r="Q8713" i="2"/>
  <c r="R8713" i="2" s="1"/>
  <c r="F8714" i="2"/>
  <c r="G8714" i="2"/>
  <c r="H8714" i="2"/>
  <c r="L8714" i="2"/>
  <c r="N8714" i="2"/>
  <c r="P8714" i="2"/>
  <c r="Q8714" i="2"/>
  <c r="R8714" i="2" s="1"/>
  <c r="F8715" i="2"/>
  <c r="H8715" i="2"/>
  <c r="I8715" i="2"/>
  <c r="L8715" i="2"/>
  <c r="N8715" i="2"/>
  <c r="O8715" i="2" s="1"/>
  <c r="P8715" i="2"/>
  <c r="Q8715" i="2"/>
  <c r="R8715" i="2" s="1"/>
  <c r="H8716" i="2"/>
  <c r="L8716" i="2"/>
  <c r="N8716" i="2"/>
  <c r="G8716" i="2" s="1"/>
  <c r="P8716" i="2"/>
  <c r="Q8716" i="2"/>
  <c r="R8716" i="2" s="1"/>
  <c r="F8717" i="2"/>
  <c r="G8717" i="2"/>
  <c r="H8717" i="2"/>
  <c r="L8717" i="2"/>
  <c r="N8717" i="2"/>
  <c r="I8717" i="2" s="1"/>
  <c r="O8717" i="2"/>
  <c r="P8717" i="2"/>
  <c r="Q8717" i="2"/>
  <c r="R8717" i="2"/>
  <c r="F8718" i="2"/>
  <c r="G8718" i="2"/>
  <c r="H8718" i="2"/>
  <c r="I8718" i="2"/>
  <c r="L8718" i="2"/>
  <c r="N8718" i="2"/>
  <c r="O8718" i="2"/>
  <c r="P8718" i="2"/>
  <c r="Q8718" i="2"/>
  <c r="R8718" i="2"/>
  <c r="G8719" i="2"/>
  <c r="H8719" i="2"/>
  <c r="I8719" i="2"/>
  <c r="L8719" i="2"/>
  <c r="N8719" i="2"/>
  <c r="F8719" i="2" s="1"/>
  <c r="O8719" i="2"/>
  <c r="P8719" i="2"/>
  <c r="Q8719" i="2"/>
  <c r="R8719" i="2" s="1"/>
  <c r="H8720" i="2"/>
  <c r="I8720" i="2"/>
  <c r="L8720" i="2"/>
  <c r="N8720" i="2"/>
  <c r="O8720" i="2" s="1"/>
  <c r="P8720" i="2"/>
  <c r="Q8720" i="2"/>
  <c r="R8720" i="2" s="1"/>
  <c r="G8721" i="2"/>
  <c r="H8721" i="2"/>
  <c r="I8721" i="2"/>
  <c r="L8721" i="2"/>
  <c r="N8721" i="2"/>
  <c r="F8721" i="2" s="1"/>
  <c r="O8721" i="2"/>
  <c r="P8721" i="2"/>
  <c r="Q8721" i="2"/>
  <c r="R8721" i="2" s="1"/>
  <c r="H8722" i="2"/>
  <c r="L8722" i="2"/>
  <c r="N8722" i="2"/>
  <c r="O8722" i="2"/>
  <c r="P8722" i="2"/>
  <c r="Q8722" i="2"/>
  <c r="R8722" i="2" s="1"/>
  <c r="H8723" i="2"/>
  <c r="L8723" i="2"/>
  <c r="N8723" i="2"/>
  <c r="P8723" i="2"/>
  <c r="Q8723" i="2"/>
  <c r="R8723" i="2" s="1"/>
  <c r="F8724" i="2"/>
  <c r="G8724" i="2"/>
  <c r="H8724" i="2"/>
  <c r="I8724" i="2"/>
  <c r="L8724" i="2"/>
  <c r="N8724" i="2"/>
  <c r="O8724" i="2"/>
  <c r="P8724" i="2"/>
  <c r="Q8724" i="2"/>
  <c r="R8724" i="2"/>
  <c r="F8725" i="2"/>
  <c r="G8725" i="2"/>
  <c r="H8725" i="2"/>
  <c r="I8725" i="2"/>
  <c r="L8725" i="2"/>
  <c r="N8725" i="2"/>
  <c r="O8725" i="2"/>
  <c r="P8725" i="2"/>
  <c r="Q8725" i="2"/>
  <c r="R8725" i="2"/>
  <c r="H8726" i="2"/>
  <c r="I8726" i="2"/>
  <c r="L8726" i="2"/>
  <c r="N8726" i="2"/>
  <c r="F8726" i="2" s="1"/>
  <c r="O8726" i="2"/>
  <c r="P8726" i="2"/>
  <c r="Q8726" i="2"/>
  <c r="R8726" i="2" s="1"/>
  <c r="H8736" i="2"/>
  <c r="I8736" i="2"/>
  <c r="L8736" i="2"/>
  <c r="N8736" i="2"/>
  <c r="G8736" i="2" s="1"/>
  <c r="O8736" i="2"/>
  <c r="P8736" i="2"/>
  <c r="Q8736" i="2"/>
  <c r="R8736" i="2"/>
  <c r="G8737" i="2"/>
  <c r="H8737" i="2"/>
  <c r="I8737" i="2"/>
  <c r="L8737" i="2"/>
  <c r="N8737" i="2"/>
  <c r="F8737" i="2" s="1"/>
  <c r="O8737" i="2"/>
  <c r="P8737" i="2"/>
  <c r="Q8737" i="2"/>
  <c r="R8737" i="2"/>
  <c r="F8738" i="2"/>
  <c r="G8738" i="2"/>
  <c r="H8738" i="2"/>
  <c r="I8738" i="2"/>
  <c r="L8738" i="2"/>
  <c r="N8738" i="2"/>
  <c r="O8738" i="2"/>
  <c r="P8738" i="2"/>
  <c r="Q8738" i="2"/>
  <c r="R8738" i="2" s="1"/>
  <c r="H8739" i="2"/>
  <c r="L8739" i="2"/>
  <c r="N8739" i="2"/>
  <c r="O8739" i="2" s="1"/>
  <c r="P8739" i="2"/>
  <c r="Q8739" i="2"/>
  <c r="R8739" i="2" s="1"/>
  <c r="H8740" i="2"/>
  <c r="L8740" i="2"/>
  <c r="N8740" i="2"/>
  <c r="O8740" i="2" s="1"/>
  <c r="P8740" i="2"/>
  <c r="Q8740" i="2"/>
  <c r="R8740" i="2" s="1"/>
  <c r="F8741" i="2"/>
  <c r="G8741" i="2"/>
  <c r="H8741" i="2"/>
  <c r="I8741" i="2"/>
  <c r="L8741" i="2"/>
  <c r="N8741" i="2"/>
  <c r="O8741" i="2"/>
  <c r="P8741" i="2"/>
  <c r="Q8741" i="2"/>
  <c r="R8741" i="2"/>
  <c r="F8742" i="2"/>
  <c r="H8742" i="2"/>
  <c r="I8742" i="2"/>
  <c r="L8742" i="2"/>
  <c r="N8742" i="2"/>
  <c r="G8742" i="2" s="1"/>
  <c r="O8742" i="2"/>
  <c r="P8742" i="2"/>
  <c r="Q8742" i="2"/>
  <c r="R8742" i="2"/>
  <c r="H8743" i="2"/>
  <c r="I8743" i="2"/>
  <c r="L8743" i="2"/>
  <c r="N8743" i="2"/>
  <c r="F8743" i="2" s="1"/>
  <c r="O8743" i="2"/>
  <c r="P8743" i="2"/>
  <c r="Q8743" i="2"/>
  <c r="R8743" i="2"/>
  <c r="H8744" i="2"/>
  <c r="L8744" i="2"/>
  <c r="N8744" i="2"/>
  <c r="O8744" i="2" s="1"/>
  <c r="P8744" i="2"/>
  <c r="Q8744" i="2"/>
  <c r="R8744" i="2" s="1"/>
  <c r="F8745" i="2"/>
  <c r="G8745" i="2"/>
  <c r="H8745" i="2"/>
  <c r="I8745" i="2"/>
  <c r="L8745" i="2"/>
  <c r="N8745" i="2"/>
  <c r="O8745" i="2"/>
  <c r="P8745" i="2"/>
  <c r="Q8745" i="2"/>
  <c r="R8745" i="2"/>
  <c r="F8746" i="2"/>
  <c r="H8746" i="2"/>
  <c r="I8746" i="2"/>
  <c r="L8746" i="2"/>
  <c r="N8746" i="2"/>
  <c r="P8746" i="2"/>
  <c r="Q8746" i="2"/>
  <c r="R8746" i="2" s="1"/>
  <c r="F8747" i="2"/>
  <c r="H8747" i="2"/>
  <c r="I8747" i="2"/>
  <c r="L8747" i="2"/>
  <c r="N8747" i="2"/>
  <c r="G8747" i="2" s="1"/>
  <c r="O8747" i="2"/>
  <c r="P8747" i="2"/>
  <c r="Q8747" i="2"/>
  <c r="R8747" i="2"/>
  <c r="H8748" i="2"/>
  <c r="L8748" i="2"/>
  <c r="N8748" i="2"/>
  <c r="P8748" i="2"/>
  <c r="Q8748" i="2"/>
  <c r="R8748" i="2" s="1"/>
  <c r="G8749" i="2"/>
  <c r="H8749" i="2"/>
  <c r="I8749" i="2"/>
  <c r="L8749" i="2"/>
  <c r="N8749" i="2"/>
  <c r="P8749" i="2"/>
  <c r="Q8749" i="2"/>
  <c r="R8749" i="2" s="1"/>
  <c r="F8750" i="2"/>
  <c r="H8750" i="2"/>
  <c r="I8750" i="2"/>
  <c r="L8750" i="2"/>
  <c r="N8750" i="2"/>
  <c r="G8750" i="2" s="1"/>
  <c r="O8750" i="2"/>
  <c r="P8750" i="2"/>
  <c r="Q8750" i="2"/>
  <c r="R8750" i="2"/>
  <c r="H8751" i="2"/>
  <c r="I8751" i="2"/>
  <c r="L8751" i="2"/>
  <c r="N8751" i="2"/>
  <c r="G8751" i="2" s="1"/>
  <c r="O8751" i="2"/>
  <c r="P8751" i="2"/>
  <c r="Q8751" i="2"/>
  <c r="R8751" i="2"/>
  <c r="G8752" i="2"/>
  <c r="H8752" i="2"/>
  <c r="L8752" i="2"/>
  <c r="N8752" i="2"/>
  <c r="P8752" i="2"/>
  <c r="Q8752" i="2"/>
  <c r="R8752" i="2" s="1"/>
  <c r="H8753" i="2"/>
  <c r="L8753" i="2"/>
  <c r="N8753" i="2"/>
  <c r="P8753" i="2"/>
  <c r="Q8753" i="2"/>
  <c r="R8753" i="2"/>
  <c r="F8754" i="2"/>
  <c r="G8754" i="2"/>
  <c r="H8754" i="2"/>
  <c r="I8754" i="2"/>
  <c r="L8754" i="2"/>
  <c r="N8754" i="2"/>
  <c r="O8754" i="2"/>
  <c r="P8754" i="2"/>
  <c r="Q8754" i="2"/>
  <c r="R8754" i="2"/>
  <c r="H8755" i="2"/>
  <c r="L8755" i="2"/>
  <c r="N8755" i="2"/>
  <c r="F8755" i="2" s="1"/>
  <c r="P8755" i="2"/>
  <c r="Q8755" i="2"/>
  <c r="R8755" i="2"/>
  <c r="F8756" i="2"/>
  <c r="H8756" i="2"/>
  <c r="I8756" i="2"/>
  <c r="L8756" i="2"/>
  <c r="N8756" i="2"/>
  <c r="G8756" i="2" s="1"/>
  <c r="O8756" i="2"/>
  <c r="P8756" i="2"/>
  <c r="Q8756" i="2"/>
  <c r="R8756" i="2" s="1"/>
  <c r="H8757" i="2"/>
  <c r="L8757" i="2"/>
  <c r="N8757" i="2"/>
  <c r="O8757" i="2"/>
  <c r="P8757" i="2"/>
  <c r="Q8757" i="2"/>
  <c r="R8757" i="2"/>
  <c r="F8758" i="2"/>
  <c r="G8758" i="2"/>
  <c r="H8758" i="2"/>
  <c r="I8758" i="2"/>
  <c r="L8758" i="2"/>
  <c r="N8758" i="2"/>
  <c r="O8758" i="2" s="1"/>
  <c r="P8758" i="2"/>
  <c r="Q8758" i="2"/>
  <c r="R8758" i="2"/>
  <c r="F8759" i="2"/>
  <c r="G8759" i="2"/>
  <c r="H8759" i="2"/>
  <c r="I8759" i="2"/>
  <c r="L8759" i="2"/>
  <c r="N8759" i="2"/>
  <c r="O8759" i="2"/>
  <c r="P8759" i="2"/>
  <c r="Q8759" i="2"/>
  <c r="R8759" i="2"/>
  <c r="F8770" i="2"/>
  <c r="G8770" i="2"/>
  <c r="H8770" i="2"/>
  <c r="I8770" i="2"/>
  <c r="L8770" i="2"/>
  <c r="N8770" i="2"/>
  <c r="O8770" i="2" s="1"/>
  <c r="P8770" i="2"/>
  <c r="Q8770" i="2"/>
  <c r="R8770" i="2" s="1"/>
  <c r="H8771" i="2"/>
  <c r="L8771" i="2"/>
  <c r="N8771" i="2"/>
  <c r="F8771" i="2" s="1"/>
  <c r="O8771" i="2"/>
  <c r="P8771" i="2"/>
  <c r="Q8771" i="2"/>
  <c r="R8771" i="2" s="1"/>
  <c r="H8772" i="2"/>
  <c r="L8772" i="2"/>
  <c r="N8772" i="2"/>
  <c r="O8772" i="2"/>
  <c r="P8772" i="2"/>
  <c r="Q8772" i="2"/>
  <c r="R8772" i="2"/>
  <c r="F8773" i="2"/>
  <c r="G8773" i="2"/>
  <c r="H8773" i="2"/>
  <c r="L8773" i="2"/>
  <c r="N8773" i="2"/>
  <c r="P8773" i="2"/>
  <c r="Q8773" i="2"/>
  <c r="R8773" i="2" s="1"/>
  <c r="F8774" i="2"/>
  <c r="G8774" i="2"/>
  <c r="H8774" i="2"/>
  <c r="I8774" i="2"/>
  <c r="L8774" i="2"/>
  <c r="N8774" i="2"/>
  <c r="O8774" i="2"/>
  <c r="P8774" i="2"/>
  <c r="Q8774" i="2"/>
  <c r="R8774" i="2"/>
  <c r="F8775" i="2"/>
  <c r="H8775" i="2"/>
  <c r="I8775" i="2"/>
  <c r="L8775" i="2"/>
  <c r="N8775" i="2"/>
  <c r="G8775" i="2" s="1"/>
  <c r="O8775" i="2"/>
  <c r="P8775" i="2"/>
  <c r="Q8775" i="2"/>
  <c r="R8775" i="2"/>
  <c r="H8776" i="2"/>
  <c r="I8776" i="2"/>
  <c r="L8776" i="2"/>
  <c r="N8776" i="2"/>
  <c r="F8776" i="2" s="1"/>
  <c r="O8776" i="2"/>
  <c r="P8776" i="2"/>
  <c r="Q8776" i="2"/>
  <c r="R8776" i="2" s="1"/>
  <c r="G8777" i="2"/>
  <c r="H8777" i="2"/>
  <c r="L8777" i="2"/>
  <c r="N8777" i="2"/>
  <c r="O8777" i="2"/>
  <c r="P8777" i="2"/>
  <c r="Q8777" i="2"/>
  <c r="R8777" i="2" s="1"/>
  <c r="H8778" i="2"/>
  <c r="L8778" i="2"/>
  <c r="N8778" i="2"/>
  <c r="P8778" i="2"/>
  <c r="Q8778" i="2"/>
  <c r="R8778" i="2" s="1"/>
  <c r="H8789" i="2"/>
  <c r="L8789" i="2"/>
  <c r="N8789" i="2"/>
  <c r="F8789" i="2" s="1"/>
  <c r="P8789" i="2"/>
  <c r="Q8789" i="2"/>
  <c r="R8789" i="2"/>
  <c r="H8790" i="2"/>
  <c r="L8790" i="2"/>
  <c r="N8790" i="2"/>
  <c r="O8790" i="2" s="1"/>
  <c r="P8790" i="2"/>
  <c r="Q8790" i="2"/>
  <c r="R8790" i="2" s="1"/>
  <c r="F8791" i="2"/>
  <c r="G8791" i="2"/>
  <c r="H8791" i="2"/>
  <c r="I8791" i="2"/>
  <c r="L8791" i="2"/>
  <c r="N8791" i="2"/>
  <c r="O8791" i="2" s="1"/>
  <c r="P8791" i="2"/>
  <c r="Q8791" i="2"/>
  <c r="R8791" i="2" s="1"/>
  <c r="F8792" i="2"/>
  <c r="H8792" i="2"/>
  <c r="I8792" i="2"/>
  <c r="L8792" i="2"/>
  <c r="N8792" i="2"/>
  <c r="G8792" i="2" s="1"/>
  <c r="O8792" i="2"/>
  <c r="P8792" i="2"/>
  <c r="Q8792" i="2"/>
  <c r="R8792" i="2"/>
  <c r="H8793" i="2"/>
  <c r="I8793" i="2"/>
  <c r="L8793" i="2"/>
  <c r="N8793" i="2"/>
  <c r="G8793" i="2" s="1"/>
  <c r="O8793" i="2"/>
  <c r="P8793" i="2"/>
  <c r="Q8793" i="2"/>
  <c r="R8793" i="2"/>
  <c r="G8794" i="2"/>
  <c r="H8794" i="2"/>
  <c r="I8794" i="2"/>
  <c r="L8794" i="2"/>
  <c r="N8794" i="2"/>
  <c r="F8794" i="2" s="1"/>
  <c r="O8794" i="2"/>
  <c r="P8794" i="2"/>
  <c r="Q8794" i="2"/>
  <c r="R8794" i="2"/>
  <c r="F8795" i="2"/>
  <c r="G8795" i="2"/>
  <c r="H8795" i="2"/>
  <c r="I8795" i="2"/>
  <c r="L8795" i="2"/>
  <c r="N8795" i="2"/>
  <c r="O8795" i="2" s="1"/>
  <c r="P8795" i="2"/>
  <c r="Q8795" i="2"/>
  <c r="R8795" i="2" s="1"/>
  <c r="F8796" i="2"/>
  <c r="H8796" i="2"/>
  <c r="I8796" i="2"/>
  <c r="L8796" i="2"/>
  <c r="N8796" i="2"/>
  <c r="G8796" i="2" s="1"/>
  <c r="O8796" i="2"/>
  <c r="P8796" i="2"/>
  <c r="Q8796" i="2"/>
  <c r="R8796" i="2"/>
  <c r="H8797" i="2"/>
  <c r="I8797" i="2"/>
  <c r="L8797" i="2"/>
  <c r="N8797" i="2"/>
  <c r="P8797" i="2"/>
  <c r="Q8797" i="2"/>
  <c r="R8797" i="2"/>
  <c r="F8798" i="2"/>
  <c r="H8798" i="2"/>
  <c r="L8798" i="2"/>
  <c r="N8798" i="2"/>
  <c r="G8798" i="2" s="1"/>
  <c r="P8798" i="2"/>
  <c r="Q8798" i="2"/>
  <c r="R8798" i="2"/>
  <c r="H8799" i="2"/>
  <c r="L8799" i="2"/>
  <c r="N8799" i="2"/>
  <c r="F8799" i="2" s="1"/>
  <c r="P8799" i="2"/>
  <c r="Q8799" i="2"/>
  <c r="R8799" i="2"/>
  <c r="H8800" i="2"/>
  <c r="L8800" i="2"/>
  <c r="N8800" i="2"/>
  <c r="P8800" i="2"/>
  <c r="Q8800" i="2"/>
  <c r="R8800" i="2" s="1"/>
  <c r="F8801" i="2"/>
  <c r="G8801" i="2"/>
  <c r="H8801" i="2"/>
  <c r="I8801" i="2"/>
  <c r="L8801" i="2"/>
  <c r="N8801" i="2"/>
  <c r="O8801" i="2"/>
  <c r="P8801" i="2"/>
  <c r="Q8801" i="2"/>
  <c r="R8801" i="2"/>
  <c r="F8802" i="2"/>
  <c r="H8802" i="2"/>
  <c r="I8802" i="2"/>
  <c r="L8802" i="2"/>
  <c r="N8802" i="2"/>
  <c r="G8802" i="2" s="1"/>
  <c r="O8802" i="2"/>
  <c r="P8802" i="2"/>
  <c r="Q8802" i="2"/>
  <c r="R8802" i="2"/>
  <c r="H8803" i="2"/>
  <c r="L8803" i="2"/>
  <c r="N8803" i="2"/>
  <c r="P8803" i="2"/>
  <c r="Q8803" i="2"/>
  <c r="R8803" i="2"/>
  <c r="H8804" i="2"/>
  <c r="L8804" i="2"/>
  <c r="N8804" i="2"/>
  <c r="P8804" i="2"/>
  <c r="Q8804" i="2"/>
  <c r="R8804" i="2"/>
  <c r="F8805" i="2"/>
  <c r="G8805" i="2"/>
  <c r="H8805" i="2"/>
  <c r="I8805" i="2"/>
  <c r="L8805" i="2"/>
  <c r="N8805" i="2"/>
  <c r="O8805" i="2"/>
  <c r="P8805" i="2"/>
  <c r="Q8805" i="2"/>
  <c r="R8805" i="2"/>
  <c r="H8806" i="2"/>
  <c r="L8806" i="2"/>
  <c r="N8806" i="2"/>
  <c r="F8806" i="2" s="1"/>
  <c r="O8806" i="2"/>
  <c r="P8806" i="2"/>
  <c r="Q8806" i="2"/>
  <c r="R8806" i="2"/>
  <c r="H8807" i="2"/>
  <c r="L8807" i="2"/>
  <c r="N8807" i="2"/>
  <c r="G8807" i="2" s="1"/>
  <c r="P8807" i="2"/>
  <c r="Q8807" i="2"/>
  <c r="R8807" i="2"/>
  <c r="H8808" i="2"/>
  <c r="L8808" i="2"/>
  <c r="N8808" i="2"/>
  <c r="O8808" i="2"/>
  <c r="P8808" i="2"/>
  <c r="Q8808" i="2"/>
  <c r="R8808" i="2"/>
  <c r="F8809" i="2"/>
  <c r="G8809" i="2"/>
  <c r="H8809" i="2"/>
  <c r="I8809" i="2"/>
  <c r="L8809" i="2"/>
  <c r="N8809" i="2"/>
  <c r="O8809" i="2" s="1"/>
  <c r="P8809" i="2"/>
  <c r="Q8809" i="2"/>
  <c r="R8809" i="2"/>
  <c r="F8810" i="2"/>
  <c r="G8810" i="2"/>
  <c r="H8810" i="2"/>
  <c r="I8810" i="2"/>
  <c r="L8810" i="2"/>
  <c r="N8810" i="2"/>
  <c r="O8810" i="2"/>
  <c r="P8810" i="2"/>
  <c r="Q8810" i="2"/>
  <c r="R8810" i="2"/>
  <c r="G8811" i="2"/>
  <c r="H8811" i="2"/>
  <c r="I8811" i="2"/>
  <c r="L8811" i="2"/>
  <c r="N8811" i="2"/>
  <c r="F8811" i="2" s="1"/>
  <c r="O8811" i="2"/>
  <c r="P8811" i="2"/>
  <c r="Q8811" i="2"/>
  <c r="R8811" i="2" s="1"/>
  <c r="H8812" i="2"/>
  <c r="L8812" i="2"/>
  <c r="N8812" i="2"/>
  <c r="O8812" i="2" s="1"/>
  <c r="P8812" i="2"/>
  <c r="Q8812" i="2"/>
  <c r="R8812" i="2" s="1"/>
  <c r="F8823" i="2"/>
  <c r="H8823" i="2"/>
  <c r="L8823" i="2"/>
  <c r="N8823" i="2"/>
  <c r="O8823" i="2"/>
  <c r="P8823" i="2"/>
  <c r="Q8823" i="2"/>
  <c r="R8823" i="2"/>
  <c r="H8824" i="2"/>
  <c r="L8824" i="2"/>
  <c r="N8824" i="2"/>
  <c r="P8824" i="2"/>
  <c r="Q8824" i="2"/>
  <c r="R8824" i="2" s="1"/>
  <c r="F8825" i="2"/>
  <c r="G8825" i="2"/>
  <c r="H8825" i="2"/>
  <c r="I8825" i="2"/>
  <c r="L8825" i="2"/>
  <c r="N8825" i="2"/>
  <c r="O8825" i="2"/>
  <c r="P8825" i="2"/>
  <c r="Q8825" i="2"/>
  <c r="R8825" i="2"/>
  <c r="H8836" i="2"/>
  <c r="L8836" i="2"/>
  <c r="N8836" i="2"/>
  <c r="O8836" i="2" s="1"/>
  <c r="P8836" i="2"/>
  <c r="Q8836" i="2"/>
  <c r="R8836" i="2" s="1"/>
  <c r="G8837" i="2"/>
  <c r="H8837" i="2"/>
  <c r="I8837" i="2"/>
  <c r="L8837" i="2"/>
  <c r="N8837" i="2"/>
  <c r="F8837" i="2" s="1"/>
  <c r="O8837" i="2"/>
  <c r="P8837" i="2"/>
  <c r="Q8837" i="2"/>
  <c r="R8837" i="2"/>
  <c r="H8838" i="2"/>
  <c r="L8838" i="2"/>
  <c r="N8838" i="2"/>
  <c r="O8838" i="2" s="1"/>
  <c r="P8838" i="2"/>
  <c r="Q8838" i="2"/>
  <c r="R8838" i="2" s="1"/>
  <c r="G8839" i="2"/>
  <c r="H8839" i="2"/>
  <c r="I8839" i="2"/>
  <c r="L8839" i="2"/>
  <c r="N8839" i="2"/>
  <c r="F8839" i="2" s="1"/>
  <c r="O8839" i="2"/>
  <c r="P8839" i="2"/>
  <c r="Q8839" i="2"/>
  <c r="R8839" i="2" s="1"/>
  <c r="H8840" i="2"/>
  <c r="I8840" i="2"/>
  <c r="L8840" i="2"/>
  <c r="N8840" i="2"/>
  <c r="F8840" i="2" s="1"/>
  <c r="O8840" i="2"/>
  <c r="P8840" i="2"/>
  <c r="Q8840" i="2"/>
  <c r="R8840" i="2"/>
  <c r="F8841" i="2"/>
  <c r="H8841" i="2"/>
  <c r="L8841" i="2"/>
  <c r="N8841" i="2"/>
  <c r="O8841" i="2" s="1"/>
  <c r="P8841" i="2"/>
  <c r="Q8841" i="2"/>
  <c r="R8841" i="2" s="1"/>
  <c r="F8842" i="2"/>
  <c r="G8842" i="2"/>
  <c r="H8842" i="2"/>
  <c r="I8842" i="2"/>
  <c r="L8842" i="2"/>
  <c r="N8842" i="2"/>
  <c r="O8842" i="2" s="1"/>
  <c r="P8842" i="2"/>
  <c r="Q8842" i="2"/>
  <c r="R8842" i="2" s="1"/>
  <c r="G8843" i="2"/>
  <c r="H8843" i="2"/>
  <c r="I8843" i="2"/>
  <c r="L8843" i="2"/>
  <c r="N8843" i="2"/>
  <c r="F8843" i="2" s="1"/>
  <c r="O8843" i="2"/>
  <c r="P8843" i="2"/>
  <c r="Q8843" i="2"/>
  <c r="R8843" i="2"/>
  <c r="H8854" i="2"/>
  <c r="L8854" i="2"/>
  <c r="N8854" i="2"/>
  <c r="O8854" i="2"/>
  <c r="P8854" i="2"/>
  <c r="Q8854" i="2"/>
  <c r="R8854" i="2" s="1"/>
  <c r="F8855" i="2"/>
  <c r="G8855" i="2"/>
  <c r="H8855" i="2"/>
  <c r="L8855" i="2"/>
  <c r="N8855" i="2"/>
  <c r="P8855" i="2"/>
  <c r="Q8855" i="2"/>
  <c r="R8855" i="2"/>
  <c r="H8856" i="2"/>
  <c r="I8856" i="2"/>
  <c r="L8856" i="2"/>
  <c r="N8856" i="2"/>
  <c r="P8856" i="2"/>
  <c r="Q8856" i="2"/>
  <c r="R8856" i="2" s="1"/>
  <c r="H8857" i="2"/>
  <c r="L8857" i="2"/>
  <c r="N8857" i="2"/>
  <c r="I8857" i="2" s="1"/>
  <c r="P8857" i="2"/>
  <c r="Q8857" i="2"/>
  <c r="R8857" i="2" s="1"/>
  <c r="F8858" i="2"/>
  <c r="G8858" i="2"/>
  <c r="H8858" i="2"/>
  <c r="I8858" i="2"/>
  <c r="L8858" i="2"/>
  <c r="N8858" i="2"/>
  <c r="O8858" i="2"/>
  <c r="P8858" i="2"/>
  <c r="Q8858" i="2"/>
  <c r="R8858" i="2" s="1"/>
  <c r="H8859" i="2"/>
  <c r="L8859" i="2"/>
  <c r="N8859" i="2"/>
  <c r="G8859" i="2" s="1"/>
  <c r="O8859" i="2"/>
  <c r="P8859" i="2"/>
  <c r="Q8859" i="2"/>
  <c r="R8859" i="2"/>
  <c r="G8860" i="2"/>
  <c r="H8860" i="2"/>
  <c r="L8860" i="2"/>
  <c r="N8860" i="2"/>
  <c r="P8860" i="2"/>
  <c r="Q8860" i="2"/>
  <c r="R8860" i="2" s="1"/>
  <c r="F8861" i="2"/>
  <c r="G8861" i="2"/>
  <c r="H8861" i="2"/>
  <c r="I8861" i="2"/>
  <c r="L8861" i="2"/>
  <c r="N8861" i="2"/>
  <c r="O8861" i="2" s="1"/>
  <c r="P8861" i="2"/>
  <c r="Q8861" i="2"/>
  <c r="R8861" i="2" s="1"/>
  <c r="H8862" i="2"/>
  <c r="L8862" i="2"/>
  <c r="N8862" i="2"/>
  <c r="G8862" i="2" s="1"/>
  <c r="O8862" i="2"/>
  <c r="P8862" i="2"/>
  <c r="Q8862" i="2"/>
  <c r="R8862" i="2" s="1"/>
  <c r="H8863" i="2"/>
  <c r="L8863" i="2"/>
  <c r="N8863" i="2"/>
  <c r="I8863" i="2" s="1"/>
  <c r="O8863" i="2"/>
  <c r="P8863" i="2"/>
  <c r="Q8863" i="2"/>
  <c r="R8863" i="2"/>
  <c r="F8864" i="2"/>
  <c r="G8864" i="2"/>
  <c r="H8864" i="2"/>
  <c r="I8864" i="2"/>
  <c r="L8864" i="2"/>
  <c r="N8864" i="2"/>
  <c r="O8864" i="2"/>
  <c r="P8864" i="2"/>
  <c r="Q8864" i="2"/>
  <c r="R8864" i="2" s="1"/>
  <c r="F8865" i="2"/>
  <c r="G8865" i="2"/>
  <c r="H8865" i="2"/>
  <c r="L8865" i="2"/>
  <c r="N8865" i="2"/>
  <c r="I8865" i="2" s="1"/>
  <c r="P8865" i="2"/>
  <c r="Q8865" i="2"/>
  <c r="R8865" i="2"/>
  <c r="F8866" i="2"/>
  <c r="G8866" i="2"/>
  <c r="H8866" i="2"/>
  <c r="I8866" i="2"/>
  <c r="L8866" i="2"/>
  <c r="N8866" i="2"/>
  <c r="O8866" i="2" s="1"/>
  <c r="P8866" i="2"/>
  <c r="Q8866" i="2"/>
  <c r="R8866" i="2" s="1"/>
  <c r="H8867" i="2"/>
  <c r="L8867" i="2"/>
  <c r="N8867" i="2"/>
  <c r="F8867" i="2" s="1"/>
  <c r="P8867" i="2"/>
  <c r="Q8867" i="2"/>
  <c r="R8867" i="2" s="1"/>
  <c r="F8868" i="2"/>
  <c r="H8868" i="2"/>
  <c r="L8868" i="2"/>
  <c r="N8868" i="2"/>
  <c r="O8868" i="2" s="1"/>
  <c r="P8868" i="2"/>
  <c r="Q8868" i="2"/>
  <c r="R8868" i="2"/>
  <c r="H8869" i="2"/>
  <c r="L8869" i="2"/>
  <c r="N8869" i="2"/>
  <c r="F8869" i="2" s="1"/>
  <c r="P8869" i="2"/>
  <c r="Q8869" i="2"/>
  <c r="R8869" i="2"/>
  <c r="F8870" i="2"/>
  <c r="G8870" i="2"/>
  <c r="H8870" i="2"/>
  <c r="I8870" i="2"/>
  <c r="L8870" i="2"/>
  <c r="N8870" i="2"/>
  <c r="O8870" i="2"/>
  <c r="P8870" i="2"/>
  <c r="Q8870" i="2"/>
  <c r="R8870" i="2"/>
  <c r="H8871" i="2"/>
  <c r="I8871" i="2"/>
  <c r="L8871" i="2"/>
  <c r="N8871" i="2"/>
  <c r="F8871" i="2" s="1"/>
  <c r="O8871" i="2"/>
  <c r="P8871" i="2"/>
  <c r="Q8871" i="2"/>
  <c r="R8871" i="2"/>
  <c r="G8872" i="2"/>
  <c r="H8872" i="2"/>
  <c r="I8872" i="2"/>
  <c r="L8872" i="2"/>
  <c r="N8872" i="2"/>
  <c r="F8872" i="2" s="1"/>
  <c r="O8872" i="2"/>
  <c r="P8872" i="2"/>
  <c r="Q8872" i="2"/>
  <c r="R8872" i="2" s="1"/>
  <c r="H8873" i="2"/>
  <c r="L8873" i="2"/>
  <c r="N8873" i="2"/>
  <c r="O8873" i="2"/>
  <c r="P8873" i="2"/>
  <c r="Q8873" i="2"/>
  <c r="R8873" i="2"/>
  <c r="H8874" i="2"/>
  <c r="L8874" i="2"/>
  <c r="N8874" i="2"/>
  <c r="P8874" i="2"/>
  <c r="Q8874" i="2"/>
  <c r="R8874" i="2"/>
  <c r="F8875" i="2"/>
  <c r="G8875" i="2"/>
  <c r="H8875" i="2"/>
  <c r="L8875" i="2"/>
  <c r="N8875" i="2"/>
  <c r="P8875" i="2"/>
  <c r="Q8875" i="2"/>
  <c r="R8875" i="2" s="1"/>
  <c r="F8876" i="2"/>
  <c r="G8876" i="2"/>
  <c r="H8876" i="2"/>
  <c r="I8876" i="2"/>
  <c r="L8876" i="2"/>
  <c r="N8876" i="2"/>
  <c r="O8876" i="2"/>
  <c r="P8876" i="2"/>
  <c r="Q8876" i="2"/>
  <c r="R8876" i="2"/>
  <c r="G8886" i="2"/>
  <c r="H8886" i="2"/>
  <c r="I8886" i="2"/>
  <c r="L8886" i="2"/>
  <c r="N8886" i="2"/>
  <c r="P8886" i="2"/>
  <c r="Q8886" i="2"/>
  <c r="R8886" i="2"/>
  <c r="H8887" i="2"/>
  <c r="L8887" i="2"/>
  <c r="N8887" i="2"/>
  <c r="O8887" i="2"/>
  <c r="P8887" i="2"/>
  <c r="Q8887" i="2"/>
  <c r="R8887" i="2"/>
  <c r="F8888" i="2"/>
  <c r="G8888" i="2"/>
  <c r="H8888" i="2"/>
  <c r="I8888" i="2"/>
  <c r="L8888" i="2"/>
  <c r="N8888" i="2"/>
  <c r="O8888" i="2"/>
  <c r="P8888" i="2"/>
  <c r="Q8888" i="2"/>
  <c r="R8888" i="2" s="1"/>
  <c r="G8889" i="2"/>
  <c r="H8889" i="2"/>
  <c r="I8889" i="2"/>
  <c r="L8889" i="2"/>
  <c r="N8889" i="2"/>
  <c r="F8889" i="2" s="1"/>
  <c r="O8889" i="2"/>
  <c r="P8889" i="2"/>
  <c r="Q8889" i="2"/>
  <c r="R8889" i="2"/>
  <c r="G8890" i="2"/>
  <c r="H8890" i="2"/>
  <c r="I8890" i="2"/>
  <c r="L8890" i="2"/>
  <c r="N8890" i="2"/>
  <c r="F8890" i="2" s="1"/>
  <c r="O8890" i="2"/>
  <c r="P8890" i="2"/>
  <c r="Q8890" i="2"/>
  <c r="R8890" i="2" s="1"/>
  <c r="H8891" i="2"/>
  <c r="L8891" i="2"/>
  <c r="N8891" i="2"/>
  <c r="F8891" i="2" s="1"/>
  <c r="O8891" i="2"/>
  <c r="P8891" i="2"/>
  <c r="Q8891" i="2"/>
  <c r="R8891" i="2" s="1"/>
  <c r="F8892" i="2"/>
  <c r="G8892" i="2"/>
  <c r="H8892" i="2"/>
  <c r="L8892" i="2"/>
  <c r="N8892" i="2"/>
  <c r="O8892" i="2" s="1"/>
  <c r="P8892" i="2"/>
  <c r="Q8892" i="2"/>
  <c r="R8892" i="2" s="1"/>
  <c r="H8902" i="2"/>
  <c r="L8902" i="2"/>
  <c r="N8902" i="2"/>
  <c r="G8902" i="2" s="1"/>
  <c r="G8903" i="2" s="1"/>
  <c r="P8902" i="2"/>
  <c r="Q8902" i="2"/>
  <c r="R8902" i="2" s="1"/>
  <c r="F8911" i="2"/>
  <c r="G8911" i="2"/>
  <c r="G8912" i="2" s="1"/>
  <c r="H8911" i="2"/>
  <c r="I8911" i="2"/>
  <c r="L8911" i="2"/>
  <c r="N8911" i="2"/>
  <c r="O8911" i="2"/>
  <c r="P8911" i="2"/>
  <c r="Q8911" i="2"/>
  <c r="R8911" i="2"/>
  <c r="F8920" i="2"/>
  <c r="H8920" i="2"/>
  <c r="L8920" i="2"/>
  <c r="N8920" i="2"/>
  <c r="P8920" i="2"/>
  <c r="Q8920" i="2"/>
  <c r="R8920" i="2" s="1"/>
  <c r="F8921" i="2"/>
  <c r="H8921" i="2"/>
  <c r="L8921" i="2"/>
  <c r="N8921" i="2"/>
  <c r="O8921" i="2" s="1"/>
  <c r="P8921" i="2"/>
  <c r="Q8921" i="2"/>
  <c r="R8921" i="2" s="1"/>
  <c r="G8930" i="2"/>
  <c r="H8930" i="2"/>
  <c r="I8930" i="2"/>
  <c r="L8930" i="2"/>
  <c r="N8930" i="2"/>
  <c r="F8930" i="2" s="1"/>
  <c r="O8930" i="2"/>
  <c r="P8930" i="2"/>
  <c r="Q8930" i="2"/>
  <c r="R8930" i="2"/>
  <c r="H8931" i="2"/>
  <c r="I8931" i="2"/>
  <c r="L8931" i="2"/>
  <c r="N8931" i="2"/>
  <c r="G8931" i="2" s="1"/>
  <c r="O8931" i="2"/>
  <c r="P8931" i="2"/>
  <c r="Q8931" i="2"/>
  <c r="R8931" i="2"/>
  <c r="H8932" i="2"/>
  <c r="L8932" i="2"/>
  <c r="N8932" i="2"/>
  <c r="O8932" i="2"/>
  <c r="P8932" i="2"/>
  <c r="Q8932" i="2"/>
  <c r="R8932" i="2"/>
  <c r="F8933" i="2"/>
  <c r="G8933" i="2"/>
  <c r="H8933" i="2"/>
  <c r="I8933" i="2"/>
  <c r="L8933" i="2"/>
  <c r="N8933" i="2"/>
  <c r="O8933" i="2" s="1"/>
  <c r="P8933" i="2"/>
  <c r="Q8933" i="2"/>
  <c r="R8933" i="2"/>
  <c r="F8934" i="2"/>
  <c r="G8934" i="2"/>
  <c r="H8934" i="2"/>
  <c r="I8934" i="2"/>
  <c r="L8934" i="2"/>
  <c r="N8934" i="2"/>
  <c r="O8934" i="2"/>
  <c r="P8934" i="2"/>
  <c r="Q8934" i="2"/>
  <c r="R8934" i="2"/>
  <c r="H8935" i="2"/>
  <c r="L8935" i="2"/>
  <c r="N8935" i="2"/>
  <c r="F8935" i="2" s="1"/>
  <c r="O8935" i="2"/>
  <c r="P8935" i="2"/>
  <c r="Q8935" i="2"/>
  <c r="R8935" i="2"/>
  <c r="H8936" i="2"/>
  <c r="I8936" i="2"/>
  <c r="L8936" i="2"/>
  <c r="N8936" i="2"/>
  <c r="O8936" i="2"/>
  <c r="P8936" i="2"/>
  <c r="Q8936" i="2"/>
  <c r="R8936" i="2"/>
  <c r="G8937" i="2"/>
  <c r="H8937" i="2"/>
  <c r="L8937" i="2"/>
  <c r="N8937" i="2"/>
  <c r="O8937" i="2" s="1"/>
  <c r="P8937" i="2"/>
  <c r="Q8937" i="2"/>
  <c r="R8937" i="2"/>
  <c r="F8938" i="2"/>
  <c r="G8938" i="2"/>
  <c r="H8938" i="2"/>
  <c r="I8938" i="2"/>
  <c r="L8938" i="2"/>
  <c r="N8938" i="2"/>
  <c r="O8938" i="2"/>
  <c r="P8938" i="2"/>
  <c r="Q8938" i="2"/>
  <c r="R8938" i="2"/>
  <c r="H8939" i="2"/>
  <c r="L8939" i="2"/>
  <c r="N8939" i="2"/>
  <c r="O8939" i="2" s="1"/>
  <c r="P8939" i="2"/>
  <c r="Q8939" i="2"/>
  <c r="R8939" i="2"/>
  <c r="H8940" i="2"/>
  <c r="L8940" i="2"/>
  <c r="N8940" i="2"/>
  <c r="F8940" i="2" s="1"/>
  <c r="P8940" i="2"/>
  <c r="Q8940" i="2"/>
  <c r="R8940" i="2"/>
  <c r="H8941" i="2"/>
  <c r="L8941" i="2"/>
  <c r="N8941" i="2"/>
  <c r="F8941" i="2" s="1"/>
  <c r="P8941" i="2"/>
  <c r="Q8941" i="2"/>
  <c r="R8941" i="2" s="1"/>
  <c r="H8942" i="2"/>
  <c r="L8942" i="2"/>
  <c r="N8942" i="2"/>
  <c r="G8942" i="2" s="1"/>
  <c r="P8942" i="2"/>
  <c r="Q8942" i="2"/>
  <c r="R8942" i="2" s="1"/>
  <c r="F8943" i="2"/>
  <c r="G8943" i="2"/>
  <c r="H8943" i="2"/>
  <c r="I8943" i="2"/>
  <c r="L8943" i="2"/>
  <c r="N8943" i="2"/>
  <c r="O8943" i="2"/>
  <c r="P8943" i="2"/>
  <c r="Q8943" i="2"/>
  <c r="R8943" i="2"/>
  <c r="H8944" i="2"/>
  <c r="L8944" i="2"/>
  <c r="N8944" i="2"/>
  <c r="F8944" i="2" s="1"/>
  <c r="P8944" i="2"/>
  <c r="Q8944" i="2"/>
  <c r="R8944" i="2"/>
  <c r="H8945" i="2"/>
  <c r="L8945" i="2"/>
  <c r="N8945" i="2"/>
  <c r="O8945" i="2" s="1"/>
  <c r="P8945" i="2"/>
  <c r="Q8945" i="2"/>
  <c r="R8945" i="2" s="1"/>
  <c r="G8946" i="2"/>
  <c r="H8946" i="2"/>
  <c r="I8946" i="2"/>
  <c r="L8946" i="2"/>
  <c r="N8946" i="2"/>
  <c r="F8946" i="2" s="1"/>
  <c r="O8946" i="2"/>
  <c r="P8946" i="2"/>
  <c r="Q8946" i="2"/>
  <c r="R8946" i="2"/>
  <c r="H8947" i="2"/>
  <c r="L8947" i="2"/>
  <c r="N8947" i="2"/>
  <c r="O8947" i="2" s="1"/>
  <c r="P8947" i="2"/>
  <c r="Q8947" i="2"/>
  <c r="R8947" i="2" s="1"/>
  <c r="G8948" i="2"/>
  <c r="H8948" i="2"/>
  <c r="I8948" i="2"/>
  <c r="L8948" i="2"/>
  <c r="N8948" i="2"/>
  <c r="F8948" i="2" s="1"/>
  <c r="O8948" i="2"/>
  <c r="P8948" i="2"/>
  <c r="Q8948" i="2"/>
  <c r="R8948" i="2" s="1"/>
  <c r="H8949" i="2"/>
  <c r="I8949" i="2"/>
  <c r="L8949" i="2"/>
  <c r="N8949" i="2"/>
  <c r="F8949" i="2" s="1"/>
  <c r="O8949" i="2"/>
  <c r="P8949" i="2"/>
  <c r="Q8949" i="2"/>
  <c r="R8949" i="2"/>
  <c r="F8950" i="2"/>
  <c r="H8950" i="2"/>
  <c r="L8950" i="2"/>
  <c r="N8950" i="2"/>
  <c r="O8950" i="2" s="1"/>
  <c r="P8950" i="2"/>
  <c r="Q8950" i="2"/>
  <c r="R8950" i="2" s="1"/>
  <c r="F8951" i="2"/>
  <c r="G8951" i="2"/>
  <c r="H8951" i="2"/>
  <c r="I8951" i="2"/>
  <c r="L8951" i="2"/>
  <c r="N8951" i="2"/>
  <c r="O8951" i="2" s="1"/>
  <c r="P8951" i="2"/>
  <c r="Q8951" i="2"/>
  <c r="R8951" i="2" s="1"/>
  <c r="G8952" i="2"/>
  <c r="H8952" i="2"/>
  <c r="I8952" i="2"/>
  <c r="L8952" i="2"/>
  <c r="N8952" i="2"/>
  <c r="F8952" i="2" s="1"/>
  <c r="O8952" i="2"/>
  <c r="P8952" i="2"/>
  <c r="Q8952" i="2"/>
  <c r="R8952" i="2"/>
  <c r="H8953" i="2"/>
  <c r="L8953" i="2"/>
  <c r="N8953" i="2"/>
  <c r="G8953" i="2" s="1"/>
  <c r="O8953" i="2"/>
  <c r="P8953" i="2"/>
  <c r="Q8953" i="2"/>
  <c r="R8953" i="2"/>
  <c r="G8954" i="2"/>
  <c r="H8954" i="2"/>
  <c r="L8954" i="2"/>
  <c r="N8954" i="2"/>
  <c r="F8954" i="2" s="1"/>
  <c r="P8954" i="2"/>
  <c r="Q8954" i="2"/>
  <c r="R8954" i="2"/>
  <c r="F8955" i="2"/>
  <c r="G8955" i="2"/>
  <c r="H8955" i="2"/>
  <c r="I8955" i="2"/>
  <c r="L8955" i="2"/>
  <c r="N8955" i="2"/>
  <c r="O8955" i="2" s="1"/>
  <c r="P8955" i="2"/>
  <c r="Q8955" i="2"/>
  <c r="R8955" i="2" s="1"/>
  <c r="G8956" i="2"/>
  <c r="H8956" i="2"/>
  <c r="I8956" i="2"/>
  <c r="L8956" i="2"/>
  <c r="N8956" i="2"/>
  <c r="F8956" i="2" s="1"/>
  <c r="O8956" i="2"/>
  <c r="P8956" i="2"/>
  <c r="Q8956" i="2"/>
  <c r="R8956" i="2"/>
  <c r="H8957" i="2"/>
  <c r="L8957" i="2"/>
  <c r="N8957" i="2"/>
  <c r="P8957" i="2"/>
  <c r="Q8957" i="2"/>
  <c r="R8957" i="2" s="1"/>
  <c r="F8958" i="2"/>
  <c r="H8958" i="2"/>
  <c r="I8958" i="2"/>
  <c r="L8958" i="2"/>
  <c r="N8958" i="2"/>
  <c r="G8958" i="2" s="1"/>
  <c r="O8958" i="2"/>
  <c r="P8958" i="2"/>
  <c r="Q8958" i="2"/>
  <c r="R8958" i="2"/>
  <c r="H8959" i="2"/>
  <c r="L8959" i="2"/>
  <c r="N8959" i="2"/>
  <c r="P8959" i="2"/>
  <c r="Q8959" i="2"/>
  <c r="R8959" i="2"/>
  <c r="F8968" i="2"/>
  <c r="G8968" i="2"/>
  <c r="H8968" i="2"/>
  <c r="I8968" i="2"/>
  <c r="L8968" i="2"/>
  <c r="N8968" i="2"/>
  <c r="O8968" i="2"/>
  <c r="P8968" i="2"/>
  <c r="Q8968" i="2"/>
  <c r="R8968" i="2"/>
  <c r="H8969" i="2"/>
  <c r="L8969" i="2"/>
  <c r="N8969" i="2"/>
  <c r="G8969" i="2" s="1"/>
  <c r="P8969" i="2"/>
  <c r="Q8969" i="2"/>
  <c r="R8969" i="2"/>
  <c r="F8970" i="2"/>
  <c r="H8970" i="2"/>
  <c r="L8970" i="2"/>
  <c r="N8970" i="2"/>
  <c r="O8970" i="2"/>
  <c r="P8970" i="2"/>
  <c r="Q8970" i="2"/>
  <c r="R8970" i="2"/>
  <c r="F8971" i="2"/>
  <c r="G8971" i="2"/>
  <c r="H8971" i="2"/>
  <c r="I8971" i="2"/>
  <c r="L8971" i="2"/>
  <c r="N8971" i="2"/>
  <c r="O8971" i="2"/>
  <c r="P8971" i="2"/>
  <c r="Q8971" i="2"/>
  <c r="R8971" i="2"/>
  <c r="G8972" i="2"/>
  <c r="H8972" i="2"/>
  <c r="L8972" i="2"/>
  <c r="N8972" i="2"/>
  <c r="P8972" i="2"/>
  <c r="Q8972" i="2"/>
  <c r="R8972" i="2"/>
  <c r="F8973" i="2"/>
  <c r="G8973" i="2"/>
  <c r="H8973" i="2"/>
  <c r="I8973" i="2"/>
  <c r="L8973" i="2"/>
  <c r="N8973" i="2"/>
  <c r="O8973" i="2"/>
  <c r="P8973" i="2"/>
  <c r="Q8973" i="2"/>
  <c r="R8973" i="2" s="1"/>
  <c r="F8974" i="2"/>
  <c r="G8974" i="2"/>
  <c r="H8974" i="2"/>
  <c r="I8974" i="2"/>
  <c r="L8974" i="2"/>
  <c r="N8974" i="2"/>
  <c r="O8974" i="2"/>
  <c r="P8974" i="2"/>
  <c r="Q8974" i="2"/>
  <c r="R8974" i="2"/>
  <c r="H8975" i="2"/>
  <c r="L8975" i="2"/>
  <c r="N8975" i="2"/>
  <c r="G8975" i="2" s="1"/>
  <c r="O8975" i="2"/>
  <c r="P8975" i="2"/>
  <c r="Q8975" i="2"/>
  <c r="R8975" i="2"/>
  <c r="F8976" i="2"/>
  <c r="H8976" i="2"/>
  <c r="L8976" i="2"/>
  <c r="N8976" i="2"/>
  <c r="I8976" i="2" s="1"/>
  <c r="O8976" i="2"/>
  <c r="P8976" i="2"/>
  <c r="Q8976" i="2"/>
  <c r="R8976" i="2"/>
  <c r="H8985" i="2"/>
  <c r="L8985" i="2"/>
  <c r="N8985" i="2"/>
  <c r="P8985" i="2"/>
  <c r="Q8985" i="2"/>
  <c r="R8985" i="2"/>
  <c r="F8986" i="2"/>
  <c r="G8986" i="2"/>
  <c r="H8986" i="2"/>
  <c r="I8986" i="2"/>
  <c r="L8986" i="2"/>
  <c r="N8986" i="2"/>
  <c r="O8986" i="2" s="1"/>
  <c r="P8986" i="2"/>
  <c r="Q8986" i="2"/>
  <c r="R8986" i="2" s="1"/>
  <c r="F8987" i="2"/>
  <c r="H8987" i="2"/>
  <c r="I8987" i="2"/>
  <c r="L8987" i="2"/>
  <c r="N8987" i="2"/>
  <c r="G8987" i="2" s="1"/>
  <c r="O8987" i="2"/>
  <c r="P8987" i="2"/>
  <c r="Q8987" i="2"/>
  <c r="R8987" i="2"/>
  <c r="H8988" i="2"/>
  <c r="I8988" i="2"/>
  <c r="L8988" i="2"/>
  <c r="N8988" i="2"/>
  <c r="G8988" i="2" s="1"/>
  <c r="O8988" i="2"/>
  <c r="P8988" i="2"/>
  <c r="Q8988" i="2"/>
  <c r="R8988" i="2"/>
  <c r="G8997" i="2"/>
  <c r="H8997" i="2"/>
  <c r="L8997" i="2"/>
  <c r="N8997" i="2"/>
  <c r="O8997" i="2" s="1"/>
  <c r="P8997" i="2"/>
  <c r="Q8997" i="2"/>
  <c r="R8997" i="2"/>
  <c r="H8998" i="2"/>
  <c r="L8998" i="2"/>
  <c r="N8998" i="2"/>
  <c r="P8998" i="2"/>
  <c r="Q8998" i="2"/>
  <c r="R8998" i="2"/>
  <c r="H8999" i="2"/>
  <c r="L8999" i="2"/>
  <c r="N8999" i="2"/>
  <c r="P8999" i="2"/>
  <c r="Q8999" i="2"/>
  <c r="R8999" i="2" s="1"/>
  <c r="F9000" i="2"/>
  <c r="G9000" i="2"/>
  <c r="H9000" i="2"/>
  <c r="I9000" i="2"/>
  <c r="L9000" i="2"/>
  <c r="N9000" i="2"/>
  <c r="O9000" i="2"/>
  <c r="P9000" i="2"/>
  <c r="Q9000" i="2"/>
  <c r="R9000" i="2"/>
  <c r="G9009" i="2"/>
  <c r="H9009" i="2"/>
  <c r="I9009" i="2"/>
  <c r="L9009" i="2"/>
  <c r="N9009" i="2"/>
  <c r="P9009" i="2"/>
  <c r="Q9009" i="2"/>
  <c r="R9009" i="2" s="1"/>
  <c r="G9010" i="2"/>
  <c r="H9010" i="2"/>
  <c r="L9010" i="2"/>
  <c r="N9010" i="2"/>
  <c r="O9010" i="2" s="1"/>
  <c r="P9010" i="2"/>
  <c r="Q9010" i="2"/>
  <c r="R9010" i="2"/>
  <c r="F9011" i="2"/>
  <c r="G9011" i="2"/>
  <c r="H9011" i="2"/>
  <c r="I9011" i="2"/>
  <c r="L9011" i="2"/>
  <c r="N9011" i="2"/>
  <c r="O9011" i="2"/>
  <c r="P9011" i="2"/>
  <c r="Q9011" i="2"/>
  <c r="R9011" i="2"/>
  <c r="G9012" i="2"/>
  <c r="H9012" i="2"/>
  <c r="I9012" i="2"/>
  <c r="L9012" i="2"/>
  <c r="N9012" i="2"/>
  <c r="F9012" i="2" s="1"/>
  <c r="O9012" i="2"/>
  <c r="P9012" i="2"/>
  <c r="Q9012" i="2"/>
  <c r="R9012" i="2"/>
  <c r="F9013" i="2"/>
  <c r="G9013" i="2"/>
  <c r="H9013" i="2"/>
  <c r="I9013" i="2"/>
  <c r="L9013" i="2"/>
  <c r="N9013" i="2"/>
  <c r="O9013" i="2"/>
  <c r="P9013" i="2"/>
  <c r="Q9013" i="2"/>
  <c r="R9013" i="2"/>
  <c r="H9014" i="2"/>
  <c r="I9014" i="2"/>
  <c r="L9014" i="2"/>
  <c r="N9014" i="2"/>
  <c r="F9014" i="2" s="1"/>
  <c r="O9014" i="2"/>
  <c r="P9014" i="2"/>
  <c r="Q9014" i="2"/>
  <c r="R9014" i="2" s="1"/>
  <c r="H9015" i="2"/>
  <c r="I9015" i="2"/>
  <c r="L9015" i="2"/>
  <c r="N9015" i="2"/>
  <c r="O9015" i="2" s="1"/>
  <c r="P9015" i="2"/>
  <c r="Q9015" i="2"/>
  <c r="R9015" i="2"/>
  <c r="F9016" i="2"/>
  <c r="G9016" i="2"/>
  <c r="H9016" i="2"/>
  <c r="I9016" i="2"/>
  <c r="L9016" i="2"/>
  <c r="N9016" i="2"/>
  <c r="O9016" i="2"/>
  <c r="P9016" i="2"/>
  <c r="Q9016" i="2"/>
  <c r="R9016" i="2"/>
  <c r="F9025" i="2"/>
  <c r="G9025" i="2"/>
  <c r="H9025" i="2"/>
  <c r="L9025" i="2"/>
  <c r="N9025" i="2"/>
  <c r="P9025" i="2"/>
  <c r="Q9025" i="2"/>
  <c r="R9025" i="2" s="1"/>
  <c r="F9026" i="2"/>
  <c r="H9026" i="2"/>
  <c r="I9026" i="2"/>
  <c r="L9026" i="2"/>
  <c r="N9026" i="2"/>
  <c r="O9026" i="2" s="1"/>
  <c r="P9026" i="2"/>
  <c r="Q9026" i="2"/>
  <c r="R9026" i="2" s="1"/>
  <c r="H9027" i="2"/>
  <c r="L9027" i="2"/>
  <c r="N9027" i="2"/>
  <c r="G9027" i="2" s="1"/>
  <c r="P9027" i="2"/>
  <c r="Q9027" i="2"/>
  <c r="R9027" i="2" s="1"/>
  <c r="F9028" i="2"/>
  <c r="G9028" i="2"/>
  <c r="H9028" i="2"/>
  <c r="L9028" i="2"/>
  <c r="N9028" i="2"/>
  <c r="I9028" i="2" s="1"/>
  <c r="O9028" i="2"/>
  <c r="P9028" i="2"/>
  <c r="Q9028" i="2"/>
  <c r="R9028" i="2"/>
  <c r="F9029" i="2"/>
  <c r="G9029" i="2"/>
  <c r="H9029" i="2"/>
  <c r="I9029" i="2"/>
  <c r="L9029" i="2"/>
  <c r="N9029" i="2"/>
  <c r="O9029" i="2"/>
  <c r="P9029" i="2"/>
  <c r="Q9029" i="2"/>
  <c r="R9029" i="2"/>
  <c r="G9030" i="2"/>
  <c r="H9030" i="2"/>
  <c r="I9030" i="2"/>
  <c r="L9030" i="2"/>
  <c r="N9030" i="2"/>
  <c r="F9030" i="2" s="1"/>
  <c r="O9030" i="2"/>
  <c r="P9030" i="2"/>
  <c r="Q9030" i="2"/>
  <c r="R9030" i="2" s="1"/>
  <c r="H9031" i="2"/>
  <c r="I9031" i="2"/>
  <c r="L9031" i="2"/>
  <c r="N9031" i="2"/>
  <c r="O9031" i="2" s="1"/>
  <c r="P9031" i="2"/>
  <c r="Q9031" i="2"/>
  <c r="R9031" i="2" s="1"/>
  <c r="G9032" i="2"/>
  <c r="H9032" i="2"/>
  <c r="I9032" i="2"/>
  <c r="L9032" i="2"/>
  <c r="N9032" i="2"/>
  <c r="F9032" i="2" s="1"/>
  <c r="O9032" i="2"/>
  <c r="P9032" i="2"/>
  <c r="Q9032" i="2"/>
  <c r="R9032" i="2" s="1"/>
  <c r="H9033" i="2"/>
  <c r="L9033" i="2"/>
  <c r="N9033" i="2"/>
  <c r="O9033" i="2"/>
  <c r="P9033" i="2"/>
  <c r="Q9033" i="2"/>
  <c r="R9033" i="2" s="1"/>
  <c r="H9034" i="2"/>
  <c r="L9034" i="2"/>
  <c r="N9034" i="2"/>
  <c r="P9034" i="2"/>
  <c r="Q9034" i="2"/>
  <c r="R9034" i="2" s="1"/>
  <c r="F9035" i="2"/>
  <c r="G9035" i="2"/>
  <c r="H9035" i="2"/>
  <c r="I9035" i="2"/>
  <c r="L9035" i="2"/>
  <c r="N9035" i="2"/>
  <c r="O9035" i="2"/>
  <c r="P9035" i="2"/>
  <c r="Q9035" i="2"/>
  <c r="R9035" i="2"/>
  <c r="F9036" i="2"/>
  <c r="G9036" i="2"/>
  <c r="H9036" i="2"/>
  <c r="I9036" i="2"/>
  <c r="L9036" i="2"/>
  <c r="N9036" i="2"/>
  <c r="O9036" i="2"/>
  <c r="P9036" i="2"/>
  <c r="Q9036" i="2"/>
  <c r="R9036" i="2"/>
  <c r="H9037" i="2"/>
  <c r="I9037" i="2"/>
  <c r="L9037" i="2"/>
  <c r="N9037" i="2"/>
  <c r="F9037" i="2" s="1"/>
  <c r="O9037" i="2"/>
  <c r="P9037" i="2"/>
  <c r="Q9037" i="2"/>
  <c r="R9037" i="2" s="1"/>
  <c r="H9038" i="2"/>
  <c r="L9038" i="2"/>
  <c r="N9038" i="2"/>
  <c r="G9038" i="2" s="1"/>
  <c r="P9038" i="2"/>
  <c r="Q9038" i="2"/>
  <c r="R9038" i="2" s="1"/>
  <c r="F9039" i="2"/>
  <c r="H9039" i="2"/>
  <c r="L9039" i="2"/>
  <c r="N9039" i="2"/>
  <c r="P9039" i="2"/>
  <c r="Q9039" i="2"/>
  <c r="R9039" i="2" s="1"/>
  <c r="F9040" i="2"/>
  <c r="H9040" i="2"/>
  <c r="L9040" i="2"/>
  <c r="N9040" i="2"/>
  <c r="P9040" i="2"/>
  <c r="Q9040" i="2"/>
  <c r="R9040" i="2" s="1"/>
  <c r="F9041" i="2"/>
  <c r="G9041" i="2"/>
  <c r="H9041" i="2"/>
  <c r="I9041" i="2"/>
  <c r="L9041" i="2"/>
  <c r="N9041" i="2"/>
  <c r="O9041" i="2"/>
  <c r="P9041" i="2"/>
  <c r="Q9041" i="2"/>
  <c r="R9041" i="2"/>
  <c r="F9042" i="2"/>
  <c r="H9042" i="2"/>
  <c r="I9042" i="2"/>
  <c r="L9042" i="2"/>
  <c r="N9042" i="2"/>
  <c r="G9042" i="2" s="1"/>
  <c r="O9042" i="2"/>
  <c r="P9042" i="2"/>
  <c r="Q9042" i="2"/>
  <c r="R9042" i="2" s="1"/>
  <c r="H9043" i="2"/>
  <c r="L9043" i="2"/>
  <c r="N9043" i="2"/>
  <c r="O9043" i="2"/>
  <c r="P9043" i="2"/>
  <c r="Q9043" i="2"/>
  <c r="R9043" i="2" s="1"/>
  <c r="H9044" i="2"/>
  <c r="L9044" i="2"/>
  <c r="N9044" i="2"/>
  <c r="P9044" i="2"/>
  <c r="Q9044" i="2"/>
  <c r="R9044" i="2" s="1"/>
  <c r="F9045" i="2"/>
  <c r="H9045" i="2"/>
  <c r="I9045" i="2"/>
  <c r="L9045" i="2"/>
  <c r="N9045" i="2"/>
  <c r="P9045" i="2"/>
  <c r="Q9045" i="2"/>
  <c r="R9045" i="2" s="1"/>
  <c r="F9046" i="2"/>
  <c r="H9046" i="2"/>
  <c r="L9046" i="2"/>
  <c r="N9046" i="2"/>
  <c r="I9046" i="2" s="1"/>
  <c r="O9046" i="2"/>
  <c r="P9046" i="2"/>
  <c r="Q9046" i="2"/>
  <c r="R9046" i="2" s="1"/>
  <c r="F9047" i="2"/>
  <c r="G9047" i="2"/>
  <c r="H9047" i="2"/>
  <c r="I9047" i="2"/>
  <c r="L9047" i="2"/>
  <c r="N9047" i="2"/>
  <c r="O9047" i="2"/>
  <c r="P9047" i="2"/>
  <c r="Q9047" i="2"/>
  <c r="R9047" i="2"/>
  <c r="F9048" i="2"/>
  <c r="H9048" i="2"/>
  <c r="L9048" i="2"/>
  <c r="N9048" i="2"/>
  <c r="G9048" i="2" s="1"/>
  <c r="P9048" i="2"/>
  <c r="Q9048" i="2"/>
  <c r="R9048" i="2"/>
  <c r="H9049" i="2"/>
  <c r="L9049" i="2"/>
  <c r="N9049" i="2"/>
  <c r="F9049" i="2" s="1"/>
  <c r="P9049" i="2"/>
  <c r="Q9049" i="2"/>
  <c r="R9049" i="2" s="1"/>
  <c r="H9050" i="2"/>
  <c r="L9050" i="2"/>
  <c r="N9050" i="2"/>
  <c r="O9050" i="2" s="1"/>
  <c r="P9050" i="2"/>
  <c r="Q9050" i="2"/>
  <c r="R9050" i="2" s="1"/>
  <c r="F9051" i="2"/>
  <c r="H9051" i="2"/>
  <c r="L9051" i="2"/>
  <c r="N9051" i="2"/>
  <c r="G9051" i="2" s="1"/>
  <c r="P9051" i="2"/>
  <c r="Q9051" i="2"/>
  <c r="R9051" i="2" s="1"/>
  <c r="H9052" i="2"/>
  <c r="L9052" i="2"/>
  <c r="N9052" i="2"/>
  <c r="I9052" i="2" s="1"/>
  <c r="O9052" i="2"/>
  <c r="P9052" i="2"/>
  <c r="Q9052" i="2"/>
  <c r="R9052" i="2"/>
  <c r="F9053" i="2"/>
  <c r="G9053" i="2"/>
  <c r="H9053" i="2"/>
  <c r="I9053" i="2"/>
  <c r="L9053" i="2"/>
  <c r="N9053" i="2"/>
  <c r="O9053" i="2"/>
  <c r="P9053" i="2"/>
  <c r="Q9053" i="2"/>
  <c r="R9053" i="2" s="1"/>
  <c r="H9054" i="2"/>
  <c r="I9054" i="2"/>
  <c r="L9054" i="2"/>
  <c r="N9054" i="2"/>
  <c r="F9054" i="2" s="1"/>
  <c r="O9054" i="2"/>
  <c r="P9054" i="2"/>
  <c r="Q9054" i="2"/>
  <c r="R9054" i="2"/>
  <c r="F9055" i="2"/>
  <c r="H9055" i="2"/>
  <c r="L9055" i="2"/>
  <c r="N9055" i="2"/>
  <c r="O9055" i="2" s="1"/>
  <c r="P9055" i="2"/>
  <c r="Q9055" i="2"/>
  <c r="R9055" i="2" s="1"/>
  <c r="H9056" i="2"/>
  <c r="L9056" i="2"/>
  <c r="N9056" i="2"/>
  <c r="F9056" i="2" s="1"/>
  <c r="P9056" i="2"/>
  <c r="Q9056" i="2"/>
  <c r="R9056" i="2" s="1"/>
  <c r="H9057" i="2"/>
  <c r="L9057" i="2"/>
  <c r="N9057" i="2"/>
  <c r="O9057" i="2"/>
  <c r="P9057" i="2"/>
  <c r="Q9057" i="2"/>
  <c r="R9057" i="2"/>
  <c r="F9058" i="2"/>
  <c r="H9058" i="2"/>
  <c r="L9058" i="2"/>
  <c r="N9058" i="2"/>
  <c r="P9058" i="2"/>
  <c r="Q9058" i="2"/>
  <c r="R9058" i="2"/>
  <c r="F9059" i="2"/>
  <c r="G9059" i="2"/>
  <c r="H9059" i="2"/>
  <c r="I9059" i="2"/>
  <c r="L9059" i="2"/>
  <c r="N9059" i="2"/>
  <c r="O9059" i="2"/>
  <c r="P9059" i="2"/>
  <c r="Q9059" i="2"/>
  <c r="R9059" i="2"/>
  <c r="H9060" i="2"/>
  <c r="L9060" i="2"/>
  <c r="N9060" i="2"/>
  <c r="F9060" i="2" s="1"/>
  <c r="O9060" i="2"/>
  <c r="P9060" i="2"/>
  <c r="Q9060" i="2"/>
  <c r="R9060" i="2"/>
  <c r="H9061" i="2"/>
  <c r="L9061" i="2"/>
  <c r="N9061" i="2"/>
  <c r="F9061" i="2" s="1"/>
  <c r="P9061" i="2"/>
  <c r="Q9061" i="2"/>
  <c r="R9061" i="2" s="1"/>
  <c r="G9062" i="2"/>
  <c r="H9062" i="2"/>
  <c r="L9062" i="2"/>
  <c r="N9062" i="2"/>
  <c r="O9062" i="2" s="1"/>
  <c r="P9062" i="2"/>
  <c r="Q9062" i="2"/>
  <c r="R9062" i="2"/>
  <c r="H9063" i="2"/>
  <c r="L9063" i="2"/>
  <c r="N9063" i="2"/>
  <c r="P9063" i="2"/>
  <c r="Q9063" i="2"/>
  <c r="R9063" i="2"/>
  <c r="H9064" i="2"/>
  <c r="L9064" i="2"/>
  <c r="N9064" i="2"/>
  <c r="P9064" i="2"/>
  <c r="Q9064" i="2"/>
  <c r="R9064" i="2" s="1"/>
  <c r="F9065" i="2"/>
  <c r="G9065" i="2"/>
  <c r="H9065" i="2"/>
  <c r="I9065" i="2"/>
  <c r="L9065" i="2"/>
  <c r="N9065" i="2"/>
  <c r="O9065" i="2"/>
  <c r="P9065" i="2"/>
  <c r="Q9065" i="2"/>
  <c r="R9065" i="2"/>
  <c r="H9066" i="2"/>
  <c r="L9066" i="2"/>
  <c r="N9066" i="2"/>
  <c r="G9066" i="2" s="1"/>
  <c r="P9066" i="2"/>
  <c r="Q9066" i="2"/>
  <c r="R9066" i="2" s="1"/>
  <c r="G9067" i="2"/>
  <c r="H9067" i="2"/>
  <c r="L9067" i="2"/>
  <c r="N9067" i="2"/>
  <c r="O9067" i="2" s="1"/>
  <c r="P9067" i="2"/>
  <c r="Q9067" i="2"/>
  <c r="R9067" i="2" s="1"/>
  <c r="F9068" i="2"/>
  <c r="H9068" i="2"/>
  <c r="L9068" i="2"/>
  <c r="N9068" i="2"/>
  <c r="P9068" i="2"/>
  <c r="Q9068" i="2"/>
  <c r="R9068" i="2"/>
  <c r="H9069" i="2"/>
  <c r="L9069" i="2"/>
  <c r="N9069" i="2"/>
  <c r="P9069" i="2"/>
  <c r="Q9069" i="2"/>
  <c r="R9069" i="2" s="1"/>
  <c r="H9070" i="2"/>
  <c r="L9070" i="2"/>
  <c r="N9070" i="2"/>
  <c r="I9070" i="2" s="1"/>
  <c r="O9070" i="2"/>
  <c r="P9070" i="2"/>
  <c r="Q9070" i="2"/>
  <c r="R9070" i="2" s="1"/>
  <c r="F9071" i="2"/>
  <c r="G9071" i="2"/>
  <c r="H9071" i="2"/>
  <c r="I9071" i="2"/>
  <c r="L9071" i="2"/>
  <c r="N9071" i="2"/>
  <c r="O9071" i="2"/>
  <c r="P9071" i="2"/>
  <c r="Q9071" i="2"/>
  <c r="R9071" i="2"/>
  <c r="F9072" i="2"/>
  <c r="H9072" i="2"/>
  <c r="I9072" i="2"/>
  <c r="L9072" i="2"/>
  <c r="N9072" i="2"/>
  <c r="G9072" i="2" s="1"/>
  <c r="O9072" i="2"/>
  <c r="P9072" i="2"/>
  <c r="Q9072" i="2"/>
  <c r="R9072" i="2"/>
  <c r="H9073" i="2"/>
  <c r="L9073" i="2"/>
  <c r="N9073" i="2"/>
  <c r="P9073" i="2"/>
  <c r="Q9073" i="2"/>
  <c r="R9073" i="2" s="1"/>
  <c r="H9074" i="2"/>
  <c r="L9074" i="2"/>
  <c r="N9074" i="2"/>
  <c r="O9074" i="2" s="1"/>
  <c r="P9074" i="2"/>
  <c r="Q9074" i="2"/>
  <c r="R9074" i="2" s="1"/>
  <c r="F9075" i="2"/>
  <c r="H9075" i="2"/>
  <c r="I9075" i="2"/>
  <c r="L9075" i="2"/>
  <c r="N9075" i="2"/>
  <c r="G9075" i="2" s="1"/>
  <c r="O9075" i="2"/>
  <c r="P9075" i="2"/>
  <c r="Q9075" i="2"/>
  <c r="R9075" i="2" s="1"/>
  <c r="F9076" i="2"/>
  <c r="H9076" i="2"/>
  <c r="L9076" i="2"/>
  <c r="N9076" i="2"/>
  <c r="I9076" i="2" s="1"/>
  <c r="O9076" i="2"/>
  <c r="P9076" i="2"/>
  <c r="Q9076" i="2"/>
  <c r="R9076" i="2" s="1"/>
  <c r="F9077" i="2"/>
  <c r="G9077" i="2"/>
  <c r="H9077" i="2"/>
  <c r="I9077" i="2"/>
  <c r="L9077" i="2"/>
  <c r="N9077" i="2"/>
  <c r="O9077" i="2"/>
  <c r="P9077" i="2"/>
  <c r="Q9077" i="2"/>
  <c r="R9077" i="2"/>
  <c r="F9078" i="2"/>
  <c r="H9078" i="2"/>
  <c r="L9078" i="2"/>
  <c r="N9078" i="2"/>
  <c r="G9078" i="2" s="1"/>
  <c r="P9078" i="2"/>
  <c r="Q9078" i="2"/>
  <c r="R9078" i="2" s="1"/>
  <c r="F9079" i="2"/>
  <c r="G9079" i="2"/>
  <c r="H9079" i="2"/>
  <c r="L9079" i="2"/>
  <c r="N9079" i="2"/>
  <c r="O9079" i="2" s="1"/>
  <c r="P9079" i="2"/>
  <c r="Q9079" i="2"/>
  <c r="R9079" i="2" s="1"/>
  <c r="H9088" i="2"/>
  <c r="L9088" i="2"/>
  <c r="N9088" i="2"/>
  <c r="F9088" i="2" s="1"/>
  <c r="O9088" i="2"/>
  <c r="P9088" i="2"/>
  <c r="Q9088" i="2"/>
  <c r="R9088" i="2"/>
  <c r="H9089" i="2"/>
  <c r="L9089" i="2"/>
  <c r="N9089" i="2"/>
  <c r="F9089" i="2" s="1"/>
  <c r="P9089" i="2"/>
  <c r="Q9089" i="2"/>
  <c r="R9089" i="2"/>
  <c r="H9090" i="2"/>
  <c r="L9090" i="2"/>
  <c r="N9090" i="2"/>
  <c r="G9090" i="2" s="1"/>
  <c r="P9090" i="2"/>
  <c r="Q9090" i="2"/>
  <c r="R9090" i="2" s="1"/>
  <c r="F9091" i="2"/>
  <c r="G9091" i="2"/>
  <c r="H9091" i="2"/>
  <c r="L9091" i="2"/>
  <c r="N9091" i="2"/>
  <c r="P9091" i="2"/>
  <c r="Q9091" i="2"/>
  <c r="R9091" i="2"/>
  <c r="F9092" i="2"/>
  <c r="G9092" i="2"/>
  <c r="H9092" i="2"/>
  <c r="I9092" i="2"/>
  <c r="L9092" i="2"/>
  <c r="N9092" i="2"/>
  <c r="O9092" i="2" s="1"/>
  <c r="P9092" i="2"/>
  <c r="Q9092" i="2"/>
  <c r="R9092" i="2" s="1"/>
  <c r="H9093" i="2"/>
  <c r="I9093" i="2"/>
  <c r="L9093" i="2"/>
  <c r="N9093" i="2"/>
  <c r="F9093" i="2" s="1"/>
  <c r="O9093" i="2"/>
  <c r="P9093" i="2"/>
  <c r="Q9093" i="2"/>
  <c r="R9093" i="2"/>
  <c r="F9094" i="2"/>
  <c r="H9094" i="2"/>
  <c r="I9094" i="2"/>
  <c r="L9094" i="2"/>
  <c r="N9094" i="2"/>
  <c r="G9094" i="2" s="1"/>
  <c r="O9094" i="2"/>
  <c r="P9094" i="2"/>
  <c r="Q9094" i="2"/>
  <c r="R9094" i="2"/>
  <c r="H9095" i="2"/>
  <c r="L9095" i="2"/>
  <c r="N9095" i="2"/>
  <c r="I9095" i="2" s="1"/>
  <c r="P9095" i="2"/>
  <c r="Q9095" i="2"/>
  <c r="R9095" i="2" s="1"/>
  <c r="F9096" i="2"/>
  <c r="H9096" i="2"/>
  <c r="L9096" i="2"/>
  <c r="N9096" i="2"/>
  <c r="P9096" i="2"/>
  <c r="Q9096" i="2"/>
  <c r="R9096" i="2"/>
  <c r="F9097" i="2"/>
  <c r="G9097" i="2"/>
  <c r="H9097" i="2"/>
  <c r="I9097" i="2"/>
  <c r="L9097" i="2"/>
  <c r="N9097" i="2"/>
  <c r="O9097" i="2"/>
  <c r="P9097" i="2"/>
  <c r="Q9097" i="2"/>
  <c r="R9097" i="2"/>
  <c r="F9098" i="2"/>
  <c r="G9098" i="2"/>
  <c r="H9098" i="2"/>
  <c r="I9098" i="2"/>
  <c r="L9098" i="2"/>
  <c r="N9098" i="2"/>
  <c r="O9098" i="2" s="1"/>
  <c r="P9098" i="2"/>
  <c r="Q9098" i="2"/>
  <c r="R9098" i="2"/>
  <c r="H9099" i="2"/>
  <c r="L9099" i="2"/>
  <c r="N9099" i="2"/>
  <c r="G9099" i="2" s="1"/>
  <c r="P9099" i="2"/>
  <c r="Q9099" i="2"/>
  <c r="R9099" i="2"/>
  <c r="G9100" i="2"/>
  <c r="H9100" i="2"/>
  <c r="L9100" i="2"/>
  <c r="N9100" i="2"/>
  <c r="O9100" i="2" s="1"/>
  <c r="P9100" i="2"/>
  <c r="Q9100" i="2"/>
  <c r="R9100" i="2"/>
  <c r="H9101" i="2"/>
  <c r="L9101" i="2"/>
  <c r="N9101" i="2"/>
  <c r="P9101" i="2"/>
  <c r="Q9101" i="2"/>
  <c r="R9101" i="2"/>
  <c r="F9102" i="2"/>
  <c r="G9102" i="2"/>
  <c r="H9102" i="2"/>
  <c r="I9102" i="2"/>
  <c r="L9102" i="2"/>
  <c r="N9102" i="2"/>
  <c r="O9102" i="2"/>
  <c r="P9102" i="2"/>
  <c r="Q9102" i="2"/>
  <c r="R9102" i="2"/>
  <c r="H9103" i="2"/>
  <c r="L9103" i="2"/>
  <c r="N9103" i="2"/>
  <c r="F9103" i="2" s="1"/>
  <c r="O9103" i="2"/>
  <c r="P9103" i="2"/>
  <c r="Q9103" i="2"/>
  <c r="R9103" i="2"/>
  <c r="H9104" i="2"/>
  <c r="L9104" i="2"/>
  <c r="N9104" i="2"/>
  <c r="P9104" i="2"/>
  <c r="Q9104" i="2"/>
  <c r="R9104" i="2"/>
  <c r="G9105" i="2"/>
  <c r="H9105" i="2"/>
  <c r="L9105" i="2"/>
  <c r="N9105" i="2"/>
  <c r="O9105" i="2" s="1"/>
  <c r="P9105" i="2"/>
  <c r="Q9105" i="2"/>
  <c r="R9105" i="2"/>
  <c r="F9106" i="2"/>
  <c r="G9106" i="2"/>
  <c r="H9106" i="2"/>
  <c r="I9106" i="2"/>
  <c r="L9106" i="2"/>
  <c r="N9106" i="2"/>
  <c r="O9106" i="2"/>
  <c r="P9106" i="2"/>
  <c r="Q9106" i="2"/>
  <c r="R9106" i="2"/>
  <c r="G9107" i="2"/>
  <c r="H9107" i="2"/>
  <c r="I9107" i="2"/>
  <c r="L9107" i="2"/>
  <c r="N9107" i="2"/>
  <c r="F9107" i="2" s="1"/>
  <c r="O9107" i="2"/>
  <c r="P9107" i="2"/>
  <c r="Q9107" i="2"/>
  <c r="R9107" i="2"/>
  <c r="H9108" i="2"/>
  <c r="L9108" i="2"/>
  <c r="N9108" i="2"/>
  <c r="F9108" i="2" s="1"/>
  <c r="P9108" i="2"/>
  <c r="Q9108" i="2"/>
  <c r="R9108" i="2"/>
  <c r="H9109" i="2"/>
  <c r="L9109" i="2"/>
  <c r="N9109" i="2"/>
  <c r="F9109" i="2" s="1"/>
  <c r="P9109" i="2"/>
  <c r="Q9109" i="2"/>
  <c r="R9109" i="2" s="1"/>
  <c r="F9110" i="2"/>
  <c r="G9110" i="2"/>
  <c r="H9110" i="2"/>
  <c r="I9110" i="2"/>
  <c r="L9110" i="2"/>
  <c r="N9110" i="2"/>
  <c r="O9110" i="2" s="1"/>
  <c r="P9110" i="2"/>
  <c r="Q9110" i="2"/>
  <c r="R9110" i="2"/>
  <c r="F9111" i="2"/>
  <c r="G9111" i="2"/>
  <c r="H9111" i="2"/>
  <c r="I9111" i="2"/>
  <c r="L9111" i="2"/>
  <c r="N9111" i="2"/>
  <c r="O9111" i="2"/>
  <c r="P9111" i="2"/>
  <c r="Q9111" i="2"/>
  <c r="R9111" i="2"/>
  <c r="G9112" i="2"/>
  <c r="H9112" i="2"/>
  <c r="I9112" i="2"/>
  <c r="L9112" i="2"/>
  <c r="N9112" i="2"/>
  <c r="F9112" i="2" s="1"/>
  <c r="O9112" i="2"/>
  <c r="P9112" i="2"/>
  <c r="Q9112" i="2"/>
  <c r="R9112" i="2" s="1"/>
  <c r="H9113" i="2"/>
  <c r="L9113" i="2"/>
  <c r="N9113" i="2"/>
  <c r="F9113" i="2" s="1"/>
  <c r="O9113" i="2"/>
  <c r="P9113" i="2"/>
  <c r="Q9113" i="2"/>
  <c r="R9113" i="2"/>
  <c r="G9114" i="2"/>
  <c r="H9114" i="2"/>
  <c r="L9114" i="2"/>
  <c r="N9114" i="2"/>
  <c r="F9114" i="2" s="1"/>
  <c r="P9114" i="2"/>
  <c r="Q9114" i="2"/>
  <c r="R9114" i="2" s="1"/>
  <c r="H9115" i="2"/>
  <c r="L9115" i="2"/>
  <c r="N9115" i="2"/>
  <c r="O9115" i="2" s="1"/>
  <c r="P9115" i="2"/>
  <c r="Q9115" i="2"/>
  <c r="R9115" i="2" s="1"/>
  <c r="F9116" i="2"/>
  <c r="H9116" i="2"/>
  <c r="I9116" i="2"/>
  <c r="L9116" i="2"/>
  <c r="N9116" i="2"/>
  <c r="P9116" i="2"/>
  <c r="Q9116" i="2"/>
  <c r="R9116" i="2"/>
  <c r="H9117" i="2"/>
  <c r="L9117" i="2"/>
  <c r="N9117" i="2"/>
  <c r="F9117" i="2" s="1"/>
  <c r="O9117" i="2"/>
  <c r="P9117" i="2"/>
  <c r="Q9117" i="2"/>
  <c r="R9117" i="2"/>
  <c r="F9118" i="2"/>
  <c r="G9118" i="2"/>
  <c r="H9118" i="2"/>
  <c r="I9118" i="2"/>
  <c r="L9118" i="2"/>
  <c r="N9118" i="2"/>
  <c r="O9118" i="2" s="1"/>
  <c r="P9118" i="2"/>
  <c r="Q9118" i="2"/>
  <c r="R9118" i="2" s="1"/>
  <c r="H9119" i="2"/>
  <c r="L9119" i="2"/>
  <c r="N9119" i="2"/>
  <c r="F9119" i="2" s="1"/>
  <c r="O9119" i="2"/>
  <c r="P9119" i="2"/>
  <c r="Q9119" i="2"/>
  <c r="R9119" i="2" s="1"/>
  <c r="H9120" i="2"/>
  <c r="L9120" i="2"/>
  <c r="N9120" i="2"/>
  <c r="F9120" i="2" s="1"/>
  <c r="P9120" i="2"/>
  <c r="Q9120" i="2"/>
  <c r="R9120" i="2"/>
  <c r="H9121" i="2"/>
  <c r="L9121" i="2"/>
  <c r="N9121" i="2"/>
  <c r="G9121" i="2" s="1"/>
  <c r="P9121" i="2"/>
  <c r="Q9121" i="2"/>
  <c r="R9121" i="2" s="1"/>
  <c r="F9122" i="2"/>
  <c r="G9122" i="2"/>
  <c r="H9122" i="2"/>
  <c r="L9122" i="2"/>
  <c r="N9122" i="2"/>
  <c r="P9122" i="2"/>
  <c r="Q9122" i="2"/>
  <c r="R9122" i="2"/>
  <c r="H9123" i="2"/>
  <c r="L9123" i="2"/>
  <c r="N9123" i="2"/>
  <c r="O9123" i="2" s="1"/>
  <c r="P9123" i="2"/>
  <c r="Q9123" i="2"/>
  <c r="R9123" i="2"/>
  <c r="H9124" i="2"/>
  <c r="L9124" i="2"/>
  <c r="N9124" i="2"/>
  <c r="F9124" i="2" s="1"/>
  <c r="P9124" i="2"/>
  <c r="Q9124" i="2"/>
  <c r="R9124" i="2"/>
  <c r="H9125" i="2"/>
  <c r="L9125" i="2"/>
  <c r="N9125" i="2"/>
  <c r="F9125" i="2" s="1"/>
  <c r="P9125" i="2"/>
  <c r="Q9125" i="2"/>
  <c r="R9125" i="2" s="1"/>
  <c r="F9126" i="2"/>
  <c r="H9126" i="2"/>
  <c r="I9126" i="2"/>
  <c r="L9126" i="2"/>
  <c r="N9126" i="2"/>
  <c r="G9126" i="2" s="1"/>
  <c r="O9126" i="2"/>
  <c r="P9126" i="2"/>
  <c r="Q9126" i="2"/>
  <c r="R9126" i="2" s="1"/>
  <c r="H9127" i="2"/>
  <c r="L9127" i="2"/>
  <c r="N9127" i="2"/>
  <c r="P9127" i="2"/>
  <c r="Q9127" i="2"/>
  <c r="R9127" i="2"/>
  <c r="F9136" i="2"/>
  <c r="G9136" i="2"/>
  <c r="H9136" i="2"/>
  <c r="I9136" i="2"/>
  <c r="L9136" i="2"/>
  <c r="N9136" i="2"/>
  <c r="O9136" i="2"/>
  <c r="P9136" i="2"/>
  <c r="Q9136" i="2"/>
  <c r="R9136" i="2" s="1"/>
  <c r="H9137" i="2"/>
  <c r="I9137" i="2"/>
  <c r="L9137" i="2"/>
  <c r="N9137" i="2"/>
  <c r="O9137" i="2" s="1"/>
  <c r="P9137" i="2"/>
  <c r="Q9137" i="2"/>
  <c r="R9137" i="2" s="1"/>
  <c r="F9138" i="2"/>
  <c r="G9138" i="2"/>
  <c r="H9138" i="2"/>
  <c r="L9138" i="2"/>
  <c r="N9138" i="2"/>
  <c r="I9138" i="2" s="1"/>
  <c r="P9138" i="2"/>
  <c r="Q9138" i="2"/>
  <c r="R9138" i="2" s="1"/>
  <c r="H9139" i="2"/>
  <c r="L9139" i="2"/>
  <c r="N9139" i="2"/>
  <c r="O9139" i="2" s="1"/>
  <c r="P9139" i="2"/>
  <c r="Q9139" i="2"/>
  <c r="R9139" i="2" s="1"/>
  <c r="F9140" i="2"/>
  <c r="H9140" i="2"/>
  <c r="I9140" i="2"/>
  <c r="L9140" i="2"/>
  <c r="N9140" i="2"/>
  <c r="G9140" i="2" s="1"/>
  <c r="O9140" i="2"/>
  <c r="P9140" i="2"/>
  <c r="Q9140" i="2"/>
  <c r="R9140" i="2" s="1"/>
  <c r="F9141" i="2"/>
  <c r="G9141" i="2"/>
  <c r="H9141" i="2"/>
  <c r="L9141" i="2"/>
  <c r="N9141" i="2"/>
  <c r="I9141" i="2" s="1"/>
  <c r="O9141" i="2"/>
  <c r="P9141" i="2"/>
  <c r="Q9141" i="2"/>
  <c r="R9141" i="2"/>
  <c r="F9142" i="2"/>
  <c r="G9142" i="2"/>
  <c r="H9142" i="2"/>
  <c r="I9142" i="2"/>
  <c r="L9142" i="2"/>
  <c r="N9142" i="2"/>
  <c r="O9142" i="2"/>
  <c r="P9142" i="2"/>
  <c r="Q9142" i="2"/>
  <c r="R9142" i="2"/>
  <c r="G9143" i="2"/>
  <c r="H9143" i="2"/>
  <c r="I9143" i="2"/>
  <c r="L9143" i="2"/>
  <c r="N9143" i="2"/>
  <c r="F9143" i="2" s="1"/>
  <c r="O9143" i="2"/>
  <c r="P9143" i="2"/>
  <c r="Q9143" i="2"/>
  <c r="R9143" i="2" s="1"/>
  <c r="F9144" i="2"/>
  <c r="H9144" i="2"/>
  <c r="L9144" i="2"/>
  <c r="N9144" i="2"/>
  <c r="G9144" i="2" s="1"/>
  <c r="O9144" i="2"/>
  <c r="P9144" i="2"/>
  <c r="Q9144" i="2"/>
  <c r="R9144" i="2" s="1"/>
  <c r="F9145" i="2"/>
  <c r="G9145" i="2"/>
  <c r="H9145" i="2"/>
  <c r="I9145" i="2"/>
  <c r="L9145" i="2"/>
  <c r="N9145" i="2"/>
  <c r="O9145" i="2"/>
  <c r="P9145" i="2"/>
  <c r="Q9145" i="2"/>
  <c r="R9145" i="2"/>
  <c r="F9146" i="2"/>
  <c r="H9146" i="2"/>
  <c r="I9146" i="2"/>
  <c r="L9146" i="2"/>
  <c r="N9146" i="2"/>
  <c r="G9146" i="2" s="1"/>
  <c r="O9146" i="2"/>
  <c r="P9146" i="2"/>
  <c r="Q9146" i="2"/>
  <c r="R9146" i="2"/>
  <c r="F9147" i="2"/>
  <c r="G9147" i="2"/>
  <c r="H9147" i="2"/>
  <c r="L9147" i="2"/>
  <c r="N9147" i="2"/>
  <c r="I9147" i="2" s="1"/>
  <c r="O9147" i="2"/>
  <c r="P9147" i="2"/>
  <c r="Q9147" i="2"/>
  <c r="R9147" i="2"/>
  <c r="F9148" i="2"/>
  <c r="G9148" i="2"/>
  <c r="H9148" i="2"/>
  <c r="I9148" i="2"/>
  <c r="L9148" i="2"/>
  <c r="N9148" i="2"/>
  <c r="O9148" i="2"/>
  <c r="P9148" i="2"/>
  <c r="Q9148" i="2"/>
  <c r="R9148" i="2"/>
  <c r="H9149" i="2"/>
  <c r="L9149" i="2"/>
  <c r="N9149" i="2"/>
  <c r="O9149" i="2"/>
  <c r="P9149" i="2"/>
  <c r="Q9149" i="2"/>
  <c r="R9149" i="2"/>
  <c r="F9150" i="2"/>
  <c r="G9150" i="2"/>
  <c r="H9150" i="2"/>
  <c r="I9150" i="2"/>
  <c r="L9150" i="2"/>
  <c r="N9150" i="2"/>
  <c r="O9150" i="2"/>
  <c r="P9150" i="2"/>
  <c r="Q9150" i="2"/>
  <c r="R9150" i="2" s="1"/>
  <c r="F9151" i="2"/>
  <c r="G9151" i="2"/>
  <c r="H9151" i="2"/>
  <c r="I9151" i="2"/>
  <c r="L9151" i="2"/>
  <c r="N9151" i="2"/>
  <c r="O9151" i="2"/>
  <c r="P9151" i="2"/>
  <c r="Q9151" i="2"/>
  <c r="R9151" i="2"/>
  <c r="H9152" i="2"/>
  <c r="L9152" i="2"/>
  <c r="N9152" i="2"/>
  <c r="G9152" i="2" s="1"/>
  <c r="O9152" i="2"/>
  <c r="P9152" i="2"/>
  <c r="Q9152" i="2"/>
  <c r="R9152" i="2"/>
  <c r="H9153" i="2"/>
  <c r="L9153" i="2"/>
  <c r="N9153" i="2"/>
  <c r="O9153" i="2"/>
  <c r="P9153" i="2"/>
  <c r="Q9153" i="2"/>
  <c r="R9153" i="2"/>
  <c r="F9154" i="2"/>
  <c r="G9154" i="2"/>
  <c r="H9154" i="2"/>
  <c r="I9154" i="2"/>
  <c r="L9154" i="2"/>
  <c r="N9154" i="2"/>
  <c r="O9154" i="2"/>
  <c r="P9154" i="2"/>
  <c r="Q9154" i="2"/>
  <c r="R9154" i="2" s="1"/>
  <c r="F9155" i="2"/>
  <c r="G9155" i="2"/>
  <c r="H9155" i="2"/>
  <c r="L9155" i="2"/>
  <c r="N9155" i="2"/>
  <c r="P9155" i="2"/>
  <c r="Q9155" i="2"/>
  <c r="R9155" i="2"/>
  <c r="F9156" i="2"/>
  <c r="G9156" i="2"/>
  <c r="H9156" i="2"/>
  <c r="I9156" i="2"/>
  <c r="L9156" i="2"/>
  <c r="N9156" i="2"/>
  <c r="O9156" i="2"/>
  <c r="P9156" i="2"/>
  <c r="Q9156" i="2"/>
  <c r="R9156" i="2" s="1"/>
  <c r="H9157" i="2"/>
  <c r="L9157" i="2"/>
  <c r="N9157" i="2"/>
  <c r="F9157" i="2" s="1"/>
  <c r="P9157" i="2"/>
  <c r="Q9157" i="2"/>
  <c r="R9157" i="2"/>
  <c r="H9166" i="2"/>
  <c r="L9166" i="2"/>
  <c r="N9166" i="2"/>
  <c r="O9166" i="2" s="1"/>
  <c r="P9166" i="2"/>
  <c r="Q9166" i="2"/>
  <c r="R9166" i="2" s="1"/>
  <c r="F9175" i="2"/>
  <c r="H9175" i="2"/>
  <c r="L9175" i="2"/>
  <c r="N9175" i="2"/>
  <c r="O9175" i="2"/>
  <c r="P9175" i="2"/>
  <c r="Q9175" i="2"/>
  <c r="R9175" i="2"/>
  <c r="H9176" i="2"/>
  <c r="L9176" i="2"/>
  <c r="N9176" i="2"/>
  <c r="P9176" i="2"/>
  <c r="Q9176" i="2"/>
  <c r="R9176" i="2" s="1"/>
  <c r="F9177" i="2"/>
  <c r="G9177" i="2"/>
  <c r="H9177" i="2"/>
  <c r="I9177" i="2"/>
  <c r="L9177" i="2"/>
  <c r="N9177" i="2"/>
  <c r="O9177" i="2"/>
  <c r="P9177" i="2"/>
  <c r="Q9177" i="2"/>
  <c r="R9177" i="2"/>
  <c r="F9178" i="2"/>
  <c r="H9178" i="2"/>
  <c r="L9178" i="2"/>
  <c r="N9178" i="2"/>
  <c r="G9178" i="2" s="1"/>
  <c r="P9178" i="2"/>
  <c r="Q9178" i="2"/>
  <c r="R9178" i="2" s="1"/>
  <c r="F9187" i="2"/>
  <c r="G9187" i="2"/>
  <c r="H9187" i="2"/>
  <c r="L9187" i="2"/>
  <c r="N9187" i="2"/>
  <c r="I9187" i="2" s="1"/>
  <c r="P9187" i="2"/>
  <c r="Q9187" i="2"/>
  <c r="R9187" i="2"/>
  <c r="H9188" i="2"/>
  <c r="L9188" i="2"/>
  <c r="N9188" i="2"/>
  <c r="G9188" i="2" s="1"/>
  <c r="P9188" i="2"/>
  <c r="Q9188" i="2"/>
  <c r="R9188" i="2" s="1"/>
  <c r="H9189" i="2"/>
  <c r="L9189" i="2"/>
  <c r="N9189" i="2"/>
  <c r="O9189" i="2" s="1"/>
  <c r="P9189" i="2"/>
  <c r="Q9189" i="2"/>
  <c r="R9189" i="2"/>
  <c r="H9190" i="2"/>
  <c r="L9190" i="2"/>
  <c r="N9190" i="2"/>
  <c r="G9190" i="2" s="1"/>
  <c r="P9190" i="2"/>
  <c r="Q9190" i="2"/>
  <c r="R9190" i="2"/>
  <c r="F9191" i="2"/>
  <c r="G9191" i="2"/>
  <c r="H9191" i="2"/>
  <c r="I9191" i="2"/>
  <c r="L9191" i="2"/>
  <c r="N9191" i="2"/>
  <c r="O9191" i="2"/>
  <c r="P9191" i="2"/>
  <c r="Q9191" i="2"/>
  <c r="R9191" i="2"/>
  <c r="H9192" i="2"/>
  <c r="L9192" i="2"/>
  <c r="N9192" i="2"/>
  <c r="O9192" i="2" s="1"/>
  <c r="P9192" i="2"/>
  <c r="Q9192" i="2"/>
  <c r="R9192" i="2"/>
  <c r="H9193" i="2"/>
  <c r="L9193" i="2"/>
  <c r="N9193" i="2"/>
  <c r="G9193" i="2" s="1"/>
  <c r="P9193" i="2"/>
  <c r="Q9193" i="2"/>
  <c r="R9193" i="2"/>
  <c r="H9194" i="2"/>
  <c r="L9194" i="2"/>
  <c r="N9194" i="2"/>
  <c r="O9194" i="2"/>
  <c r="P9194" i="2"/>
  <c r="Q9194" i="2"/>
  <c r="R9194" i="2"/>
  <c r="H9195" i="2"/>
  <c r="L9195" i="2"/>
  <c r="N9195" i="2"/>
  <c r="G9195" i="2" s="1"/>
  <c r="P9195" i="2"/>
  <c r="Q9195" i="2"/>
  <c r="R9195" i="2"/>
  <c r="F9196" i="2"/>
  <c r="G9196" i="2"/>
  <c r="H9196" i="2"/>
  <c r="I9196" i="2"/>
  <c r="L9196" i="2"/>
  <c r="N9196" i="2"/>
  <c r="O9196" i="2"/>
  <c r="P9196" i="2"/>
  <c r="Q9196" i="2"/>
  <c r="R9196" i="2"/>
  <c r="H9197" i="2"/>
  <c r="I9197" i="2"/>
  <c r="L9197" i="2"/>
  <c r="N9197" i="2"/>
  <c r="F9197" i="2" s="1"/>
  <c r="O9197" i="2"/>
  <c r="P9197" i="2"/>
  <c r="Q9197" i="2"/>
  <c r="R9197" i="2"/>
  <c r="G9017" i="2" l="1"/>
  <c r="G8893" i="2"/>
  <c r="G8394" i="2"/>
  <c r="G9063" i="2"/>
  <c r="I9063" i="2"/>
  <c r="O9063" i="2"/>
  <c r="G8998" i="2"/>
  <c r="G9001" i="2" s="1"/>
  <c r="I8998" i="2"/>
  <c r="O8998" i="2"/>
  <c r="I8959" i="2"/>
  <c r="O8959" i="2"/>
  <c r="F8873" i="2"/>
  <c r="I8873" i="2"/>
  <c r="I8753" i="2"/>
  <c r="O8753" i="2"/>
  <c r="I8705" i="2"/>
  <c r="O8705" i="2"/>
  <c r="G8698" i="2"/>
  <c r="G8727" i="2" s="1"/>
  <c r="I8698" i="2"/>
  <c r="F8658" i="2"/>
  <c r="I8658" i="2"/>
  <c r="F8606" i="2"/>
  <c r="I8606" i="2"/>
  <c r="I8546" i="2"/>
  <c r="F8546" i="2"/>
  <c r="F8441" i="2"/>
  <c r="I8441" i="2"/>
  <c r="G8441" i="2"/>
  <c r="O8438" i="2"/>
  <c r="F8438" i="2"/>
  <c r="G8438" i="2"/>
  <c r="I8438" i="2"/>
  <c r="F8435" i="2"/>
  <c r="I8435" i="2"/>
  <c r="O8435" i="2"/>
  <c r="F8409" i="2"/>
  <c r="I8409" i="2"/>
  <c r="F8366" i="2"/>
  <c r="I8366" i="2"/>
  <c r="G8366" i="2"/>
  <c r="O8357" i="2"/>
  <c r="F8357" i="2"/>
  <c r="I8357" i="2"/>
  <c r="G8201" i="2"/>
  <c r="F8201" i="2"/>
  <c r="I8201" i="2"/>
  <c r="O8201" i="2"/>
  <c r="F8199" i="2"/>
  <c r="G8199" i="2"/>
  <c r="I8199" i="2"/>
  <c r="F8173" i="2"/>
  <c r="G8173" i="2"/>
  <c r="I8173" i="2"/>
  <c r="O8173" i="2"/>
  <c r="G8129" i="2"/>
  <c r="F8129" i="2"/>
  <c r="I8129" i="2"/>
  <c r="F8124" i="2"/>
  <c r="I8124" i="2"/>
  <c r="O8124" i="2"/>
  <c r="G8124" i="2"/>
  <c r="O8090" i="2"/>
  <c r="F8090" i="2"/>
  <c r="G8090" i="2"/>
  <c r="G8068" i="2"/>
  <c r="F8068" i="2"/>
  <c r="I8068" i="2"/>
  <c r="O8068" i="2"/>
  <c r="F7814" i="2"/>
  <c r="I7814" i="2"/>
  <c r="O7814" i="2"/>
  <c r="G7814" i="2"/>
  <c r="O7615" i="2"/>
  <c r="F7615" i="2"/>
  <c r="G7615" i="2"/>
  <c r="I7615" i="2"/>
  <c r="O7406" i="2"/>
  <c r="G7406" i="2"/>
  <c r="I7406" i="2"/>
  <c r="F7406" i="2"/>
  <c r="I7217" i="2"/>
  <c r="F7217" i="2"/>
  <c r="G7217" i="2"/>
  <c r="O7217" i="2"/>
  <c r="F7048" i="2"/>
  <c r="G7048" i="2"/>
  <c r="I7048" i="2"/>
  <c r="O7048" i="2"/>
  <c r="G9069" i="2"/>
  <c r="O9069" i="2"/>
  <c r="I7020" i="2"/>
  <c r="F7020" i="2"/>
  <c r="G7020" i="2"/>
  <c r="O7020" i="2"/>
  <c r="I9099" i="2"/>
  <c r="I9073" i="2"/>
  <c r="O9073" i="2"/>
  <c r="I9069" i="2"/>
  <c r="I9066" i="2"/>
  <c r="I9056" i="2"/>
  <c r="F9043" i="2"/>
  <c r="I9043" i="2"/>
  <c r="I8947" i="2"/>
  <c r="I8902" i="2"/>
  <c r="G8856" i="2"/>
  <c r="O8856" i="2"/>
  <c r="I8838" i="2"/>
  <c r="I8824" i="2"/>
  <c r="O8824" i="2"/>
  <c r="G8778" i="2"/>
  <c r="I8778" i="2"/>
  <c r="O8778" i="2"/>
  <c r="F8757" i="2"/>
  <c r="I8757" i="2"/>
  <c r="I8739" i="2"/>
  <c r="I8702" i="2"/>
  <c r="I8675" i="2"/>
  <c r="O8675" i="2"/>
  <c r="I8671" i="2"/>
  <c r="I8667" i="2"/>
  <c r="I8599" i="2"/>
  <c r="I8595" i="2"/>
  <c r="I8592" i="2"/>
  <c r="O8592" i="2"/>
  <c r="I8505" i="2"/>
  <c r="O8502" i="2"/>
  <c r="F8502" i="2"/>
  <c r="G8502" i="2"/>
  <c r="I8502" i="2"/>
  <c r="F8499" i="2"/>
  <c r="I8499" i="2"/>
  <c r="O8499" i="2"/>
  <c r="I8370" i="2"/>
  <c r="F8360" i="2"/>
  <c r="I8360" i="2"/>
  <c r="G8360" i="2"/>
  <c r="F8354" i="2"/>
  <c r="I8354" i="2"/>
  <c r="O8354" i="2"/>
  <c r="F8344" i="2"/>
  <c r="I8344" i="2"/>
  <c r="G8327" i="2"/>
  <c r="F8327" i="2"/>
  <c r="I8327" i="2"/>
  <c r="O8327" i="2"/>
  <c r="F8325" i="2"/>
  <c r="O8325" i="2"/>
  <c r="F8283" i="2"/>
  <c r="I8283" i="2"/>
  <c r="G8112" i="2"/>
  <c r="I8112" i="2"/>
  <c r="F8107" i="2"/>
  <c r="O8107" i="2"/>
  <c r="G8107" i="2"/>
  <c r="G7670" i="2"/>
  <c r="I7670" i="2"/>
  <c r="O7670" i="2"/>
  <c r="G7617" i="2"/>
  <c r="F7617" i="2"/>
  <c r="I7617" i="2"/>
  <c r="O7617" i="2"/>
  <c r="G7498" i="2"/>
  <c r="F7498" i="2"/>
  <c r="I7498" i="2"/>
  <c r="O7498" i="2"/>
  <c r="F7231" i="2"/>
  <c r="G7231" i="2"/>
  <c r="O7231" i="2"/>
  <c r="I7231" i="2"/>
  <c r="F7161" i="2"/>
  <c r="O7161" i="2"/>
  <c r="G7161" i="2"/>
  <c r="I7161" i="2"/>
  <c r="F7034" i="2"/>
  <c r="G7034" i="2"/>
  <c r="I7034" i="2"/>
  <c r="O7034" i="2"/>
  <c r="F4224" i="2"/>
  <c r="G4224" i="2"/>
  <c r="I4224" i="2"/>
  <c r="O4224" i="2"/>
  <c r="G3862" i="2"/>
  <c r="I3862" i="2"/>
  <c r="F3862" i="2"/>
  <c r="O3862" i="2"/>
  <c r="I9176" i="2"/>
  <c r="O9176" i="2"/>
  <c r="I9139" i="2"/>
  <c r="I9115" i="2"/>
  <c r="O9193" i="2"/>
  <c r="O9157" i="2"/>
  <c r="I9152" i="2"/>
  <c r="O9124" i="2"/>
  <c r="I9123" i="2"/>
  <c r="O9120" i="2"/>
  <c r="I9119" i="2"/>
  <c r="O9116" i="2"/>
  <c r="G9116" i="2"/>
  <c r="O9108" i="2"/>
  <c r="I9103" i="2"/>
  <c r="I9096" i="2"/>
  <c r="O9096" i="2"/>
  <c r="O9089" i="2"/>
  <c r="I9088" i="2"/>
  <c r="O9061" i="2"/>
  <c r="I9060" i="2"/>
  <c r="G9049" i="2"/>
  <c r="I9040" i="2"/>
  <c r="O9040" i="2"/>
  <c r="G9033" i="2"/>
  <c r="G9080" i="2" s="1"/>
  <c r="I9033" i="2"/>
  <c r="I8975" i="2"/>
  <c r="O8944" i="2"/>
  <c r="O8940" i="2"/>
  <c r="I8939" i="2"/>
  <c r="I8935" i="2"/>
  <c r="I8920" i="2"/>
  <c r="O8920" i="2"/>
  <c r="O8886" i="2"/>
  <c r="F8886" i="2"/>
  <c r="G8869" i="2"/>
  <c r="O8867" i="2"/>
  <c r="I8862" i="2"/>
  <c r="I8859" i="2"/>
  <c r="O8807" i="2"/>
  <c r="I8806" i="2"/>
  <c r="O8803" i="2"/>
  <c r="F8803" i="2"/>
  <c r="I8803" i="2"/>
  <c r="G8799" i="2"/>
  <c r="O8789" i="2"/>
  <c r="I8771" i="2"/>
  <c r="G8722" i="2"/>
  <c r="I8722" i="2"/>
  <c r="I8678" i="2"/>
  <c r="O8672" i="2"/>
  <c r="O8668" i="2"/>
  <c r="I8663" i="2"/>
  <c r="O8633" i="2"/>
  <c r="G8619" i="2"/>
  <c r="O8600" i="2"/>
  <c r="I8580" i="2"/>
  <c r="O8577" i="2"/>
  <c r="I8564" i="2"/>
  <c r="G8551" i="2"/>
  <c r="F8551" i="2"/>
  <c r="O8539" i="2"/>
  <c r="I8538" i="2"/>
  <c r="O8531" i="2"/>
  <c r="I8530" i="2"/>
  <c r="I8483" i="2"/>
  <c r="O8471" i="2"/>
  <c r="F8471" i="2"/>
  <c r="G8471" i="2"/>
  <c r="I8471" i="2"/>
  <c r="F8468" i="2"/>
  <c r="I8468" i="2"/>
  <c r="O8468" i="2"/>
  <c r="I8455" i="2"/>
  <c r="I8432" i="2"/>
  <c r="I8407" i="2"/>
  <c r="O8407" i="2"/>
  <c r="O8391" i="2"/>
  <c r="G8347" i="2"/>
  <c r="O8347" i="2"/>
  <c r="I8322" i="2"/>
  <c r="O8322" i="2"/>
  <c r="F8322" i="2"/>
  <c r="F8319" i="2"/>
  <c r="G8319" i="2"/>
  <c r="I8319" i="2"/>
  <c r="O8319" i="2"/>
  <c r="F8313" i="2"/>
  <c r="G8313" i="2"/>
  <c r="O8296" i="2"/>
  <c r="F8296" i="2"/>
  <c r="I8296" i="2"/>
  <c r="G8286" i="2"/>
  <c r="O8286" i="2"/>
  <c r="G8280" i="2"/>
  <c r="F8280" i="2"/>
  <c r="I8280" i="2"/>
  <c r="O8280" i="2"/>
  <c r="I8090" i="2"/>
  <c r="F7918" i="2"/>
  <c r="I7918" i="2"/>
  <c r="O7918" i="2"/>
  <c r="G7918" i="2"/>
  <c r="F7912" i="2"/>
  <c r="I7912" i="2"/>
  <c r="G7912" i="2"/>
  <c r="O7912" i="2"/>
  <c r="G7696" i="2"/>
  <c r="I7696" i="2"/>
  <c r="O7696" i="2"/>
  <c r="O4232" i="2"/>
  <c r="F4232" i="2"/>
  <c r="G4232" i="2"/>
  <c r="I4232" i="2"/>
  <c r="F9100" i="2"/>
  <c r="I9100" i="2"/>
  <c r="F9099" i="2"/>
  <c r="F9069" i="2"/>
  <c r="F9067" i="2"/>
  <c r="I9067" i="2"/>
  <c r="F9066" i="2"/>
  <c r="F9063" i="2"/>
  <c r="G9056" i="2"/>
  <c r="G9052" i="2"/>
  <c r="F9010" i="2"/>
  <c r="I9010" i="2"/>
  <c r="F8998" i="2"/>
  <c r="I8972" i="2"/>
  <c r="O8972" i="2"/>
  <c r="G8959" i="2"/>
  <c r="G8947" i="2"/>
  <c r="F8902" i="2"/>
  <c r="G8873" i="2"/>
  <c r="I8860" i="2"/>
  <c r="O8860" i="2"/>
  <c r="G8838" i="2"/>
  <c r="F8800" i="2"/>
  <c r="O8800" i="2"/>
  <c r="G8753" i="2"/>
  <c r="G8739" i="2"/>
  <c r="G8760" i="2" s="1"/>
  <c r="G8711" i="2"/>
  <c r="I8709" i="2"/>
  <c r="O8709" i="2"/>
  <c r="G8705" i="2"/>
  <c r="G8702" i="2"/>
  <c r="I8699" i="2"/>
  <c r="O8699" i="2"/>
  <c r="F8698" i="2"/>
  <c r="G8671" i="2"/>
  <c r="G8667" i="2"/>
  <c r="G8658" i="2"/>
  <c r="G8606" i="2"/>
  <c r="G8599" i="2"/>
  <c r="F8596" i="2"/>
  <c r="G8596" i="2"/>
  <c r="F8595" i="2"/>
  <c r="O8581" i="2"/>
  <c r="G8581" i="2"/>
  <c r="G8546" i="2"/>
  <c r="F8517" i="2"/>
  <c r="G8517" i="2"/>
  <c r="I8517" i="2"/>
  <c r="G8505" i="2"/>
  <c r="G8452" i="2"/>
  <c r="G8458" i="2" s="1"/>
  <c r="F8452" i="2"/>
  <c r="G8435" i="2"/>
  <c r="G8409" i="2"/>
  <c r="G8370" i="2"/>
  <c r="G8357" i="2"/>
  <c r="F8256" i="2"/>
  <c r="I8256" i="2"/>
  <c r="I8241" i="2"/>
  <c r="O8241" i="2"/>
  <c r="F8241" i="2"/>
  <c r="O8188" i="2"/>
  <c r="G8188" i="2"/>
  <c r="I8188" i="2"/>
  <c r="O8151" i="2"/>
  <c r="G8151" i="2"/>
  <c r="I8151" i="2"/>
  <c r="F8146" i="2"/>
  <c r="G8146" i="2"/>
  <c r="I8146" i="2"/>
  <c r="G8144" i="2"/>
  <c r="I8144" i="2"/>
  <c r="O8144" i="2"/>
  <c r="G8138" i="2"/>
  <c r="I8138" i="2"/>
  <c r="O8066" i="2"/>
  <c r="G8066" i="2"/>
  <c r="I8066" i="2"/>
  <c r="O7910" i="2"/>
  <c r="F7910" i="2"/>
  <c r="G7910" i="2"/>
  <c r="I7910" i="2"/>
  <c r="O7584" i="2"/>
  <c r="F7584" i="2"/>
  <c r="G7584" i="2"/>
  <c r="I7584" i="2"/>
  <c r="O7411" i="2"/>
  <c r="G7411" i="2"/>
  <c r="I7411" i="2"/>
  <c r="F7411" i="2"/>
  <c r="F7387" i="2"/>
  <c r="I7387" i="2"/>
  <c r="G7387" i="2"/>
  <c r="O7387" i="2"/>
  <c r="G7368" i="2"/>
  <c r="F7368" i="2"/>
  <c r="I7368" i="2"/>
  <c r="O7368" i="2"/>
  <c r="F7286" i="2"/>
  <c r="G7286" i="2"/>
  <c r="I7286" i="2"/>
  <c r="O7286" i="2"/>
  <c r="O7129" i="2"/>
  <c r="G7129" i="2"/>
  <c r="F7129" i="2"/>
  <c r="I7129" i="2"/>
  <c r="F6934" i="2"/>
  <c r="O6934" i="2"/>
  <c r="G6934" i="2"/>
  <c r="I6934" i="2"/>
  <c r="I6872" i="2"/>
  <c r="O6872" i="2"/>
  <c r="F6872" i="2"/>
  <c r="G6872" i="2"/>
  <c r="F8942" i="2"/>
  <c r="I8942" i="2"/>
  <c r="I8869" i="2"/>
  <c r="O8869" i="2"/>
  <c r="F8602" i="2"/>
  <c r="I8602" i="2"/>
  <c r="O8602" i="2"/>
  <c r="F1169" i="2"/>
  <c r="O1169" i="2"/>
  <c r="G1169" i="2"/>
  <c r="I1169" i="2"/>
  <c r="I9127" i="2"/>
  <c r="O9127" i="2"/>
  <c r="I9188" i="2"/>
  <c r="G9139" i="2"/>
  <c r="G9127" i="2"/>
  <c r="G9115" i="2"/>
  <c r="G9176" i="2"/>
  <c r="F9152" i="2"/>
  <c r="G9103" i="2"/>
  <c r="G9088" i="2"/>
  <c r="G9073" i="2"/>
  <c r="I9064" i="2"/>
  <c r="O9064" i="2"/>
  <c r="G9060" i="2"/>
  <c r="G9057" i="2"/>
  <c r="I9057" i="2"/>
  <c r="F9052" i="2"/>
  <c r="G9043" i="2"/>
  <c r="I8999" i="2"/>
  <c r="O8999" i="2"/>
  <c r="F8975" i="2"/>
  <c r="F8959" i="2"/>
  <c r="F8947" i="2"/>
  <c r="G8939" i="2"/>
  <c r="F8936" i="2"/>
  <c r="G8936" i="2"/>
  <c r="G8960" i="2" s="1"/>
  <c r="G8935" i="2"/>
  <c r="G8874" i="2"/>
  <c r="I8874" i="2"/>
  <c r="O8874" i="2"/>
  <c r="F8862" i="2"/>
  <c r="F8859" i="2"/>
  <c r="F8838" i="2"/>
  <c r="G8824" i="2"/>
  <c r="G8806" i="2"/>
  <c r="O8797" i="2"/>
  <c r="G8797" i="2"/>
  <c r="F8778" i="2"/>
  <c r="G8771" i="2"/>
  <c r="G8779" i="2" s="1"/>
  <c r="G8757" i="2"/>
  <c r="F8753" i="2"/>
  <c r="F8739" i="2"/>
  <c r="F8711" i="2"/>
  <c r="F8705" i="2"/>
  <c r="F8703" i="2"/>
  <c r="I8703" i="2"/>
  <c r="O8679" i="2"/>
  <c r="F8679" i="2"/>
  <c r="I8679" i="2"/>
  <c r="F8678" i="2"/>
  <c r="G8675" i="2"/>
  <c r="F8671" i="2"/>
  <c r="F8667" i="2"/>
  <c r="G8663" i="2"/>
  <c r="F8599" i="2"/>
  <c r="G8592" i="2"/>
  <c r="G8580" i="2"/>
  <c r="O8569" i="2"/>
  <c r="F8569" i="2"/>
  <c r="F8565" i="2"/>
  <c r="I8565" i="2"/>
  <c r="F8564" i="2"/>
  <c r="I8551" i="2"/>
  <c r="G8538" i="2"/>
  <c r="G8534" i="2"/>
  <c r="G8530" i="2"/>
  <c r="I8510" i="2"/>
  <c r="I8506" i="2"/>
  <c r="G8499" i="2"/>
  <c r="G8483" i="2"/>
  <c r="G8455" i="2"/>
  <c r="G8432" i="2"/>
  <c r="I8364" i="2"/>
  <c r="O8358" i="2"/>
  <c r="G8354" i="2"/>
  <c r="I8347" i="2"/>
  <c r="G8344" i="2"/>
  <c r="I8313" i="2"/>
  <c r="G8283" i="2"/>
  <c r="F8269" i="2"/>
  <c r="G8269" i="2"/>
  <c r="F8215" i="2"/>
  <c r="G8215" i="2"/>
  <c r="I8215" i="2"/>
  <c r="O8215" i="2"/>
  <c r="G8159" i="2"/>
  <c r="F8159" i="2"/>
  <c r="F8112" i="2"/>
  <c r="O8059" i="2"/>
  <c r="F8059" i="2"/>
  <c r="G8059" i="2"/>
  <c r="I8059" i="2"/>
  <c r="F7670" i="2"/>
  <c r="F7595" i="2"/>
  <c r="G7595" i="2"/>
  <c r="I7595" i="2"/>
  <c r="O7595" i="2"/>
  <c r="O7517" i="2"/>
  <c r="F7517" i="2"/>
  <c r="I7517" i="2"/>
  <c r="G7517" i="2"/>
  <c r="F7145" i="2"/>
  <c r="I7145" i="2"/>
  <c r="O7145" i="2"/>
  <c r="G7145" i="2"/>
  <c r="F8512" i="2"/>
  <c r="G8512" i="2"/>
  <c r="I8512" i="2"/>
  <c r="O4492" i="2"/>
  <c r="F4492" i="2"/>
  <c r="G4492" i="2"/>
  <c r="I4492" i="2"/>
  <c r="F2975" i="2"/>
  <c r="G2975" i="2"/>
  <c r="I2975" i="2"/>
  <c r="O2975" i="2"/>
  <c r="G2944" i="2"/>
  <c r="I2944" i="2"/>
  <c r="O2944" i="2"/>
  <c r="F2944" i="2"/>
  <c r="O2192" i="2"/>
  <c r="F2192" i="2"/>
  <c r="G2192" i="2"/>
  <c r="I2192" i="2"/>
  <c r="G795" i="2"/>
  <c r="I795" i="2"/>
  <c r="O795" i="2"/>
  <c r="F795" i="2"/>
  <c r="I9192" i="2"/>
  <c r="G9192" i="2"/>
  <c r="F9189" i="2"/>
  <c r="G9189" i="2"/>
  <c r="G9198" i="2" s="1"/>
  <c r="F9188" i="2"/>
  <c r="I9144" i="2"/>
  <c r="O9104" i="2"/>
  <c r="F9104" i="2"/>
  <c r="F9192" i="2"/>
  <c r="I9153" i="2"/>
  <c r="G9153" i="2"/>
  <c r="F9149" i="2"/>
  <c r="I9149" i="2"/>
  <c r="F9139" i="2"/>
  <c r="F9127" i="2"/>
  <c r="G9123" i="2"/>
  <c r="G9119" i="2"/>
  <c r="F9115" i="2"/>
  <c r="I9193" i="2"/>
  <c r="I9189" i="2"/>
  <c r="O9178" i="2"/>
  <c r="F9176" i="2"/>
  <c r="I9157" i="2"/>
  <c r="O9125" i="2"/>
  <c r="I9124" i="2"/>
  <c r="F9123" i="2"/>
  <c r="O9121" i="2"/>
  <c r="I9120" i="2"/>
  <c r="O9109" i="2"/>
  <c r="I9108" i="2"/>
  <c r="I9104" i="2"/>
  <c r="G9096" i="2"/>
  <c r="O9090" i="2"/>
  <c r="I9089" i="2"/>
  <c r="O9078" i="2"/>
  <c r="G9076" i="2"/>
  <c r="F9073" i="2"/>
  <c r="I9061" i="2"/>
  <c r="I9050" i="2"/>
  <c r="G9046" i="2"/>
  <c r="I9044" i="2"/>
  <c r="O9044" i="2"/>
  <c r="G9040" i="2"/>
  <c r="O9038" i="2"/>
  <c r="G9037" i="2"/>
  <c r="I9034" i="2"/>
  <c r="O9034" i="2"/>
  <c r="F9033" i="2"/>
  <c r="O9027" i="2"/>
  <c r="G9026" i="2"/>
  <c r="G9014" i="2"/>
  <c r="O8969" i="2"/>
  <c r="O8957" i="2"/>
  <c r="G8957" i="2"/>
  <c r="I8944" i="2"/>
  <c r="O8941" i="2"/>
  <c r="I8940" i="2"/>
  <c r="F8939" i="2"/>
  <c r="F8932" i="2"/>
  <c r="I8932" i="2"/>
  <c r="F8931" i="2"/>
  <c r="G8920" i="2"/>
  <c r="I8867" i="2"/>
  <c r="O8857" i="2"/>
  <c r="F8856" i="2"/>
  <c r="F8854" i="2"/>
  <c r="I8854" i="2"/>
  <c r="F8824" i="2"/>
  <c r="I8807" i="2"/>
  <c r="G8803" i="2"/>
  <c r="I8800" i="2"/>
  <c r="I8789" i="2"/>
  <c r="G8772" i="2"/>
  <c r="I8772" i="2"/>
  <c r="O8755" i="2"/>
  <c r="I8748" i="2"/>
  <c r="O8748" i="2"/>
  <c r="I8744" i="2"/>
  <c r="G8743" i="2"/>
  <c r="I8740" i="2"/>
  <c r="G8726" i="2"/>
  <c r="I8723" i="2"/>
  <c r="O8723" i="2"/>
  <c r="F8722" i="2"/>
  <c r="O8716" i="2"/>
  <c r="G8715" i="2"/>
  <c r="O8713" i="2"/>
  <c r="F8676" i="2"/>
  <c r="O8676" i="2"/>
  <c r="F8675" i="2"/>
  <c r="I8672" i="2"/>
  <c r="O8669" i="2"/>
  <c r="I8668" i="2"/>
  <c r="G8655" i="2"/>
  <c r="G8688" i="2" s="1"/>
  <c r="I8633" i="2"/>
  <c r="O8630" i="2"/>
  <c r="F8630" i="2"/>
  <c r="I8630" i="2"/>
  <c r="F8629" i="2"/>
  <c r="I8600" i="2"/>
  <c r="I8596" i="2"/>
  <c r="F8592" i="2"/>
  <c r="G8588" i="2"/>
  <c r="G8584" i="2"/>
  <c r="O8582" i="2"/>
  <c r="I8581" i="2"/>
  <c r="O8578" i="2"/>
  <c r="I8577" i="2"/>
  <c r="O8549" i="2"/>
  <c r="I8539" i="2"/>
  <c r="O8536" i="2"/>
  <c r="F8534" i="2"/>
  <c r="I8531" i="2"/>
  <c r="O8515" i="2"/>
  <c r="I8503" i="2"/>
  <c r="O8503" i="2"/>
  <c r="O8497" i="2"/>
  <c r="G8496" i="2"/>
  <c r="G8519" i="2" s="1"/>
  <c r="G8468" i="2"/>
  <c r="G8474" i="2" s="1"/>
  <c r="I8452" i="2"/>
  <c r="F8432" i="2"/>
  <c r="G8419" i="2"/>
  <c r="G8422" i="2" s="1"/>
  <c r="F8419" i="2"/>
  <c r="I8419" i="2"/>
  <c r="G8407" i="2"/>
  <c r="O8392" i="2"/>
  <c r="I8391" i="2"/>
  <c r="F8377" i="2"/>
  <c r="F8374" i="2"/>
  <c r="O8365" i="2"/>
  <c r="O8352" i="2"/>
  <c r="I8328" i="2"/>
  <c r="O8328" i="2"/>
  <c r="G8325" i="2"/>
  <c r="O8308" i="2"/>
  <c r="F8308" i="2"/>
  <c r="G8239" i="2"/>
  <c r="I8239" i="2"/>
  <c r="O8239" i="2"/>
  <c r="F8185" i="2"/>
  <c r="I8185" i="2"/>
  <c r="I8086" i="2"/>
  <c r="O8086" i="2"/>
  <c r="F8086" i="2"/>
  <c r="G8086" i="2"/>
  <c r="I7947" i="2"/>
  <c r="O7947" i="2"/>
  <c r="F7947" i="2"/>
  <c r="G7947" i="2"/>
  <c r="O7884" i="2"/>
  <c r="F7884" i="2"/>
  <c r="G7884" i="2"/>
  <c r="I7884" i="2"/>
  <c r="O7848" i="2"/>
  <c r="G7848" i="2"/>
  <c r="I7848" i="2"/>
  <c r="G7751" i="2"/>
  <c r="I7751" i="2"/>
  <c r="O7751" i="2"/>
  <c r="F7434" i="2"/>
  <c r="O7434" i="2"/>
  <c r="G7434" i="2"/>
  <c r="I7434" i="2"/>
  <c r="F7366" i="2"/>
  <c r="I7366" i="2"/>
  <c r="O7366" i="2"/>
  <c r="G7366" i="2"/>
  <c r="G7324" i="2"/>
  <c r="I7324" i="2"/>
  <c r="O7324" i="2"/>
  <c r="F7324" i="2"/>
  <c r="F7157" i="2"/>
  <c r="I7157" i="2"/>
  <c r="O7157" i="2"/>
  <c r="G7157" i="2"/>
  <c r="G7170" i="2" s="1"/>
  <c r="O7125" i="2"/>
  <c r="F7125" i="2"/>
  <c r="G7125" i="2"/>
  <c r="I7125" i="2"/>
  <c r="F9195" i="2"/>
  <c r="I9195" i="2"/>
  <c r="O9195" i="2"/>
  <c r="F9095" i="2"/>
  <c r="G9095" i="2"/>
  <c r="I9049" i="2"/>
  <c r="O9049" i="2"/>
  <c r="I8799" i="2"/>
  <c r="O8799" i="2"/>
  <c r="F8708" i="2"/>
  <c r="I8708" i="2"/>
  <c r="G8309" i="2"/>
  <c r="I8309" i="2"/>
  <c r="F8238" i="2"/>
  <c r="G8238" i="2"/>
  <c r="I8238" i="2"/>
  <c r="O8238" i="2"/>
  <c r="F8101" i="2"/>
  <c r="G8101" i="2"/>
  <c r="I8101" i="2"/>
  <c r="O8101" i="2"/>
  <c r="F8095" i="2"/>
  <c r="G8095" i="2"/>
  <c r="I8095" i="2"/>
  <c r="G7830" i="2"/>
  <c r="G7833" i="2" s="1"/>
  <c r="F7830" i="2"/>
  <c r="I7830" i="2"/>
  <c r="O7830" i="2"/>
  <c r="F7601" i="2"/>
  <c r="O7601" i="2"/>
  <c r="G7601" i="2"/>
  <c r="I7601" i="2"/>
  <c r="G7564" i="2"/>
  <c r="I7564" i="2"/>
  <c r="O7564" i="2"/>
  <c r="G7547" i="2"/>
  <c r="O7547" i="2"/>
  <c r="F7547" i="2"/>
  <c r="I7547" i="2"/>
  <c r="G7443" i="2"/>
  <c r="I7443" i="2"/>
  <c r="F7443" i="2"/>
  <c r="O7443" i="2"/>
  <c r="F7168" i="2"/>
  <c r="I7168" i="2"/>
  <c r="O7168" i="2"/>
  <c r="G7168" i="2"/>
  <c r="G5528" i="2"/>
  <c r="I5528" i="2"/>
  <c r="O5528" i="2"/>
  <c r="F5528" i="2"/>
  <c r="F8812" i="2"/>
  <c r="G8812" i="2"/>
  <c r="O8673" i="2"/>
  <c r="G8673" i="2"/>
  <c r="G8643" i="2"/>
  <c r="G8646" i="2" s="1"/>
  <c r="F8643" i="2"/>
  <c r="I8597" i="2"/>
  <c r="O8597" i="2"/>
  <c r="F8511" i="2"/>
  <c r="G8511" i="2"/>
  <c r="F8372" i="2"/>
  <c r="I8372" i="2"/>
  <c r="O8372" i="2"/>
  <c r="O8009" i="2"/>
  <c r="F8009" i="2"/>
  <c r="G8009" i="2"/>
  <c r="I8009" i="2"/>
  <c r="O7461" i="2"/>
  <c r="G7461" i="2"/>
  <c r="F7461" i="2"/>
  <c r="I7461" i="2"/>
  <c r="G1936" i="2"/>
  <c r="I1936" i="2"/>
  <c r="F1936" i="2"/>
  <c r="O1936" i="2"/>
  <c r="F995" i="2"/>
  <c r="I995" i="2"/>
  <c r="G995" i="2"/>
  <c r="O995" i="2"/>
  <c r="I597" i="2"/>
  <c r="O597" i="2"/>
  <c r="F597" i="2"/>
  <c r="G597" i="2"/>
  <c r="F9194" i="2"/>
  <c r="I9194" i="2"/>
  <c r="F9193" i="2"/>
  <c r="O9187" i="2"/>
  <c r="G9157" i="2"/>
  <c r="F9153" i="2"/>
  <c r="G9149" i="2"/>
  <c r="O9138" i="2"/>
  <c r="G9124" i="2"/>
  <c r="G9120" i="2"/>
  <c r="I9117" i="2"/>
  <c r="O9114" i="2"/>
  <c r="I9113" i="2"/>
  <c r="G9108" i="2"/>
  <c r="G9104" i="2"/>
  <c r="F9101" i="2"/>
  <c r="I9101" i="2"/>
  <c r="O9101" i="2"/>
  <c r="G9089" i="2"/>
  <c r="I9074" i="2"/>
  <c r="G9070" i="2"/>
  <c r="I9068" i="2"/>
  <c r="O9068" i="2"/>
  <c r="G9064" i="2"/>
  <c r="G9061" i="2"/>
  <c r="I9058" i="2"/>
  <c r="O9058" i="2"/>
  <c r="F9057" i="2"/>
  <c r="O9051" i="2"/>
  <c r="G9050" i="2"/>
  <c r="O9048" i="2"/>
  <c r="G8999" i="2"/>
  <c r="F8972" i="2"/>
  <c r="I8957" i="2"/>
  <c r="O8954" i="2"/>
  <c r="I8953" i="2"/>
  <c r="I8945" i="2"/>
  <c r="G8944" i="2"/>
  <c r="G8940" i="2"/>
  <c r="I8891" i="2"/>
  <c r="F8887" i="2"/>
  <c r="I8887" i="2"/>
  <c r="F8874" i="2"/>
  <c r="G8867" i="2"/>
  <c r="O8865" i="2"/>
  <c r="G8863" i="2"/>
  <c r="F8860" i="2"/>
  <c r="I8836" i="2"/>
  <c r="F8808" i="2"/>
  <c r="I8808" i="2"/>
  <c r="F8807" i="2"/>
  <c r="G8800" i="2"/>
  <c r="O8798" i="2"/>
  <c r="I8790" i="2"/>
  <c r="G8789" i="2"/>
  <c r="G8744" i="2"/>
  <c r="G8740" i="2"/>
  <c r="G8710" i="2"/>
  <c r="O8710" i="2"/>
  <c r="F8709" i="2"/>
  <c r="G8703" i="2"/>
  <c r="O8701" i="2"/>
  <c r="F8699" i="2"/>
  <c r="I8683" i="2"/>
  <c r="G8679" i="2"/>
  <c r="I8676" i="2"/>
  <c r="G8672" i="2"/>
  <c r="G8668" i="2"/>
  <c r="I8665" i="2"/>
  <c r="G8633" i="2"/>
  <c r="G8634" i="2" s="1"/>
  <c r="O8618" i="2"/>
  <c r="I8617" i="2"/>
  <c r="O8605" i="2"/>
  <c r="F8605" i="2"/>
  <c r="F8601" i="2"/>
  <c r="I8601" i="2"/>
  <c r="F8600" i="2"/>
  <c r="O8594" i="2"/>
  <c r="F8581" i="2"/>
  <c r="G8577" i="2"/>
  <c r="G8565" i="2"/>
  <c r="G8607" i="2" s="1"/>
  <c r="I8540" i="2"/>
  <c r="F8540" i="2"/>
  <c r="F8539" i="2"/>
  <c r="F8531" i="2"/>
  <c r="F8507" i="2"/>
  <c r="G8507" i="2"/>
  <c r="I8507" i="2"/>
  <c r="O8501" i="2"/>
  <c r="I8433" i="2"/>
  <c r="I8405" i="2"/>
  <c r="G8391" i="2"/>
  <c r="F8364" i="2"/>
  <c r="I8358" i="2"/>
  <c r="O8356" i="2"/>
  <c r="F8326" i="2"/>
  <c r="I8326" i="2"/>
  <c r="I8308" i="2"/>
  <c r="F8082" i="2"/>
  <c r="G8082" i="2"/>
  <c r="I8082" i="2"/>
  <c r="G7798" i="2"/>
  <c r="F7798" i="2"/>
  <c r="I7798" i="2"/>
  <c r="O7798" i="2"/>
  <c r="F7403" i="2"/>
  <c r="O7403" i="2"/>
  <c r="G7403" i="2"/>
  <c r="I7403" i="2"/>
  <c r="G7201" i="2"/>
  <c r="I7201" i="2"/>
  <c r="O7201" i="2"/>
  <c r="F7201" i="2"/>
  <c r="O7160" i="2"/>
  <c r="F7160" i="2"/>
  <c r="I7160" i="2"/>
  <c r="G7160" i="2"/>
  <c r="G7007" i="2"/>
  <c r="G6120" i="2"/>
  <c r="I6120" i="2"/>
  <c r="O6120" i="2"/>
  <c r="F6120" i="2"/>
  <c r="F9166" i="2"/>
  <c r="G9166" i="2"/>
  <c r="G9167" i="2" s="1"/>
  <c r="G9197" i="2"/>
  <c r="G9137" i="2"/>
  <c r="G9158" i="2" s="1"/>
  <c r="I9090" i="2"/>
  <c r="I9078" i="2"/>
  <c r="F9050" i="2"/>
  <c r="G9044" i="2"/>
  <c r="I9027" i="2"/>
  <c r="F8997" i="2"/>
  <c r="I8997" i="2"/>
  <c r="G8932" i="2"/>
  <c r="I8921" i="2"/>
  <c r="I8875" i="2"/>
  <c r="O8875" i="2"/>
  <c r="F8863" i="2"/>
  <c r="F8772" i="2"/>
  <c r="I8755" i="2"/>
  <c r="F8751" i="2"/>
  <c r="G8723" i="2"/>
  <c r="I8669" i="2"/>
  <c r="I8661" i="2"/>
  <c r="G8660" i="2"/>
  <c r="G8656" i="2"/>
  <c r="I8643" i="2"/>
  <c r="G8604" i="2"/>
  <c r="G8589" i="2"/>
  <c r="G8585" i="2"/>
  <c r="I8582" i="2"/>
  <c r="I8578" i="2"/>
  <c r="G8573" i="2"/>
  <c r="G8569" i="2"/>
  <c r="F8566" i="2"/>
  <c r="I8566" i="2"/>
  <c r="O8566" i="2"/>
  <c r="I8549" i="2"/>
  <c r="G8545" i="2"/>
  <c r="F8545" i="2"/>
  <c r="G8544" i="2"/>
  <c r="I8536" i="2"/>
  <c r="I8515" i="2"/>
  <c r="I8511" i="2"/>
  <c r="I8497" i="2"/>
  <c r="I8420" i="2"/>
  <c r="O8420" i="2"/>
  <c r="I8392" i="2"/>
  <c r="I8369" i="2"/>
  <c r="I8365" i="2"/>
  <c r="F8362" i="2"/>
  <c r="G8362" i="2"/>
  <c r="I8362" i="2"/>
  <c r="I8352" i="2"/>
  <c r="F8348" i="2"/>
  <c r="I8348" i="2"/>
  <c r="G8297" i="2"/>
  <c r="I8297" i="2"/>
  <c r="O8297" i="2"/>
  <c r="F8287" i="2"/>
  <c r="I8287" i="2"/>
  <c r="G8185" i="2"/>
  <c r="O8157" i="2"/>
  <c r="G8157" i="2"/>
  <c r="I8157" i="2"/>
  <c r="G7867" i="2"/>
  <c r="O7867" i="2"/>
  <c r="F7867" i="2"/>
  <c r="I7867" i="2"/>
  <c r="O7854" i="2"/>
  <c r="F7854" i="2"/>
  <c r="G7854" i="2"/>
  <c r="I7854" i="2"/>
  <c r="O7676" i="2"/>
  <c r="F7676" i="2"/>
  <c r="G7676" i="2"/>
  <c r="I7676" i="2"/>
  <c r="I8985" i="2"/>
  <c r="O8985" i="2"/>
  <c r="I9125" i="2"/>
  <c r="F9070" i="2"/>
  <c r="F9062" i="2"/>
  <c r="I9062" i="2"/>
  <c r="G9034" i="2"/>
  <c r="G9031" i="2"/>
  <c r="F8999" i="2"/>
  <c r="F8988" i="2"/>
  <c r="I8969" i="2"/>
  <c r="I8950" i="2"/>
  <c r="G8868" i="2"/>
  <c r="I8868" i="2"/>
  <c r="G8854" i="2"/>
  <c r="G8840" i="2"/>
  <c r="I8773" i="2"/>
  <c r="O8773" i="2"/>
  <c r="G9113" i="2"/>
  <c r="G9045" i="2"/>
  <c r="O9045" i="2"/>
  <c r="F9044" i="2"/>
  <c r="F9034" i="2"/>
  <c r="F9031" i="2"/>
  <c r="I9025" i="2"/>
  <c r="O9025" i="2"/>
  <c r="F9015" i="2"/>
  <c r="F8957" i="2"/>
  <c r="G8857" i="2"/>
  <c r="F8736" i="2"/>
  <c r="F8723" i="2"/>
  <c r="F8684" i="2"/>
  <c r="I8684" i="2"/>
  <c r="G8676" i="2"/>
  <c r="G8665" i="2"/>
  <c r="F8552" i="2"/>
  <c r="G8433" i="2"/>
  <c r="O8406" i="2"/>
  <c r="F8406" i="2"/>
  <c r="F8318" i="2"/>
  <c r="G8318" i="2"/>
  <c r="I8318" i="2"/>
  <c r="G8255" i="2"/>
  <c r="G8258" i="2" s="1"/>
  <c r="O8255" i="2"/>
  <c r="O8214" i="2"/>
  <c r="F8214" i="2"/>
  <c r="G7986" i="2"/>
  <c r="G7995" i="2" s="1"/>
  <c r="O7986" i="2"/>
  <c r="F7986" i="2"/>
  <c r="I7986" i="2"/>
  <c r="G7878" i="2"/>
  <c r="I7878" i="2"/>
  <c r="O7878" i="2"/>
  <c r="G7399" i="2"/>
  <c r="I7399" i="2"/>
  <c r="O7399" i="2"/>
  <c r="G7165" i="2"/>
  <c r="I7165" i="2"/>
  <c r="F7165" i="2"/>
  <c r="O7165" i="2"/>
  <c r="I9190" i="2"/>
  <c r="O9190" i="2"/>
  <c r="F9038" i="2"/>
  <c r="I9038" i="2"/>
  <c r="I8804" i="2"/>
  <c r="O8804" i="2"/>
  <c r="G8484" i="2"/>
  <c r="F8484" i="2"/>
  <c r="I8484" i="2"/>
  <c r="F8456" i="2"/>
  <c r="G8456" i="2"/>
  <c r="I8456" i="2"/>
  <c r="G8408" i="2"/>
  <c r="O8408" i="2"/>
  <c r="F8378" i="2"/>
  <c r="I8378" i="2"/>
  <c r="G8378" i="2"/>
  <c r="O8375" i="2"/>
  <c r="F8375" i="2"/>
  <c r="G8375" i="2"/>
  <c r="I8375" i="2"/>
  <c r="F8237" i="2"/>
  <c r="G8237" i="2"/>
  <c r="I8237" i="2"/>
  <c r="F8200" i="2"/>
  <c r="G8200" i="2"/>
  <c r="I8200" i="2"/>
  <c r="O8200" i="2"/>
  <c r="G8084" i="2"/>
  <c r="I8084" i="2"/>
  <c r="O8084" i="2"/>
  <c r="G7783" i="2"/>
  <c r="I7783" i="2"/>
  <c r="O7783" i="2"/>
  <c r="I7489" i="2"/>
  <c r="O7489" i="2"/>
  <c r="F7489" i="2"/>
  <c r="G7489" i="2"/>
  <c r="O7483" i="2"/>
  <c r="G7483" i="2"/>
  <c r="I7483" i="2"/>
  <c r="G7302" i="2"/>
  <c r="O7302" i="2"/>
  <c r="F7302" i="2"/>
  <c r="I7302" i="2"/>
  <c r="G7230" i="2"/>
  <c r="F7230" i="2"/>
  <c r="I7230" i="2"/>
  <c r="O7230" i="2"/>
  <c r="O7203" i="2"/>
  <c r="F7203" i="2"/>
  <c r="G7203" i="2"/>
  <c r="I7203" i="2"/>
  <c r="F7127" i="2"/>
  <c r="I7127" i="2"/>
  <c r="O7127" i="2"/>
  <c r="G7127" i="2"/>
  <c r="G5368" i="2"/>
  <c r="I5368" i="2"/>
  <c r="O5368" i="2"/>
  <c r="F5368" i="2"/>
  <c r="O4519" i="2"/>
  <c r="F4519" i="2"/>
  <c r="G4519" i="2"/>
  <c r="I4519" i="2"/>
  <c r="G4468" i="2"/>
  <c r="F4468" i="2"/>
  <c r="I4468" i="2"/>
  <c r="O4468" i="2"/>
  <c r="G3983" i="2"/>
  <c r="F3983" i="2"/>
  <c r="I3983" i="2"/>
  <c r="O3983" i="2"/>
  <c r="I3931" i="2"/>
  <c r="O3931" i="2"/>
  <c r="G3931" i="2"/>
  <c r="F3931" i="2"/>
  <c r="G2941" i="2"/>
  <c r="G2963" i="2" s="1"/>
  <c r="O2941" i="2"/>
  <c r="F2941" i="2"/>
  <c r="I2941" i="2"/>
  <c r="I9178" i="2"/>
  <c r="I9166" i="2"/>
  <c r="I9121" i="2"/>
  <c r="I9109" i="2"/>
  <c r="F9105" i="2"/>
  <c r="I9105" i="2"/>
  <c r="G9093" i="2"/>
  <c r="F9064" i="2"/>
  <c r="I9055" i="2"/>
  <c r="G9054" i="2"/>
  <c r="G9015" i="2"/>
  <c r="G8949" i="2"/>
  <c r="I8941" i="2"/>
  <c r="F8937" i="2"/>
  <c r="I8937" i="2"/>
  <c r="G8871" i="2"/>
  <c r="I8841" i="2"/>
  <c r="I8812" i="2"/>
  <c r="F8797" i="2"/>
  <c r="F8793" i="2"/>
  <c r="G8776" i="2"/>
  <c r="O8752" i="2"/>
  <c r="F8752" i="2"/>
  <c r="I8752" i="2"/>
  <c r="G8748" i="2"/>
  <c r="F8744" i="2"/>
  <c r="F8740" i="2"/>
  <c r="G8720" i="2"/>
  <c r="I8716" i="2"/>
  <c r="I8713" i="2"/>
  <c r="G8704" i="2"/>
  <c r="I8704" i="2"/>
  <c r="O8704" i="2"/>
  <c r="G8687" i="2"/>
  <c r="I8680" i="2"/>
  <c r="O8680" i="2"/>
  <c r="I8673" i="2"/>
  <c r="I9155" i="2"/>
  <c r="O9155" i="2"/>
  <c r="F9137" i="2"/>
  <c r="O9122" i="2"/>
  <c r="I9122" i="2"/>
  <c r="G9117" i="2"/>
  <c r="I9091" i="2"/>
  <c r="O9091" i="2"/>
  <c r="G9074" i="2"/>
  <c r="G8985" i="2"/>
  <c r="G8989" i="2" s="1"/>
  <c r="F8953" i="2"/>
  <c r="G8945" i="2"/>
  <c r="G8891" i="2"/>
  <c r="I8855" i="2"/>
  <c r="O8855" i="2"/>
  <c r="G8836" i="2"/>
  <c r="G8804" i="2"/>
  <c r="G8790" i="2"/>
  <c r="F8777" i="2"/>
  <c r="I8777" i="2"/>
  <c r="F8749" i="2"/>
  <c r="O8749" i="2"/>
  <c r="F8748" i="2"/>
  <c r="F8720" i="2"/>
  <c r="I8714" i="2"/>
  <c r="O8714" i="2"/>
  <c r="F8683" i="2"/>
  <c r="I8631" i="2"/>
  <c r="O8631" i="2"/>
  <c r="G8617" i="2"/>
  <c r="G8597" i="2"/>
  <c r="F8570" i="2"/>
  <c r="I8570" i="2"/>
  <c r="F8503" i="2"/>
  <c r="I8485" i="2"/>
  <c r="O8485" i="2"/>
  <c r="G8405" i="2"/>
  <c r="G8410" i="2" s="1"/>
  <c r="G8372" i="2"/>
  <c r="F8358" i="2"/>
  <c r="F8328" i="2"/>
  <c r="G8308" i="2"/>
  <c r="F8270" i="2"/>
  <c r="G8270" i="2"/>
  <c r="I8270" i="2"/>
  <c r="O8150" i="2"/>
  <c r="F8150" i="2"/>
  <c r="G8150" i="2"/>
  <c r="G8103" i="2"/>
  <c r="F8103" i="2"/>
  <c r="I8103" i="2"/>
  <c r="F8084" i="2"/>
  <c r="F7713" i="2"/>
  <c r="O7713" i="2"/>
  <c r="G7713" i="2"/>
  <c r="I7713" i="2"/>
  <c r="G9194" i="2"/>
  <c r="F9190" i="2"/>
  <c r="O9188" i="2"/>
  <c r="G9175" i="2"/>
  <c r="I9175" i="2"/>
  <c r="G9125" i="2"/>
  <c r="F9121" i="2"/>
  <c r="I9114" i="2"/>
  <c r="G9109" i="2"/>
  <c r="G9101" i="2"/>
  <c r="O9099" i="2"/>
  <c r="O9095" i="2"/>
  <c r="F9090" i="2"/>
  <c r="I9079" i="2"/>
  <c r="F9074" i="2"/>
  <c r="G9068" i="2"/>
  <c r="O9066" i="2"/>
  <c r="G9058" i="2"/>
  <c r="O9056" i="2"/>
  <c r="G9055" i="2"/>
  <c r="I9051" i="2"/>
  <c r="I9048" i="2"/>
  <c r="G9039" i="2"/>
  <c r="I9039" i="2"/>
  <c r="O9039" i="2"/>
  <c r="F9027" i="2"/>
  <c r="O9009" i="2"/>
  <c r="F9009" i="2"/>
  <c r="F8985" i="2"/>
  <c r="I8970" i="2"/>
  <c r="G8970" i="2"/>
  <c r="G8977" i="2" s="1"/>
  <c r="F8969" i="2"/>
  <c r="I8954" i="2"/>
  <c r="G8950" i="2"/>
  <c r="F8945" i="2"/>
  <c r="O8942" i="2"/>
  <c r="G8941" i="2"/>
  <c r="G8921" i="2"/>
  <c r="O8902" i="2"/>
  <c r="I8892" i="2"/>
  <c r="G8887" i="2"/>
  <c r="F8857" i="2"/>
  <c r="G8841" i="2"/>
  <c r="F8836" i="2"/>
  <c r="G8823" i="2"/>
  <c r="G8826" i="2" s="1"/>
  <c r="I8823" i="2"/>
  <c r="G8808" i="2"/>
  <c r="F8804" i="2"/>
  <c r="I8798" i="2"/>
  <c r="F8790" i="2"/>
  <c r="G8755" i="2"/>
  <c r="O8746" i="2"/>
  <c r="G8746" i="2"/>
  <c r="F8716" i="2"/>
  <c r="F8713" i="2"/>
  <c r="O8708" i="2"/>
  <c r="O8702" i="2"/>
  <c r="F8673" i="2"/>
  <c r="F8669" i="2"/>
  <c r="G8661" i="2"/>
  <c r="I8644" i="2"/>
  <c r="F8644" i="2"/>
  <c r="I8618" i="2"/>
  <c r="G8601" i="2"/>
  <c r="F8597" i="2"/>
  <c r="O8595" i="2"/>
  <c r="O8587" i="2"/>
  <c r="I8587" i="2"/>
  <c r="I8583" i="2"/>
  <c r="G8578" i="2"/>
  <c r="I8563" i="2"/>
  <c r="I8545" i="2"/>
  <c r="G8540" i="2"/>
  <c r="O8512" i="2"/>
  <c r="O8505" i="2"/>
  <c r="I8501" i="2"/>
  <c r="G8497" i="2"/>
  <c r="I8457" i="2"/>
  <c r="O8457" i="2"/>
  <c r="F8408" i="2"/>
  <c r="G8392" i="2"/>
  <c r="I8389" i="2"/>
  <c r="O8389" i="2"/>
  <c r="O8370" i="2"/>
  <c r="G8369" i="2"/>
  <c r="F8365" i="2"/>
  <c r="I8356" i="2"/>
  <c r="I8346" i="2"/>
  <c r="O8346" i="2"/>
  <c r="G8326" i="2"/>
  <c r="G8321" i="2"/>
  <c r="F8321" i="2"/>
  <c r="O8309" i="2"/>
  <c r="F8295" i="2"/>
  <c r="G8295" i="2"/>
  <c r="G8216" i="2"/>
  <c r="F8216" i="2"/>
  <c r="I8216" i="2"/>
  <c r="O8216" i="2"/>
  <c r="F8154" i="2"/>
  <c r="I8154" i="2"/>
  <c r="G8154" i="2"/>
  <c r="O8095" i="2"/>
  <c r="O8041" i="2"/>
  <c r="F8041" i="2"/>
  <c r="G8041" i="2"/>
  <c r="I8041" i="2"/>
  <c r="G7974" i="2"/>
  <c r="I7974" i="2"/>
  <c r="O7974" i="2"/>
  <c r="G7904" i="2"/>
  <c r="I7904" i="2"/>
  <c r="O7904" i="2"/>
  <c r="F7731" i="2"/>
  <c r="I7731" i="2"/>
  <c r="O7731" i="2"/>
  <c r="G7731" i="2"/>
  <c r="O7551" i="2"/>
  <c r="F7551" i="2"/>
  <c r="G7551" i="2"/>
  <c r="I7551" i="2"/>
  <c r="G7537" i="2"/>
  <c r="F7537" i="2"/>
  <c r="I7537" i="2"/>
  <c r="O7537" i="2"/>
  <c r="F7317" i="2"/>
  <c r="I7317" i="2"/>
  <c r="G7317" i="2"/>
  <c r="O7317" i="2"/>
  <c r="F7287" i="2"/>
  <c r="G7287" i="2"/>
  <c r="G7290" i="2" s="1"/>
  <c r="I7287" i="2"/>
  <c r="O7287" i="2"/>
  <c r="F7016" i="2"/>
  <c r="G7016" i="2"/>
  <c r="G7022" i="2" s="1"/>
  <c r="I7016" i="2"/>
  <c r="O7016" i="2"/>
  <c r="O6688" i="2"/>
  <c r="F6688" i="2"/>
  <c r="G6688" i="2"/>
  <c r="I6688" i="2"/>
  <c r="G6604" i="2"/>
  <c r="F6604" i="2"/>
  <c r="I6604" i="2"/>
  <c r="O6604" i="2"/>
  <c r="F8063" i="2"/>
  <c r="I8063" i="2"/>
  <c r="O8024" i="2"/>
  <c r="I8005" i="2"/>
  <c r="O8005" i="2"/>
  <c r="O7991" i="2"/>
  <c r="O7932" i="2"/>
  <c r="O7889" i="2"/>
  <c r="I7880" i="2"/>
  <c r="O7880" i="2"/>
  <c r="O7872" i="2"/>
  <c r="O7850" i="2"/>
  <c r="F7845" i="2"/>
  <c r="I7845" i="2"/>
  <c r="O7777" i="2"/>
  <c r="O7745" i="2"/>
  <c r="O7718" i="2"/>
  <c r="O7690" i="2"/>
  <c r="I7672" i="2"/>
  <c r="O7672" i="2"/>
  <c r="O7651" i="2"/>
  <c r="O7589" i="2"/>
  <c r="I7580" i="2"/>
  <c r="O7580" i="2"/>
  <c r="G7531" i="2"/>
  <c r="F7531" i="2"/>
  <c r="F7514" i="2"/>
  <c r="O7514" i="2"/>
  <c r="G7448" i="2"/>
  <c r="G7345" i="2"/>
  <c r="F7345" i="2"/>
  <c r="G7333" i="2"/>
  <c r="I7333" i="2"/>
  <c r="G7262" i="2"/>
  <c r="I7262" i="2"/>
  <c r="G7219" i="2"/>
  <c r="O7219" i="2"/>
  <c r="G7216" i="2"/>
  <c r="O7216" i="2"/>
  <c r="F7204" i="2"/>
  <c r="G7204" i="2"/>
  <c r="F7169" i="2"/>
  <c r="I7169" i="2"/>
  <c r="O7169" i="2"/>
  <c r="G7112" i="2"/>
  <c r="F7112" i="2"/>
  <c r="I7112" i="2"/>
  <c r="O7047" i="2"/>
  <c r="F7047" i="2"/>
  <c r="G7047" i="2"/>
  <c r="O7039" i="2"/>
  <c r="F7039" i="2"/>
  <c r="G7039" i="2"/>
  <c r="I7039" i="2"/>
  <c r="G7032" i="2"/>
  <c r="I7032" i="2"/>
  <c r="O7032" i="2"/>
  <c r="O6522" i="2"/>
  <c r="G6522" i="2"/>
  <c r="I6522" i="2"/>
  <c r="F6373" i="2"/>
  <c r="G6373" i="2"/>
  <c r="I6373" i="2"/>
  <c r="O6373" i="2"/>
  <c r="O6324" i="2"/>
  <c r="G6324" i="2"/>
  <c r="F6324" i="2"/>
  <c r="I6324" i="2"/>
  <c r="O5992" i="2"/>
  <c r="F5992" i="2"/>
  <c r="G5992" i="2"/>
  <c r="G5994" i="2" s="1"/>
  <c r="I5992" i="2"/>
  <c r="O5549" i="2"/>
  <c r="F5549" i="2"/>
  <c r="G5549" i="2"/>
  <c r="I5549" i="2"/>
  <c r="I7972" i="2"/>
  <c r="O7972" i="2"/>
  <c r="F7906" i="2"/>
  <c r="I7906" i="2"/>
  <c r="F7698" i="2"/>
  <c r="I7698" i="2"/>
  <c r="I7481" i="2"/>
  <c r="G7481" i="2"/>
  <c r="G7449" i="2"/>
  <c r="O7449" i="2"/>
  <c r="G7382" i="2"/>
  <c r="G7390" i="2" s="1"/>
  <c r="I7382" i="2"/>
  <c r="F7327" i="2"/>
  <c r="I7327" i="2"/>
  <c r="F7321" i="2"/>
  <c r="O7321" i="2"/>
  <c r="G7244" i="2"/>
  <c r="I7244" i="2"/>
  <c r="O7244" i="2"/>
  <c r="O7234" i="2"/>
  <c r="G7234" i="2"/>
  <c r="F7096" i="2"/>
  <c r="I7096" i="2"/>
  <c r="O7096" i="2"/>
  <c r="I7065" i="2"/>
  <c r="O7065" i="2"/>
  <c r="F7065" i="2"/>
  <c r="O7037" i="2"/>
  <c r="G7037" i="2"/>
  <c r="I7037" i="2"/>
  <c r="F6993" i="2"/>
  <c r="G6993" i="2"/>
  <c r="I6993" i="2"/>
  <c r="G6991" i="2"/>
  <c r="I6991" i="2"/>
  <c r="O6991" i="2"/>
  <c r="F6869" i="2"/>
  <c r="O6869" i="2"/>
  <c r="G6869" i="2"/>
  <c r="I6869" i="2"/>
  <c r="F6705" i="2"/>
  <c r="G6705" i="2"/>
  <c r="I6705" i="2"/>
  <c r="O6705" i="2"/>
  <c r="F6285" i="2"/>
  <c r="G6285" i="2"/>
  <c r="I6285" i="2"/>
  <c r="O6285" i="2"/>
  <c r="G6236" i="2"/>
  <c r="O6236" i="2"/>
  <c r="F6236" i="2"/>
  <c r="I6236" i="2"/>
  <c r="O8147" i="2"/>
  <c r="F8142" i="2"/>
  <c r="I8142" i="2"/>
  <c r="O8126" i="2"/>
  <c r="O8100" i="2"/>
  <c r="O8083" i="2"/>
  <c r="O8056" i="2"/>
  <c r="I8055" i="2"/>
  <c r="I8028" i="2"/>
  <c r="O7946" i="2"/>
  <c r="I7945" i="2"/>
  <c r="I7923" i="2"/>
  <c r="O7920" i="2"/>
  <c r="I7915" i="2"/>
  <c r="I7902" i="2"/>
  <c r="O7877" i="2"/>
  <c r="I7876" i="2"/>
  <c r="I7868" i="2"/>
  <c r="O7868" i="2"/>
  <c r="I7819" i="2"/>
  <c r="O7816" i="2"/>
  <c r="O7797" i="2"/>
  <c r="I7796" i="2"/>
  <c r="F7781" i="2"/>
  <c r="I7781" i="2"/>
  <c r="I7753" i="2"/>
  <c r="F7749" i="2"/>
  <c r="I7749" i="2"/>
  <c r="I7736" i="2"/>
  <c r="O7733" i="2"/>
  <c r="I7694" i="2"/>
  <c r="F7689" i="2"/>
  <c r="O7669" i="2"/>
  <c r="I7668" i="2"/>
  <c r="F7655" i="2"/>
  <c r="I7655" i="2"/>
  <c r="I7642" i="2"/>
  <c r="F7641" i="2"/>
  <c r="O7616" i="2"/>
  <c r="F7614" i="2"/>
  <c r="I7597" i="2"/>
  <c r="F7596" i="2"/>
  <c r="O7594" i="2"/>
  <c r="O7567" i="2"/>
  <c r="I7566" i="2"/>
  <c r="F7562" i="2"/>
  <c r="I7562" i="2"/>
  <c r="O7544" i="2"/>
  <c r="I7543" i="2"/>
  <c r="I7531" i="2"/>
  <c r="I7514" i="2"/>
  <c r="O7511" i="2"/>
  <c r="G7511" i="2"/>
  <c r="I7496" i="2"/>
  <c r="O7486" i="2"/>
  <c r="I7465" i="2"/>
  <c r="I7437" i="2"/>
  <c r="G7431" i="2"/>
  <c r="F7431" i="2"/>
  <c r="O7404" i="2"/>
  <c r="F7364" i="2"/>
  <c r="I7364" i="2"/>
  <c r="I7345" i="2"/>
  <c r="G7315" i="2"/>
  <c r="I7315" i="2"/>
  <c r="G7268" i="2"/>
  <c r="I7268" i="2"/>
  <c r="G7239" i="2"/>
  <c r="I7239" i="2"/>
  <c r="I7219" i="2"/>
  <c r="I7216" i="2"/>
  <c r="I7204" i="2"/>
  <c r="O7184" i="2"/>
  <c r="G7184" i="2"/>
  <c r="O7117" i="2"/>
  <c r="F7117" i="2"/>
  <c r="I7117" i="2"/>
  <c r="O7115" i="2"/>
  <c r="F7115" i="2"/>
  <c r="G7115" i="2"/>
  <c r="O7084" i="2"/>
  <c r="F7084" i="2"/>
  <c r="G7084" i="2"/>
  <c r="I7084" i="2"/>
  <c r="I7047" i="2"/>
  <c r="O6748" i="2"/>
  <c r="G6748" i="2"/>
  <c r="I6748" i="2"/>
  <c r="F6748" i="2"/>
  <c r="G6703" i="2"/>
  <c r="I6703" i="2"/>
  <c r="O6703" i="2"/>
  <c r="F6703" i="2"/>
  <c r="O6572" i="2"/>
  <c r="G6572" i="2"/>
  <c r="I6572" i="2"/>
  <c r="G6283" i="2"/>
  <c r="I6283" i="2"/>
  <c r="O6283" i="2"/>
  <c r="F6283" i="2"/>
  <c r="O6250" i="2"/>
  <c r="F6250" i="2"/>
  <c r="I6250" i="2"/>
  <c r="G6250" i="2"/>
  <c r="G6227" i="2"/>
  <c r="I6227" i="2"/>
  <c r="F6227" i="2"/>
  <c r="O6227" i="2"/>
  <c r="I8104" i="2"/>
  <c r="O8104" i="2"/>
  <c r="G8063" i="2"/>
  <c r="I8060" i="2"/>
  <c r="I8024" i="2"/>
  <c r="G8005" i="2"/>
  <c r="I7991" i="2"/>
  <c r="F7987" i="2"/>
  <c r="I7987" i="2"/>
  <c r="I7932" i="2"/>
  <c r="I7889" i="2"/>
  <c r="G7880" i="2"/>
  <c r="I7872" i="2"/>
  <c r="I7850" i="2"/>
  <c r="G7845" i="2"/>
  <c r="I7842" i="2"/>
  <c r="I7777" i="2"/>
  <c r="I7745" i="2"/>
  <c r="I7718" i="2"/>
  <c r="I7690" i="2"/>
  <c r="G7672" i="2"/>
  <c r="I7651" i="2"/>
  <c r="I7598" i="2"/>
  <c r="O7598" i="2"/>
  <c r="I7589" i="2"/>
  <c r="G7580" i="2"/>
  <c r="I7518" i="2"/>
  <c r="O7518" i="2"/>
  <c r="I7493" i="2"/>
  <c r="O7493" i="2"/>
  <c r="I7449" i="2"/>
  <c r="I7413" i="2"/>
  <c r="G7401" i="2"/>
  <c r="I7401" i="2"/>
  <c r="I7389" i="2"/>
  <c r="F7389" i="2"/>
  <c r="I7386" i="2"/>
  <c r="F7333" i="2"/>
  <c r="I7321" i="2"/>
  <c r="F7300" i="2"/>
  <c r="G7300" i="2"/>
  <c r="I7285" i="2"/>
  <c r="F7282" i="2"/>
  <c r="I7282" i="2"/>
  <c r="O7282" i="2"/>
  <c r="F7263" i="2"/>
  <c r="O7263" i="2"/>
  <c r="F7262" i="2"/>
  <c r="I7247" i="2"/>
  <c r="O7242" i="2"/>
  <c r="F7242" i="2"/>
  <c r="I7234" i="2"/>
  <c r="F7232" i="2"/>
  <c r="I7232" i="2"/>
  <c r="O7232" i="2"/>
  <c r="F7190" i="2"/>
  <c r="I7190" i="2"/>
  <c r="O7123" i="2"/>
  <c r="G7123" i="2"/>
  <c r="I7123" i="2"/>
  <c r="F7120" i="2"/>
  <c r="O7120" i="2"/>
  <c r="G7120" i="2"/>
  <c r="I7120" i="2"/>
  <c r="G7110" i="2"/>
  <c r="I7110" i="2"/>
  <c r="O7042" i="2"/>
  <c r="G7042" i="2"/>
  <c r="I7042" i="2"/>
  <c r="F7032" i="2"/>
  <c r="O6970" i="2"/>
  <c r="F6970" i="2"/>
  <c r="G6970" i="2"/>
  <c r="I6970" i="2"/>
  <c r="F6647" i="2"/>
  <c r="O6647" i="2"/>
  <c r="G6647" i="2"/>
  <c r="G6659" i="2" s="1"/>
  <c r="I6647" i="2"/>
  <c r="O6534" i="2"/>
  <c r="F6534" i="2"/>
  <c r="G6534" i="2"/>
  <c r="I6534" i="2"/>
  <c r="F6522" i="2"/>
  <c r="O6403" i="2"/>
  <c r="G6403" i="2"/>
  <c r="I6403" i="2"/>
  <c r="F6254" i="2"/>
  <c r="I6254" i="2"/>
  <c r="O6254" i="2"/>
  <c r="G6254" i="2"/>
  <c r="G6127" i="2"/>
  <c r="O6127" i="2"/>
  <c r="F6127" i="2"/>
  <c r="I6127" i="2"/>
  <c r="I8252" i="2"/>
  <c r="I8219" i="2"/>
  <c r="O8183" i="2"/>
  <c r="O8152" i="2"/>
  <c r="O8135" i="2"/>
  <c r="I8134" i="2"/>
  <c r="F8130" i="2"/>
  <c r="I8130" i="2"/>
  <c r="O8109" i="2"/>
  <c r="I8108" i="2"/>
  <c r="I8091" i="2"/>
  <c r="O8088" i="2"/>
  <c r="O8061" i="2"/>
  <c r="G8055" i="2"/>
  <c r="I8042" i="2"/>
  <c r="O8039" i="2"/>
  <c r="I8029" i="2"/>
  <c r="G8028" i="2"/>
  <c r="G8030" i="2" s="1"/>
  <c r="I8010" i="2"/>
  <c r="O8007" i="2"/>
  <c r="F8005" i="2"/>
  <c r="G7972" i="2"/>
  <c r="G7975" i="2" s="1"/>
  <c r="O7960" i="2"/>
  <c r="I7959" i="2"/>
  <c r="G7945" i="2"/>
  <c r="G7948" i="2" s="1"/>
  <c r="O7929" i="2"/>
  <c r="I7928" i="2"/>
  <c r="F7924" i="2"/>
  <c r="I7924" i="2"/>
  <c r="F7923" i="2"/>
  <c r="G7915" i="2"/>
  <c r="I7911" i="2"/>
  <c r="O7908" i="2"/>
  <c r="G7906" i="2"/>
  <c r="I7903" i="2"/>
  <c r="G7902" i="2"/>
  <c r="G7935" i="2" s="1"/>
  <c r="I7885" i="2"/>
  <c r="O7882" i="2"/>
  <c r="F7880" i="2"/>
  <c r="G7876" i="2"/>
  <c r="O7865" i="2"/>
  <c r="I7864" i="2"/>
  <c r="O7843" i="2"/>
  <c r="F7820" i="2"/>
  <c r="I7820" i="2"/>
  <c r="F7819" i="2"/>
  <c r="O7802" i="2"/>
  <c r="I7801" i="2"/>
  <c r="G7796" i="2"/>
  <c r="G7804" i="2" s="1"/>
  <c r="O7774" i="2"/>
  <c r="I7763" i="2"/>
  <c r="G7753" i="2"/>
  <c r="O7742" i="2"/>
  <c r="I7741" i="2"/>
  <c r="F7737" i="2"/>
  <c r="I7737" i="2"/>
  <c r="F7736" i="2"/>
  <c r="O7715" i="2"/>
  <c r="I7714" i="2"/>
  <c r="O7700" i="2"/>
  <c r="G7698" i="2"/>
  <c r="I7695" i="2"/>
  <c r="G7694" i="2"/>
  <c r="G7701" i="2" s="1"/>
  <c r="I7677" i="2"/>
  <c r="O7674" i="2"/>
  <c r="F7672" i="2"/>
  <c r="G7668" i="2"/>
  <c r="O7648" i="2"/>
  <c r="I7647" i="2"/>
  <c r="F7643" i="2"/>
  <c r="I7643" i="2"/>
  <c r="F7642" i="2"/>
  <c r="I7620" i="2"/>
  <c r="I7602" i="2"/>
  <c r="F7597" i="2"/>
  <c r="I7585" i="2"/>
  <c r="O7582" i="2"/>
  <c r="F7580" i="2"/>
  <c r="G7566" i="2"/>
  <c r="O7549" i="2"/>
  <c r="I7548" i="2"/>
  <c r="F7543" i="2"/>
  <c r="O7541" i="2"/>
  <c r="I7540" i="2"/>
  <c r="I7536" i="2"/>
  <c r="I7532" i="2"/>
  <c r="F7532" i="2"/>
  <c r="G7514" i="2"/>
  <c r="I7511" i="2"/>
  <c r="F7496" i="2"/>
  <c r="F7481" i="2"/>
  <c r="F7479" i="2"/>
  <c r="I7479" i="2"/>
  <c r="G7465" i="2"/>
  <c r="I7462" i="2"/>
  <c r="O7447" i="2"/>
  <c r="I7446" i="2"/>
  <c r="I7442" i="2"/>
  <c r="I7438" i="2"/>
  <c r="F7438" i="2"/>
  <c r="F7437" i="2"/>
  <c r="I7435" i="2"/>
  <c r="I7431" i="2"/>
  <c r="I7429" i="2"/>
  <c r="O7429" i="2"/>
  <c r="I7410" i="2"/>
  <c r="I7407" i="2"/>
  <c r="F7382" i="2"/>
  <c r="I7349" i="2"/>
  <c r="I7331" i="2"/>
  <c r="G7327" i="2"/>
  <c r="I7260" i="2"/>
  <c r="O7260" i="2"/>
  <c r="G7260" i="2"/>
  <c r="F7244" i="2"/>
  <c r="F7219" i="2"/>
  <c r="F7216" i="2"/>
  <c r="G7146" i="2"/>
  <c r="G7096" i="2"/>
  <c r="G7065" i="2"/>
  <c r="G7050" i="2"/>
  <c r="F7050" i="2"/>
  <c r="I7050" i="2"/>
  <c r="O7050" i="2"/>
  <c r="F7037" i="2"/>
  <c r="F6991" i="2"/>
  <c r="G6874" i="2"/>
  <c r="F6874" i="2"/>
  <c r="I6874" i="2"/>
  <c r="O6874" i="2"/>
  <c r="F6836" i="2"/>
  <c r="O6836" i="2"/>
  <c r="G6836" i="2"/>
  <c r="G6837" i="2" s="1"/>
  <c r="I6836" i="2"/>
  <c r="F6799" i="2"/>
  <c r="O6799" i="2"/>
  <c r="G6799" i="2"/>
  <c r="G6808" i="2" s="1"/>
  <c r="I6799" i="2"/>
  <c r="O6772" i="2"/>
  <c r="G6772" i="2"/>
  <c r="I6772" i="2"/>
  <c r="O6761" i="2"/>
  <c r="F6761" i="2"/>
  <c r="G6761" i="2"/>
  <c r="I6761" i="2"/>
  <c r="O6590" i="2"/>
  <c r="F6590" i="2"/>
  <c r="G6590" i="2"/>
  <c r="I6590" i="2"/>
  <c r="G6239" i="2"/>
  <c r="I6239" i="2"/>
  <c r="O6239" i="2"/>
  <c r="F6239" i="2"/>
  <c r="I8310" i="2"/>
  <c r="O8310" i="2"/>
  <c r="F8160" i="2"/>
  <c r="I8160" i="2"/>
  <c r="I8147" i="2"/>
  <c r="G8142" i="2"/>
  <c r="I8139" i="2"/>
  <c r="I8126" i="2"/>
  <c r="I8100" i="2"/>
  <c r="I8092" i="2"/>
  <c r="O8092" i="2"/>
  <c r="I8083" i="2"/>
  <c r="F8069" i="2"/>
  <c r="I8069" i="2"/>
  <c r="G8060" i="2"/>
  <c r="I8056" i="2"/>
  <c r="I8043" i="2"/>
  <c r="O8043" i="2"/>
  <c r="I8011" i="2"/>
  <c r="O8011" i="2"/>
  <c r="F7972" i="2"/>
  <c r="I7946" i="2"/>
  <c r="I7933" i="2"/>
  <c r="I7920" i="2"/>
  <c r="F7915" i="2"/>
  <c r="G7889" i="2"/>
  <c r="I7886" i="2"/>
  <c r="O7886" i="2"/>
  <c r="I7877" i="2"/>
  <c r="G7868" i="2"/>
  <c r="F7851" i="2"/>
  <c r="I7851" i="2"/>
  <c r="F7850" i="2"/>
  <c r="G7842" i="2"/>
  <c r="I7816" i="2"/>
  <c r="I7797" i="2"/>
  <c r="G7781" i="2"/>
  <c r="I7778" i="2"/>
  <c r="G7749" i="2"/>
  <c r="I7746" i="2"/>
  <c r="I7733" i="2"/>
  <c r="I7678" i="2"/>
  <c r="O7678" i="2"/>
  <c r="I7669" i="2"/>
  <c r="G7655" i="2"/>
  <c r="I7652" i="2"/>
  <c r="I7616" i="2"/>
  <c r="F7612" i="2"/>
  <c r="I7612" i="2"/>
  <c r="I7594" i="2"/>
  <c r="G7589" i="2"/>
  <c r="I7586" i="2"/>
  <c r="O7586" i="2"/>
  <c r="I7567" i="2"/>
  <c r="G7562" i="2"/>
  <c r="I7490" i="2"/>
  <c r="I7486" i="2"/>
  <c r="F7449" i="2"/>
  <c r="G7414" i="2"/>
  <c r="F7414" i="2"/>
  <c r="I7404" i="2"/>
  <c r="G7386" i="2"/>
  <c r="G7364" i="2"/>
  <c r="G7321" i="2"/>
  <c r="F7319" i="2"/>
  <c r="I7319" i="2"/>
  <c r="O7319" i="2"/>
  <c r="F7316" i="2"/>
  <c r="O7316" i="2"/>
  <c r="F7315" i="2"/>
  <c r="I7300" i="2"/>
  <c r="F7285" i="2"/>
  <c r="G7271" i="2"/>
  <c r="F7271" i="2"/>
  <c r="F7268" i="2"/>
  <c r="I7263" i="2"/>
  <c r="F7248" i="2"/>
  <c r="G7248" i="2"/>
  <c r="I7242" i="2"/>
  <c r="F7239" i="2"/>
  <c r="F7234" i="2"/>
  <c r="G7205" i="2"/>
  <c r="F7205" i="2"/>
  <c r="I7205" i="2"/>
  <c r="O7162" i="2"/>
  <c r="F7162" i="2"/>
  <c r="G7162" i="2"/>
  <c r="I7162" i="2"/>
  <c r="F7126" i="2"/>
  <c r="I7126" i="2"/>
  <c r="O7126" i="2"/>
  <c r="I6968" i="2"/>
  <c r="F6968" i="2"/>
  <c r="G6968" i="2"/>
  <c r="O6968" i="2"/>
  <c r="G6853" i="2"/>
  <c r="O6853" i="2"/>
  <c r="F6853" i="2"/>
  <c r="I6853" i="2"/>
  <c r="G6801" i="2"/>
  <c r="F6801" i="2"/>
  <c r="I6801" i="2"/>
  <c r="O6801" i="2"/>
  <c r="G6741" i="2"/>
  <c r="I6741" i="2"/>
  <c r="O6741" i="2"/>
  <c r="F6732" i="2"/>
  <c r="G6732" i="2"/>
  <c r="I6732" i="2"/>
  <c r="O6732" i="2"/>
  <c r="O6472" i="2"/>
  <c r="G6472" i="2"/>
  <c r="I6472" i="2"/>
  <c r="O8324" i="2"/>
  <c r="O8307" i="2"/>
  <c r="O8285" i="2"/>
  <c r="I8267" i="2"/>
  <c r="O8267" i="2"/>
  <c r="O8254" i="2"/>
  <c r="I8235" i="2"/>
  <c r="O8235" i="2"/>
  <c r="O8221" i="2"/>
  <c r="O8184" i="2"/>
  <c r="I8183" i="2"/>
  <c r="G8174" i="2"/>
  <c r="O8153" i="2"/>
  <c r="I8152" i="2"/>
  <c r="F8148" i="2"/>
  <c r="I8148" i="2"/>
  <c r="F8147" i="2"/>
  <c r="G8139" i="2"/>
  <c r="I8135" i="2"/>
  <c r="O8132" i="2"/>
  <c r="G8130" i="2"/>
  <c r="I8127" i="2"/>
  <c r="G8126" i="2"/>
  <c r="I8109" i="2"/>
  <c r="O8106" i="2"/>
  <c r="F8104" i="2"/>
  <c r="G8100" i="2"/>
  <c r="O8089" i="2"/>
  <c r="I8088" i="2"/>
  <c r="G8083" i="2"/>
  <c r="O8062" i="2"/>
  <c r="I8061" i="2"/>
  <c r="F8057" i="2"/>
  <c r="I8057" i="2"/>
  <c r="F8056" i="2"/>
  <c r="O8040" i="2"/>
  <c r="I8039" i="2"/>
  <c r="F8029" i="2"/>
  <c r="O8008" i="2"/>
  <c r="I8007" i="2"/>
  <c r="O7985" i="2"/>
  <c r="I7960" i="2"/>
  <c r="O7957" i="2"/>
  <c r="F7946" i="2"/>
  <c r="G7933" i="2"/>
  <c r="I7929" i="2"/>
  <c r="O7926" i="2"/>
  <c r="G7924" i="2"/>
  <c r="I7921" i="2"/>
  <c r="G7920" i="2"/>
  <c r="I7908" i="2"/>
  <c r="F7903" i="2"/>
  <c r="O7883" i="2"/>
  <c r="I7882" i="2"/>
  <c r="G7877" i="2"/>
  <c r="I7874" i="2"/>
  <c r="O7874" i="2"/>
  <c r="O7866" i="2"/>
  <c r="I7865" i="2"/>
  <c r="O7844" i="2"/>
  <c r="I7843" i="2"/>
  <c r="G7820" i="2"/>
  <c r="I7817" i="2"/>
  <c r="G7816" i="2"/>
  <c r="O7803" i="2"/>
  <c r="I7802" i="2"/>
  <c r="G7797" i="2"/>
  <c r="G7778" i="2"/>
  <c r="G7784" i="2" s="1"/>
  <c r="I7774" i="2"/>
  <c r="G7746" i="2"/>
  <c r="I7742" i="2"/>
  <c r="O7739" i="2"/>
  <c r="G7737" i="2"/>
  <c r="I7734" i="2"/>
  <c r="G7733" i="2"/>
  <c r="I7715" i="2"/>
  <c r="O7712" i="2"/>
  <c r="I7700" i="2"/>
  <c r="F7695" i="2"/>
  <c r="O7675" i="2"/>
  <c r="I7674" i="2"/>
  <c r="G7669" i="2"/>
  <c r="I7666" i="2"/>
  <c r="O7666" i="2"/>
  <c r="G7652" i="2"/>
  <c r="I7648" i="2"/>
  <c r="O7645" i="2"/>
  <c r="G7643" i="2"/>
  <c r="G7656" i="2" s="1"/>
  <c r="G7616" i="2"/>
  <c r="O7600" i="2"/>
  <c r="F7598" i="2"/>
  <c r="G7594" i="2"/>
  <c r="O7583" i="2"/>
  <c r="I7582" i="2"/>
  <c r="F7568" i="2"/>
  <c r="I7568" i="2"/>
  <c r="F7567" i="2"/>
  <c r="O7550" i="2"/>
  <c r="I7549" i="2"/>
  <c r="O7546" i="2"/>
  <c r="F7544" i="2"/>
  <c r="I7541" i="2"/>
  <c r="G7532" i="2"/>
  <c r="F7518" i="2"/>
  <c r="F7493" i="2"/>
  <c r="O7491" i="2"/>
  <c r="G7490" i="2"/>
  <c r="F7486" i="2"/>
  <c r="G7479" i="2"/>
  <c r="I7447" i="2"/>
  <c r="G7438" i="2"/>
  <c r="I7436" i="2"/>
  <c r="O7436" i="2"/>
  <c r="F7435" i="2"/>
  <c r="G7429" i="2"/>
  <c r="I7414" i="2"/>
  <c r="I7408" i="2"/>
  <c r="F7407" i="2"/>
  <c r="G7404" i="2"/>
  <c r="O7381" i="2"/>
  <c r="F7350" i="2"/>
  <c r="I7350" i="2"/>
  <c r="O7332" i="2"/>
  <c r="G7332" i="2"/>
  <c r="F7332" i="2"/>
  <c r="O7326" i="2"/>
  <c r="F7326" i="2"/>
  <c r="I7316" i="2"/>
  <c r="I7271" i="2"/>
  <c r="I7269" i="2"/>
  <c r="G7269" i="2"/>
  <c r="O7269" i="2"/>
  <c r="G7263" i="2"/>
  <c r="F7260" i="2"/>
  <c r="I7248" i="2"/>
  <c r="G7242" i="2"/>
  <c r="O7240" i="2"/>
  <c r="I7240" i="2"/>
  <c r="G7240" i="2"/>
  <c r="F7235" i="2"/>
  <c r="I7235" i="2"/>
  <c r="I7118" i="2"/>
  <c r="F7118" i="2"/>
  <c r="F6772" i="2"/>
  <c r="G6523" i="2"/>
  <c r="O6523" i="2"/>
  <c r="F6523" i="2"/>
  <c r="I6523" i="2"/>
  <c r="F5716" i="2"/>
  <c r="G5716" i="2"/>
  <c r="G5739" i="2" s="1"/>
  <c r="O5716" i="2"/>
  <c r="I5716" i="2"/>
  <c r="G8310" i="2"/>
  <c r="F8293" i="2"/>
  <c r="I8293" i="2"/>
  <c r="G8160" i="2"/>
  <c r="F8139" i="2"/>
  <c r="I8110" i="2"/>
  <c r="O8110" i="2"/>
  <c r="G8092" i="2"/>
  <c r="G8069" i="2"/>
  <c r="G8043" i="2"/>
  <c r="F8026" i="2"/>
  <c r="I8026" i="2"/>
  <c r="G8011" i="2"/>
  <c r="F7993" i="2"/>
  <c r="I7993" i="2"/>
  <c r="O7944" i="2"/>
  <c r="F7933" i="2"/>
  <c r="O7905" i="2"/>
  <c r="F7900" i="2"/>
  <c r="I7900" i="2"/>
  <c r="G7886" i="2"/>
  <c r="O7879" i="2"/>
  <c r="G7851" i="2"/>
  <c r="F7778" i="2"/>
  <c r="F7746" i="2"/>
  <c r="G7719" i="2"/>
  <c r="I7716" i="2"/>
  <c r="O7716" i="2"/>
  <c r="O7697" i="2"/>
  <c r="F7692" i="2"/>
  <c r="I7692" i="2"/>
  <c r="F7691" i="2"/>
  <c r="G7678" i="2"/>
  <c r="O7671" i="2"/>
  <c r="F7665" i="2"/>
  <c r="F7652" i="2"/>
  <c r="G7621" i="2"/>
  <c r="G7612" i="2"/>
  <c r="G7586" i="2"/>
  <c r="O7579" i="2"/>
  <c r="O7542" i="2"/>
  <c r="O7538" i="2"/>
  <c r="O7520" i="2"/>
  <c r="I7513" i="2"/>
  <c r="O7513" i="2"/>
  <c r="O7499" i="2"/>
  <c r="O7495" i="2"/>
  <c r="F7490" i="2"/>
  <c r="G7480" i="2"/>
  <c r="I7480" i="2"/>
  <c r="O7480" i="2"/>
  <c r="O7477" i="2"/>
  <c r="O7464" i="2"/>
  <c r="G7463" i="2"/>
  <c r="G7466" i="2" s="1"/>
  <c r="F7429" i="2"/>
  <c r="G7371" i="2"/>
  <c r="G7322" i="2"/>
  <c r="G7301" i="2"/>
  <c r="I7301" i="2"/>
  <c r="F7243" i="2"/>
  <c r="I7243" i="2"/>
  <c r="O7238" i="2"/>
  <c r="F7238" i="2"/>
  <c r="F7206" i="2"/>
  <c r="O7206" i="2"/>
  <c r="O7116" i="2"/>
  <c r="F7116" i="2"/>
  <c r="G7116" i="2"/>
  <c r="I7116" i="2"/>
  <c r="F7083" i="2"/>
  <c r="O7083" i="2"/>
  <c r="G7083" i="2"/>
  <c r="O7043" i="2"/>
  <c r="F7043" i="2"/>
  <c r="G7043" i="2"/>
  <c r="I6952" i="2"/>
  <c r="O6952" i="2"/>
  <c r="F6952" i="2"/>
  <c r="G6952" i="2"/>
  <c r="F6741" i="2"/>
  <c r="O6702" i="2"/>
  <c r="F6702" i="2"/>
  <c r="G6702" i="2"/>
  <c r="G6711" i="2" s="1"/>
  <c r="I6702" i="2"/>
  <c r="G6568" i="2"/>
  <c r="I6568" i="2"/>
  <c r="O6568" i="2"/>
  <c r="F6472" i="2"/>
  <c r="G6419" i="2"/>
  <c r="G6422" i="2" s="1"/>
  <c r="F6419" i="2"/>
  <c r="I6419" i="2"/>
  <c r="O6419" i="2"/>
  <c r="O6313" i="2"/>
  <c r="F6313" i="2"/>
  <c r="G6313" i="2"/>
  <c r="I6313" i="2"/>
  <c r="O6282" i="2"/>
  <c r="F6282" i="2"/>
  <c r="I6282" i="2"/>
  <c r="G6282" i="2"/>
  <c r="G6288" i="2" s="1"/>
  <c r="F6253" i="2"/>
  <c r="G6253" i="2"/>
  <c r="I6253" i="2"/>
  <c r="O6253" i="2"/>
  <c r="F8345" i="2"/>
  <c r="F8310" i="2"/>
  <c r="G8183" i="2"/>
  <c r="F8136" i="2"/>
  <c r="I8136" i="2"/>
  <c r="F8135" i="2"/>
  <c r="G8127" i="2"/>
  <c r="F7961" i="2"/>
  <c r="I7961" i="2"/>
  <c r="F7930" i="2"/>
  <c r="I7930" i="2"/>
  <c r="G7921" i="2"/>
  <c r="F7886" i="2"/>
  <c r="G7882" i="2"/>
  <c r="G7843" i="2"/>
  <c r="F7743" i="2"/>
  <c r="I7743" i="2"/>
  <c r="F7649" i="2"/>
  <c r="I7649" i="2"/>
  <c r="I7444" i="2"/>
  <c r="O7444" i="2"/>
  <c r="O7430" i="2"/>
  <c r="F7430" i="2"/>
  <c r="I7264" i="2"/>
  <c r="G7264" i="2"/>
  <c r="O7183" i="2"/>
  <c r="F7183" i="2"/>
  <c r="I7183" i="2"/>
  <c r="I7180" i="2"/>
  <c r="O7180" i="2"/>
  <c r="F7180" i="2"/>
  <c r="F7114" i="2"/>
  <c r="O7114" i="2"/>
  <c r="G7114" i="2"/>
  <c r="I7114" i="2"/>
  <c r="I7069" i="2"/>
  <c r="G7069" i="2"/>
  <c r="O7069" i="2"/>
  <c r="O6930" i="2"/>
  <c r="F6930" i="2"/>
  <c r="G6930" i="2"/>
  <c r="I6930" i="2"/>
  <c r="F6358" i="2"/>
  <c r="O6358" i="2"/>
  <c r="G6358" i="2"/>
  <c r="I6358" i="2"/>
  <c r="G6268" i="2"/>
  <c r="O6268" i="2"/>
  <c r="F6268" i="2"/>
  <c r="I6268" i="2"/>
  <c r="O6251" i="2"/>
  <c r="G6251" i="2"/>
  <c r="I6251" i="2"/>
  <c r="F6251" i="2"/>
  <c r="I8453" i="2"/>
  <c r="O8453" i="2"/>
  <c r="F8284" i="2"/>
  <c r="F8253" i="2"/>
  <c r="F8220" i="2"/>
  <c r="G8152" i="2"/>
  <c r="F8109" i="2"/>
  <c r="F8092" i="2"/>
  <c r="G8088" i="2"/>
  <c r="G8061" i="2"/>
  <c r="F8043" i="2"/>
  <c r="G8039" i="2"/>
  <c r="F8011" i="2"/>
  <c r="G8007" i="2"/>
  <c r="F7960" i="2"/>
  <c r="F7929" i="2"/>
  <c r="G7908" i="2"/>
  <c r="G7865" i="2"/>
  <c r="G7890" i="2" s="1"/>
  <c r="I7831" i="2"/>
  <c r="O7831" i="2"/>
  <c r="I7799" i="2"/>
  <c r="O7799" i="2"/>
  <c r="F7775" i="2"/>
  <c r="I7775" i="2"/>
  <c r="I7448" i="2"/>
  <c r="O7448" i="2"/>
  <c r="G8976" i="2"/>
  <c r="F8403" i="2"/>
  <c r="I8403" i="2"/>
  <c r="F8342" i="2"/>
  <c r="I8342" i="2"/>
  <c r="I8316" i="2"/>
  <c r="O8316" i="2"/>
  <c r="I8307" i="2"/>
  <c r="F8281" i="2"/>
  <c r="I8281" i="2"/>
  <c r="G8267" i="2"/>
  <c r="G8235" i="2"/>
  <c r="G8242" i="2" s="1"/>
  <c r="F8217" i="2"/>
  <c r="I8217" i="2"/>
  <c r="I8184" i="2"/>
  <c r="I8171" i="2"/>
  <c r="O8171" i="2"/>
  <c r="I8153" i="2"/>
  <c r="G8148" i="2"/>
  <c r="I8145" i="2"/>
  <c r="F8127" i="2"/>
  <c r="I8098" i="2"/>
  <c r="O8098" i="2"/>
  <c r="I8089" i="2"/>
  <c r="I8062" i="2"/>
  <c r="G8057" i="2"/>
  <c r="I8040" i="2"/>
  <c r="I8008" i="2"/>
  <c r="F7921" i="2"/>
  <c r="I7883" i="2"/>
  <c r="G7874" i="2"/>
  <c r="I7844" i="2"/>
  <c r="F7817" i="2"/>
  <c r="I7752" i="2"/>
  <c r="F7734" i="2"/>
  <c r="I7675" i="2"/>
  <c r="G7666" i="2"/>
  <c r="F7618" i="2"/>
  <c r="I7618" i="2"/>
  <c r="I7592" i="2"/>
  <c r="O7592" i="2"/>
  <c r="I7583" i="2"/>
  <c r="G7568" i="2"/>
  <c r="I7565" i="2"/>
  <c r="I7550" i="2"/>
  <c r="I7491" i="2"/>
  <c r="G7436" i="2"/>
  <c r="F7408" i="2"/>
  <c r="O7400" i="2"/>
  <c r="F7400" i="2"/>
  <c r="G7400" i="2"/>
  <c r="I7381" i="2"/>
  <c r="O7369" i="2"/>
  <c r="G7369" i="2"/>
  <c r="I7369" i="2"/>
  <c r="F7354" i="2"/>
  <c r="G7354" i="2"/>
  <c r="G7350" i="2"/>
  <c r="O7299" i="2"/>
  <c r="G7299" i="2"/>
  <c r="G7306" i="2" s="1"/>
  <c r="F7281" i="2"/>
  <c r="I7281" i="2"/>
  <c r="F7269" i="2"/>
  <c r="F7240" i="2"/>
  <c r="I7238" i="2"/>
  <c r="G7235" i="2"/>
  <c r="I7206" i="2"/>
  <c r="O7166" i="2"/>
  <c r="G7166" i="2"/>
  <c r="G7118" i="2"/>
  <c r="I7100" i="2"/>
  <c r="G7100" i="2"/>
  <c r="O7100" i="2"/>
  <c r="G7098" i="2"/>
  <c r="O7098" i="2"/>
  <c r="F7098" i="2"/>
  <c r="I7098" i="2"/>
  <c r="I7083" i="2"/>
  <c r="I7043" i="2"/>
  <c r="G6821" i="2"/>
  <c r="G6823" i="2" s="1"/>
  <c r="F6821" i="2"/>
  <c r="I6821" i="2"/>
  <c r="O6821" i="2"/>
  <c r="G6311" i="2"/>
  <c r="I6311" i="2"/>
  <c r="F6311" i="2"/>
  <c r="O6311" i="2"/>
  <c r="F6142" i="2"/>
  <c r="I6142" i="2"/>
  <c r="O6142" i="2"/>
  <c r="G6142" i="2"/>
  <c r="G6865" i="2"/>
  <c r="F6865" i="2"/>
  <c r="I6865" i="2"/>
  <c r="O6778" i="2"/>
  <c r="G6778" i="2"/>
  <c r="F6757" i="2"/>
  <c r="G6757" i="2"/>
  <c r="G6753" i="2"/>
  <c r="I6753" i="2"/>
  <c r="O6673" i="2"/>
  <c r="G6673" i="2"/>
  <c r="G6650" i="2"/>
  <c r="I6650" i="2"/>
  <c r="O6511" i="2"/>
  <c r="G6511" i="2"/>
  <c r="I6511" i="2"/>
  <c r="F6470" i="2"/>
  <c r="G6470" i="2"/>
  <c r="I6470" i="2"/>
  <c r="G6400" i="2"/>
  <c r="I6400" i="2"/>
  <c r="F6384" i="2"/>
  <c r="O6384" i="2"/>
  <c r="F6328" i="2"/>
  <c r="G6328" i="2"/>
  <c r="F6321" i="2"/>
  <c r="O6321" i="2"/>
  <c r="F6187" i="2"/>
  <c r="I6187" i="2"/>
  <c r="F6178" i="2"/>
  <c r="I6178" i="2"/>
  <c r="O6139" i="2"/>
  <c r="G6139" i="2"/>
  <c r="I6139" i="2"/>
  <c r="G6121" i="2"/>
  <c r="F6121" i="2"/>
  <c r="I6121" i="2"/>
  <c r="O6121" i="2"/>
  <c r="G5099" i="2"/>
  <c r="I5099" i="2"/>
  <c r="F5099" i="2"/>
  <c r="O5099" i="2"/>
  <c r="O5051" i="2"/>
  <c r="G5051" i="2"/>
  <c r="I5051" i="2"/>
  <c r="F5051" i="2"/>
  <c r="O7099" i="2"/>
  <c r="O7067" i="2"/>
  <c r="O7040" i="2"/>
  <c r="G7038" i="2"/>
  <c r="O7035" i="2"/>
  <c r="O7017" i="2"/>
  <c r="F6992" i="2"/>
  <c r="G6956" i="2"/>
  <c r="F6948" i="2"/>
  <c r="O6935" i="2"/>
  <c r="G6914" i="2"/>
  <c r="G6919" i="2" s="1"/>
  <c r="F6878" i="2"/>
  <c r="G6857" i="2"/>
  <c r="G6847" i="2"/>
  <c r="O6847" i="2"/>
  <c r="O6820" i="2"/>
  <c r="O6800" i="2"/>
  <c r="O6762" i="2"/>
  <c r="G6749" i="2"/>
  <c r="O6747" i="2"/>
  <c r="O6707" i="2"/>
  <c r="G6707" i="2"/>
  <c r="G6706" i="2"/>
  <c r="F6670" i="2"/>
  <c r="O6670" i="2"/>
  <c r="F6635" i="2"/>
  <c r="G6635" i="2"/>
  <c r="G6639" i="2" s="1"/>
  <c r="I6635" i="2"/>
  <c r="G6618" i="2"/>
  <c r="O6607" i="2"/>
  <c r="G6605" i="2"/>
  <c r="G6608" i="2" s="1"/>
  <c r="G6586" i="2"/>
  <c r="I6586" i="2"/>
  <c r="O6574" i="2"/>
  <c r="O6528" i="2"/>
  <c r="F6508" i="2"/>
  <c r="O6508" i="2"/>
  <c r="O6287" i="2"/>
  <c r="G6287" i="2"/>
  <c r="O6281" i="2"/>
  <c r="F6281" i="2"/>
  <c r="O6146" i="2"/>
  <c r="G6146" i="2"/>
  <c r="G5764" i="2"/>
  <c r="I5764" i="2"/>
  <c r="F5764" i="2"/>
  <c r="F7038" i="2"/>
  <c r="F7003" i="2"/>
  <c r="O7003" i="2"/>
  <c r="F6956" i="2"/>
  <c r="I6915" i="2"/>
  <c r="F6914" i="2"/>
  <c r="I6899" i="2"/>
  <c r="F6857" i="2"/>
  <c r="I6850" i="2"/>
  <c r="I6806" i="2"/>
  <c r="I6778" i="2"/>
  <c r="I6774" i="2"/>
  <c r="I6757" i="2"/>
  <c r="I6750" i="2"/>
  <c r="F6749" i="2"/>
  <c r="G6719" i="2"/>
  <c r="F6719" i="2"/>
  <c r="F6706" i="2"/>
  <c r="F6704" i="2"/>
  <c r="O6704" i="2"/>
  <c r="I6684" i="2"/>
  <c r="I6673" i="2"/>
  <c r="I6547" i="2"/>
  <c r="I6491" i="2"/>
  <c r="I6448" i="2"/>
  <c r="I6397" i="2"/>
  <c r="I6384" i="2"/>
  <c r="I6328" i="2"/>
  <c r="I6321" i="2"/>
  <c r="I6318" i="2"/>
  <c r="F6310" i="2"/>
  <c r="G6310" i="2"/>
  <c r="F6284" i="2"/>
  <c r="O6284" i="2"/>
  <c r="G6115" i="2"/>
  <c r="F6115" i="2"/>
  <c r="O6070" i="2"/>
  <c r="F6070" i="2"/>
  <c r="G6070" i="2"/>
  <c r="I6070" i="2"/>
  <c r="G6015" i="2"/>
  <c r="I6015" i="2"/>
  <c r="O6015" i="2"/>
  <c r="O5932" i="2"/>
  <c r="F5932" i="2"/>
  <c r="G5932" i="2"/>
  <c r="I5932" i="2"/>
  <c r="O5928" i="2"/>
  <c r="F5928" i="2"/>
  <c r="G5928" i="2"/>
  <c r="I5928" i="2"/>
  <c r="G5917" i="2"/>
  <c r="F5917" i="2"/>
  <c r="I5917" i="2"/>
  <c r="G5839" i="2"/>
  <c r="O5839" i="2"/>
  <c r="F5839" i="2"/>
  <c r="I5839" i="2"/>
  <c r="I5814" i="2"/>
  <c r="F5814" i="2"/>
  <c r="G5814" i="2"/>
  <c r="O5814" i="2"/>
  <c r="O5800" i="2"/>
  <c r="F5800" i="2"/>
  <c r="G5800" i="2"/>
  <c r="I5800" i="2"/>
  <c r="O5783" i="2"/>
  <c r="G5783" i="2"/>
  <c r="F5783" i="2"/>
  <c r="I5783" i="2"/>
  <c r="O5702" i="2"/>
  <c r="F5702" i="2"/>
  <c r="G5702" i="2"/>
  <c r="I5702" i="2"/>
  <c r="G5377" i="2"/>
  <c r="I5377" i="2"/>
  <c r="O5377" i="2"/>
  <c r="F5377" i="2"/>
  <c r="O5308" i="2"/>
  <c r="F5308" i="2"/>
  <c r="G5308" i="2"/>
  <c r="I5308" i="2"/>
  <c r="I7185" i="2"/>
  <c r="I7071" i="2"/>
  <c r="I7062" i="2"/>
  <c r="I6957" i="2"/>
  <c r="G6949" i="2"/>
  <c r="G6958" i="2" s="1"/>
  <c r="I6931" i="2"/>
  <c r="I6895" i="2"/>
  <c r="I6876" i="2"/>
  <c r="I6866" i="2"/>
  <c r="O6866" i="2"/>
  <c r="I6847" i="2"/>
  <c r="I6833" i="2"/>
  <c r="I6803" i="2"/>
  <c r="I6766" i="2"/>
  <c r="F6753" i="2"/>
  <c r="I6707" i="2"/>
  <c r="I6670" i="2"/>
  <c r="I6667" i="2"/>
  <c r="F6650" i="2"/>
  <c r="I6570" i="2"/>
  <c r="F6511" i="2"/>
  <c r="I6508" i="2"/>
  <c r="G6487" i="2"/>
  <c r="I6487" i="2"/>
  <c r="F6471" i="2"/>
  <c r="O6471" i="2"/>
  <c r="G6431" i="2"/>
  <c r="I6431" i="2"/>
  <c r="G6405" i="2"/>
  <c r="F6405" i="2"/>
  <c r="F6400" i="2"/>
  <c r="I6355" i="2"/>
  <c r="I6287" i="2"/>
  <c r="I6281" i="2"/>
  <c r="G6233" i="2"/>
  <c r="I6233" i="2"/>
  <c r="F6233" i="2"/>
  <c r="I6191" i="2"/>
  <c r="G6187" i="2"/>
  <c r="I6181" i="2"/>
  <c r="G6178" i="2"/>
  <c r="I6146" i="2"/>
  <c r="F6139" i="2"/>
  <c r="F6125" i="2"/>
  <c r="G6125" i="2"/>
  <c r="F6039" i="2"/>
  <c r="G6039" i="2"/>
  <c r="I6039" i="2"/>
  <c r="F5883" i="2"/>
  <c r="O5883" i="2"/>
  <c r="G5883" i="2"/>
  <c r="I5883" i="2"/>
  <c r="O5849" i="2"/>
  <c r="F5849" i="2"/>
  <c r="G5849" i="2"/>
  <c r="I5849" i="2"/>
  <c r="O5844" i="2"/>
  <c r="F5844" i="2"/>
  <c r="G5844" i="2"/>
  <c r="I5844" i="2"/>
  <c r="O5812" i="2"/>
  <c r="F5812" i="2"/>
  <c r="G5812" i="2"/>
  <c r="I5812" i="2"/>
  <c r="O5484" i="2"/>
  <c r="F5484" i="2"/>
  <c r="G5484" i="2"/>
  <c r="I5484" i="2"/>
  <c r="G5306" i="2"/>
  <c r="I5306" i="2"/>
  <c r="O5306" i="2"/>
  <c r="F5306" i="2"/>
  <c r="G7265" i="2"/>
  <c r="O7265" i="2"/>
  <c r="I7099" i="2"/>
  <c r="G7094" i="2"/>
  <c r="O7082" i="2"/>
  <c r="O7068" i="2"/>
  <c r="I7067" i="2"/>
  <c r="I7049" i="2"/>
  <c r="I7040" i="2"/>
  <c r="I7035" i="2"/>
  <c r="O7018" i="2"/>
  <c r="I7017" i="2"/>
  <c r="O7004" i="2"/>
  <c r="I7003" i="2"/>
  <c r="G6989" i="2"/>
  <c r="F6949" i="2"/>
  <c r="I6935" i="2"/>
  <c r="O6932" i="2"/>
  <c r="G6915" i="2"/>
  <c r="O6901" i="2"/>
  <c r="G6899" i="2"/>
  <c r="O6877" i="2"/>
  <c r="G6870" i="2"/>
  <c r="I6870" i="2"/>
  <c r="O6859" i="2"/>
  <c r="G6851" i="2"/>
  <c r="I6851" i="2"/>
  <c r="F6850" i="2"/>
  <c r="O6848" i="2"/>
  <c r="O6834" i="2"/>
  <c r="I6820" i="2"/>
  <c r="G6807" i="2"/>
  <c r="I6807" i="2"/>
  <c r="F6806" i="2"/>
  <c r="I6800" i="2"/>
  <c r="O6797" i="2"/>
  <c r="G6787" i="2"/>
  <c r="G6788" i="2" s="1"/>
  <c r="I6787" i="2"/>
  <c r="F6778" i="2"/>
  <c r="O6776" i="2"/>
  <c r="G6774" i="2"/>
  <c r="O6767" i="2"/>
  <c r="I6762" i="2"/>
  <c r="G6758" i="2"/>
  <c r="I6758" i="2"/>
  <c r="G6750" i="2"/>
  <c r="I6747" i="2"/>
  <c r="I6731" i="2"/>
  <c r="I6719" i="2"/>
  <c r="I6704" i="2"/>
  <c r="I6701" i="2"/>
  <c r="F6684" i="2"/>
  <c r="G6682" i="2"/>
  <c r="I6682" i="2"/>
  <c r="F6673" i="2"/>
  <c r="O6668" i="2"/>
  <c r="G6648" i="2"/>
  <c r="I6648" i="2"/>
  <c r="O6633" i="2"/>
  <c r="I6632" i="2"/>
  <c r="I6607" i="2"/>
  <c r="I6603" i="2"/>
  <c r="G6591" i="2"/>
  <c r="F6591" i="2"/>
  <c r="F6586" i="2"/>
  <c r="I6574" i="2"/>
  <c r="G6547" i="2"/>
  <c r="I6528" i="2"/>
  <c r="G6524" i="2"/>
  <c r="I6524" i="2"/>
  <c r="F6524" i="2"/>
  <c r="G6491" i="2"/>
  <c r="G6496" i="2"/>
  <c r="G6448" i="2"/>
  <c r="G6449" i="2" s="1"/>
  <c r="I6409" i="2"/>
  <c r="F6397" i="2"/>
  <c r="G6384" i="2"/>
  <c r="I6372" i="2"/>
  <c r="O6352" i="2"/>
  <c r="I6342" i="2"/>
  <c r="G6338" i="2"/>
  <c r="G6343" i="2" s="1"/>
  <c r="I6338" i="2"/>
  <c r="F6338" i="2"/>
  <c r="I6325" i="2"/>
  <c r="G6321" i="2"/>
  <c r="O6319" i="2"/>
  <c r="F6319" i="2"/>
  <c r="G6318" i="2"/>
  <c r="O6315" i="2"/>
  <c r="I6314" i="2"/>
  <c r="I6310" i="2"/>
  <c r="I6284" i="2"/>
  <c r="I6252" i="2"/>
  <c r="I6163" i="2"/>
  <c r="G6159" i="2"/>
  <c r="I6159" i="2"/>
  <c r="F6159" i="2"/>
  <c r="O6147" i="2"/>
  <c r="F6143" i="2"/>
  <c r="G6143" i="2"/>
  <c r="I6143" i="2"/>
  <c r="O6143" i="2"/>
  <c r="G6128" i="2"/>
  <c r="I6128" i="2"/>
  <c r="I6119" i="2"/>
  <c r="I6115" i="2"/>
  <c r="F6113" i="2"/>
  <c r="G6113" i="2"/>
  <c r="I6113" i="2"/>
  <c r="O6113" i="2"/>
  <c r="G6110" i="2"/>
  <c r="I6110" i="2"/>
  <c r="O6110" i="2"/>
  <c r="G6085" i="2"/>
  <c r="I6085" i="2"/>
  <c r="F6085" i="2"/>
  <c r="O6085" i="2"/>
  <c r="O6021" i="2"/>
  <c r="F6021" i="2"/>
  <c r="G6021" i="2"/>
  <c r="I6021" i="2"/>
  <c r="F5924" i="2"/>
  <c r="O5924" i="2"/>
  <c r="G5924" i="2"/>
  <c r="I5924" i="2"/>
  <c r="O5865" i="2"/>
  <c r="F5865" i="2"/>
  <c r="G5865" i="2"/>
  <c r="G5870" i="2" s="1"/>
  <c r="I5865" i="2"/>
  <c r="F5793" i="2"/>
  <c r="G5793" i="2"/>
  <c r="I5793" i="2"/>
  <c r="F5786" i="2"/>
  <c r="O5786" i="2"/>
  <c r="G5786" i="2"/>
  <c r="I5786" i="2"/>
  <c r="I5687" i="2"/>
  <c r="O5687" i="2"/>
  <c r="F5687" i="2"/>
  <c r="G5687" i="2"/>
  <c r="G5660" i="2"/>
  <c r="I5660" i="2"/>
  <c r="F5660" i="2"/>
  <c r="O5660" i="2"/>
  <c r="F5630" i="2"/>
  <c r="G5630" i="2"/>
  <c r="I5630" i="2"/>
  <c r="O5630" i="2"/>
  <c r="F6972" i="2"/>
  <c r="G6972" i="2"/>
  <c r="F6750" i="2"/>
  <c r="G6685" i="2"/>
  <c r="I6685" i="2"/>
  <c r="F6685" i="2"/>
  <c r="F6547" i="2"/>
  <c r="G6508" i="2"/>
  <c r="F6448" i="2"/>
  <c r="O6356" i="2"/>
  <c r="F6356" i="2"/>
  <c r="F6318" i="2"/>
  <c r="O6182" i="2"/>
  <c r="G6182" i="2"/>
  <c r="F6179" i="2"/>
  <c r="G6179" i="2"/>
  <c r="I6179" i="2"/>
  <c r="O6179" i="2"/>
  <c r="F6068" i="2"/>
  <c r="G6068" i="2"/>
  <c r="G6075" i="2" s="1"/>
  <c r="I6068" i="2"/>
  <c r="O6068" i="2"/>
  <c r="G6004" i="2"/>
  <c r="F6004" i="2"/>
  <c r="I6004" i="2"/>
  <c r="O7428" i="2"/>
  <c r="O7402" i="2"/>
  <c r="O7388" i="2"/>
  <c r="O7383" i="2"/>
  <c r="O7365" i="2"/>
  <c r="O7351" i="2"/>
  <c r="I7346" i="2"/>
  <c r="G7346" i="2"/>
  <c r="O7325" i="2"/>
  <c r="O7288" i="2"/>
  <c r="O7266" i="2"/>
  <c r="F7249" i="2"/>
  <c r="G7249" i="2"/>
  <c r="O7245" i="2"/>
  <c r="O7237" i="2"/>
  <c r="O7233" i="2"/>
  <c r="O7188" i="2"/>
  <c r="G7186" i="2"/>
  <c r="G7182" i="2"/>
  <c r="G7191" i="2" s="1"/>
  <c r="G7159" i="2"/>
  <c r="F7113" i="2"/>
  <c r="I7082" i="2"/>
  <c r="G7081" i="2"/>
  <c r="G7085" i="2" s="1"/>
  <c r="I7068" i="2"/>
  <c r="G7063" i="2"/>
  <c r="G7072" i="2" s="1"/>
  <c r="F7049" i="2"/>
  <c r="O7033" i="2"/>
  <c r="G7031" i="2"/>
  <c r="O7019" i="2"/>
  <c r="I7018" i="2"/>
  <c r="I7004" i="2"/>
  <c r="G6986" i="2"/>
  <c r="G6994" i="2" s="1"/>
  <c r="O6973" i="2"/>
  <c r="I6972" i="2"/>
  <c r="F6967" i="2"/>
  <c r="I6955" i="2"/>
  <c r="G6954" i="2"/>
  <c r="G6950" i="2"/>
  <c r="O6933" i="2"/>
  <c r="I6932" i="2"/>
  <c r="I6901" i="2"/>
  <c r="G6900" i="2"/>
  <c r="O6898" i="2"/>
  <c r="G6896" i="2"/>
  <c r="G6903" i="2" s="1"/>
  <c r="I6877" i="2"/>
  <c r="G6871" i="2"/>
  <c r="O6871" i="2"/>
  <c r="F6870" i="2"/>
  <c r="O6868" i="2"/>
  <c r="F6866" i="2"/>
  <c r="G6863" i="2"/>
  <c r="I6859" i="2"/>
  <c r="F6854" i="2"/>
  <c r="F6851" i="2"/>
  <c r="O6835" i="2"/>
  <c r="I6834" i="2"/>
  <c r="F6807" i="2"/>
  <c r="O6805" i="2"/>
  <c r="I6797" i="2"/>
  <c r="F6787" i="2"/>
  <c r="O6777" i="2"/>
  <c r="I6776" i="2"/>
  <c r="G6771" i="2"/>
  <c r="O6768" i="2"/>
  <c r="I6767" i="2"/>
  <c r="F6763" i="2"/>
  <c r="G6763" i="2"/>
  <c r="I6763" i="2"/>
  <c r="F6758" i="2"/>
  <c r="O6756" i="2"/>
  <c r="I6755" i="2"/>
  <c r="O6752" i="2"/>
  <c r="G6744" i="2"/>
  <c r="G6740" i="2"/>
  <c r="O6737" i="2"/>
  <c r="F6731" i="2"/>
  <c r="F6701" i="2"/>
  <c r="G6689" i="2"/>
  <c r="F6682" i="2"/>
  <c r="I6668" i="2"/>
  <c r="F6655" i="2"/>
  <c r="F6648" i="2"/>
  <c r="O6634" i="2"/>
  <c r="I6633" i="2"/>
  <c r="F6632" i="2"/>
  <c r="F6603" i="2"/>
  <c r="G6571" i="2"/>
  <c r="G6544" i="2"/>
  <c r="G6548" i="2" s="1"/>
  <c r="G6512" i="2"/>
  <c r="O6510" i="2"/>
  <c r="F6510" i="2"/>
  <c r="G6505" i="2"/>
  <c r="G6484" i="2"/>
  <c r="G6471" i="2"/>
  <c r="G6468" i="2"/>
  <c r="G6474" i="2" s="1"/>
  <c r="G6399" i="2"/>
  <c r="G6410" i="2" s="1"/>
  <c r="O6399" i="2"/>
  <c r="G6398" i="2"/>
  <c r="G6385" i="2"/>
  <c r="F6368" i="2"/>
  <c r="I6356" i="2"/>
  <c r="I6352" i="2"/>
  <c r="O6327" i="2"/>
  <c r="F6325" i="2"/>
  <c r="I6315" i="2"/>
  <c r="G6270" i="2"/>
  <c r="I6270" i="2"/>
  <c r="O6270" i="2"/>
  <c r="F6252" i="2"/>
  <c r="F6237" i="2"/>
  <c r="F6205" i="2"/>
  <c r="I6182" i="2"/>
  <c r="O6177" i="2"/>
  <c r="F6177" i="2"/>
  <c r="G6176" i="2"/>
  <c r="G6195" i="2" s="1"/>
  <c r="F6163" i="2"/>
  <c r="O6148" i="2"/>
  <c r="I6147" i="2"/>
  <c r="F6128" i="2"/>
  <c r="F6119" i="2"/>
  <c r="F6110" i="2"/>
  <c r="F6107" i="2"/>
  <c r="F6057" i="2"/>
  <c r="G6057" i="2"/>
  <c r="F5810" i="2"/>
  <c r="O5810" i="2"/>
  <c r="G5810" i="2"/>
  <c r="I5810" i="2"/>
  <c r="G5808" i="2"/>
  <c r="O5808" i="2"/>
  <c r="F5808" i="2"/>
  <c r="I5808" i="2"/>
  <c r="G5763" i="2"/>
  <c r="O5763" i="2"/>
  <c r="F5763" i="2"/>
  <c r="I5763" i="2"/>
  <c r="F7265" i="2"/>
  <c r="G7236" i="2"/>
  <c r="G7200" i="2"/>
  <c r="G7207" i="2" s="1"/>
  <c r="F7186" i="2"/>
  <c r="G7122" i="2"/>
  <c r="F7063" i="2"/>
  <c r="F7045" i="2"/>
  <c r="F7031" i="2"/>
  <c r="O6992" i="2"/>
  <c r="F6950" i="2"/>
  <c r="O6948" i="2"/>
  <c r="F6916" i="2"/>
  <c r="F6896" i="2"/>
  <c r="O6878" i="2"/>
  <c r="G6848" i="2"/>
  <c r="G6804" i="2"/>
  <c r="G6751" i="2"/>
  <c r="F6744" i="2"/>
  <c r="G6736" i="2"/>
  <c r="G6779" i="2" s="1"/>
  <c r="G6708" i="2"/>
  <c r="G6671" i="2"/>
  <c r="G6656" i="2"/>
  <c r="I6656" i="2"/>
  <c r="F6656" i="2"/>
  <c r="F6620" i="2"/>
  <c r="O6618" i="2"/>
  <c r="O6605" i="2"/>
  <c r="G6585" i="2"/>
  <c r="G6595" i="2" s="1"/>
  <c r="O6585" i="2"/>
  <c r="F6571" i="2"/>
  <c r="G6533" i="2"/>
  <c r="I6533" i="2"/>
  <c r="F6512" i="2"/>
  <c r="F6505" i="2"/>
  <c r="G6493" i="2"/>
  <c r="I6493" i="2"/>
  <c r="O6493" i="2"/>
  <c r="F6492" i="2"/>
  <c r="F6468" i="2"/>
  <c r="F6436" i="2"/>
  <c r="O6420" i="2"/>
  <c r="F6385" i="2"/>
  <c r="G6369" i="2"/>
  <c r="G6375" i="2" s="1"/>
  <c r="I6369" i="2"/>
  <c r="G6322" i="2"/>
  <c r="G6319" i="2"/>
  <c r="G6307" i="2"/>
  <c r="G6231" i="2"/>
  <c r="F6186" i="2"/>
  <c r="G6186" i="2"/>
  <c r="G6164" i="2"/>
  <c r="I6164" i="2"/>
  <c r="F6138" i="2"/>
  <c r="G6138" i="2"/>
  <c r="F6108" i="2"/>
  <c r="G6108" i="2"/>
  <c r="G6129" i="2" s="1"/>
  <c r="O5940" i="2"/>
  <c r="F5940" i="2"/>
  <c r="G5940" i="2"/>
  <c r="I5940" i="2"/>
  <c r="O5920" i="2"/>
  <c r="F5920" i="2"/>
  <c r="G5920" i="2"/>
  <c r="I5920" i="2"/>
  <c r="O5698" i="2"/>
  <c r="G5698" i="2"/>
  <c r="F5698" i="2"/>
  <c r="I5698" i="2"/>
  <c r="I6860" i="2"/>
  <c r="F6860" i="2"/>
  <c r="G6621" i="2"/>
  <c r="I6621" i="2"/>
  <c r="G6437" i="2"/>
  <c r="I6437" i="2"/>
  <c r="G6356" i="2"/>
  <c r="G6352" i="2"/>
  <c r="G6320" i="2"/>
  <c r="I6320" i="2"/>
  <c r="G6315" i="2"/>
  <c r="F6182" i="2"/>
  <c r="F6180" i="2"/>
  <c r="O6180" i="2"/>
  <c r="F6147" i="2"/>
  <c r="G6054" i="2"/>
  <c r="G6059" i="2" s="1"/>
  <c r="I6054" i="2"/>
  <c r="F6054" i="2"/>
  <c r="O6054" i="2"/>
  <c r="O5895" i="2"/>
  <c r="G5895" i="2"/>
  <c r="I5895" i="2"/>
  <c r="F5868" i="2"/>
  <c r="O5868" i="2"/>
  <c r="G5868" i="2"/>
  <c r="I5868" i="2"/>
  <c r="F5491" i="2"/>
  <c r="G5491" i="2"/>
  <c r="I5491" i="2"/>
  <c r="O5491" i="2"/>
  <c r="O5475" i="2"/>
  <c r="F5475" i="2"/>
  <c r="G5475" i="2"/>
  <c r="I5475" i="2"/>
  <c r="G7475" i="2"/>
  <c r="G7501" i="2" s="1"/>
  <c r="I7428" i="2"/>
  <c r="G7425" i="2"/>
  <c r="O7425" i="2"/>
  <c r="G7424" i="2"/>
  <c r="I7388" i="2"/>
  <c r="I7365" i="2"/>
  <c r="I7351" i="2"/>
  <c r="F7346" i="2"/>
  <c r="I7334" i="2"/>
  <c r="I7270" i="2"/>
  <c r="G7259" i="2"/>
  <c r="I7259" i="2"/>
  <c r="I7241" i="2"/>
  <c r="I7237" i="2"/>
  <c r="I7202" i="2"/>
  <c r="I7111" i="2"/>
  <c r="I7019" i="2"/>
  <c r="O7006" i="2"/>
  <c r="F7006" i="2"/>
  <c r="F6955" i="2"/>
  <c r="G6875" i="2"/>
  <c r="I6875" i="2"/>
  <c r="I6835" i="2"/>
  <c r="I6805" i="2"/>
  <c r="O6802" i="2"/>
  <c r="G6802" i="2"/>
  <c r="I6802" i="2"/>
  <c r="I6768" i="2"/>
  <c r="F6755" i="2"/>
  <c r="I6752" i="2"/>
  <c r="O6742" i="2"/>
  <c r="G6742" i="2"/>
  <c r="I6737" i="2"/>
  <c r="F6669" i="2"/>
  <c r="G6669" i="2"/>
  <c r="G6674" i="2" s="1"/>
  <c r="I6669" i="2"/>
  <c r="I6638" i="2"/>
  <c r="I6634" i="2"/>
  <c r="I6585" i="2"/>
  <c r="F6569" i="2"/>
  <c r="G6569" i="2"/>
  <c r="G6575" i="2" s="1"/>
  <c r="G6530" i="2"/>
  <c r="I6530" i="2"/>
  <c r="I6327" i="2"/>
  <c r="F6270" i="2"/>
  <c r="G6232" i="2"/>
  <c r="I6232" i="2"/>
  <c r="I6186" i="2"/>
  <c r="O6183" i="2"/>
  <c r="G6183" i="2"/>
  <c r="I6148" i="2"/>
  <c r="I6138" i="2"/>
  <c r="G6126" i="2"/>
  <c r="I6108" i="2"/>
  <c r="G6088" i="2"/>
  <c r="G5979" i="2"/>
  <c r="O5979" i="2"/>
  <c r="F5979" i="2"/>
  <c r="I5979" i="2"/>
  <c r="F5936" i="2"/>
  <c r="O5936" i="2"/>
  <c r="G5936" i="2"/>
  <c r="I5936" i="2"/>
  <c r="I5850" i="2"/>
  <c r="O5850" i="2"/>
  <c r="F5850" i="2"/>
  <c r="G5850" i="2"/>
  <c r="O5787" i="2"/>
  <c r="F5787" i="2"/>
  <c r="G5787" i="2"/>
  <c r="I5787" i="2"/>
  <c r="O5767" i="2"/>
  <c r="G5767" i="2"/>
  <c r="I5767" i="2"/>
  <c r="I4646" i="2"/>
  <c r="F4646" i="2"/>
  <c r="G4646" i="2"/>
  <c r="O4646" i="2"/>
  <c r="G4638" i="2"/>
  <c r="I4638" i="2"/>
  <c r="O4638" i="2"/>
  <c r="F4638" i="2"/>
  <c r="O6053" i="2"/>
  <c r="O5929" i="2"/>
  <c r="F5903" i="2"/>
  <c r="O5903" i="2"/>
  <c r="I5893" i="2"/>
  <c r="G5893" i="2"/>
  <c r="O5893" i="2"/>
  <c r="O5887" i="2"/>
  <c r="G5840" i="2"/>
  <c r="I5834" i="2"/>
  <c r="O5834" i="2"/>
  <c r="F5805" i="2"/>
  <c r="O5805" i="2"/>
  <c r="F5762" i="2"/>
  <c r="O5762" i="2"/>
  <c r="F5731" i="2"/>
  <c r="G5696" i="2"/>
  <c r="F5694" i="2"/>
  <c r="G5694" i="2"/>
  <c r="I5694" i="2"/>
  <c r="F5623" i="2"/>
  <c r="O5623" i="2"/>
  <c r="G5623" i="2"/>
  <c r="I5623" i="2"/>
  <c r="F5610" i="2"/>
  <c r="G5610" i="2"/>
  <c r="G5636" i="2" s="1"/>
  <c r="I5610" i="2"/>
  <c r="F5428" i="2"/>
  <c r="G5428" i="2"/>
  <c r="I5428" i="2"/>
  <c r="F5142" i="2"/>
  <c r="G5142" i="2"/>
  <c r="O5142" i="2"/>
  <c r="I5142" i="2"/>
  <c r="G5010" i="2"/>
  <c r="I5010" i="2"/>
  <c r="O5010" i="2"/>
  <c r="F5010" i="2"/>
  <c r="G4727" i="2"/>
  <c r="I4727" i="2"/>
  <c r="O4727" i="2"/>
  <c r="F4727" i="2"/>
  <c r="G6043" i="2"/>
  <c r="G6017" i="2"/>
  <c r="I6017" i="2"/>
  <c r="F5937" i="2"/>
  <c r="O5937" i="2"/>
  <c r="F5925" i="2"/>
  <c r="O5925" i="2"/>
  <c r="O5897" i="2"/>
  <c r="F5884" i="2"/>
  <c r="O5884" i="2"/>
  <c r="O5813" i="2"/>
  <c r="O5809" i="2"/>
  <c r="F5797" i="2"/>
  <c r="O5797" i="2"/>
  <c r="G5781" i="2"/>
  <c r="F5723" i="2"/>
  <c r="I5723" i="2"/>
  <c r="F5628" i="2"/>
  <c r="G5628" i="2"/>
  <c r="I5628" i="2"/>
  <c r="F5569" i="2"/>
  <c r="G5569" i="2"/>
  <c r="I5569" i="2"/>
  <c r="F5473" i="2"/>
  <c r="G5473" i="2"/>
  <c r="I5473" i="2"/>
  <c r="O5473" i="2"/>
  <c r="O5457" i="2"/>
  <c r="F5457" i="2"/>
  <c r="G5457" i="2"/>
  <c r="I5457" i="2"/>
  <c r="F5423" i="2"/>
  <c r="O5423" i="2"/>
  <c r="G5423" i="2"/>
  <c r="I5423" i="2"/>
  <c r="O5366" i="2"/>
  <c r="F5366" i="2"/>
  <c r="G5366" i="2"/>
  <c r="I5366" i="2"/>
  <c r="G5217" i="2"/>
  <c r="I5217" i="2"/>
  <c r="O5217" i="2"/>
  <c r="I6084" i="2"/>
  <c r="G5976" i="2"/>
  <c r="G5980" i="2" s="1"/>
  <c r="I5976" i="2"/>
  <c r="O5891" i="2"/>
  <c r="F5891" i="2"/>
  <c r="G5851" i="2"/>
  <c r="O5851" i="2"/>
  <c r="O5794" i="2"/>
  <c r="F5794" i="2"/>
  <c r="O5684" i="2"/>
  <c r="F5684" i="2"/>
  <c r="G5684" i="2"/>
  <c r="O5489" i="2"/>
  <c r="F5489" i="2"/>
  <c r="G5489" i="2"/>
  <c r="I5489" i="2"/>
  <c r="O5361" i="2"/>
  <c r="F5361" i="2"/>
  <c r="G5361" i="2"/>
  <c r="I5361" i="2"/>
  <c r="G5105" i="2"/>
  <c r="I5105" i="2"/>
  <c r="F5105" i="2"/>
  <c r="O5105" i="2"/>
  <c r="G6116" i="2"/>
  <c r="I6116" i="2"/>
  <c r="I6053" i="2"/>
  <c r="I6040" i="2"/>
  <c r="O6010" i="2"/>
  <c r="G6005" i="2"/>
  <c r="I6005" i="2"/>
  <c r="O6002" i="2"/>
  <c r="O5953" i="2"/>
  <c r="I5941" i="2"/>
  <c r="O5938" i="2"/>
  <c r="I5937" i="2"/>
  <c r="O5930" i="2"/>
  <c r="I5929" i="2"/>
  <c r="O5926" i="2"/>
  <c r="I5925" i="2"/>
  <c r="O5918" i="2"/>
  <c r="I5918" i="2"/>
  <c r="O5901" i="2"/>
  <c r="F5893" i="2"/>
  <c r="I5884" i="2"/>
  <c r="O5866" i="2"/>
  <c r="I5848" i="2"/>
  <c r="G5845" i="2"/>
  <c r="I5845" i="2"/>
  <c r="G5834" i="2"/>
  <c r="G5831" i="2"/>
  <c r="O5798" i="2"/>
  <c r="I5797" i="2"/>
  <c r="F5791" i="2"/>
  <c r="O5791" i="2"/>
  <c r="O5788" i="2"/>
  <c r="F5788" i="2"/>
  <c r="I5788" i="2"/>
  <c r="G5769" i="2"/>
  <c r="F5769" i="2"/>
  <c r="I5769" i="2"/>
  <c r="O5703" i="2"/>
  <c r="F5703" i="2"/>
  <c r="I5703" i="2"/>
  <c r="F5689" i="2"/>
  <c r="G5689" i="2"/>
  <c r="I5689" i="2"/>
  <c r="O5626" i="2"/>
  <c r="G5626" i="2"/>
  <c r="I5626" i="2"/>
  <c r="G5359" i="2"/>
  <c r="I5359" i="2"/>
  <c r="O5359" i="2"/>
  <c r="F5200" i="2"/>
  <c r="G5200" i="2"/>
  <c r="I5200" i="2"/>
  <c r="O5200" i="2"/>
  <c r="G5058" i="2"/>
  <c r="I5058" i="2"/>
  <c r="O5058" i="2"/>
  <c r="F5058" i="2"/>
  <c r="O5934" i="2"/>
  <c r="F5934" i="2"/>
  <c r="O5922" i="2"/>
  <c r="F5922" i="2"/>
  <c r="I5881" i="2"/>
  <c r="O5881" i="2"/>
  <c r="G5842" i="2"/>
  <c r="I5842" i="2"/>
  <c r="F5832" i="2"/>
  <c r="O5832" i="2"/>
  <c r="O5471" i="2"/>
  <c r="F5471" i="2"/>
  <c r="G5471" i="2"/>
  <c r="I5471" i="2"/>
  <c r="O5426" i="2"/>
  <c r="G5426" i="2"/>
  <c r="I5426" i="2"/>
  <c r="G5297" i="2"/>
  <c r="I5297" i="2"/>
  <c r="O5297" i="2"/>
  <c r="I5215" i="2"/>
  <c r="O5215" i="2"/>
  <c r="F5215" i="2"/>
  <c r="G5215" i="2"/>
  <c r="I5182" i="2"/>
  <c r="F5182" i="2"/>
  <c r="G5182" i="2"/>
  <c r="O5182" i="2"/>
  <c r="G6720" i="2"/>
  <c r="I6720" i="2"/>
  <c r="G6592" i="2"/>
  <c r="I6592" i="2"/>
  <c r="G6406" i="2"/>
  <c r="I6406" i="2"/>
  <c r="F6116" i="2"/>
  <c r="G6058" i="2"/>
  <c r="O6042" i="2"/>
  <c r="I6041" i="2"/>
  <c r="F6040" i="2"/>
  <c r="G6023" i="2"/>
  <c r="I6023" i="2"/>
  <c r="F6022" i="2"/>
  <c r="O6020" i="2"/>
  <c r="G6014" i="2"/>
  <c r="I6010" i="2"/>
  <c r="F6005" i="2"/>
  <c r="O6003" i="2"/>
  <c r="I6002" i="2"/>
  <c r="G5993" i="2"/>
  <c r="F5990" i="2"/>
  <c r="O5990" i="2"/>
  <c r="O5965" i="2"/>
  <c r="I5938" i="2"/>
  <c r="O5935" i="2"/>
  <c r="I5934" i="2"/>
  <c r="I5930" i="2"/>
  <c r="I5926" i="2"/>
  <c r="O5923" i="2"/>
  <c r="I5922" i="2"/>
  <c r="G5918" i="2"/>
  <c r="I5901" i="2"/>
  <c r="G5898" i="2"/>
  <c r="O5898" i="2"/>
  <c r="F5897" i="2"/>
  <c r="G5891" i="2"/>
  <c r="F5851" i="2"/>
  <c r="F5848" i="2"/>
  <c r="F5845" i="2"/>
  <c r="I5832" i="2"/>
  <c r="G5817" i="2"/>
  <c r="F5813" i="2"/>
  <c r="G5809" i="2"/>
  <c r="O5799" i="2"/>
  <c r="I5798" i="2"/>
  <c r="G5794" i="2"/>
  <c r="G5788" i="2"/>
  <c r="G5724" i="2"/>
  <c r="F5724" i="2"/>
  <c r="O5724" i="2"/>
  <c r="G5703" i="2"/>
  <c r="O5693" i="2"/>
  <c r="F5693" i="2"/>
  <c r="G5693" i="2"/>
  <c r="F5626" i="2"/>
  <c r="G5594" i="2"/>
  <c r="F5594" i="2"/>
  <c r="I5594" i="2"/>
  <c r="G5564" i="2"/>
  <c r="O5564" i="2"/>
  <c r="F5564" i="2"/>
  <c r="I5564" i="2"/>
  <c r="G5399" i="2"/>
  <c r="F5399" i="2"/>
  <c r="I5399" i="2"/>
  <c r="F5391" i="2"/>
  <c r="G5391" i="2"/>
  <c r="I5391" i="2"/>
  <c r="F5359" i="2"/>
  <c r="G5273" i="2"/>
  <c r="I5273" i="2"/>
  <c r="O5273" i="2"/>
  <c r="F5129" i="2"/>
  <c r="O5129" i="2"/>
  <c r="G5129" i="2"/>
  <c r="I5129" i="2"/>
  <c r="G5111" i="2"/>
  <c r="I5111" i="2"/>
  <c r="F5111" i="2"/>
  <c r="O5111" i="2"/>
  <c r="G5093" i="2"/>
  <c r="I5093" i="2"/>
  <c r="F5093" i="2"/>
  <c r="O5093" i="2"/>
  <c r="O4724" i="2"/>
  <c r="F4724" i="2"/>
  <c r="G4724" i="2"/>
  <c r="I4724" i="2"/>
  <c r="O4713" i="2"/>
  <c r="F4713" i="2"/>
  <c r="G4713" i="2"/>
  <c r="I4713" i="2"/>
  <c r="F4650" i="2"/>
  <c r="O4650" i="2"/>
  <c r="G4650" i="2"/>
  <c r="I4650" i="2"/>
  <c r="F5993" i="2"/>
  <c r="G5953" i="2"/>
  <c r="G5954" i="2" s="1"/>
  <c r="F5931" i="2"/>
  <c r="O5931" i="2"/>
  <c r="F5919" i="2"/>
  <c r="O5919" i="2"/>
  <c r="G5892" i="2"/>
  <c r="I5892" i="2"/>
  <c r="G5881" i="2"/>
  <c r="G5866" i="2"/>
  <c r="F5842" i="2"/>
  <c r="F5817" i="2"/>
  <c r="O5792" i="2"/>
  <c r="F5792" i="2"/>
  <c r="G5737" i="2"/>
  <c r="I5737" i="2"/>
  <c r="F5737" i="2"/>
  <c r="O5737" i="2"/>
  <c r="G5663" i="2"/>
  <c r="I5663" i="2"/>
  <c r="O5663" i="2"/>
  <c r="F5619" i="2"/>
  <c r="G5619" i="2"/>
  <c r="I5619" i="2"/>
  <c r="F5586" i="2"/>
  <c r="G5586" i="2"/>
  <c r="I5586" i="2"/>
  <c r="O5466" i="2"/>
  <c r="F5466" i="2"/>
  <c r="G5466" i="2"/>
  <c r="I5466" i="2"/>
  <c r="F5426" i="2"/>
  <c r="O5419" i="2"/>
  <c r="F5419" i="2"/>
  <c r="G5419" i="2"/>
  <c r="I5419" i="2"/>
  <c r="F5297" i="2"/>
  <c r="F5148" i="2"/>
  <c r="O5148" i="2"/>
  <c r="G5148" i="2"/>
  <c r="I5148" i="2"/>
  <c r="G5143" i="2"/>
  <c r="I5143" i="2"/>
  <c r="O5143" i="2"/>
  <c r="F5143" i="2"/>
  <c r="F4958" i="2"/>
  <c r="O4958" i="2"/>
  <c r="G4958" i="2"/>
  <c r="I4958" i="2"/>
  <c r="G4758" i="2"/>
  <c r="O4758" i="2"/>
  <c r="F4758" i="2"/>
  <c r="I4758" i="2"/>
  <c r="F6188" i="2"/>
  <c r="G6122" i="2"/>
  <c r="I6122" i="2"/>
  <c r="O6074" i="2"/>
  <c r="F6072" i="2"/>
  <c r="G6041" i="2"/>
  <c r="O6038" i="2"/>
  <c r="O6016" i="2"/>
  <c r="G6011" i="2"/>
  <c r="I6011" i="2"/>
  <c r="F6010" i="2"/>
  <c r="G6002" i="2"/>
  <c r="F5953" i="2"/>
  <c r="G5938" i="2"/>
  <c r="G5934" i="2"/>
  <c r="G5930" i="2"/>
  <c r="G5926" i="2"/>
  <c r="G5922" i="2"/>
  <c r="I5905" i="2"/>
  <c r="O5905" i="2"/>
  <c r="F5901" i="2"/>
  <c r="G5889" i="2"/>
  <c r="I5889" i="2"/>
  <c r="F5881" i="2"/>
  <c r="F5866" i="2"/>
  <c r="I5846" i="2"/>
  <c r="G5846" i="2"/>
  <c r="O5846" i="2"/>
  <c r="O5840" i="2"/>
  <c r="G5832" i="2"/>
  <c r="F5806" i="2"/>
  <c r="O5804" i="2"/>
  <c r="G5798" i="2"/>
  <c r="G5761" i="2"/>
  <c r="G5771" i="2" s="1"/>
  <c r="I5761" i="2"/>
  <c r="G5718" i="2"/>
  <c r="F5718" i="2"/>
  <c r="O5685" i="2"/>
  <c r="F5685" i="2"/>
  <c r="G5685" i="2"/>
  <c r="I5685" i="2"/>
  <c r="G5531" i="2"/>
  <c r="G5394" i="2"/>
  <c r="I5394" i="2"/>
  <c r="O5394" i="2"/>
  <c r="F5394" i="2"/>
  <c r="G5315" i="2"/>
  <c r="I5315" i="2"/>
  <c r="O5315" i="2"/>
  <c r="G5281" i="2"/>
  <c r="F5281" i="2"/>
  <c r="I5281" i="2"/>
  <c r="O5281" i="2"/>
  <c r="O4837" i="2"/>
  <c r="F4837" i="2"/>
  <c r="G4837" i="2"/>
  <c r="I4837" i="2"/>
  <c r="F6041" i="2"/>
  <c r="I5965" i="2"/>
  <c r="I5931" i="2"/>
  <c r="I5919" i="2"/>
  <c r="O5896" i="2"/>
  <c r="F5896" i="2"/>
  <c r="G5886" i="2"/>
  <c r="O5886" i="2"/>
  <c r="F5837" i="2"/>
  <c r="O5837" i="2"/>
  <c r="F5815" i="2"/>
  <c r="O5815" i="2"/>
  <c r="I5799" i="2"/>
  <c r="I5792" i="2"/>
  <c r="O5735" i="2"/>
  <c r="F5735" i="2"/>
  <c r="G5735" i="2"/>
  <c r="G5731" i="2"/>
  <c r="I5731" i="2"/>
  <c r="I5696" i="2"/>
  <c r="O5696" i="2"/>
  <c r="F5669" i="2"/>
  <c r="G5669" i="2"/>
  <c r="I5669" i="2"/>
  <c r="O5652" i="2"/>
  <c r="F5652" i="2"/>
  <c r="G5652" i="2"/>
  <c r="I5652" i="2"/>
  <c r="F5612" i="2"/>
  <c r="G5612" i="2"/>
  <c r="I5612" i="2"/>
  <c r="O5612" i="2"/>
  <c r="G5589" i="2"/>
  <c r="I5589" i="2"/>
  <c r="O5589" i="2"/>
  <c r="F5589" i="2"/>
  <c r="G5583" i="2"/>
  <c r="I5583" i="2"/>
  <c r="F5583" i="2"/>
  <c r="O5583" i="2"/>
  <c r="G5504" i="2"/>
  <c r="G5505" i="2" s="1"/>
  <c r="I5504" i="2"/>
  <c r="F5504" i="2"/>
  <c r="F5370" i="2"/>
  <c r="G5370" i="2"/>
  <c r="I5370" i="2"/>
  <c r="O5279" i="2"/>
  <c r="F5279" i="2"/>
  <c r="G5279" i="2"/>
  <c r="I5279" i="2"/>
  <c r="O5262" i="2"/>
  <c r="F5262" i="2"/>
  <c r="G5262" i="2"/>
  <c r="I5262" i="2"/>
  <c r="I5256" i="2"/>
  <c r="F5256" i="2"/>
  <c r="G5256" i="2"/>
  <c r="O5256" i="2"/>
  <c r="G5208" i="2"/>
  <c r="O5208" i="2"/>
  <c r="F5208" i="2"/>
  <c r="I5208" i="2"/>
  <c r="F5146" i="2"/>
  <c r="O5146" i="2"/>
  <c r="G5146" i="2"/>
  <c r="I5146" i="2"/>
  <c r="G4855" i="2"/>
  <c r="F4855" i="2"/>
  <c r="I4855" i="2"/>
  <c r="O4855" i="2"/>
  <c r="I5345" i="2"/>
  <c r="I5312" i="2"/>
  <c r="I5303" i="2"/>
  <c r="G5270" i="2"/>
  <c r="I5270" i="2"/>
  <c r="I5201" i="2"/>
  <c r="I5149" i="2"/>
  <c r="I5140" i="2"/>
  <c r="I5123" i="2"/>
  <c r="O5110" i="2"/>
  <c r="G5110" i="2"/>
  <c r="O5104" i="2"/>
  <c r="G5104" i="2"/>
  <c r="O5098" i="2"/>
  <c r="G5098" i="2"/>
  <c r="O5092" i="2"/>
  <c r="G5092" i="2"/>
  <c r="F5052" i="2"/>
  <c r="G5052" i="2"/>
  <c r="O5052" i="2"/>
  <c r="O5050" i="2"/>
  <c r="G5050" i="2"/>
  <c r="F5047" i="2"/>
  <c r="G5047" i="2"/>
  <c r="O5047" i="2"/>
  <c r="G4951" i="2"/>
  <c r="I4951" i="2"/>
  <c r="O4951" i="2"/>
  <c r="G4890" i="2"/>
  <c r="I4890" i="2"/>
  <c r="O4890" i="2"/>
  <c r="O4749" i="2"/>
  <c r="F4749" i="2"/>
  <c r="G4749" i="2"/>
  <c r="I4749" i="2"/>
  <c r="O4644" i="2"/>
  <c r="F4644" i="2"/>
  <c r="G4644" i="2"/>
  <c r="I4644" i="2"/>
  <c r="G4527" i="2"/>
  <c r="I4527" i="2"/>
  <c r="F4527" i="2"/>
  <c r="O4527" i="2"/>
  <c r="O4461" i="2"/>
  <c r="F4461" i="2"/>
  <c r="G4461" i="2"/>
  <c r="I4461" i="2"/>
  <c r="G5577" i="2"/>
  <c r="I5577" i="2"/>
  <c r="F5398" i="2"/>
  <c r="F5378" i="2"/>
  <c r="F5360" i="2"/>
  <c r="G5341" i="2"/>
  <c r="I5341" i="2"/>
  <c r="F5307" i="2"/>
  <c r="F5282" i="2"/>
  <c r="F5261" i="2"/>
  <c r="F5195" i="2"/>
  <c r="O5195" i="2"/>
  <c r="G5218" i="2"/>
  <c r="O5181" i="2"/>
  <c r="G5181" i="2"/>
  <c r="G5170" i="2"/>
  <c r="I5150" i="2"/>
  <c r="O5150" i="2"/>
  <c r="O5055" i="2"/>
  <c r="G5055" i="2"/>
  <c r="O4949" i="2"/>
  <c r="G4949" i="2"/>
  <c r="I4949" i="2"/>
  <c r="G4893" i="2"/>
  <c r="I4893" i="2"/>
  <c r="O4893" i="2"/>
  <c r="F4651" i="2"/>
  <c r="I4651" i="2"/>
  <c r="O4651" i="2"/>
  <c r="G4651" i="2"/>
  <c r="O4636" i="2"/>
  <c r="I4636" i="2"/>
  <c r="F4636" i="2"/>
  <c r="G4636" i="2"/>
  <c r="F4361" i="2"/>
  <c r="I4361" i="2"/>
  <c r="O4361" i="2"/>
  <c r="G4361" i="2"/>
  <c r="G5648" i="2"/>
  <c r="I5648" i="2"/>
  <c r="F5647" i="2"/>
  <c r="G5632" i="2"/>
  <c r="G5618" i="2"/>
  <c r="G5614" i="2"/>
  <c r="G5581" i="2"/>
  <c r="G5544" i="2"/>
  <c r="G5479" i="2"/>
  <c r="G5461" i="2"/>
  <c r="G5432" i="2"/>
  <c r="G5414" i="2"/>
  <c r="G5435" i="2" s="1"/>
  <c r="G5374" i="2"/>
  <c r="G5365" i="2"/>
  <c r="G5345" i="2"/>
  <c r="I5333" i="2"/>
  <c r="I5317" i="2"/>
  <c r="I5313" i="2"/>
  <c r="G5312" i="2"/>
  <c r="G5303" i="2"/>
  <c r="I5299" i="2"/>
  <c r="G5258" i="2"/>
  <c r="I5258" i="2"/>
  <c r="I5212" i="2"/>
  <c r="I5209" i="2"/>
  <c r="O5209" i="2"/>
  <c r="I5205" i="2"/>
  <c r="O5199" i="2"/>
  <c r="F5170" i="2"/>
  <c r="F5149" i="2"/>
  <c r="G5140" i="2"/>
  <c r="I5135" i="2"/>
  <c r="G5123" i="2"/>
  <c r="I5110" i="2"/>
  <c r="I5104" i="2"/>
  <c r="I5098" i="2"/>
  <c r="I5092" i="2"/>
  <c r="I5052" i="2"/>
  <c r="I5050" i="2"/>
  <c r="I5047" i="2"/>
  <c r="O4999" i="2"/>
  <c r="F4999" i="2"/>
  <c r="G4999" i="2"/>
  <c r="G4985" i="2"/>
  <c r="G4956" i="2"/>
  <c r="I4956" i="2"/>
  <c r="O4956" i="2"/>
  <c r="G4865" i="2"/>
  <c r="I4865" i="2"/>
  <c r="O4865" i="2"/>
  <c r="O4823" i="2"/>
  <c r="F4823" i="2"/>
  <c r="G4823" i="2"/>
  <c r="I4823" i="2"/>
  <c r="O4702" i="2"/>
  <c r="F4702" i="2"/>
  <c r="G4702" i="2"/>
  <c r="I4702" i="2"/>
  <c r="G5719" i="2"/>
  <c r="I5719" i="2"/>
  <c r="O5695" i="2"/>
  <c r="I5665" i="2"/>
  <c r="O5658" i="2"/>
  <c r="I5657" i="2"/>
  <c r="O5634" i="2"/>
  <c r="I5633" i="2"/>
  <c r="F5632" i="2"/>
  <c r="O5625" i="2"/>
  <c r="O5616" i="2"/>
  <c r="I5615" i="2"/>
  <c r="F5614" i="2"/>
  <c r="F5581" i="2"/>
  <c r="O5570" i="2"/>
  <c r="G5565" i="2"/>
  <c r="I5565" i="2"/>
  <c r="O5562" i="2"/>
  <c r="O5546" i="2"/>
  <c r="I5545" i="2"/>
  <c r="F5544" i="2"/>
  <c r="I5530" i="2"/>
  <c r="I5516" i="2"/>
  <c r="I5480" i="2"/>
  <c r="I5476" i="2"/>
  <c r="I5462" i="2"/>
  <c r="I5458" i="2"/>
  <c r="O5434" i="2"/>
  <c r="I5433" i="2"/>
  <c r="F5432" i="2"/>
  <c r="I5424" i="2"/>
  <c r="O5416" i="2"/>
  <c r="I5415" i="2"/>
  <c r="F5414" i="2"/>
  <c r="O5376" i="2"/>
  <c r="I5375" i="2"/>
  <c r="F5374" i="2"/>
  <c r="F5365" i="2"/>
  <c r="O5358" i="2"/>
  <c r="I5357" i="2"/>
  <c r="F5345" i="2"/>
  <c r="O5334" i="2"/>
  <c r="F5312" i="2"/>
  <c r="O5305" i="2"/>
  <c r="I5304" i="2"/>
  <c r="F5303" i="2"/>
  <c r="I5275" i="2"/>
  <c r="F5270" i="2"/>
  <c r="O5268" i="2"/>
  <c r="I5232" i="2"/>
  <c r="I5195" i="2"/>
  <c r="I5181" i="2"/>
  <c r="O5175" i="2"/>
  <c r="G5175" i="2"/>
  <c r="G5164" i="2"/>
  <c r="I5141" i="2"/>
  <c r="F5124" i="2"/>
  <c r="G5124" i="2"/>
  <c r="O5124" i="2"/>
  <c r="F5060" i="2"/>
  <c r="O5060" i="2"/>
  <c r="G5060" i="2"/>
  <c r="I5055" i="2"/>
  <c r="G5035" i="2"/>
  <c r="I5035" i="2"/>
  <c r="O5035" i="2"/>
  <c r="G5032" i="2"/>
  <c r="F5032" i="2"/>
  <c r="I5032" i="2"/>
  <c r="O5032" i="2"/>
  <c r="O5004" i="2"/>
  <c r="G5004" i="2"/>
  <c r="G4954" i="2"/>
  <c r="I4954" i="2"/>
  <c r="O4954" i="2"/>
  <c r="F4951" i="2"/>
  <c r="F4890" i="2"/>
  <c r="I4747" i="2"/>
  <c r="F4747" i="2"/>
  <c r="G4747" i="2"/>
  <c r="O4747" i="2"/>
  <c r="I4513" i="2"/>
  <c r="G4513" i="2"/>
  <c r="F4513" i="2"/>
  <c r="O4513" i="2"/>
  <c r="G5595" i="2"/>
  <c r="I5595" i="2"/>
  <c r="F5577" i="2"/>
  <c r="G5400" i="2"/>
  <c r="I5400" i="2"/>
  <c r="G5333" i="2"/>
  <c r="G5317" i="2"/>
  <c r="G5313" i="2"/>
  <c r="G5299" i="2"/>
  <c r="F5213" i="2"/>
  <c r="O5213" i="2"/>
  <c r="G5212" i="2"/>
  <c r="G5205" i="2"/>
  <c r="F5164" i="2"/>
  <c r="G5135" i="2"/>
  <c r="F5130" i="2"/>
  <c r="G5130" i="2"/>
  <c r="O5130" i="2"/>
  <c r="F5110" i="2"/>
  <c r="F5104" i="2"/>
  <c r="F5098" i="2"/>
  <c r="F5092" i="2"/>
  <c r="F5050" i="2"/>
  <c r="G4984" i="2"/>
  <c r="I4984" i="2"/>
  <c r="O4984" i="2"/>
  <c r="G4981" i="2"/>
  <c r="F4981" i="2"/>
  <c r="I4981" i="2"/>
  <c r="O4981" i="2"/>
  <c r="G4860" i="2"/>
  <c r="I4860" i="2"/>
  <c r="O4860" i="2"/>
  <c r="F4828" i="2"/>
  <c r="O4828" i="2"/>
  <c r="G4828" i="2"/>
  <c r="I4828" i="2"/>
  <c r="G4546" i="2"/>
  <c r="I4546" i="2"/>
  <c r="O4546" i="2"/>
  <c r="F4546" i="2"/>
  <c r="G5770" i="2"/>
  <c r="I5770" i="2"/>
  <c r="G5666" i="2"/>
  <c r="I5666" i="2"/>
  <c r="F5665" i="2"/>
  <c r="G5633" i="2"/>
  <c r="G5615" i="2"/>
  <c r="F5530" i="2"/>
  <c r="G5480" i="2"/>
  <c r="G5476" i="2"/>
  <c r="G5462" i="2"/>
  <c r="G5458" i="2"/>
  <c r="G5375" i="2"/>
  <c r="G5357" i="2"/>
  <c r="F5313" i="2"/>
  <c r="G5304" i="2"/>
  <c r="G5276" i="2"/>
  <c r="I5276" i="2"/>
  <c r="G5229" i="2"/>
  <c r="G5233" i="2" s="1"/>
  <c r="I5229" i="2"/>
  <c r="I5203" i="2"/>
  <c r="O5203" i="2"/>
  <c r="F5178" i="2"/>
  <c r="G5178" i="2"/>
  <c r="I5178" i="2"/>
  <c r="O5169" i="2"/>
  <c r="G5169" i="2"/>
  <c r="F5136" i="2"/>
  <c r="G5136" i="2"/>
  <c r="O5136" i="2"/>
  <c r="G5053" i="2"/>
  <c r="I5053" i="2"/>
  <c r="O5053" i="2"/>
  <c r="F5009" i="2"/>
  <c r="O5009" i="2"/>
  <c r="G5009" i="2"/>
  <c r="G4959" i="2"/>
  <c r="I4959" i="2"/>
  <c r="O4959" i="2"/>
  <c r="I4925" i="2"/>
  <c r="F4925" i="2"/>
  <c r="G4925" i="2"/>
  <c r="G4926" i="2" s="1"/>
  <c r="O4925" i="2"/>
  <c r="O4882" i="2"/>
  <c r="F4882" i="2"/>
  <c r="G4882" i="2"/>
  <c r="I4882" i="2"/>
  <c r="I4676" i="2"/>
  <c r="F4676" i="2"/>
  <c r="G4676" i="2"/>
  <c r="O4676" i="2"/>
  <c r="G4604" i="2"/>
  <c r="O4604" i="2"/>
  <c r="F4604" i="2"/>
  <c r="I4604" i="2"/>
  <c r="I5795" i="2"/>
  <c r="I5790" i="2"/>
  <c r="I5785" i="2"/>
  <c r="I5729" i="2"/>
  <c r="O5701" i="2"/>
  <c r="I5700" i="2"/>
  <c r="G5686" i="2"/>
  <c r="O5683" i="2"/>
  <c r="I5682" i="2"/>
  <c r="O5659" i="2"/>
  <c r="G5654" i="2"/>
  <c r="I5654" i="2"/>
  <c r="F5653" i="2"/>
  <c r="G5629" i="2"/>
  <c r="I5621" i="2"/>
  <c r="F5620" i="2"/>
  <c r="G5611" i="2"/>
  <c r="F5595" i="2"/>
  <c r="I5592" i="2"/>
  <c r="I5575" i="2"/>
  <c r="F5550" i="2"/>
  <c r="I5542" i="2"/>
  <c r="G5541" i="2"/>
  <c r="I5486" i="2"/>
  <c r="I5482" i="2"/>
  <c r="I5468" i="2"/>
  <c r="I5464" i="2"/>
  <c r="I5430" i="2"/>
  <c r="G5429" i="2"/>
  <c r="G5425" i="2"/>
  <c r="O5422" i="2"/>
  <c r="I5421" i="2"/>
  <c r="F5420" i="2"/>
  <c r="F5400" i="2"/>
  <c r="I5397" i="2"/>
  <c r="G5367" i="2"/>
  <c r="O5364" i="2"/>
  <c r="I5363" i="2"/>
  <c r="I5339" i="2"/>
  <c r="G5314" i="2"/>
  <c r="O5311" i="2"/>
  <c r="I5310" i="2"/>
  <c r="G5296" i="2"/>
  <c r="O5269" i="2"/>
  <c r="G5264" i="2"/>
  <c r="I5264" i="2"/>
  <c r="F5263" i="2"/>
  <c r="O5214" i="2"/>
  <c r="F5207" i="2"/>
  <c r="O5207" i="2"/>
  <c r="G5206" i="2"/>
  <c r="I5196" i="2"/>
  <c r="O5176" i="2"/>
  <c r="F5175" i="2"/>
  <c r="F5172" i="2"/>
  <c r="G5172" i="2"/>
  <c r="I5172" i="2"/>
  <c r="I5169" i="2"/>
  <c r="O5163" i="2"/>
  <c r="G5163" i="2"/>
  <c r="G5183" i="2" s="1"/>
  <c r="I5136" i="2"/>
  <c r="O5128" i="2"/>
  <c r="G5056" i="2"/>
  <c r="I5056" i="2"/>
  <c r="O5056" i="2"/>
  <c r="I5027" i="2"/>
  <c r="F5027" i="2"/>
  <c r="G5027" i="2"/>
  <c r="G5036" i="2" s="1"/>
  <c r="O5027" i="2"/>
  <c r="I5009" i="2"/>
  <c r="F5004" i="2"/>
  <c r="G5002" i="2"/>
  <c r="I5002" i="2"/>
  <c r="O5002" i="2"/>
  <c r="F4984" i="2"/>
  <c r="O4948" i="2"/>
  <c r="F4948" i="2"/>
  <c r="G4948" i="2"/>
  <c r="O4887" i="2"/>
  <c r="F4887" i="2"/>
  <c r="G4887" i="2"/>
  <c r="I4887" i="2"/>
  <c r="F4860" i="2"/>
  <c r="G4826" i="2"/>
  <c r="I4826" i="2"/>
  <c r="O4826" i="2"/>
  <c r="F4613" i="2"/>
  <c r="O4613" i="2"/>
  <c r="G4613" i="2"/>
  <c r="I4613" i="2"/>
  <c r="G5725" i="2"/>
  <c r="I5725" i="2"/>
  <c r="G5695" i="2"/>
  <c r="G5691" i="2"/>
  <c r="G5658" i="2"/>
  <c r="G5634" i="2"/>
  <c r="G5625" i="2"/>
  <c r="G5616" i="2"/>
  <c r="G5571" i="2"/>
  <c r="I5571" i="2"/>
  <c r="F5570" i="2"/>
  <c r="G5562" i="2"/>
  <c r="G5546" i="2"/>
  <c r="G5477" i="2"/>
  <c r="G5459" i="2"/>
  <c r="G5434" i="2"/>
  <c r="G5416" i="2"/>
  <c r="G5376" i="2"/>
  <c r="G5372" i="2"/>
  <c r="G5358" i="2"/>
  <c r="G5335" i="2"/>
  <c r="I5335" i="2"/>
  <c r="F5334" i="2"/>
  <c r="G5319" i="2"/>
  <c r="G5305" i="2"/>
  <c r="G5301" i="2"/>
  <c r="F5276" i="2"/>
  <c r="G5268" i="2"/>
  <c r="F5229" i="2"/>
  <c r="G5213" i="2"/>
  <c r="G5203" i="2"/>
  <c r="I5197" i="2"/>
  <c r="O5197" i="2"/>
  <c r="G5125" i="2"/>
  <c r="I5125" i="2"/>
  <c r="O5125" i="2"/>
  <c r="F5053" i="2"/>
  <c r="G5007" i="2"/>
  <c r="I5007" i="2"/>
  <c r="O5007" i="2"/>
  <c r="O5000" i="2"/>
  <c r="G5000" i="2"/>
  <c r="I5000" i="2"/>
  <c r="I4976" i="2"/>
  <c r="F4976" i="2"/>
  <c r="G4976" i="2"/>
  <c r="O4976" i="2"/>
  <c r="F4959" i="2"/>
  <c r="O4803" i="2"/>
  <c r="F4803" i="2"/>
  <c r="G4803" i="2"/>
  <c r="I4803" i="2"/>
  <c r="I4753" i="2"/>
  <c r="O4753" i="2"/>
  <c r="F4753" i="2"/>
  <c r="G4753" i="2"/>
  <c r="F4722" i="2"/>
  <c r="G4722" i="2"/>
  <c r="I4722" i="2"/>
  <c r="O4722" i="2"/>
  <c r="G4314" i="2"/>
  <c r="O4314" i="2"/>
  <c r="F4314" i="2"/>
  <c r="I4314" i="2"/>
  <c r="G5785" i="2"/>
  <c r="G5700" i="2"/>
  <c r="F5691" i="2"/>
  <c r="G5682" i="2"/>
  <c r="O5647" i="2"/>
  <c r="G5621" i="2"/>
  <c r="O5618" i="2"/>
  <c r="G5486" i="2"/>
  <c r="G5482" i="2"/>
  <c r="O5479" i="2"/>
  <c r="F5477" i="2"/>
  <c r="G5468" i="2"/>
  <c r="G5464" i="2"/>
  <c r="O5461" i="2"/>
  <c r="F5459" i="2"/>
  <c r="F5372" i="2"/>
  <c r="G5363" i="2"/>
  <c r="F5319" i="2"/>
  <c r="G5310" i="2"/>
  <c r="F5301" i="2"/>
  <c r="F5203" i="2"/>
  <c r="F5196" i="2"/>
  <c r="O5170" i="2"/>
  <c r="F5169" i="2"/>
  <c r="F5166" i="2"/>
  <c r="G5166" i="2"/>
  <c r="I5166" i="2"/>
  <c r="O5149" i="2"/>
  <c r="O5140" i="2"/>
  <c r="G5131" i="2"/>
  <c r="I5131" i="2"/>
  <c r="O5131" i="2"/>
  <c r="O5123" i="2"/>
  <c r="F5078" i="2"/>
  <c r="G5078" i="2"/>
  <c r="O5078" i="2"/>
  <c r="F5066" i="2"/>
  <c r="G5066" i="2"/>
  <c r="I5066" i="2"/>
  <c r="O5066" i="2"/>
  <c r="G5061" i="2"/>
  <c r="I5061" i="2"/>
  <c r="O5061" i="2"/>
  <c r="G5005" i="2"/>
  <c r="I5005" i="2"/>
  <c r="O5005" i="2"/>
  <c r="O4953" i="2"/>
  <c r="F4953" i="2"/>
  <c r="G4953" i="2"/>
  <c r="G4885" i="2"/>
  <c r="I4885" i="2"/>
  <c r="O4885" i="2"/>
  <c r="O4835" i="2"/>
  <c r="G4835" i="2"/>
  <c r="I4835" i="2"/>
  <c r="O4831" i="2"/>
  <c r="G4831" i="2"/>
  <c r="I4831" i="2"/>
  <c r="I4682" i="2"/>
  <c r="O4682" i="2"/>
  <c r="F4682" i="2"/>
  <c r="G4682" i="2"/>
  <c r="I4496" i="2"/>
  <c r="G4496" i="2"/>
  <c r="F4496" i="2"/>
  <c r="O4496" i="2"/>
  <c r="G5282" i="2"/>
  <c r="I5282" i="2"/>
  <c r="F5201" i="2"/>
  <c r="O5201" i="2"/>
  <c r="G5137" i="2"/>
  <c r="I5137" i="2"/>
  <c r="O5137" i="2"/>
  <c r="O4943" i="2"/>
  <c r="F4943" i="2"/>
  <c r="G4943" i="2"/>
  <c r="F4895" i="2"/>
  <c r="G4895" i="2"/>
  <c r="I4895" i="2"/>
  <c r="O4895" i="2"/>
  <c r="I4850" i="2"/>
  <c r="F4850" i="2"/>
  <c r="G4850" i="2"/>
  <c r="G4872" i="2" s="1"/>
  <c r="O4850" i="2"/>
  <c r="O4798" i="2"/>
  <c r="F4798" i="2"/>
  <c r="G4798" i="2"/>
  <c r="I4798" i="2"/>
  <c r="O4514" i="2"/>
  <c r="F4514" i="2"/>
  <c r="G4514" i="2"/>
  <c r="I4514" i="2"/>
  <c r="O4888" i="2"/>
  <c r="O4858" i="2"/>
  <c r="O4833" i="2"/>
  <c r="O4829" i="2"/>
  <c r="O4824" i="2"/>
  <c r="O4779" i="2"/>
  <c r="O4711" i="2"/>
  <c r="F4655" i="2"/>
  <c r="O4655" i="2"/>
  <c r="O4648" i="2"/>
  <c r="G4648" i="2"/>
  <c r="F4550" i="2"/>
  <c r="O4550" i="2"/>
  <c r="G4550" i="2"/>
  <c r="O4443" i="2"/>
  <c r="I4443" i="2"/>
  <c r="F4443" i="2"/>
  <c r="O4259" i="2"/>
  <c r="G4259" i="2"/>
  <c r="F4259" i="2"/>
  <c r="I4259" i="2"/>
  <c r="I4234" i="2"/>
  <c r="F4234" i="2"/>
  <c r="G4234" i="2"/>
  <c r="F4110" i="2"/>
  <c r="O4110" i="2"/>
  <c r="G4110" i="2"/>
  <c r="I4110" i="2"/>
  <c r="G4687" i="2"/>
  <c r="I4687" i="2"/>
  <c r="I4611" i="2"/>
  <c r="G4611" i="2"/>
  <c r="O4601" i="2"/>
  <c r="F4601" i="2"/>
  <c r="O4559" i="2"/>
  <c r="I4559" i="2"/>
  <c r="F4559" i="2"/>
  <c r="O4545" i="2"/>
  <c r="G4545" i="2"/>
  <c r="F4542" i="2"/>
  <c r="O4542" i="2"/>
  <c r="G4512" i="2"/>
  <c r="G4531" i="2" s="1"/>
  <c r="O4512" i="2"/>
  <c r="G4495" i="2"/>
  <c r="O4495" i="2"/>
  <c r="G4490" i="2"/>
  <c r="I4490" i="2"/>
  <c r="O4490" i="2"/>
  <c r="F4485" i="2"/>
  <c r="I4485" i="2"/>
  <c r="O4482" i="2"/>
  <c r="F4482" i="2"/>
  <c r="G4482" i="2"/>
  <c r="I4482" i="2"/>
  <c r="O4372" i="2"/>
  <c r="F4372" i="2"/>
  <c r="G4372" i="2"/>
  <c r="I4372" i="2"/>
  <c r="F4267" i="2"/>
  <c r="G4267" i="2"/>
  <c r="I4267" i="2"/>
  <c r="I5076" i="2"/>
  <c r="I5071" i="2"/>
  <c r="I5030" i="2"/>
  <c r="I5025" i="2"/>
  <c r="I4979" i="2"/>
  <c r="I4974" i="2"/>
  <c r="I4938" i="2"/>
  <c r="I4923" i="2"/>
  <c r="I4918" i="2"/>
  <c r="I4903" i="2"/>
  <c r="I4898" i="2"/>
  <c r="I4867" i="2"/>
  <c r="I4853" i="2"/>
  <c r="G4832" i="2"/>
  <c r="I4819" i="2"/>
  <c r="I4783" i="2"/>
  <c r="G4778" i="2"/>
  <c r="I4763" i="2"/>
  <c r="I4745" i="2"/>
  <c r="I4729" i="2"/>
  <c r="G4728" i="2"/>
  <c r="G4719" i="2"/>
  <c r="F4714" i="2"/>
  <c r="I4707" i="2"/>
  <c r="G4706" i="2"/>
  <c r="I4679" i="2"/>
  <c r="G4678" i="2"/>
  <c r="G4674" i="2"/>
  <c r="G4691" i="2" s="1"/>
  <c r="F4670" i="2"/>
  <c r="I4655" i="2"/>
  <c r="I4648" i="2"/>
  <c r="I4640" i="2"/>
  <c r="F4633" i="2"/>
  <c r="G4633" i="2"/>
  <c r="I4633" i="2"/>
  <c r="I4597" i="2"/>
  <c r="I4569" i="2"/>
  <c r="F4569" i="2"/>
  <c r="F4556" i="2"/>
  <c r="G4556" i="2"/>
  <c r="I4556" i="2"/>
  <c r="O4556" i="2"/>
  <c r="I4550" i="2"/>
  <c r="F4341" i="2"/>
  <c r="O4341" i="2"/>
  <c r="G4341" i="2"/>
  <c r="I4341" i="2"/>
  <c r="F4339" i="2"/>
  <c r="G4339" i="2"/>
  <c r="O4339" i="2"/>
  <c r="I4339" i="2"/>
  <c r="I4270" i="2"/>
  <c r="F4270" i="2"/>
  <c r="G4270" i="2"/>
  <c r="F5216" i="2"/>
  <c r="F5210" i="2"/>
  <c r="F5204" i="2"/>
  <c r="F5198" i="2"/>
  <c r="F5145" i="2"/>
  <c r="F5139" i="2"/>
  <c r="F5133" i="2"/>
  <c r="F5127" i="2"/>
  <c r="F5070" i="2"/>
  <c r="F5065" i="2"/>
  <c r="F5029" i="2"/>
  <c r="F5014" i="2"/>
  <c r="O5001" i="2"/>
  <c r="O4996" i="2"/>
  <c r="F4978" i="2"/>
  <c r="O4950" i="2"/>
  <c r="O4945" i="2"/>
  <c r="F4902" i="2"/>
  <c r="F4897" i="2"/>
  <c r="F4892" i="2"/>
  <c r="O4889" i="2"/>
  <c r="I4888" i="2"/>
  <c r="O4884" i="2"/>
  <c r="O4864" i="2"/>
  <c r="G4862" i="2"/>
  <c r="I4858" i="2"/>
  <c r="F4852" i="2"/>
  <c r="O4839" i="2"/>
  <c r="O4834" i="2"/>
  <c r="I4833" i="2"/>
  <c r="F4832" i="2"/>
  <c r="I4829" i="2"/>
  <c r="I4824" i="2"/>
  <c r="O4780" i="2"/>
  <c r="I4779" i="2"/>
  <c r="F4778" i="2"/>
  <c r="I4759" i="2"/>
  <c r="F4759" i="2"/>
  <c r="O4726" i="2"/>
  <c r="I4725" i="2"/>
  <c r="F4719" i="2"/>
  <c r="I4711" i="2"/>
  <c r="O4708" i="2"/>
  <c r="F4706" i="2"/>
  <c r="O4680" i="2"/>
  <c r="F4678" i="2"/>
  <c r="F4674" i="2"/>
  <c r="O4672" i="2"/>
  <c r="F4645" i="2"/>
  <c r="G4645" i="2"/>
  <c r="O4637" i="2"/>
  <c r="F4637" i="2"/>
  <c r="I4601" i="2"/>
  <c r="I4590" i="2"/>
  <c r="F4573" i="2"/>
  <c r="O4573" i="2"/>
  <c r="G4548" i="2"/>
  <c r="O4548" i="2"/>
  <c r="I4545" i="2"/>
  <c r="I4542" i="2"/>
  <c r="I4512" i="2"/>
  <c r="G4498" i="2"/>
  <c r="I4498" i="2"/>
  <c r="O4498" i="2"/>
  <c r="I4495" i="2"/>
  <c r="G4443" i="2"/>
  <c r="G4424" i="2"/>
  <c r="I4424" i="2"/>
  <c r="O4424" i="2"/>
  <c r="G4310" i="2"/>
  <c r="F4310" i="2"/>
  <c r="O4310" i="2"/>
  <c r="I4310" i="2"/>
  <c r="I4123" i="2"/>
  <c r="G4123" i="2"/>
  <c r="O4123" i="2"/>
  <c r="F4123" i="2"/>
  <c r="G4764" i="2"/>
  <c r="F4764" i="2"/>
  <c r="I4688" i="2"/>
  <c r="O4688" i="2"/>
  <c r="F4687" i="2"/>
  <c r="F4611" i="2"/>
  <c r="G4559" i="2"/>
  <c r="I4528" i="2"/>
  <c r="O4528" i="2"/>
  <c r="F4528" i="2"/>
  <c r="G4528" i="2"/>
  <c r="F4490" i="2"/>
  <c r="G4485" i="2"/>
  <c r="I4480" i="2"/>
  <c r="F4480" i="2"/>
  <c r="G4392" i="2"/>
  <c r="F4392" i="2"/>
  <c r="I4392" i="2"/>
  <c r="O4392" i="2"/>
  <c r="F4898" i="2"/>
  <c r="F4833" i="2"/>
  <c r="F4819" i="2"/>
  <c r="G4725" i="2"/>
  <c r="G4601" i="2"/>
  <c r="G4590" i="2"/>
  <c r="I4587" i="2"/>
  <c r="G4587" i="2"/>
  <c r="I4554" i="2"/>
  <c r="G4554" i="2"/>
  <c r="G4551" i="2"/>
  <c r="I4551" i="2"/>
  <c r="O4551" i="2"/>
  <c r="F4545" i="2"/>
  <c r="G4543" i="2"/>
  <c r="O4543" i="2"/>
  <c r="G4542" i="2"/>
  <c r="F4512" i="2"/>
  <c r="F4495" i="2"/>
  <c r="I4438" i="2"/>
  <c r="F4438" i="2"/>
  <c r="I4386" i="2"/>
  <c r="O4386" i="2"/>
  <c r="F4386" i="2"/>
  <c r="G4386" i="2"/>
  <c r="G4362" i="2"/>
  <c r="I4362" i="2"/>
  <c r="O4362" i="2"/>
  <c r="F4362" i="2"/>
  <c r="F4121" i="2"/>
  <c r="G4121" i="2"/>
  <c r="I4121" i="2"/>
  <c r="O4121" i="2"/>
  <c r="O4109" i="2"/>
  <c r="G4109" i="2"/>
  <c r="F4109" i="2"/>
  <c r="I4109" i="2"/>
  <c r="O5144" i="2"/>
  <c r="O5138" i="2"/>
  <c r="O5132" i="2"/>
  <c r="O5126" i="2"/>
  <c r="I5107" i="2"/>
  <c r="I5101" i="2"/>
  <c r="I5095" i="2"/>
  <c r="I5089" i="2"/>
  <c r="I5073" i="2"/>
  <c r="G5072" i="2"/>
  <c r="I5068" i="2"/>
  <c r="O5064" i="2"/>
  <c r="I5063" i="2"/>
  <c r="O5059" i="2"/>
  <c r="G5057" i="2"/>
  <c r="F5026" i="2"/>
  <c r="O5013" i="2"/>
  <c r="I5012" i="2"/>
  <c r="O5008" i="2"/>
  <c r="G5006" i="2"/>
  <c r="F4975" i="2"/>
  <c r="F4970" i="2"/>
  <c r="O4957" i="2"/>
  <c r="G4955" i="2"/>
  <c r="I4940" i="2"/>
  <c r="F4924" i="2"/>
  <c r="F4919" i="2"/>
  <c r="I4905" i="2"/>
  <c r="F4904" i="2"/>
  <c r="O4901" i="2"/>
  <c r="I4900" i="2"/>
  <c r="F4868" i="2"/>
  <c r="G4830" i="2"/>
  <c r="G4825" i="2"/>
  <c r="I4821" i="2"/>
  <c r="I4805" i="2"/>
  <c r="O4797" i="2"/>
  <c r="I4796" i="2"/>
  <c r="F4784" i="2"/>
  <c r="I4756" i="2"/>
  <c r="O4752" i="2"/>
  <c r="I4751" i="2"/>
  <c r="F4746" i="2"/>
  <c r="O4718" i="2"/>
  <c r="I4717" i="2"/>
  <c r="G4716" i="2"/>
  <c r="I4704" i="2"/>
  <c r="G4688" i="2"/>
  <c r="I4685" i="2"/>
  <c r="O4681" i="2"/>
  <c r="G4656" i="2"/>
  <c r="I4653" i="2"/>
  <c r="G4649" i="2"/>
  <c r="F4641" i="2"/>
  <c r="G4637" i="2"/>
  <c r="O4635" i="2"/>
  <c r="I4631" i="2"/>
  <c r="I4616" i="2"/>
  <c r="I4602" i="2"/>
  <c r="I4599" i="2"/>
  <c r="G4599" i="2"/>
  <c r="O4599" i="2"/>
  <c r="G4573" i="2"/>
  <c r="I4567" i="2"/>
  <c r="F4548" i="2"/>
  <c r="I4543" i="2"/>
  <c r="I4522" i="2"/>
  <c r="F4522" i="2"/>
  <c r="G4480" i="2"/>
  <c r="G4420" i="2"/>
  <c r="I4420" i="2"/>
  <c r="G4404" i="2"/>
  <c r="I4404" i="2"/>
  <c r="O4404" i="2"/>
  <c r="I4371" i="2"/>
  <c r="F4371" i="2"/>
  <c r="F3952" i="2"/>
  <c r="G3952" i="2"/>
  <c r="I3952" i="2"/>
  <c r="O3952" i="2"/>
  <c r="G5001" i="2"/>
  <c r="G4996" i="2"/>
  <c r="G5015" i="2" s="1"/>
  <c r="G4950" i="2"/>
  <c r="G4945" i="2"/>
  <c r="G4889" i="2"/>
  <c r="G4884" i="2"/>
  <c r="G4864" i="2"/>
  <c r="G4839" i="2"/>
  <c r="G4834" i="2"/>
  <c r="G4800" i="2"/>
  <c r="F4781" i="2"/>
  <c r="I4781" i="2"/>
  <c r="G4780" i="2"/>
  <c r="G4785" i="2" s="1"/>
  <c r="G4731" i="2"/>
  <c r="G4726" i="2"/>
  <c r="F4708" i="2"/>
  <c r="F4688" i="2"/>
  <c r="G4680" i="2"/>
  <c r="F4672" i="2"/>
  <c r="O4654" i="2"/>
  <c r="I4654" i="2"/>
  <c r="O4632" i="2"/>
  <c r="F4632" i="2"/>
  <c r="G4628" i="2"/>
  <c r="I4628" i="2"/>
  <c r="G4609" i="2"/>
  <c r="G4595" i="2"/>
  <c r="F4587" i="2"/>
  <c r="G4585" i="2"/>
  <c r="G4617" i="2" s="1"/>
  <c r="O4585" i="2"/>
  <c r="I4564" i="2"/>
  <c r="F4564" i="2"/>
  <c r="F4554" i="2"/>
  <c r="F4551" i="2"/>
  <c r="I4549" i="2"/>
  <c r="G4549" i="2"/>
  <c r="G4438" i="2"/>
  <c r="F4430" i="2"/>
  <c r="O4430" i="2"/>
  <c r="G4430" i="2"/>
  <c r="I4430" i="2"/>
  <c r="I4368" i="2"/>
  <c r="G4368" i="2"/>
  <c r="O4368" i="2"/>
  <c r="F4368" i="2"/>
  <c r="G4350" i="2"/>
  <c r="O4350" i="2"/>
  <c r="F4350" i="2"/>
  <c r="I4350" i="2"/>
  <c r="G5107" i="2"/>
  <c r="G5101" i="2"/>
  <c r="G5095" i="2"/>
  <c r="G5089" i="2"/>
  <c r="G5112" i="2" s="1"/>
  <c r="G5073" i="2"/>
  <c r="G5068" i="2"/>
  <c r="G5063" i="2"/>
  <c r="G5012" i="2"/>
  <c r="G4940" i="2"/>
  <c r="G4960" i="2" s="1"/>
  <c r="G4905" i="2"/>
  <c r="G4900" i="2"/>
  <c r="G4821" i="2"/>
  <c r="G4840" i="2" s="1"/>
  <c r="I4806" i="2"/>
  <c r="F4806" i="2"/>
  <c r="F4805" i="2"/>
  <c r="F4800" i="2"/>
  <c r="G4796" i="2"/>
  <c r="G4756" i="2"/>
  <c r="G4751" i="2"/>
  <c r="G4766" i="2" s="1"/>
  <c r="F4731" i="2"/>
  <c r="O4728" i="2"/>
  <c r="G4717" i="2"/>
  <c r="O4714" i="2"/>
  <c r="I4705" i="2"/>
  <c r="G4704" i="2"/>
  <c r="G4685" i="2"/>
  <c r="O4670" i="2"/>
  <c r="F4653" i="2"/>
  <c r="G4631" i="2"/>
  <c r="F4616" i="2"/>
  <c r="F4609" i="2"/>
  <c r="G4602" i="2"/>
  <c r="F4595" i="2"/>
  <c r="O4571" i="2"/>
  <c r="G4571" i="2"/>
  <c r="G4567" i="2"/>
  <c r="F4543" i="2"/>
  <c r="O4448" i="2"/>
  <c r="I4448" i="2"/>
  <c r="F4448" i="2"/>
  <c r="G4433" i="2"/>
  <c r="I4433" i="2"/>
  <c r="O4433" i="2"/>
  <c r="F4428" i="2"/>
  <c r="G4428" i="2"/>
  <c r="I4428" i="2"/>
  <c r="O4428" i="2"/>
  <c r="O4396" i="2"/>
  <c r="F4396" i="2"/>
  <c r="I4396" i="2"/>
  <c r="G4304" i="2"/>
  <c r="G4328" i="2" s="1"/>
  <c r="F4304" i="2"/>
  <c r="O4304" i="2"/>
  <c r="I4304" i="2"/>
  <c r="O4283" i="2"/>
  <c r="G4283" i="2"/>
  <c r="F4283" i="2"/>
  <c r="I4283" i="2"/>
  <c r="G4226" i="2"/>
  <c r="O4226" i="2"/>
  <c r="I4226" i="2"/>
  <c r="F4156" i="2"/>
  <c r="G4156" i="2"/>
  <c r="I4156" i="2"/>
  <c r="O4156" i="2"/>
  <c r="F4065" i="2"/>
  <c r="G4065" i="2"/>
  <c r="I4065" i="2"/>
  <c r="O4065" i="2"/>
  <c r="F5063" i="2"/>
  <c r="F5012" i="2"/>
  <c r="I4901" i="2"/>
  <c r="F4710" i="2"/>
  <c r="O4710" i="2"/>
  <c r="G4607" i="2"/>
  <c r="I4607" i="2"/>
  <c r="F4589" i="2"/>
  <c r="O4589" i="2"/>
  <c r="F4497" i="2"/>
  <c r="O4497" i="2"/>
  <c r="G4497" i="2"/>
  <c r="O4487" i="2"/>
  <c r="F4487" i="2"/>
  <c r="G4487" i="2"/>
  <c r="I4487" i="2"/>
  <c r="F4385" i="2"/>
  <c r="I4385" i="2"/>
  <c r="O4385" i="2"/>
  <c r="G4385" i="2"/>
  <c r="F4307" i="2"/>
  <c r="I4307" i="2"/>
  <c r="O4307" i="2"/>
  <c r="G4307" i="2"/>
  <c r="O4186" i="2"/>
  <c r="F4186" i="2"/>
  <c r="G4186" i="2"/>
  <c r="I4186" i="2"/>
  <c r="I4062" i="2"/>
  <c r="F4062" i="2"/>
  <c r="G4062" i="2"/>
  <c r="O4062" i="2"/>
  <c r="I4560" i="2"/>
  <c r="O4493" i="2"/>
  <c r="I4465" i="2"/>
  <c r="I4444" i="2"/>
  <c r="O4440" i="2"/>
  <c r="G4429" i="2"/>
  <c r="O4426" i="2"/>
  <c r="O4418" i="2"/>
  <c r="I4417" i="2"/>
  <c r="I4397" i="2"/>
  <c r="G4364" i="2"/>
  <c r="F4347" i="2"/>
  <c r="I4347" i="2"/>
  <c r="O4347" i="2"/>
  <c r="I4344" i="2"/>
  <c r="I4317" i="2"/>
  <c r="O4317" i="2"/>
  <c r="I4288" i="2"/>
  <c r="F4274" i="2"/>
  <c r="G4274" i="2"/>
  <c r="O4263" i="2"/>
  <c r="F4263" i="2"/>
  <c r="G4263" i="2"/>
  <c r="I4263" i="2"/>
  <c r="F4127" i="2"/>
  <c r="G4127" i="2"/>
  <c r="O4127" i="2"/>
  <c r="I4059" i="2"/>
  <c r="F4059" i="2"/>
  <c r="G4059" i="2"/>
  <c r="O4059" i="2"/>
  <c r="F3994" i="2"/>
  <c r="G3994" i="2"/>
  <c r="I3994" i="2"/>
  <c r="O3611" i="2"/>
  <c r="G3611" i="2"/>
  <c r="F3611" i="2"/>
  <c r="I3611" i="2"/>
  <c r="F4429" i="2"/>
  <c r="F4422" i="2"/>
  <c r="O4422" i="2"/>
  <c r="F4357" i="2"/>
  <c r="G4357" i="2"/>
  <c r="I4321" i="2"/>
  <c r="O4321" i="2"/>
  <c r="O4048" i="2"/>
  <c r="F4048" i="2"/>
  <c r="G4048" i="2"/>
  <c r="I4048" i="2"/>
  <c r="G3640" i="2"/>
  <c r="O3640" i="2"/>
  <c r="F3640" i="2"/>
  <c r="I3640" i="2"/>
  <c r="O3452" i="2"/>
  <c r="G3452" i="2"/>
  <c r="F3452" i="2"/>
  <c r="I3452" i="2"/>
  <c r="G3396" i="2"/>
  <c r="F3396" i="2"/>
  <c r="O3396" i="2"/>
  <c r="I3396" i="2"/>
  <c r="I4466" i="2"/>
  <c r="G4465" i="2"/>
  <c r="I4445" i="2"/>
  <c r="G4444" i="2"/>
  <c r="I4435" i="2"/>
  <c r="F4421" i="2"/>
  <c r="G4417" i="2"/>
  <c r="G4397" i="2"/>
  <c r="I4394" i="2"/>
  <c r="G4394" i="2"/>
  <c r="I4360" i="2"/>
  <c r="I4326" i="2"/>
  <c r="F4326" i="2"/>
  <c r="G4326" i="2"/>
  <c r="I4274" i="2"/>
  <c r="G4269" i="2"/>
  <c r="F4269" i="2"/>
  <c r="O4269" i="2"/>
  <c r="O4266" i="2"/>
  <c r="G4266" i="2"/>
  <c r="I4231" i="2"/>
  <c r="F4231" i="2"/>
  <c r="I4127" i="2"/>
  <c r="F4053" i="2"/>
  <c r="G4053" i="2"/>
  <c r="I4053" i="2"/>
  <c r="I3825" i="2"/>
  <c r="O3825" i="2"/>
  <c r="G3825" i="2"/>
  <c r="F3825" i="2"/>
  <c r="F4560" i="2"/>
  <c r="F4555" i="2"/>
  <c r="I4493" i="2"/>
  <c r="O4489" i="2"/>
  <c r="I4488" i="2"/>
  <c r="O4484" i="2"/>
  <c r="F4465" i="2"/>
  <c r="F4444" i="2"/>
  <c r="I4440" i="2"/>
  <c r="I4431" i="2"/>
  <c r="O4423" i="2"/>
  <c r="I4422" i="2"/>
  <c r="I4418" i="2"/>
  <c r="F4417" i="2"/>
  <c r="G4402" i="2"/>
  <c r="O4399" i="2"/>
  <c r="F4397" i="2"/>
  <c r="G4387" i="2"/>
  <c r="O4387" i="2"/>
  <c r="O4366" i="2"/>
  <c r="G4366" i="2"/>
  <c r="I4357" i="2"/>
  <c r="G4347" i="2"/>
  <c r="F4345" i="2"/>
  <c r="G4345" i="2"/>
  <c r="G4317" i="2"/>
  <c r="I4278" i="2"/>
  <c r="O4278" i="2"/>
  <c r="F4278" i="2"/>
  <c r="F4272" i="2"/>
  <c r="I4272" i="2"/>
  <c r="O4272" i="2"/>
  <c r="I4189" i="2"/>
  <c r="F4189" i="2"/>
  <c r="G4189" i="2"/>
  <c r="F4177" i="2"/>
  <c r="O4177" i="2"/>
  <c r="G4177" i="2"/>
  <c r="I4177" i="2"/>
  <c r="F4172" i="2"/>
  <c r="O4172" i="2"/>
  <c r="I4172" i="2"/>
  <c r="G4143" i="2"/>
  <c r="O4143" i="2"/>
  <c r="F4143" i="2"/>
  <c r="I4143" i="2"/>
  <c r="O4107" i="2"/>
  <c r="G4107" i="2"/>
  <c r="G4130" i="2" s="1"/>
  <c r="I4107" i="2"/>
  <c r="F4107" i="2"/>
  <c r="O4093" i="2"/>
  <c r="F4093" i="2"/>
  <c r="G4093" i="2"/>
  <c r="I4093" i="2"/>
  <c r="F4041" i="2"/>
  <c r="G4041" i="2"/>
  <c r="I4041" i="2"/>
  <c r="G4426" i="2"/>
  <c r="F4363" i="2"/>
  <c r="O4363" i="2"/>
  <c r="I4358" i="2"/>
  <c r="O4358" i="2"/>
  <c r="I4340" i="2"/>
  <c r="O4340" i="2"/>
  <c r="F4340" i="2"/>
  <c r="G4321" i="2"/>
  <c r="O4125" i="2"/>
  <c r="F4125" i="2"/>
  <c r="G4125" i="2"/>
  <c r="I4125" i="2"/>
  <c r="G4112" i="2"/>
  <c r="O4112" i="2"/>
  <c r="F4112" i="2"/>
  <c r="F3990" i="2"/>
  <c r="I3990" i="2"/>
  <c r="O3990" i="2"/>
  <c r="G3990" i="2"/>
  <c r="G4488" i="2"/>
  <c r="G4440" i="2"/>
  <c r="G4431" i="2"/>
  <c r="F4426" i="2"/>
  <c r="G4422" i="2"/>
  <c r="F4394" i="2"/>
  <c r="F4360" i="2"/>
  <c r="F4321" i="2"/>
  <c r="I4309" i="2"/>
  <c r="O4309" i="2"/>
  <c r="F4309" i="2"/>
  <c r="F4284" i="2"/>
  <c r="G4284" i="2"/>
  <c r="I4284" i="2"/>
  <c r="O4284" i="2"/>
  <c r="F4262" i="2"/>
  <c r="I4262" i="2"/>
  <c r="O4262" i="2"/>
  <c r="G4231" i="2"/>
  <c r="G4215" i="2"/>
  <c r="O4215" i="2"/>
  <c r="F4215" i="2"/>
  <c r="I4215" i="2"/>
  <c r="I4388" i="2"/>
  <c r="F4388" i="2"/>
  <c r="F4346" i="2"/>
  <c r="G4346" i="2"/>
  <c r="G4325" i="2"/>
  <c r="F4325" i="2"/>
  <c r="G4322" i="2"/>
  <c r="O4322" i="2"/>
  <c r="F4322" i="2"/>
  <c r="I4322" i="2"/>
  <c r="I4210" i="2"/>
  <c r="O4210" i="2"/>
  <c r="O4188" i="2"/>
  <c r="G4188" i="2"/>
  <c r="I4188" i="2"/>
  <c r="O4182" i="2"/>
  <c r="F4182" i="2"/>
  <c r="G4182" i="2"/>
  <c r="I4182" i="2"/>
  <c r="I4158" i="2"/>
  <c r="O4158" i="2"/>
  <c r="G4142" i="2"/>
  <c r="I4142" i="2"/>
  <c r="O4142" i="2"/>
  <c r="F4106" i="2"/>
  <c r="I4106" i="2"/>
  <c r="O4106" i="2"/>
  <c r="G4092" i="2"/>
  <c r="G4096" i="2" s="1"/>
  <c r="F4092" i="2"/>
  <c r="I4092" i="2"/>
  <c r="O4092" i="2"/>
  <c r="I4044" i="2"/>
  <c r="F4044" i="2"/>
  <c r="G4044" i="2"/>
  <c r="I4023" i="2"/>
  <c r="O4023" i="2"/>
  <c r="F4023" i="2"/>
  <c r="G4023" i="2"/>
  <c r="I3957" i="2"/>
  <c r="F3957" i="2"/>
  <c r="G3957" i="2"/>
  <c r="O3957" i="2"/>
  <c r="G4630" i="2"/>
  <c r="G4568" i="2"/>
  <c r="G4553" i="2"/>
  <c r="F4521" i="2"/>
  <c r="F4516" i="2"/>
  <c r="F4437" i="2"/>
  <c r="O4425" i="2"/>
  <c r="F4425" i="2"/>
  <c r="O4421" i="2"/>
  <c r="I4302" i="2"/>
  <c r="O4302" i="2"/>
  <c r="F4302" i="2"/>
  <c r="F4279" i="2"/>
  <c r="O4279" i="2"/>
  <c r="G4279" i="2"/>
  <c r="I4279" i="2"/>
  <c r="G4242" i="2"/>
  <c r="O4242" i="2"/>
  <c r="I4115" i="2"/>
  <c r="F4115" i="2"/>
  <c r="G4115" i="2"/>
  <c r="O4115" i="2"/>
  <c r="O4080" i="2"/>
  <c r="F4080" i="2"/>
  <c r="G4080" i="2"/>
  <c r="G4081" i="2" s="1"/>
  <c r="I4080" i="2"/>
  <c r="F3978" i="2"/>
  <c r="I3978" i="2"/>
  <c r="O3978" i="2"/>
  <c r="G3978" i="2"/>
  <c r="I4364" i="2"/>
  <c r="F4353" i="2"/>
  <c r="I4353" i="2"/>
  <c r="O4353" i="2"/>
  <c r="I4346" i="2"/>
  <c r="G4344" i="2"/>
  <c r="O4344" i="2"/>
  <c r="I4325" i="2"/>
  <c r="F4288" i="2"/>
  <c r="G4288" i="2"/>
  <c r="G4219" i="2"/>
  <c r="O4219" i="2"/>
  <c r="F4219" i="2"/>
  <c r="I4219" i="2"/>
  <c r="F4191" i="2"/>
  <c r="G4191" i="2"/>
  <c r="O4191" i="2"/>
  <c r="G4150" i="2"/>
  <c r="O4150" i="2"/>
  <c r="G4393" i="2"/>
  <c r="F4393" i="2"/>
  <c r="F4369" i="2"/>
  <c r="O4369" i="2"/>
  <c r="G4305" i="2"/>
  <c r="I4275" i="2"/>
  <c r="F4275" i="2"/>
  <c r="I4228" i="2"/>
  <c r="F4228" i="2"/>
  <c r="O4220" i="2"/>
  <c r="G4207" i="2"/>
  <c r="F4173" i="2"/>
  <c r="I4173" i="2"/>
  <c r="O4160" i="2"/>
  <c r="G4155" i="2"/>
  <c r="O4144" i="2"/>
  <c r="O4140" i="2"/>
  <c r="O4094" i="2"/>
  <c r="G4060" i="2"/>
  <c r="G4052" i="2"/>
  <c r="O4049" i="2"/>
  <c r="O4006" i="2"/>
  <c r="F3987" i="2"/>
  <c r="F3834" i="2"/>
  <c r="I3834" i="2"/>
  <c r="G3834" i="2"/>
  <c r="G3823" i="2"/>
  <c r="G3846" i="2" s="1"/>
  <c r="F3823" i="2"/>
  <c r="I3823" i="2"/>
  <c r="O3823" i="2"/>
  <c r="G4193" i="2"/>
  <c r="I4193" i="2"/>
  <c r="O4114" i="2"/>
  <c r="F4114" i="2"/>
  <c r="G4061" i="2"/>
  <c r="F4061" i="2"/>
  <c r="F4060" i="2"/>
  <c r="F3946" i="2"/>
  <c r="I3946" i="2"/>
  <c r="G3946" i="2"/>
  <c r="I3690" i="2"/>
  <c r="O3690" i="2"/>
  <c r="F3690" i="2"/>
  <c r="G3690" i="2"/>
  <c r="F4280" i="2"/>
  <c r="I4280" i="2"/>
  <c r="I3988" i="2"/>
  <c r="F3988" i="2"/>
  <c r="G3988" i="2"/>
  <c r="I3889" i="2"/>
  <c r="G3889" i="2"/>
  <c r="G3873" i="2"/>
  <c r="I3873" i="2"/>
  <c r="O3873" i="2"/>
  <c r="F3873" i="2"/>
  <c r="O4289" i="2"/>
  <c r="G4289" i="2"/>
  <c r="O4285" i="2"/>
  <c r="G4275" i="2"/>
  <c r="G4228" i="2"/>
  <c r="O4221" i="2"/>
  <c r="I4220" i="2"/>
  <c r="O4175" i="2"/>
  <c r="G4173" i="2"/>
  <c r="G4195" i="2" s="1"/>
  <c r="O4161" i="2"/>
  <c r="I4160" i="2"/>
  <c r="G4157" i="2"/>
  <c r="F4157" i="2"/>
  <c r="O4157" i="2"/>
  <c r="O4145" i="2"/>
  <c r="I4144" i="2"/>
  <c r="F4122" i="2"/>
  <c r="G4122" i="2"/>
  <c r="O4118" i="2"/>
  <c r="I4114" i="2"/>
  <c r="O4095" i="2"/>
  <c r="I4094" i="2"/>
  <c r="I4061" i="2"/>
  <c r="I4049" i="2"/>
  <c r="G4042" i="2"/>
  <c r="O4042" i="2"/>
  <c r="I4027" i="2"/>
  <c r="G4024" i="2"/>
  <c r="O4024" i="2"/>
  <c r="I4006" i="2"/>
  <c r="I3729" i="2"/>
  <c r="O3729" i="2"/>
  <c r="F3729" i="2"/>
  <c r="G3729" i="2"/>
  <c r="I4327" i="2"/>
  <c r="G4316" i="2"/>
  <c r="I4316" i="2"/>
  <c r="O4265" i="2"/>
  <c r="I4265" i="2"/>
  <c r="I4237" i="2"/>
  <c r="G4233" i="2"/>
  <c r="F4233" i="2"/>
  <c r="I4213" i="2"/>
  <c r="O4194" i="2"/>
  <c r="I4194" i="2"/>
  <c r="F4193" i="2"/>
  <c r="G4140" i="2"/>
  <c r="F3953" i="2"/>
  <c r="G3953" i="2"/>
  <c r="O3953" i="2"/>
  <c r="G3941" i="2"/>
  <c r="O3941" i="2"/>
  <c r="F3941" i="2"/>
  <c r="I3941" i="2"/>
  <c r="G3895" i="2"/>
  <c r="I3895" i="2"/>
  <c r="F3895" i="2"/>
  <c r="O3895" i="2"/>
  <c r="O3887" i="2"/>
  <c r="F3887" i="2"/>
  <c r="G3887" i="2"/>
  <c r="I3887" i="2"/>
  <c r="G3760" i="2"/>
  <c r="I3760" i="2"/>
  <c r="O3760" i="2"/>
  <c r="F3760" i="2"/>
  <c r="G4327" i="2"/>
  <c r="F4323" i="2"/>
  <c r="F4311" i="2"/>
  <c r="I4233" i="2"/>
  <c r="I4221" i="2"/>
  <c r="F4216" i="2"/>
  <c r="G4214" i="2"/>
  <c r="O4214" i="2"/>
  <c r="I4175" i="2"/>
  <c r="I4145" i="2"/>
  <c r="F4111" i="2"/>
  <c r="G4108" i="2"/>
  <c r="O4047" i="2"/>
  <c r="O4043" i="2"/>
  <c r="I4028" i="2"/>
  <c r="F4027" i="2"/>
  <c r="O4022" i="2"/>
  <c r="G4022" i="2"/>
  <c r="G4018" i="2"/>
  <c r="G4030" i="2" s="1"/>
  <c r="F4018" i="2"/>
  <c r="I3992" i="2"/>
  <c r="G3977" i="2"/>
  <c r="F3977" i="2"/>
  <c r="I3977" i="2"/>
  <c r="I3953" i="2"/>
  <c r="G3936" i="2"/>
  <c r="F3936" i="2"/>
  <c r="O3936" i="2"/>
  <c r="F3933" i="2"/>
  <c r="G3933" i="2"/>
  <c r="I3933" i="2"/>
  <c r="I3800" i="2"/>
  <c r="O3800" i="2"/>
  <c r="F3800" i="2"/>
  <c r="G3800" i="2"/>
  <c r="O3299" i="2"/>
  <c r="F3299" i="2"/>
  <c r="G3299" i="2"/>
  <c r="I3299" i="2"/>
  <c r="I3053" i="2"/>
  <c r="O3053" i="2"/>
  <c r="F3053" i="2"/>
  <c r="G3053" i="2"/>
  <c r="O3993" i="2"/>
  <c r="I3993" i="2"/>
  <c r="O3981" i="2"/>
  <c r="G3981" i="2"/>
  <c r="G3890" i="2"/>
  <c r="F3890" i="2"/>
  <c r="O3890" i="2"/>
  <c r="I3890" i="2"/>
  <c r="I4146" i="2"/>
  <c r="F4146" i="2"/>
  <c r="F4116" i="2"/>
  <c r="O4116" i="2"/>
  <c r="G3971" i="2"/>
  <c r="G3995" i="2" s="1"/>
  <c r="I3971" i="2"/>
  <c r="F3971" i="2"/>
  <c r="I3885" i="2"/>
  <c r="O3885" i="2"/>
  <c r="F3885" i="2"/>
  <c r="G3885" i="2"/>
  <c r="I3857" i="2"/>
  <c r="G3857" i="2"/>
  <c r="O3857" i="2"/>
  <c r="F3857" i="2"/>
  <c r="I3810" i="2"/>
  <c r="O3810" i="2"/>
  <c r="F3810" i="2"/>
  <c r="G3810" i="2"/>
  <c r="I3525" i="2"/>
  <c r="O3525" i="2"/>
  <c r="F3525" i="2"/>
  <c r="G3525" i="2"/>
  <c r="O3477" i="2"/>
  <c r="G3477" i="2"/>
  <c r="I3477" i="2"/>
  <c r="G4243" i="2"/>
  <c r="F4243" i="2"/>
  <c r="G4151" i="2"/>
  <c r="F4151" i="2"/>
  <c r="F4128" i="2"/>
  <c r="I4128" i="2"/>
  <c r="O4113" i="2"/>
  <c r="I4113" i="2"/>
  <c r="I4056" i="2"/>
  <c r="F4056" i="2"/>
  <c r="I4047" i="2"/>
  <c r="I4043" i="2"/>
  <c r="F4025" i="2"/>
  <c r="I4025" i="2"/>
  <c r="G4025" i="2"/>
  <c r="I3987" i="2"/>
  <c r="I3981" i="2"/>
  <c r="O3975" i="2"/>
  <c r="G3975" i="2"/>
  <c r="F3975" i="2"/>
  <c r="G3600" i="2"/>
  <c r="I3600" i="2"/>
  <c r="O3600" i="2"/>
  <c r="F3600" i="2"/>
  <c r="I3504" i="2"/>
  <c r="O3504" i="2"/>
  <c r="F3504" i="2"/>
  <c r="G3504" i="2"/>
  <c r="I3863" i="2"/>
  <c r="F3863" i="2"/>
  <c r="O3863" i="2"/>
  <c r="O3488" i="2"/>
  <c r="F3488" i="2"/>
  <c r="G3488" i="2"/>
  <c r="I3488" i="2"/>
  <c r="O3484" i="2"/>
  <c r="G3484" i="2"/>
  <c r="I3484" i="2"/>
  <c r="F3484" i="2"/>
  <c r="O3482" i="2"/>
  <c r="F3482" i="2"/>
  <c r="G3482" i="2"/>
  <c r="I3482" i="2"/>
  <c r="I3282" i="2"/>
  <c r="O3282" i="2"/>
  <c r="F3282" i="2"/>
  <c r="G3282" i="2"/>
  <c r="G3010" i="2"/>
  <c r="O3010" i="2"/>
  <c r="F3010" i="2"/>
  <c r="I3010" i="2"/>
  <c r="O3935" i="2"/>
  <c r="G3935" i="2"/>
  <c r="O3914" i="2"/>
  <c r="O3877" i="2"/>
  <c r="F3833" i="2"/>
  <c r="G3833" i="2"/>
  <c r="I3833" i="2"/>
  <c r="O3833" i="2"/>
  <c r="G3793" i="2"/>
  <c r="F3793" i="2"/>
  <c r="I3749" i="2"/>
  <c r="F3749" i="2"/>
  <c r="G3749" i="2"/>
  <c r="O3749" i="2"/>
  <c r="G3728" i="2"/>
  <c r="I3728" i="2"/>
  <c r="O3728" i="2"/>
  <c r="F3728" i="2"/>
  <c r="I3531" i="2"/>
  <c r="F3531" i="2"/>
  <c r="G3531" i="2"/>
  <c r="O3531" i="2"/>
  <c r="G3480" i="2"/>
  <c r="F3480" i="2"/>
  <c r="O3480" i="2"/>
  <c r="I3448" i="2"/>
  <c r="G3448" i="2"/>
  <c r="F3448" i="2"/>
  <c r="O3448" i="2"/>
  <c r="G3917" i="2"/>
  <c r="F3917" i="2"/>
  <c r="O3917" i="2"/>
  <c r="I3897" i="2"/>
  <c r="O3897" i="2"/>
  <c r="G3897" i="2"/>
  <c r="G3884" i="2"/>
  <c r="O3884" i="2"/>
  <c r="F3884" i="2"/>
  <c r="F3686" i="2"/>
  <c r="O3686" i="2"/>
  <c r="G3686" i="2"/>
  <c r="I3686" i="2"/>
  <c r="O3550" i="2"/>
  <c r="I3550" i="2"/>
  <c r="F3550" i="2"/>
  <c r="G3863" i="2"/>
  <c r="F3839" i="2"/>
  <c r="I3839" i="2"/>
  <c r="O3839" i="2"/>
  <c r="G3766" i="2"/>
  <c r="O3766" i="2"/>
  <c r="F3766" i="2"/>
  <c r="I3766" i="2"/>
  <c r="F3630" i="2"/>
  <c r="O3630" i="2"/>
  <c r="G3630" i="2"/>
  <c r="I3630" i="2"/>
  <c r="G3625" i="2"/>
  <c r="I3625" i="2"/>
  <c r="O3625" i="2"/>
  <c r="F3625" i="2"/>
  <c r="I3623" i="2"/>
  <c r="O3623" i="2"/>
  <c r="F3623" i="2"/>
  <c r="G3623" i="2"/>
  <c r="I3480" i="2"/>
  <c r="F3972" i="2"/>
  <c r="I3972" i="2"/>
  <c r="I3917" i="2"/>
  <c r="O3908" i="2"/>
  <c r="I3891" i="2"/>
  <c r="O3891" i="2"/>
  <c r="G3891" i="2"/>
  <c r="I3884" i="2"/>
  <c r="O3878" i="2"/>
  <c r="F3804" i="2"/>
  <c r="I3804" i="2"/>
  <c r="G3804" i="2"/>
  <c r="I3460" i="2"/>
  <c r="F3460" i="2"/>
  <c r="O3460" i="2"/>
  <c r="G3451" i="2"/>
  <c r="I3451" i="2"/>
  <c r="O3451" i="2"/>
  <c r="F3451" i="2"/>
  <c r="G3911" i="2"/>
  <c r="O3911" i="2"/>
  <c r="F3911" i="2"/>
  <c r="G3874" i="2"/>
  <c r="F3874" i="2"/>
  <c r="I3874" i="2"/>
  <c r="G3868" i="2"/>
  <c r="F3868" i="2"/>
  <c r="G3856" i="2"/>
  <c r="I3856" i="2"/>
  <c r="O3856" i="2"/>
  <c r="F3843" i="2"/>
  <c r="G3843" i="2"/>
  <c r="G3661" i="2"/>
  <c r="O3661" i="2"/>
  <c r="G3613" i="2"/>
  <c r="F3487" i="2"/>
  <c r="O3487" i="2"/>
  <c r="I3487" i="2"/>
  <c r="G3487" i="2"/>
  <c r="I3943" i="2"/>
  <c r="O3943" i="2"/>
  <c r="F3940" i="2"/>
  <c r="I3940" i="2"/>
  <c r="I3875" i="2"/>
  <c r="O3875" i="2"/>
  <c r="F3866" i="2"/>
  <c r="O3866" i="2"/>
  <c r="F3856" i="2"/>
  <c r="F3757" i="2"/>
  <c r="I3734" i="2"/>
  <c r="O3734" i="2"/>
  <c r="F3734" i="2"/>
  <c r="G3734" i="2"/>
  <c r="F3636" i="2"/>
  <c r="I3636" i="2"/>
  <c r="O3636" i="2"/>
  <c r="O3629" i="2"/>
  <c r="G3629" i="2"/>
  <c r="O3494" i="2"/>
  <c r="F3494" i="2"/>
  <c r="G3494" i="2"/>
  <c r="I3494" i="2"/>
  <c r="G4209" i="2"/>
  <c r="G4248" i="2" s="1"/>
  <c r="F4209" i="2"/>
  <c r="I4152" i="2"/>
  <c r="F4152" i="2"/>
  <c r="G3989" i="2"/>
  <c r="O3989" i="2"/>
  <c r="O3916" i="2"/>
  <c r="G3915" i="2"/>
  <c r="O3909" i="2"/>
  <c r="G3909" i="2"/>
  <c r="G3908" i="2"/>
  <c r="G3896" i="2"/>
  <c r="O3896" i="2"/>
  <c r="G3879" i="2"/>
  <c r="O3879" i="2"/>
  <c r="F3878" i="2"/>
  <c r="I3844" i="2"/>
  <c r="O3844" i="2"/>
  <c r="G3844" i="2"/>
  <c r="F3661" i="2"/>
  <c r="O3284" i="2"/>
  <c r="F3284" i="2"/>
  <c r="G3284" i="2"/>
  <c r="I3284" i="2"/>
  <c r="I3276" i="2"/>
  <c r="O3276" i="2"/>
  <c r="F3276" i="2"/>
  <c r="G3276" i="2"/>
  <c r="G3160" i="2"/>
  <c r="I3160" i="2"/>
  <c r="O3160" i="2"/>
  <c r="G3058" i="2"/>
  <c r="I3058" i="2"/>
  <c r="O3058" i="2"/>
  <c r="F3058" i="2"/>
  <c r="I3954" i="2"/>
  <c r="I3937" i="2"/>
  <c r="O3937" i="2"/>
  <c r="G3937" i="2"/>
  <c r="F3915" i="2"/>
  <c r="I3866" i="2"/>
  <c r="G3790" i="2"/>
  <c r="F3790" i="2"/>
  <c r="G3763" i="2"/>
  <c r="F3763" i="2"/>
  <c r="I3763" i="2"/>
  <c r="O3763" i="2"/>
  <c r="G3676" i="2"/>
  <c r="O3676" i="2"/>
  <c r="I3629" i="2"/>
  <c r="O3574" i="2"/>
  <c r="F3574" i="2"/>
  <c r="G3574" i="2"/>
  <c r="G3575" i="2" s="1"/>
  <c r="I3574" i="2"/>
  <c r="G3390" i="2"/>
  <c r="O3390" i="2"/>
  <c r="F3390" i="2"/>
  <c r="I3390" i="2"/>
  <c r="I3828" i="2"/>
  <c r="O3803" i="2"/>
  <c r="I3802" i="2"/>
  <c r="O3778" i="2"/>
  <c r="I3751" i="2"/>
  <c r="I3732" i="2"/>
  <c r="O3726" i="2"/>
  <c r="O3722" i="2"/>
  <c r="I3706" i="2"/>
  <c r="O3695" i="2"/>
  <c r="O3655" i="2"/>
  <c r="I3654" i="2"/>
  <c r="G3637" i="2"/>
  <c r="I3637" i="2"/>
  <c r="O3637" i="2"/>
  <c r="O3605" i="2"/>
  <c r="F3605" i="2"/>
  <c r="F3601" i="2"/>
  <c r="I3601" i="2"/>
  <c r="O3584" i="2"/>
  <c r="O3527" i="2"/>
  <c r="O3521" i="2"/>
  <c r="G3491" i="2"/>
  <c r="I3491" i="2"/>
  <c r="O3485" i="2"/>
  <c r="I3478" i="2"/>
  <c r="I3458" i="2"/>
  <c r="G3447" i="2"/>
  <c r="O3447" i="2"/>
  <c r="F3447" i="2"/>
  <c r="F3434" i="2"/>
  <c r="O3434" i="2"/>
  <c r="F3429" i="2"/>
  <c r="O3429" i="2"/>
  <c r="G3144" i="2"/>
  <c r="F3144" i="2"/>
  <c r="I3144" i="2"/>
  <c r="O3144" i="2"/>
  <c r="F3809" i="2"/>
  <c r="I3809" i="2"/>
  <c r="I3765" i="2"/>
  <c r="O3765" i="2"/>
  <c r="I3755" i="2"/>
  <c r="O3755" i="2"/>
  <c r="G3530" i="2"/>
  <c r="O3530" i="2"/>
  <c r="G3523" i="2"/>
  <c r="F3501" i="2"/>
  <c r="I3501" i="2"/>
  <c r="G3450" i="2"/>
  <c r="O3450" i="2"/>
  <c r="O3432" i="2"/>
  <c r="G3432" i="2"/>
  <c r="G3411" i="2"/>
  <c r="F3411" i="2"/>
  <c r="O3411" i="2"/>
  <c r="F3330" i="2"/>
  <c r="I3330" i="2"/>
  <c r="G3330" i="2"/>
  <c r="O3330" i="2"/>
  <c r="F3317" i="2"/>
  <c r="O3317" i="2"/>
  <c r="G3317" i="2"/>
  <c r="G3318" i="2" s="1"/>
  <c r="I3317" i="2"/>
  <c r="I3112" i="2"/>
  <c r="F3112" i="2"/>
  <c r="G3112" i="2"/>
  <c r="O3112" i="2"/>
  <c r="O2973" i="2"/>
  <c r="F2973" i="2"/>
  <c r="G2973" i="2"/>
  <c r="I2973" i="2"/>
  <c r="F2916" i="2"/>
  <c r="G2916" i="2"/>
  <c r="I2916" i="2"/>
  <c r="O2916" i="2"/>
  <c r="O2718" i="2"/>
  <c r="G2718" i="2"/>
  <c r="I2718" i="2"/>
  <c r="F2718" i="2"/>
  <c r="I3949" i="2"/>
  <c r="O3949" i="2"/>
  <c r="F3912" i="2"/>
  <c r="I3912" i="2"/>
  <c r="O3861" i="2"/>
  <c r="I3860" i="2"/>
  <c r="O3838" i="2"/>
  <c r="F3836" i="2"/>
  <c r="F3829" i="2"/>
  <c r="I3829" i="2"/>
  <c r="F3828" i="2"/>
  <c r="I3806" i="2"/>
  <c r="O3806" i="2"/>
  <c r="G3802" i="2"/>
  <c r="G3799" i="2"/>
  <c r="I3799" i="2"/>
  <c r="F3794" i="2"/>
  <c r="F3767" i="2"/>
  <c r="F3759" i="2"/>
  <c r="I3759" i="2"/>
  <c r="I3752" i="2"/>
  <c r="G3751" i="2"/>
  <c r="O3737" i="2"/>
  <c r="I3736" i="2"/>
  <c r="O3733" i="2"/>
  <c r="F3733" i="2"/>
  <c r="I3733" i="2"/>
  <c r="F3732" i="2"/>
  <c r="F3725" i="2"/>
  <c r="F3721" i="2"/>
  <c r="G3706" i="2"/>
  <c r="O3660" i="2"/>
  <c r="I3659" i="2"/>
  <c r="G3654" i="2"/>
  <c r="G3665" i="2" s="1"/>
  <c r="O3635" i="2"/>
  <c r="O3610" i="2"/>
  <c r="I3605" i="2"/>
  <c r="I3536" i="2"/>
  <c r="I3533" i="2"/>
  <c r="I3517" i="2"/>
  <c r="O3489" i="2"/>
  <c r="O3479" i="2"/>
  <c r="G3478" i="2"/>
  <c r="G3458" i="2"/>
  <c r="I3447" i="2"/>
  <c r="I3434" i="2"/>
  <c r="I3429" i="2"/>
  <c r="I3423" i="2"/>
  <c r="I3000" i="2"/>
  <c r="F3000" i="2"/>
  <c r="G3000" i="2"/>
  <c r="O3000" i="2"/>
  <c r="O2926" i="2"/>
  <c r="G2926" i="2"/>
  <c r="F2926" i="2"/>
  <c r="I2926" i="2"/>
  <c r="G2599" i="2"/>
  <c r="F2599" i="2"/>
  <c r="I2599" i="2"/>
  <c r="O2599" i="2"/>
  <c r="I3869" i="2"/>
  <c r="F3869" i="2"/>
  <c r="I3803" i="2"/>
  <c r="F3802" i="2"/>
  <c r="I3792" i="2"/>
  <c r="I3778" i="2"/>
  <c r="F3751" i="2"/>
  <c r="F3730" i="2"/>
  <c r="O3730" i="2"/>
  <c r="O3723" i="2"/>
  <c r="F3706" i="2"/>
  <c r="O3700" i="2"/>
  <c r="I3695" i="2"/>
  <c r="I3655" i="2"/>
  <c r="F3654" i="2"/>
  <c r="F3641" i="2"/>
  <c r="I3641" i="2"/>
  <c r="F3637" i="2"/>
  <c r="O3628" i="2"/>
  <c r="G3626" i="2"/>
  <c r="G3601" i="2"/>
  <c r="G3587" i="2"/>
  <c r="O3537" i="2"/>
  <c r="I3534" i="2"/>
  <c r="O3534" i="2"/>
  <c r="I3530" i="2"/>
  <c r="I3527" i="2"/>
  <c r="F3495" i="2"/>
  <c r="G3495" i="2"/>
  <c r="F3491" i="2"/>
  <c r="I3485" i="2"/>
  <c r="F3478" i="2"/>
  <c r="O3463" i="2"/>
  <c r="O3453" i="2"/>
  <c r="I3450" i="2"/>
  <c r="I3432" i="2"/>
  <c r="G3417" i="2"/>
  <c r="O3417" i="2"/>
  <c r="F3417" i="2"/>
  <c r="I3411" i="2"/>
  <c r="O3409" i="2"/>
  <c r="G3409" i="2"/>
  <c r="G3384" i="2"/>
  <c r="F3384" i="2"/>
  <c r="I3384" i="2"/>
  <c r="O3384" i="2"/>
  <c r="F3336" i="2"/>
  <c r="I3336" i="2"/>
  <c r="O3336" i="2"/>
  <c r="G3336" i="2"/>
  <c r="G3366" i="2" s="1"/>
  <c r="O3055" i="2"/>
  <c r="F3055" i="2"/>
  <c r="G3055" i="2"/>
  <c r="I3055" i="2"/>
  <c r="I3032" i="2"/>
  <c r="O3032" i="2"/>
  <c r="F3032" i="2"/>
  <c r="G3032" i="2"/>
  <c r="G2983" i="2"/>
  <c r="O2983" i="2"/>
  <c r="F2983" i="2"/>
  <c r="I2983" i="2"/>
  <c r="F2911" i="2"/>
  <c r="G2911" i="2"/>
  <c r="O2911" i="2"/>
  <c r="I2911" i="2"/>
  <c r="G3765" i="2"/>
  <c r="G3755" i="2"/>
  <c r="O3753" i="2"/>
  <c r="O3727" i="2"/>
  <c r="G3727" i="2"/>
  <c r="I3638" i="2"/>
  <c r="O3638" i="2"/>
  <c r="G3631" i="2"/>
  <c r="I3631" i="2"/>
  <c r="F3602" i="2"/>
  <c r="I3602" i="2"/>
  <c r="O3602" i="2"/>
  <c r="O3585" i="2"/>
  <c r="O3522" i="2"/>
  <c r="G3501" i="2"/>
  <c r="O3499" i="2"/>
  <c r="G3435" i="2"/>
  <c r="O3435" i="2"/>
  <c r="O3415" i="2"/>
  <c r="F3415" i="2"/>
  <c r="F3358" i="2"/>
  <c r="G3358" i="2"/>
  <c r="I3358" i="2"/>
  <c r="O3253" i="2"/>
  <c r="F3253" i="2"/>
  <c r="G3253" i="2"/>
  <c r="G3264" i="2" s="1"/>
  <c r="I3253" i="2"/>
  <c r="I3006" i="2"/>
  <c r="O3006" i="2"/>
  <c r="F3006" i="2"/>
  <c r="G3006" i="2"/>
  <c r="G3016" i="2" s="1"/>
  <c r="I3696" i="2"/>
  <c r="G3696" i="2"/>
  <c r="F3692" i="2"/>
  <c r="I3692" i="2"/>
  <c r="F3606" i="2"/>
  <c r="I3606" i="2"/>
  <c r="F3528" i="2"/>
  <c r="I3528" i="2"/>
  <c r="G3518" i="2"/>
  <c r="I3518" i="2"/>
  <c r="G3486" i="2"/>
  <c r="I3486" i="2"/>
  <c r="O3427" i="2"/>
  <c r="G3427" i="2"/>
  <c r="F3382" i="2"/>
  <c r="G3382" i="2"/>
  <c r="I3382" i="2"/>
  <c r="G3356" i="2"/>
  <c r="I3356" i="2"/>
  <c r="O3356" i="2"/>
  <c r="G3188" i="2"/>
  <c r="O3188" i="2"/>
  <c r="F3188" i="2"/>
  <c r="I3188" i="2"/>
  <c r="G3121" i="2"/>
  <c r="I3121" i="2"/>
  <c r="O3121" i="2"/>
  <c r="F4019" i="2"/>
  <c r="I4019" i="2"/>
  <c r="F3984" i="2"/>
  <c r="I3984" i="2"/>
  <c r="I3955" i="2"/>
  <c r="O3955" i="2"/>
  <c r="F3918" i="2"/>
  <c r="I3918" i="2"/>
  <c r="F3842" i="2"/>
  <c r="G3838" i="2"/>
  <c r="I3753" i="2"/>
  <c r="F3737" i="2"/>
  <c r="G3730" i="2"/>
  <c r="I3720" i="2"/>
  <c r="G3704" i="2"/>
  <c r="I3680" i="2"/>
  <c r="F3664" i="2"/>
  <c r="G3660" i="2"/>
  <c r="G3638" i="2"/>
  <c r="G3635" i="2"/>
  <c r="I3632" i="2"/>
  <c r="O3632" i="2"/>
  <c r="F3631" i="2"/>
  <c r="G3624" i="2"/>
  <c r="G3610" i="2"/>
  <c r="G3602" i="2"/>
  <c r="I3585" i="2"/>
  <c r="G3537" i="2"/>
  <c r="F3534" i="2"/>
  <c r="I3522" i="2"/>
  <c r="I3499" i="2"/>
  <c r="O3496" i="2"/>
  <c r="F3496" i="2"/>
  <c r="I3496" i="2"/>
  <c r="F3493" i="2"/>
  <c r="O3493" i="2"/>
  <c r="O3490" i="2"/>
  <c r="F3490" i="2"/>
  <c r="G3490" i="2"/>
  <c r="G3483" i="2"/>
  <c r="G3479" i="2"/>
  <c r="G3505" i="2" s="1"/>
  <c r="I3457" i="2"/>
  <c r="O3433" i="2"/>
  <c r="G3433" i="2"/>
  <c r="I3433" i="2"/>
  <c r="I3427" i="2"/>
  <c r="F3409" i="2"/>
  <c r="I3063" i="2"/>
  <c r="O3063" i="2"/>
  <c r="F3063" i="2"/>
  <c r="G3063" i="2"/>
  <c r="O2925" i="2"/>
  <c r="G2925" i="2"/>
  <c r="I2925" i="2"/>
  <c r="G2748" i="2"/>
  <c r="I2748" i="2"/>
  <c r="O2748" i="2"/>
  <c r="F2748" i="2"/>
  <c r="F2432" i="2"/>
  <c r="I2432" i="2"/>
  <c r="G2432" i="2"/>
  <c r="O2432" i="2"/>
  <c r="G2408" i="2"/>
  <c r="I2408" i="2"/>
  <c r="O2408" i="2"/>
  <c r="F2408" i="2"/>
  <c r="O3828" i="2"/>
  <c r="O3824" i="2"/>
  <c r="F3824" i="2"/>
  <c r="I3824" i="2"/>
  <c r="G3811" i="2"/>
  <c r="O3811" i="2"/>
  <c r="F3797" i="2"/>
  <c r="O3794" i="2"/>
  <c r="I3791" i="2"/>
  <c r="O3791" i="2"/>
  <c r="O3767" i="2"/>
  <c r="F3764" i="2"/>
  <c r="I3764" i="2"/>
  <c r="G3753" i="2"/>
  <c r="O3732" i="2"/>
  <c r="G3720" i="2"/>
  <c r="G3680" i="2"/>
  <c r="O3662" i="2"/>
  <c r="G3662" i="2"/>
  <c r="F3656" i="2"/>
  <c r="F3599" i="2"/>
  <c r="G3586" i="2"/>
  <c r="G3589" i="2" s="1"/>
  <c r="F3586" i="2"/>
  <c r="F3585" i="2"/>
  <c r="I3529" i="2"/>
  <c r="O3529" i="2"/>
  <c r="G3522" i="2"/>
  <c r="F3500" i="2"/>
  <c r="G3500" i="2"/>
  <c r="G3499" i="2"/>
  <c r="O3458" i="2"/>
  <c r="G3457" i="2"/>
  <c r="F3427" i="2"/>
  <c r="G2582" i="2"/>
  <c r="G2589" i="2" s="1"/>
  <c r="I2582" i="2"/>
  <c r="O2582" i="2"/>
  <c r="F2582" i="2"/>
  <c r="G3805" i="2"/>
  <c r="I3805" i="2"/>
  <c r="O3805" i="2"/>
  <c r="I3761" i="2"/>
  <c r="O3761" i="2"/>
  <c r="G3754" i="2"/>
  <c r="I3754" i="2"/>
  <c r="F3720" i="2"/>
  <c r="I3698" i="2"/>
  <c r="O3698" i="2"/>
  <c r="F3680" i="2"/>
  <c r="F3523" i="2"/>
  <c r="I3523" i="2"/>
  <c r="F3464" i="2"/>
  <c r="G3464" i="2"/>
  <c r="I3464" i="2"/>
  <c r="G3416" i="2"/>
  <c r="I3416" i="2"/>
  <c r="O3416" i="2"/>
  <c r="O3362" i="2"/>
  <c r="F3362" i="2"/>
  <c r="G3362" i="2"/>
  <c r="I3362" i="2"/>
  <c r="O3127" i="2"/>
  <c r="F3127" i="2"/>
  <c r="G3127" i="2"/>
  <c r="I3127" i="2"/>
  <c r="O3114" i="2"/>
  <c r="F3114" i="2"/>
  <c r="G3114" i="2"/>
  <c r="I3114" i="2"/>
  <c r="F3218" i="2"/>
  <c r="I3218" i="2"/>
  <c r="I3118" i="2"/>
  <c r="F3118" i="2"/>
  <c r="F3036" i="2"/>
  <c r="I3036" i="2"/>
  <c r="I2980" i="2"/>
  <c r="O2980" i="2"/>
  <c r="G2953" i="2"/>
  <c r="I2953" i="2"/>
  <c r="I2866" i="2"/>
  <c r="O2866" i="2"/>
  <c r="F2866" i="2"/>
  <c r="O2588" i="2"/>
  <c r="F2588" i="2"/>
  <c r="G2588" i="2"/>
  <c r="I2588" i="2"/>
  <c r="I2563" i="2"/>
  <c r="O2563" i="2"/>
  <c r="F2563" i="2"/>
  <c r="G2563" i="2"/>
  <c r="F2441" i="2"/>
  <c r="O2441" i="2"/>
  <c r="G2441" i="2"/>
  <c r="I2441" i="2"/>
  <c r="F2436" i="2"/>
  <c r="G2436" i="2"/>
  <c r="I2436" i="2"/>
  <c r="O2436" i="2"/>
  <c r="F2322" i="2"/>
  <c r="I2322" i="2"/>
  <c r="G2322" i="2"/>
  <c r="O2322" i="2"/>
  <c r="G2314" i="2"/>
  <c r="I2314" i="2"/>
  <c r="O2314" i="2"/>
  <c r="F2314" i="2"/>
  <c r="G1949" i="2"/>
  <c r="F1949" i="2"/>
  <c r="O1949" i="2"/>
  <c r="I1949" i="2"/>
  <c r="F3418" i="2"/>
  <c r="I3418" i="2"/>
  <c r="O3387" i="2"/>
  <c r="G3381" i="2"/>
  <c r="O3346" i="2"/>
  <c r="G3340" i="2"/>
  <c r="O3329" i="2"/>
  <c r="G3306" i="2"/>
  <c r="G3302" i="2"/>
  <c r="O3285" i="2"/>
  <c r="O3258" i="2"/>
  <c r="G3226" i="2"/>
  <c r="O3211" i="2"/>
  <c r="G3206" i="2"/>
  <c r="G3230" i="2" s="1"/>
  <c r="I3204" i="2"/>
  <c r="O3204" i="2"/>
  <c r="O3189" i="2"/>
  <c r="G3180" i="2"/>
  <c r="G3157" i="2"/>
  <c r="G3123" i="2"/>
  <c r="F3123" i="2"/>
  <c r="G3122" i="2"/>
  <c r="G3090" i="2"/>
  <c r="F3087" i="2"/>
  <c r="G3087" i="2"/>
  <c r="G3086" i="2"/>
  <c r="G3095" i="2" s="1"/>
  <c r="I3079" i="2"/>
  <c r="O3079" i="2"/>
  <c r="F2979" i="2"/>
  <c r="O2895" i="2"/>
  <c r="F2895" i="2"/>
  <c r="G2895" i="2"/>
  <c r="G2890" i="2"/>
  <c r="O2890" i="2"/>
  <c r="F2890" i="2"/>
  <c r="I2890" i="2"/>
  <c r="F2827" i="2"/>
  <c r="I2827" i="2"/>
  <c r="G2827" i="2"/>
  <c r="O2827" i="2"/>
  <c r="G2732" i="2"/>
  <c r="O2732" i="2"/>
  <c r="F2732" i="2"/>
  <c r="I2732" i="2"/>
  <c r="G2656" i="2"/>
  <c r="I2656" i="2"/>
  <c r="O2656" i="2"/>
  <c r="G2517" i="2"/>
  <c r="I2517" i="2"/>
  <c r="F2517" i="2"/>
  <c r="O2517" i="2"/>
  <c r="G2507" i="2"/>
  <c r="F2507" i="2"/>
  <c r="I2507" i="2"/>
  <c r="O2507" i="2"/>
  <c r="O2054" i="2"/>
  <c r="F2054" i="2"/>
  <c r="G2054" i="2"/>
  <c r="I2054" i="2"/>
  <c r="I3391" i="2"/>
  <c r="O3391" i="2"/>
  <c r="F3354" i="2"/>
  <c r="I3354" i="2"/>
  <c r="I3341" i="2"/>
  <c r="I3333" i="2"/>
  <c r="I3303" i="2"/>
  <c r="O3254" i="2"/>
  <c r="F3254" i="2"/>
  <c r="F3226" i="2"/>
  <c r="I3207" i="2"/>
  <c r="F3206" i="2"/>
  <c r="F3180" i="2"/>
  <c r="I3162" i="2"/>
  <c r="I3158" i="2"/>
  <c r="F3157" i="2"/>
  <c r="F3146" i="2"/>
  <c r="I3146" i="2"/>
  <c r="O3146" i="2"/>
  <c r="F3122" i="2"/>
  <c r="I3110" i="2"/>
  <c r="I3091" i="2"/>
  <c r="F3090" i="2"/>
  <c r="F3086" i="2"/>
  <c r="F3083" i="2"/>
  <c r="I3083" i="2"/>
  <c r="F3062" i="2"/>
  <c r="I3062" i="2"/>
  <c r="I3029" i="2"/>
  <c r="I3003" i="2"/>
  <c r="G2999" i="2"/>
  <c r="F2999" i="2"/>
  <c r="I2960" i="2"/>
  <c r="O2960" i="2"/>
  <c r="F2960" i="2"/>
  <c r="I2957" i="2"/>
  <c r="O2951" i="2"/>
  <c r="G2951" i="2"/>
  <c r="I2947" i="2"/>
  <c r="O2921" i="2"/>
  <c r="F2921" i="2"/>
  <c r="G2921" i="2"/>
  <c r="F2854" i="2"/>
  <c r="G2854" i="2"/>
  <c r="G2855" i="2" s="1"/>
  <c r="I2854" i="2"/>
  <c r="O2854" i="2"/>
  <c r="G2625" i="2"/>
  <c r="I2625" i="2"/>
  <c r="O2625" i="2"/>
  <c r="O2586" i="2"/>
  <c r="G2586" i="2"/>
  <c r="F2586" i="2"/>
  <c r="I2586" i="2"/>
  <c r="F2446" i="2"/>
  <c r="G2446" i="2"/>
  <c r="I2446" i="2"/>
  <c r="O2446" i="2"/>
  <c r="O2349" i="2"/>
  <c r="G2349" i="2"/>
  <c r="F2349" i="2"/>
  <c r="I2349" i="2"/>
  <c r="I3410" i="2"/>
  <c r="I3395" i="2"/>
  <c r="I3378" i="2"/>
  <c r="I3363" i="2"/>
  <c r="I3350" i="2"/>
  <c r="O3334" i="2"/>
  <c r="I3300" i="2"/>
  <c r="G3281" i="2"/>
  <c r="I3281" i="2"/>
  <c r="O3263" i="2"/>
  <c r="I3262" i="2"/>
  <c r="I3227" i="2"/>
  <c r="F3223" i="2"/>
  <c r="I3223" i="2"/>
  <c r="G3218" i="2"/>
  <c r="O3216" i="2"/>
  <c r="O3186" i="2"/>
  <c r="I3185" i="2"/>
  <c r="I3181" i="2"/>
  <c r="I3166" i="2"/>
  <c r="I3154" i="2"/>
  <c r="F3150" i="2"/>
  <c r="I3150" i="2"/>
  <c r="I3123" i="2"/>
  <c r="G3118" i="2"/>
  <c r="G3106" i="2"/>
  <c r="I3087" i="2"/>
  <c r="I3059" i="2"/>
  <c r="O3059" i="2"/>
  <c r="G3052" i="2"/>
  <c r="I3052" i="2"/>
  <c r="G3036" i="2"/>
  <c r="I3015" i="2"/>
  <c r="O3008" i="2"/>
  <c r="O3004" i="2"/>
  <c r="O2984" i="2"/>
  <c r="F2984" i="2"/>
  <c r="I2984" i="2"/>
  <c r="G2980" i="2"/>
  <c r="F2953" i="2"/>
  <c r="O2942" i="2"/>
  <c r="G2929" i="2"/>
  <c r="I2929" i="2"/>
  <c r="I2915" i="2"/>
  <c r="I2895" i="2"/>
  <c r="G2893" i="2"/>
  <c r="I2893" i="2"/>
  <c r="O2893" i="2"/>
  <c r="G2879" i="2"/>
  <c r="I2879" i="2"/>
  <c r="O2879" i="2"/>
  <c r="G2866" i="2"/>
  <c r="G2869" i="2" s="1"/>
  <c r="I2812" i="2"/>
  <c r="O2812" i="2"/>
  <c r="F2812" i="2"/>
  <c r="F2536" i="2"/>
  <c r="I2536" i="2"/>
  <c r="G2536" i="2"/>
  <c r="O2536" i="2"/>
  <c r="F2483" i="2"/>
  <c r="I2483" i="2"/>
  <c r="G2483" i="2"/>
  <c r="O2483" i="2"/>
  <c r="O2451" i="2"/>
  <c r="F2451" i="2"/>
  <c r="G2451" i="2"/>
  <c r="I2451" i="2"/>
  <c r="I3379" i="2"/>
  <c r="O3379" i="2"/>
  <c r="F3342" i="2"/>
  <c r="I3342" i="2"/>
  <c r="F3341" i="2"/>
  <c r="G3333" i="2"/>
  <c r="F3303" i="2"/>
  <c r="O3208" i="2"/>
  <c r="F3208" i="2"/>
  <c r="I3208" i="2"/>
  <c r="F3207" i="2"/>
  <c r="O3167" i="2"/>
  <c r="I3167" i="2"/>
  <c r="G3162" i="2"/>
  <c r="G3158" i="2"/>
  <c r="I3027" i="2"/>
  <c r="O3027" i="2"/>
  <c r="F2981" i="2"/>
  <c r="O2981" i="2"/>
  <c r="I2781" i="2"/>
  <c r="O2781" i="2"/>
  <c r="F2781" i="2"/>
  <c r="G2781" i="2"/>
  <c r="G2786" i="2" s="1"/>
  <c r="F2211" i="2"/>
  <c r="G2211" i="2"/>
  <c r="I2211" i="2"/>
  <c r="O2211" i="2"/>
  <c r="I3459" i="2"/>
  <c r="I3424" i="2"/>
  <c r="G3391" i="2"/>
  <c r="F3378" i="2"/>
  <c r="G3363" i="2"/>
  <c r="G3354" i="2"/>
  <c r="F3333" i="2"/>
  <c r="G3300" i="2"/>
  <c r="G3227" i="2"/>
  <c r="F3205" i="2"/>
  <c r="O3205" i="2"/>
  <c r="F3204" i="2"/>
  <c r="G3189" i="2"/>
  <c r="G3182" i="2"/>
  <c r="F3182" i="2"/>
  <c r="F3181" i="2"/>
  <c r="F3166" i="2"/>
  <c r="G3154" i="2"/>
  <c r="G3146" i="2"/>
  <c r="G3169" i="2" s="1"/>
  <c r="I3124" i="2"/>
  <c r="F3124" i="2"/>
  <c r="F3088" i="2"/>
  <c r="I3088" i="2"/>
  <c r="F3079" i="2"/>
  <c r="F3015" i="2"/>
  <c r="O2978" i="2"/>
  <c r="G2978" i="2"/>
  <c r="F2958" i="2"/>
  <c r="I2958" i="2"/>
  <c r="I2948" i="2"/>
  <c r="G2948" i="2"/>
  <c r="O2927" i="2"/>
  <c r="G2927" i="2"/>
  <c r="I2927" i="2"/>
  <c r="F2801" i="2"/>
  <c r="I2801" i="2"/>
  <c r="G2801" i="2"/>
  <c r="O2801" i="2"/>
  <c r="O2799" i="2"/>
  <c r="F2799" i="2"/>
  <c r="G2799" i="2"/>
  <c r="I2799" i="2"/>
  <c r="F2770" i="2"/>
  <c r="I2770" i="2"/>
  <c r="G2770" i="2"/>
  <c r="O2770" i="2"/>
  <c r="O2768" i="2"/>
  <c r="F2768" i="2"/>
  <c r="G2768" i="2"/>
  <c r="G2771" i="2" s="1"/>
  <c r="I2768" i="2"/>
  <c r="O2754" i="2"/>
  <c r="F2754" i="2"/>
  <c r="G2754" i="2"/>
  <c r="I2754" i="2"/>
  <c r="G2603" i="2"/>
  <c r="I2603" i="2"/>
  <c r="O2603" i="2"/>
  <c r="O3524" i="2"/>
  <c r="O3519" i="2"/>
  <c r="O3497" i="2"/>
  <c r="O3492" i="2"/>
  <c r="I3475" i="2"/>
  <c r="F3459" i="2"/>
  <c r="F3454" i="2"/>
  <c r="I3430" i="2"/>
  <c r="I3425" i="2"/>
  <c r="G3424" i="2"/>
  <c r="I3420" i="2"/>
  <c r="O3389" i="2"/>
  <c r="I3388" i="2"/>
  <c r="G3383" i="2"/>
  <c r="G3379" i="2"/>
  <c r="O3365" i="2"/>
  <c r="I3364" i="2"/>
  <c r="F3360" i="2"/>
  <c r="I3360" i="2"/>
  <c r="F3359" i="2"/>
  <c r="G3351" i="2"/>
  <c r="I3347" i="2"/>
  <c r="O3344" i="2"/>
  <c r="G3342" i="2"/>
  <c r="I3339" i="2"/>
  <c r="G3338" i="2"/>
  <c r="I3305" i="2"/>
  <c r="G3304" i="2"/>
  <c r="I3301" i="2"/>
  <c r="F3286" i="2"/>
  <c r="I3286" i="2"/>
  <c r="I3279" i="2"/>
  <c r="G3278" i="2"/>
  <c r="I3259" i="2"/>
  <c r="F3255" i="2"/>
  <c r="I3255" i="2"/>
  <c r="O3240" i="2"/>
  <c r="G3228" i="2"/>
  <c r="I3212" i="2"/>
  <c r="G3208" i="2"/>
  <c r="I3205" i="2"/>
  <c r="O3187" i="2"/>
  <c r="O3183" i="2"/>
  <c r="I3182" i="2"/>
  <c r="G3167" i="2"/>
  <c r="F3163" i="2"/>
  <c r="G3159" i="2"/>
  <c r="F3143" i="2"/>
  <c r="G3129" i="2"/>
  <c r="F3129" i="2"/>
  <c r="F3128" i="2"/>
  <c r="O3117" i="2"/>
  <c r="I3116" i="2"/>
  <c r="F3111" i="2"/>
  <c r="O3109" i="2"/>
  <c r="I3108" i="2"/>
  <c r="G3092" i="2"/>
  <c r="F3065" i="2"/>
  <c r="F3059" i="2"/>
  <c r="F3057" i="2"/>
  <c r="I3057" i="2"/>
  <c r="O3035" i="2"/>
  <c r="I3034" i="2"/>
  <c r="O3031" i="2"/>
  <c r="F3031" i="2"/>
  <c r="I3031" i="2"/>
  <c r="F3030" i="2"/>
  <c r="G3027" i="2"/>
  <c r="O2982" i="2"/>
  <c r="I2978" i="2"/>
  <c r="F2974" i="2"/>
  <c r="O2956" i="2"/>
  <c r="O2946" i="2"/>
  <c r="G2946" i="2"/>
  <c r="G2942" i="2"/>
  <c r="G2896" i="2"/>
  <c r="I2896" i="2"/>
  <c r="I2891" i="2"/>
  <c r="G2891" i="2"/>
  <c r="O2891" i="2"/>
  <c r="O2711" i="2"/>
  <c r="F2711" i="2"/>
  <c r="G2711" i="2"/>
  <c r="I2711" i="2"/>
  <c r="O2685" i="2"/>
  <c r="F2685" i="2"/>
  <c r="G2685" i="2"/>
  <c r="I2685" i="2"/>
  <c r="O2662" i="2"/>
  <c r="F2662" i="2"/>
  <c r="G2662" i="2"/>
  <c r="I2662" i="2"/>
  <c r="F3412" i="2"/>
  <c r="I3412" i="2"/>
  <c r="F3379" i="2"/>
  <c r="F3351" i="2"/>
  <c r="G3334" i="2"/>
  <c r="G3263" i="2"/>
  <c r="G3220" i="2"/>
  <c r="F3217" i="2"/>
  <c r="G3217" i="2"/>
  <c r="G3216" i="2"/>
  <c r="I3209" i="2"/>
  <c r="O3209" i="2"/>
  <c r="F3186" i="2"/>
  <c r="F3167" i="2"/>
  <c r="G3155" i="2"/>
  <c r="G3124" i="2"/>
  <c r="F3093" i="2"/>
  <c r="I3093" i="2"/>
  <c r="G3088" i="2"/>
  <c r="F3028" i="2"/>
  <c r="O3028" i="2"/>
  <c r="F3027" i="2"/>
  <c r="G3012" i="2"/>
  <c r="G3008" i="2"/>
  <c r="G3005" i="2"/>
  <c r="F3005" i="2"/>
  <c r="F3004" i="2"/>
  <c r="G2981" i="2"/>
  <c r="O2979" i="2"/>
  <c r="G2958" i="2"/>
  <c r="F2948" i="2"/>
  <c r="F2942" i="2"/>
  <c r="F2927" i="2"/>
  <c r="F2922" i="2"/>
  <c r="I2922" i="2"/>
  <c r="G2700" i="2"/>
  <c r="F2700" i="2"/>
  <c r="I2700" i="2"/>
  <c r="O2700" i="2"/>
  <c r="I2689" i="2"/>
  <c r="O2689" i="2"/>
  <c r="F2689" i="2"/>
  <c r="G2689" i="2"/>
  <c r="F2603" i="2"/>
  <c r="O2038" i="2"/>
  <c r="F2038" i="2"/>
  <c r="G2038" i="2"/>
  <c r="I2038" i="2"/>
  <c r="I3385" i="2"/>
  <c r="O3385" i="2"/>
  <c r="F3348" i="2"/>
  <c r="I3348" i="2"/>
  <c r="F3220" i="2"/>
  <c r="F3213" i="2"/>
  <c r="I3213" i="2"/>
  <c r="O3161" i="2"/>
  <c r="G3161" i="2"/>
  <c r="F3155" i="2"/>
  <c r="O3078" i="2"/>
  <c r="F3078" i="2"/>
  <c r="I3078" i="2"/>
  <c r="O2976" i="2"/>
  <c r="G2976" i="2"/>
  <c r="O2841" i="2"/>
  <c r="F2841" i="2"/>
  <c r="G2841" i="2"/>
  <c r="G2844" i="2" s="1"/>
  <c r="I2841" i="2"/>
  <c r="G2726" i="2"/>
  <c r="F2726" i="2"/>
  <c r="I2726" i="2"/>
  <c r="O2726" i="2"/>
  <c r="G2565" i="2"/>
  <c r="F2565" i="2"/>
  <c r="I2565" i="2"/>
  <c r="O2565" i="2"/>
  <c r="F2387" i="2"/>
  <c r="G2387" i="2"/>
  <c r="I2387" i="2"/>
  <c r="O2387" i="2"/>
  <c r="G3702" i="2"/>
  <c r="G3678" i="2"/>
  <c r="I3524" i="2"/>
  <c r="I3365" i="2"/>
  <c r="G3360" i="2"/>
  <c r="I3357" i="2"/>
  <c r="F3339" i="2"/>
  <c r="F3305" i="2"/>
  <c r="F3301" i="2"/>
  <c r="G3286" i="2"/>
  <c r="F3279" i="2"/>
  <c r="I3260" i="2"/>
  <c r="G3255" i="2"/>
  <c r="I3240" i="2"/>
  <c r="I3217" i="2"/>
  <c r="I3187" i="2"/>
  <c r="O3149" i="2"/>
  <c r="F3149" i="2"/>
  <c r="F3145" i="2"/>
  <c r="I3145" i="2"/>
  <c r="I3117" i="2"/>
  <c r="I3109" i="2"/>
  <c r="G3064" i="2"/>
  <c r="O3064" i="2"/>
  <c r="G3057" i="2"/>
  <c r="I3035" i="2"/>
  <c r="G3031" i="2"/>
  <c r="I3028" i="2"/>
  <c r="I3005" i="2"/>
  <c r="G2928" i="2"/>
  <c r="O2928" i="2"/>
  <c r="I2920" i="2"/>
  <c r="F2917" i="2"/>
  <c r="I2917" i="2"/>
  <c r="F2896" i="2"/>
  <c r="F2891" i="2"/>
  <c r="G2880" i="2"/>
  <c r="G2829" i="2"/>
  <c r="I2829" i="2"/>
  <c r="O2829" i="2"/>
  <c r="G2813" i="2"/>
  <c r="O2724" i="2"/>
  <c r="F2724" i="2"/>
  <c r="G2724" i="2"/>
  <c r="I2724" i="2"/>
  <c r="I2683" i="2"/>
  <c r="O2683" i="2"/>
  <c r="F2683" i="2"/>
  <c r="G2683" i="2"/>
  <c r="O2842" i="2"/>
  <c r="O2823" i="2"/>
  <c r="I2750" i="2"/>
  <c r="O2750" i="2"/>
  <c r="O2742" i="2"/>
  <c r="O2720" i="2"/>
  <c r="F2715" i="2"/>
  <c r="I2715" i="2"/>
  <c r="O2694" i="2"/>
  <c r="I2658" i="2"/>
  <c r="O2658" i="2"/>
  <c r="O2650" i="2"/>
  <c r="I2627" i="2"/>
  <c r="O2627" i="2"/>
  <c r="O2619" i="2"/>
  <c r="F2546" i="2"/>
  <c r="I2546" i="2"/>
  <c r="O2539" i="2"/>
  <c r="O2531" i="2"/>
  <c r="F2531" i="2"/>
  <c r="I2531" i="2"/>
  <c r="O2519" i="2"/>
  <c r="G2512" i="2"/>
  <c r="I2512" i="2"/>
  <c r="F2478" i="2"/>
  <c r="I2478" i="2"/>
  <c r="F2427" i="2"/>
  <c r="I2427" i="2"/>
  <c r="O2403" i="2"/>
  <c r="G2403" i="2"/>
  <c r="G2409" i="2" s="1"/>
  <c r="G2361" i="2"/>
  <c r="I2361" i="2"/>
  <c r="F2128" i="2"/>
  <c r="I2128" i="2"/>
  <c r="O2128" i="2"/>
  <c r="G2128" i="2"/>
  <c r="F2109" i="2"/>
  <c r="O2109" i="2"/>
  <c r="G2109" i="2"/>
  <c r="I2109" i="2"/>
  <c r="O2034" i="2"/>
  <c r="F2034" i="2"/>
  <c r="G2034" i="2"/>
  <c r="I2034" i="2"/>
  <c r="G1689" i="2"/>
  <c r="I1689" i="2"/>
  <c r="O1689" i="2"/>
  <c r="F1689" i="2"/>
  <c r="O2800" i="2"/>
  <c r="F2795" i="2"/>
  <c r="I2795" i="2"/>
  <c r="O2769" i="2"/>
  <c r="O2755" i="2"/>
  <c r="O2729" i="2"/>
  <c r="O2686" i="2"/>
  <c r="O2516" i="2"/>
  <c r="F2506" i="2"/>
  <c r="G2506" i="2"/>
  <c r="O2495" i="2"/>
  <c r="O2482" i="2"/>
  <c r="F2482" i="2"/>
  <c r="O2435" i="2"/>
  <c r="O2431" i="2"/>
  <c r="F2431" i="2"/>
  <c r="I2080" i="2"/>
  <c r="F2080" i="2"/>
  <c r="G2080" i="2"/>
  <c r="O2080" i="2"/>
  <c r="G2001" i="2"/>
  <c r="I2001" i="2"/>
  <c r="O2001" i="2"/>
  <c r="G1994" i="2"/>
  <c r="I1994" i="2"/>
  <c r="F1994" i="2"/>
  <c r="O1994" i="2"/>
  <c r="F2672" i="2"/>
  <c r="I2672" i="2"/>
  <c r="I2615" i="2"/>
  <c r="O2615" i="2"/>
  <c r="I2567" i="2"/>
  <c r="O2567" i="2"/>
  <c r="F2535" i="2"/>
  <c r="G2535" i="2"/>
  <c r="I2502" i="2"/>
  <c r="F2502" i="2"/>
  <c r="G2448" i="2"/>
  <c r="I2448" i="2"/>
  <c r="I2403" i="2"/>
  <c r="O2085" i="2"/>
  <c r="F2085" i="2"/>
  <c r="G2085" i="2"/>
  <c r="I2085" i="2"/>
  <c r="O1999" i="2"/>
  <c r="F1999" i="2"/>
  <c r="G1999" i="2"/>
  <c r="I1999" i="2"/>
  <c r="O2923" i="2"/>
  <c r="O2878" i="2"/>
  <c r="O2843" i="2"/>
  <c r="I2842" i="2"/>
  <c r="I2823" i="2"/>
  <c r="O2783" i="2"/>
  <c r="G2750" i="2"/>
  <c r="O2743" i="2"/>
  <c r="I2742" i="2"/>
  <c r="I2720" i="2"/>
  <c r="O2717" i="2"/>
  <c r="G2715" i="2"/>
  <c r="I2712" i="2"/>
  <c r="I2694" i="2"/>
  <c r="O2691" i="2"/>
  <c r="G2658" i="2"/>
  <c r="O2651" i="2"/>
  <c r="I2650" i="2"/>
  <c r="G2627" i="2"/>
  <c r="O2620" i="2"/>
  <c r="I2619" i="2"/>
  <c r="I2580" i="2"/>
  <c r="F2561" i="2"/>
  <c r="I2561" i="2"/>
  <c r="O2548" i="2"/>
  <c r="G2546" i="2"/>
  <c r="O2544" i="2"/>
  <c r="I2543" i="2"/>
  <c r="I2539" i="2"/>
  <c r="G2531" i="2"/>
  <c r="O2529" i="2"/>
  <c r="I2519" i="2"/>
  <c r="G2513" i="2"/>
  <c r="O2513" i="2"/>
  <c r="F2512" i="2"/>
  <c r="I2506" i="2"/>
  <c r="I2499" i="2"/>
  <c r="I2482" i="2"/>
  <c r="G2478" i="2"/>
  <c r="G2485" i="2" s="1"/>
  <c r="O2466" i="2"/>
  <c r="F2452" i="2"/>
  <c r="G2452" i="2"/>
  <c r="I2445" i="2"/>
  <c r="I2431" i="2"/>
  <c r="G2427" i="2"/>
  <c r="F2367" i="2"/>
  <c r="G2367" i="2"/>
  <c r="O2367" i="2"/>
  <c r="F2361" i="2"/>
  <c r="F2217" i="2"/>
  <c r="O2217" i="2"/>
  <c r="G2217" i="2"/>
  <c r="I2217" i="2"/>
  <c r="O2050" i="2"/>
  <c r="F2050" i="2"/>
  <c r="G2050" i="2"/>
  <c r="I2050" i="2"/>
  <c r="G1885" i="2"/>
  <c r="F1885" i="2"/>
  <c r="I1885" i="2"/>
  <c r="O1885" i="2"/>
  <c r="I2800" i="2"/>
  <c r="G2795" i="2"/>
  <c r="I2769" i="2"/>
  <c r="I2755" i="2"/>
  <c r="F2750" i="2"/>
  <c r="G2746" i="2"/>
  <c r="I2729" i="2"/>
  <c r="G2698" i="2"/>
  <c r="I2695" i="2"/>
  <c r="O2695" i="2"/>
  <c r="O2687" i="2"/>
  <c r="I2686" i="2"/>
  <c r="F2658" i="2"/>
  <c r="G2654" i="2"/>
  <c r="F2627" i="2"/>
  <c r="G2623" i="2"/>
  <c r="I2602" i="2"/>
  <c r="G2584" i="2"/>
  <c r="I2535" i="2"/>
  <c r="I2516" i="2"/>
  <c r="O2500" i="2"/>
  <c r="I2495" i="2"/>
  <c r="I2435" i="2"/>
  <c r="O2404" i="2"/>
  <c r="F2403" i="2"/>
  <c r="O2370" i="2"/>
  <c r="F2194" i="2"/>
  <c r="I2194" i="2"/>
  <c r="G2194" i="2"/>
  <c r="O2194" i="2"/>
  <c r="F2001" i="2"/>
  <c r="G1948" i="2"/>
  <c r="I1948" i="2"/>
  <c r="O1948" i="2"/>
  <c r="F2721" i="2"/>
  <c r="I2721" i="2"/>
  <c r="F2720" i="2"/>
  <c r="G2712" i="2"/>
  <c r="F2694" i="2"/>
  <c r="G2672" i="2"/>
  <c r="G2674" i="2" s="1"/>
  <c r="G2615" i="2"/>
  <c r="G2580" i="2"/>
  <c r="G2567" i="2"/>
  <c r="G2543" i="2"/>
  <c r="F2540" i="2"/>
  <c r="G2540" i="2"/>
  <c r="G2502" i="2"/>
  <c r="F2448" i="2"/>
  <c r="I2263" i="2"/>
  <c r="O2263" i="2"/>
  <c r="F2263" i="2"/>
  <c r="G2263" i="2"/>
  <c r="I2074" i="2"/>
  <c r="O2074" i="2"/>
  <c r="F2074" i="2"/>
  <c r="G2074" i="2"/>
  <c r="F2030" i="2"/>
  <c r="I2030" i="2"/>
  <c r="O2030" i="2"/>
  <c r="G2030" i="2"/>
  <c r="I1997" i="2"/>
  <c r="F1997" i="2"/>
  <c r="G1997" i="2"/>
  <c r="O1997" i="2"/>
  <c r="I1956" i="2"/>
  <c r="F1956" i="2"/>
  <c r="O1956" i="2"/>
  <c r="G1956" i="2"/>
  <c r="O2959" i="2"/>
  <c r="O2954" i="2"/>
  <c r="O2945" i="2"/>
  <c r="O2940" i="2"/>
  <c r="I2918" i="2"/>
  <c r="I2913" i="2"/>
  <c r="G2912" i="2"/>
  <c r="G2930" i="2" s="1"/>
  <c r="I2908" i="2"/>
  <c r="O2894" i="2"/>
  <c r="O2889" i="2"/>
  <c r="O2865" i="2"/>
  <c r="G2824" i="2"/>
  <c r="G2831" i="2" s="1"/>
  <c r="O2811" i="2"/>
  <c r="I2797" i="2"/>
  <c r="O2780" i="2"/>
  <c r="I2766" i="2"/>
  <c r="O2753" i="2"/>
  <c r="I2752" i="2"/>
  <c r="G2747" i="2"/>
  <c r="I2744" i="2"/>
  <c r="O2744" i="2"/>
  <c r="O2731" i="2"/>
  <c r="G2725" i="2"/>
  <c r="O2714" i="2"/>
  <c r="I2713" i="2"/>
  <c r="G2699" i="2"/>
  <c r="G2695" i="2"/>
  <c r="O2688" i="2"/>
  <c r="I2687" i="2"/>
  <c r="O2661" i="2"/>
  <c r="I2660" i="2"/>
  <c r="G2655" i="2"/>
  <c r="I2652" i="2"/>
  <c r="O2652" i="2"/>
  <c r="O2639" i="2"/>
  <c r="G2624" i="2"/>
  <c r="I2621" i="2"/>
  <c r="O2621" i="2"/>
  <c r="F2602" i="2"/>
  <c r="G2598" i="2"/>
  <c r="G2585" i="2"/>
  <c r="G2562" i="2"/>
  <c r="G2568" i="2" s="1"/>
  <c r="I2562" i="2"/>
  <c r="O2562" i="2"/>
  <c r="I2540" i="2"/>
  <c r="F2513" i="2"/>
  <c r="F2511" i="2"/>
  <c r="G2511" i="2"/>
  <c r="G2510" i="2"/>
  <c r="O2505" i="2"/>
  <c r="I2500" i="2"/>
  <c r="I2496" i="2"/>
  <c r="F2496" i="2"/>
  <c r="G2463" i="2"/>
  <c r="G2468" i="2" s="1"/>
  <c r="F2463" i="2"/>
  <c r="I2463" i="2"/>
  <c r="O2443" i="2"/>
  <c r="G2443" i="2"/>
  <c r="I2443" i="2"/>
  <c r="F2442" i="2"/>
  <c r="G2439" i="2"/>
  <c r="G2425" i="2"/>
  <c r="F2422" i="2"/>
  <c r="G2422" i="2"/>
  <c r="I2422" i="2"/>
  <c r="I2404" i="2"/>
  <c r="I2370" i="2"/>
  <c r="I2365" i="2"/>
  <c r="G2365" i="2"/>
  <c r="F2328" i="2"/>
  <c r="I2328" i="2"/>
  <c r="O2328" i="2"/>
  <c r="G2328" i="2"/>
  <c r="G2309" i="2"/>
  <c r="G2350" i="2" s="1"/>
  <c r="F2309" i="2"/>
  <c r="O2309" i="2"/>
  <c r="O2166" i="2"/>
  <c r="G2166" i="2"/>
  <c r="I2166" i="2"/>
  <c r="O2159" i="2"/>
  <c r="F2159" i="2"/>
  <c r="G2159" i="2"/>
  <c r="I2159" i="2"/>
  <c r="I2009" i="2"/>
  <c r="F2009" i="2"/>
  <c r="G2009" i="2"/>
  <c r="O2009" i="2"/>
  <c r="F1948" i="2"/>
  <c r="O1791" i="2"/>
  <c r="F1791" i="2"/>
  <c r="G1791" i="2"/>
  <c r="I1791" i="2"/>
  <c r="O2749" i="2"/>
  <c r="F2743" i="2"/>
  <c r="G2730" i="2"/>
  <c r="G2721" i="2"/>
  <c r="F2695" i="2"/>
  <c r="O2657" i="2"/>
  <c r="F2651" i="2"/>
  <c r="G2638" i="2"/>
  <c r="G2640" i="2" s="1"/>
  <c r="O2626" i="2"/>
  <c r="F2620" i="2"/>
  <c r="O2583" i="2"/>
  <c r="G2548" i="2"/>
  <c r="G2544" i="2"/>
  <c r="F2530" i="2"/>
  <c r="G2530" i="2"/>
  <c r="G2529" i="2"/>
  <c r="F2467" i="2"/>
  <c r="G2467" i="2"/>
  <c r="G2466" i="2"/>
  <c r="F2439" i="2"/>
  <c r="F2425" i="2"/>
  <c r="G2368" i="2"/>
  <c r="I2368" i="2"/>
  <c r="O2368" i="2"/>
  <c r="O2320" i="2"/>
  <c r="G2320" i="2"/>
  <c r="I2320" i="2"/>
  <c r="G2264" i="2"/>
  <c r="G1971" i="2"/>
  <c r="G1981" i="2" s="1"/>
  <c r="O1971" i="2"/>
  <c r="F1971" i="2"/>
  <c r="I1971" i="2"/>
  <c r="F1929" i="2"/>
  <c r="G1929" i="2"/>
  <c r="O1929" i="2"/>
  <c r="I1929" i="2"/>
  <c r="I2701" i="2"/>
  <c r="O2701" i="2"/>
  <c r="F2541" i="2"/>
  <c r="I2541" i="2"/>
  <c r="I2508" i="2"/>
  <c r="O2508" i="2"/>
  <c r="G2500" i="2"/>
  <c r="G2404" i="2"/>
  <c r="F2370" i="2"/>
  <c r="G2363" i="2"/>
  <c r="I2363" i="2"/>
  <c r="O2363" i="2"/>
  <c r="F2326" i="2"/>
  <c r="G2326" i="2"/>
  <c r="O2326" i="2"/>
  <c r="O2259" i="2"/>
  <c r="F2259" i="2"/>
  <c r="G2259" i="2"/>
  <c r="I2259" i="2"/>
  <c r="G2146" i="2"/>
  <c r="F2146" i="2"/>
  <c r="I2146" i="2"/>
  <c r="O2146" i="2"/>
  <c r="F2103" i="2"/>
  <c r="G2103" i="2"/>
  <c r="I2103" i="2"/>
  <c r="O2103" i="2"/>
  <c r="I2959" i="2"/>
  <c r="I2865" i="2"/>
  <c r="I2830" i="2"/>
  <c r="I2811" i="2"/>
  <c r="I2780" i="2"/>
  <c r="I2753" i="2"/>
  <c r="G2744" i="2"/>
  <c r="G2756" i="2" s="1"/>
  <c r="F2727" i="2"/>
  <c r="I2727" i="2"/>
  <c r="I2714" i="2"/>
  <c r="I2688" i="2"/>
  <c r="I2661" i="2"/>
  <c r="G2652" i="2"/>
  <c r="G2663" i="2" s="1"/>
  <c r="G2621" i="2"/>
  <c r="F2566" i="2"/>
  <c r="I2566" i="2"/>
  <c r="F2562" i="2"/>
  <c r="I2530" i="2"/>
  <c r="G2514" i="2"/>
  <c r="G2501" i="2"/>
  <c r="F2501" i="2"/>
  <c r="G2496" i="2"/>
  <c r="G2520" i="2" s="1"/>
  <c r="I2467" i="2"/>
  <c r="I2464" i="2"/>
  <c r="O2464" i="2"/>
  <c r="I2450" i="2"/>
  <c r="F2443" i="2"/>
  <c r="O2437" i="2"/>
  <c r="G2437" i="2"/>
  <c r="G2382" i="2"/>
  <c r="G2391" i="2" s="1"/>
  <c r="I2382" i="2"/>
  <c r="F2365" i="2"/>
  <c r="G2290" i="2"/>
  <c r="G2293" i="2" s="1"/>
  <c r="I2290" i="2"/>
  <c r="O2290" i="2"/>
  <c r="F2166" i="2"/>
  <c r="I2015" i="2"/>
  <c r="O2015" i="2"/>
  <c r="F2015" i="2"/>
  <c r="G2015" i="2"/>
  <c r="O2334" i="2"/>
  <c r="O2308" i="2"/>
  <c r="O2276" i="2"/>
  <c r="O2222" i="2"/>
  <c r="F2163" i="2"/>
  <c r="I2163" i="2"/>
  <c r="O2140" i="2"/>
  <c r="O2076" i="2"/>
  <c r="O2047" i="2"/>
  <c r="O2043" i="2"/>
  <c r="O1711" i="2"/>
  <c r="F1711" i="2"/>
  <c r="G1711" i="2"/>
  <c r="I1711" i="2"/>
  <c r="F2316" i="2"/>
  <c r="I2316" i="2"/>
  <c r="I2226" i="2"/>
  <c r="O2226" i="2"/>
  <c r="G2079" i="2"/>
  <c r="O2079" i="2"/>
  <c r="I2003" i="2"/>
  <c r="F2003" i="2"/>
  <c r="F1978" i="2"/>
  <c r="G1978" i="2"/>
  <c r="O1978" i="2"/>
  <c r="I1926" i="2"/>
  <c r="F1926" i="2"/>
  <c r="O1926" i="2"/>
  <c r="G1896" i="2"/>
  <c r="O1896" i="2"/>
  <c r="G1891" i="2"/>
  <c r="F1891" i="2"/>
  <c r="O1891" i="2"/>
  <c r="G1877" i="2"/>
  <c r="O1877" i="2"/>
  <c r="F1855" i="2"/>
  <c r="G1855" i="2"/>
  <c r="I1855" i="2"/>
  <c r="O1855" i="2"/>
  <c r="G1644" i="2"/>
  <c r="I1644" i="2"/>
  <c r="O1644" i="2"/>
  <c r="G1603" i="2"/>
  <c r="F1603" i="2"/>
  <c r="I1603" i="2"/>
  <c r="O1603" i="2"/>
  <c r="I2344" i="2"/>
  <c r="I2339" i="2"/>
  <c r="I2325" i="2"/>
  <c r="I2312" i="2"/>
  <c r="I2292" i="2"/>
  <c r="I2242" i="2"/>
  <c r="I2213" i="2"/>
  <c r="I2144" i="2"/>
  <c r="I2125" i="2"/>
  <c r="I2082" i="2"/>
  <c r="G2073" i="2"/>
  <c r="G2087" i="2" s="1"/>
  <c r="I2073" i="2"/>
  <c r="O2073" i="2"/>
  <c r="I2012" i="2"/>
  <c r="G2008" i="2"/>
  <c r="F2008" i="2"/>
  <c r="G2000" i="2"/>
  <c r="O2000" i="2"/>
  <c r="F1954" i="2"/>
  <c r="G1954" i="2"/>
  <c r="G1947" i="2"/>
  <c r="O1947" i="2"/>
  <c r="I1943" i="2"/>
  <c r="I1932" i="2"/>
  <c r="F1932" i="2"/>
  <c r="O1932" i="2"/>
  <c r="G1914" i="2"/>
  <c r="F1646" i="2"/>
  <c r="O1646" i="2"/>
  <c r="G1646" i="2"/>
  <c r="I1646" i="2"/>
  <c r="I2334" i="2"/>
  <c r="I2308" i="2"/>
  <c r="F2304" i="2"/>
  <c r="I2304" i="2"/>
  <c r="I2276" i="2"/>
  <c r="O2223" i="2"/>
  <c r="I2222" i="2"/>
  <c r="I2214" i="2"/>
  <c r="O2214" i="2"/>
  <c r="O2165" i="2"/>
  <c r="G2163" i="2"/>
  <c r="I2160" i="2"/>
  <c r="I2140" i="2"/>
  <c r="O2126" i="2"/>
  <c r="I2106" i="2"/>
  <c r="O2106" i="2"/>
  <c r="O2098" i="2"/>
  <c r="I2083" i="2"/>
  <c r="O2083" i="2"/>
  <c r="I2079" i="2"/>
  <c r="I2076" i="2"/>
  <c r="I2047" i="2"/>
  <c r="O2044" i="2"/>
  <c r="I2043" i="2"/>
  <c r="F2031" i="2"/>
  <c r="I2031" i="2"/>
  <c r="O2031" i="2"/>
  <c r="O2017" i="2"/>
  <c r="O2013" i="2"/>
  <c r="I1978" i="2"/>
  <c r="I1950" i="2"/>
  <c r="F1950" i="2"/>
  <c r="I1896" i="2"/>
  <c r="I1891" i="2"/>
  <c r="I1877" i="2"/>
  <c r="G1570" i="2"/>
  <c r="I1570" i="2"/>
  <c r="O1570" i="2"/>
  <c r="F1570" i="2"/>
  <c r="G1345" i="2"/>
  <c r="F1345" i="2"/>
  <c r="I1345" i="2"/>
  <c r="O1345" i="2"/>
  <c r="G1349" i="2"/>
  <c r="F2243" i="2"/>
  <c r="I2243" i="2"/>
  <c r="I2141" i="2"/>
  <c r="O2141" i="2"/>
  <c r="F2035" i="2"/>
  <c r="I2035" i="2"/>
  <c r="G1941" i="2"/>
  <c r="I1941" i="2"/>
  <c r="I1938" i="2"/>
  <c r="F1938" i="2"/>
  <c r="G1938" i="2"/>
  <c r="G1959" i="2"/>
  <c r="O1821" i="2"/>
  <c r="G1821" i="2"/>
  <c r="I1821" i="2"/>
  <c r="F1367" i="2"/>
  <c r="G1367" i="2"/>
  <c r="I1367" i="2"/>
  <c r="O1367" i="2"/>
  <c r="G2334" i="2"/>
  <c r="F2325" i="2"/>
  <c r="F2226" i="2"/>
  <c r="G2160" i="2"/>
  <c r="F2140" i="2"/>
  <c r="F2125" i="2"/>
  <c r="F2079" i="2"/>
  <c r="F2077" i="2"/>
  <c r="I2077" i="2"/>
  <c r="F2076" i="2"/>
  <c r="F2073" i="2"/>
  <c r="O2052" i="2"/>
  <c r="I2052" i="2"/>
  <c r="G2043" i="2"/>
  <c r="I1979" i="2"/>
  <c r="O1979" i="2"/>
  <c r="G1973" i="2"/>
  <c r="O1973" i="2"/>
  <c r="I1886" i="2"/>
  <c r="F1886" i="2"/>
  <c r="G1886" i="2"/>
  <c r="O1886" i="2"/>
  <c r="F1877" i="2"/>
  <c r="F1726" i="2"/>
  <c r="G1726" i="2"/>
  <c r="G1729" i="2" s="1"/>
  <c r="I1726" i="2"/>
  <c r="O1726" i="2"/>
  <c r="O2532" i="2"/>
  <c r="O2479" i="2"/>
  <c r="O2428" i="2"/>
  <c r="G2426" i="2"/>
  <c r="O2423" i="2"/>
  <c r="G2421" i="2"/>
  <c r="G2453" i="2" s="1"/>
  <c r="O2406" i="2"/>
  <c r="I2405" i="2"/>
  <c r="I2389" i="2"/>
  <c r="G2388" i="2"/>
  <c r="O2385" i="2"/>
  <c r="I2384" i="2"/>
  <c r="G2383" i="2"/>
  <c r="G2362" i="2"/>
  <c r="I2346" i="2"/>
  <c r="I2341" i="2"/>
  <c r="G2340" i="2"/>
  <c r="I2336" i="2"/>
  <c r="G2335" i="2"/>
  <c r="O2332" i="2"/>
  <c r="I2331" i="2"/>
  <c r="G2330" i="2"/>
  <c r="I2318" i="2"/>
  <c r="F2313" i="2"/>
  <c r="G2277" i="2"/>
  <c r="G2278" i="2" s="1"/>
  <c r="O2262" i="2"/>
  <c r="I2261" i="2"/>
  <c r="O2245" i="2"/>
  <c r="G2243" i="2"/>
  <c r="I2240" i="2"/>
  <c r="G2239" i="2"/>
  <c r="G2246" i="2" s="1"/>
  <c r="I2219" i="2"/>
  <c r="O2216" i="2"/>
  <c r="F2214" i="2"/>
  <c r="G2210" i="2"/>
  <c r="G2227" i="2" s="1"/>
  <c r="O2162" i="2"/>
  <c r="I2161" i="2"/>
  <c r="G2145" i="2"/>
  <c r="G2141" i="2"/>
  <c r="G2148" i="2" s="1"/>
  <c r="I2111" i="2"/>
  <c r="O2108" i="2"/>
  <c r="F2106" i="2"/>
  <c r="G2102" i="2"/>
  <c r="F2083" i="2"/>
  <c r="I2071" i="2"/>
  <c r="G2059" i="2"/>
  <c r="I2056" i="2"/>
  <c r="O2049" i="2"/>
  <c r="G2048" i="2"/>
  <c r="I2040" i="2"/>
  <c r="G2035" i="2"/>
  <c r="O2033" i="2"/>
  <c r="I1976" i="2"/>
  <c r="I1973" i="2"/>
  <c r="O1970" i="2"/>
  <c r="F1970" i="2"/>
  <c r="G1955" i="2"/>
  <c r="F1955" i="2"/>
  <c r="I1955" i="2"/>
  <c r="F1941" i="2"/>
  <c r="G1863" i="2"/>
  <c r="F1821" i="2"/>
  <c r="O1774" i="2"/>
  <c r="F1774" i="2"/>
  <c r="G1774" i="2"/>
  <c r="I1774" i="2"/>
  <c r="O1686" i="2"/>
  <c r="F1686" i="2"/>
  <c r="G1686" i="2"/>
  <c r="I1686" i="2"/>
  <c r="O1681" i="2"/>
  <c r="F1681" i="2"/>
  <c r="G1681" i="2"/>
  <c r="G1690" i="2" s="1"/>
  <c r="I1681" i="2"/>
  <c r="G1254" i="2"/>
  <c r="I1254" i="2"/>
  <c r="O1254" i="2"/>
  <c r="F1254" i="2"/>
  <c r="O2364" i="2"/>
  <c r="O2315" i="2"/>
  <c r="F2310" i="2"/>
  <c r="I2310" i="2"/>
  <c r="O2291" i="2"/>
  <c r="F2277" i="2"/>
  <c r="G2223" i="2"/>
  <c r="I2220" i="2"/>
  <c r="O2220" i="2"/>
  <c r="G2165" i="2"/>
  <c r="F2141" i="2"/>
  <c r="G2126" i="2"/>
  <c r="G2129" i="2" s="1"/>
  <c r="I2112" i="2"/>
  <c r="O2112" i="2"/>
  <c r="G2098" i="2"/>
  <c r="G2077" i="2"/>
  <c r="I2057" i="2"/>
  <c r="O2057" i="2"/>
  <c r="G2052" i="2"/>
  <c r="F2048" i="2"/>
  <c r="G2044" i="2"/>
  <c r="G2017" i="2"/>
  <c r="G2014" i="2"/>
  <c r="F2014" i="2"/>
  <c r="F2013" i="2"/>
  <c r="O2002" i="2"/>
  <c r="G1979" i="2"/>
  <c r="G1942" i="2"/>
  <c r="O1942" i="2"/>
  <c r="G1895" i="2"/>
  <c r="I1895" i="2"/>
  <c r="O1895" i="2"/>
  <c r="G1890" i="2"/>
  <c r="I1890" i="2"/>
  <c r="O1890" i="2"/>
  <c r="O1840" i="2"/>
  <c r="F1840" i="2"/>
  <c r="G1840" i="2"/>
  <c r="I1840" i="2"/>
  <c r="G1684" i="2"/>
  <c r="I1684" i="2"/>
  <c r="O1684" i="2"/>
  <c r="G1604" i="2"/>
  <c r="G2346" i="2"/>
  <c r="G2341" i="2"/>
  <c r="G2336" i="2"/>
  <c r="G2331" i="2"/>
  <c r="G2318" i="2"/>
  <c r="I2147" i="2"/>
  <c r="O2147" i="2"/>
  <c r="I2078" i="2"/>
  <c r="O2078" i="2"/>
  <c r="G1977" i="2"/>
  <c r="I1977" i="2"/>
  <c r="I1974" i="2"/>
  <c r="O1974" i="2"/>
  <c r="G1931" i="2"/>
  <c r="F1931" i="2"/>
  <c r="I1931" i="2"/>
  <c r="O1931" i="2"/>
  <c r="O1772" i="2"/>
  <c r="G1772" i="2"/>
  <c r="I1772" i="2"/>
  <c r="G1744" i="2"/>
  <c r="I1744" i="2"/>
  <c r="O1744" i="2"/>
  <c r="O1641" i="2"/>
  <c r="F1641" i="2"/>
  <c r="G1641" i="2"/>
  <c r="I1641" i="2"/>
  <c r="O1589" i="2"/>
  <c r="F1589" i="2"/>
  <c r="G1589" i="2"/>
  <c r="I1589" i="2"/>
  <c r="I1542" i="2"/>
  <c r="F1542" i="2"/>
  <c r="O1542" i="2"/>
  <c r="G1542" i="2"/>
  <c r="G2600" i="2"/>
  <c r="I2479" i="2"/>
  <c r="I2449" i="2"/>
  <c r="I2428" i="2"/>
  <c r="F2384" i="2"/>
  <c r="F2331" i="2"/>
  <c r="I2262" i="2"/>
  <c r="F2240" i="2"/>
  <c r="I2208" i="2"/>
  <c r="O2208" i="2"/>
  <c r="I2162" i="2"/>
  <c r="I2100" i="2"/>
  <c r="O2100" i="2"/>
  <c r="F2072" i="2"/>
  <c r="I2072" i="2"/>
  <c r="I2053" i="2"/>
  <c r="I2049" i="2"/>
  <c r="O2046" i="2"/>
  <c r="G2046" i="2"/>
  <c r="F2040" i="2"/>
  <c r="I2014" i="2"/>
  <c r="G1995" i="2"/>
  <c r="O1995" i="2"/>
  <c r="I1942" i="2"/>
  <c r="G1937" i="2"/>
  <c r="F1937" i="2"/>
  <c r="O1937" i="2"/>
  <c r="G1745" i="2"/>
  <c r="O1666" i="2"/>
  <c r="F1666" i="2"/>
  <c r="G1666" i="2"/>
  <c r="I1666" i="2"/>
  <c r="O1940" i="2"/>
  <c r="O1894" i="2"/>
  <c r="G1892" i="2"/>
  <c r="G1898" i="2" s="1"/>
  <c r="G1861" i="2"/>
  <c r="G1856" i="2"/>
  <c r="O1841" i="2"/>
  <c r="O1836" i="2"/>
  <c r="O1801" i="2"/>
  <c r="O1792" i="2"/>
  <c r="G1757" i="2"/>
  <c r="O1742" i="2"/>
  <c r="G1727" i="2"/>
  <c r="O1712" i="2"/>
  <c r="O1707" i="2"/>
  <c r="G1705" i="2"/>
  <c r="O1702" i="2"/>
  <c r="O1687" i="2"/>
  <c r="O1667" i="2"/>
  <c r="O1662" i="2"/>
  <c r="G1660" i="2"/>
  <c r="O1657" i="2"/>
  <c r="G1645" i="2"/>
  <c r="O1642" i="2"/>
  <c r="O1616" i="2"/>
  <c r="F1616" i="2"/>
  <c r="G1567" i="2"/>
  <c r="I1567" i="2"/>
  <c r="F1897" i="2"/>
  <c r="F1892" i="2"/>
  <c r="G1883" i="2"/>
  <c r="G1878" i="2"/>
  <c r="F1856" i="2"/>
  <c r="G1822" i="2"/>
  <c r="O1819" i="2"/>
  <c r="G1817" i="2"/>
  <c r="O1797" i="2"/>
  <c r="G1773" i="2"/>
  <c r="G1768" i="2"/>
  <c r="F1727" i="2"/>
  <c r="F1705" i="2"/>
  <c r="F1660" i="2"/>
  <c r="F1645" i="2"/>
  <c r="G1564" i="2"/>
  <c r="F1564" i="2"/>
  <c r="I1564" i="2"/>
  <c r="O1564" i="2"/>
  <c r="G1363" i="2"/>
  <c r="F1363" i="2"/>
  <c r="I1363" i="2"/>
  <c r="O1363" i="2"/>
  <c r="O1880" i="2"/>
  <c r="O1859" i="2"/>
  <c r="O1854" i="2"/>
  <c r="O1743" i="2"/>
  <c r="O1725" i="2"/>
  <c r="O1617" i="2"/>
  <c r="O1588" i="2"/>
  <c r="G1552" i="2"/>
  <c r="I1552" i="2"/>
  <c r="F1549" i="2"/>
  <c r="G1549" i="2"/>
  <c r="I1549" i="2"/>
  <c r="O1549" i="2"/>
  <c r="O1523" i="2"/>
  <c r="F1523" i="2"/>
  <c r="G1523" i="2"/>
  <c r="G1529" i="2" s="1"/>
  <c r="G1437" i="2"/>
  <c r="I1437" i="2"/>
  <c r="O1437" i="2"/>
  <c r="I1425" i="2"/>
  <c r="O1425" i="2"/>
  <c r="F1425" i="2"/>
  <c r="G1425" i="2"/>
  <c r="G1426" i="2" s="1"/>
  <c r="F1322" i="2"/>
  <c r="I1322" i="2"/>
  <c r="G1322" i="2"/>
  <c r="O1322" i="2"/>
  <c r="G1194" i="2"/>
  <c r="G1175" i="2"/>
  <c r="I1175" i="2"/>
  <c r="O1175" i="2"/>
  <c r="F1126" i="2"/>
  <c r="O1126" i="2"/>
  <c r="G1126" i="2"/>
  <c r="G1135" i="2" s="1"/>
  <c r="I1126" i="2"/>
  <c r="F1944" i="2"/>
  <c r="G1935" i="2"/>
  <c r="G1930" i="2"/>
  <c r="F1925" i="2"/>
  <c r="O1911" i="2"/>
  <c r="I1910" i="2"/>
  <c r="G1909" i="2"/>
  <c r="F1879" i="2"/>
  <c r="F1874" i="2"/>
  <c r="O1860" i="2"/>
  <c r="G1858" i="2"/>
  <c r="I1819" i="2"/>
  <c r="O1803" i="2"/>
  <c r="G1801" i="2"/>
  <c r="I1797" i="2"/>
  <c r="I1775" i="2"/>
  <c r="I1770" i="2"/>
  <c r="I1765" i="2"/>
  <c r="O1761" i="2"/>
  <c r="I1760" i="2"/>
  <c r="O1618" i="2"/>
  <c r="I1523" i="2"/>
  <c r="O1266" i="2"/>
  <c r="F1266" i="2"/>
  <c r="G1266" i="2"/>
  <c r="G1273" i="2" s="1"/>
  <c r="I1266" i="2"/>
  <c r="I1859" i="2"/>
  <c r="I1854" i="2"/>
  <c r="F1801" i="2"/>
  <c r="I1743" i="2"/>
  <c r="I1725" i="2"/>
  <c r="F1702" i="2"/>
  <c r="I1688" i="2"/>
  <c r="G1682" i="2"/>
  <c r="F1657" i="2"/>
  <c r="I1643" i="2"/>
  <c r="I1617" i="2"/>
  <c r="I1588" i="2"/>
  <c r="F1585" i="2"/>
  <c r="O1585" i="2"/>
  <c r="F1508" i="2"/>
  <c r="G1508" i="2"/>
  <c r="I1508" i="2"/>
  <c r="G1489" i="2"/>
  <c r="I1489" i="2"/>
  <c r="O1489" i="2"/>
  <c r="G1205" i="2"/>
  <c r="I1205" i="2"/>
  <c r="O1205" i="2"/>
  <c r="I1911" i="2"/>
  <c r="F1910" i="2"/>
  <c r="F1880" i="2"/>
  <c r="O1861" i="2"/>
  <c r="I1860" i="2"/>
  <c r="O1856" i="2"/>
  <c r="I1803" i="2"/>
  <c r="I1761" i="2"/>
  <c r="F1760" i="2"/>
  <c r="O1757" i="2"/>
  <c r="O1727" i="2"/>
  <c r="O1705" i="2"/>
  <c r="G1703" i="2"/>
  <c r="G1713" i="2" s="1"/>
  <c r="G1688" i="2"/>
  <c r="O1660" i="2"/>
  <c r="G1658" i="2"/>
  <c r="O1645" i="2"/>
  <c r="G1643" i="2"/>
  <c r="I1618" i="2"/>
  <c r="G1588" i="2"/>
  <c r="I1585" i="2"/>
  <c r="F1553" i="2"/>
  <c r="G1553" i="2"/>
  <c r="O1553" i="2"/>
  <c r="G1290" i="2"/>
  <c r="I1290" i="2"/>
  <c r="O1290" i="2"/>
  <c r="F1283" i="2"/>
  <c r="G1283" i="2"/>
  <c r="I1283" i="2"/>
  <c r="O1283" i="2"/>
  <c r="F1251" i="2"/>
  <c r="I1251" i="2"/>
  <c r="O1251" i="2"/>
  <c r="G1251" i="2"/>
  <c r="F1548" i="2"/>
  <c r="G1548" i="2"/>
  <c r="O1548" i="2"/>
  <c r="I1129" i="2"/>
  <c r="O1129" i="2"/>
  <c r="F1129" i="2"/>
  <c r="G1129" i="2"/>
  <c r="G1049" i="2"/>
  <c r="I1049" i="2"/>
  <c r="O1049" i="2"/>
  <c r="F1049" i="2"/>
  <c r="G1618" i="2"/>
  <c r="G1619" i="2" s="1"/>
  <c r="F1586" i="2"/>
  <c r="O1586" i="2"/>
  <c r="G1585" i="2"/>
  <c r="I1152" i="2"/>
  <c r="F1152" i="2"/>
  <c r="G1152" i="2"/>
  <c r="O1152" i="2"/>
  <c r="I1861" i="2"/>
  <c r="G1838" i="2"/>
  <c r="G1842" i="2" s="1"/>
  <c r="G1789" i="2"/>
  <c r="I1757" i="2"/>
  <c r="G1709" i="2"/>
  <c r="G1664" i="2"/>
  <c r="G1573" i="2"/>
  <c r="I1573" i="2"/>
  <c r="I1548" i="2"/>
  <c r="I1493" i="2"/>
  <c r="F1493" i="2"/>
  <c r="G1493" i="2"/>
  <c r="F1290" i="2"/>
  <c r="O1397" i="2"/>
  <c r="F1397" i="2"/>
  <c r="F1393" i="2"/>
  <c r="I1393" i="2"/>
  <c r="O1321" i="2"/>
  <c r="G1306" i="2"/>
  <c r="F1306" i="2"/>
  <c r="O1271" i="2"/>
  <c r="O1244" i="2"/>
  <c r="F1210" i="2"/>
  <c r="O1189" i="2"/>
  <c r="F1113" i="2"/>
  <c r="G1067" i="2"/>
  <c r="I1067" i="2"/>
  <c r="O1067" i="2"/>
  <c r="I817" i="2"/>
  <c r="O817" i="2"/>
  <c r="F817" i="2"/>
  <c r="G817" i="2"/>
  <c r="O1292" i="2"/>
  <c r="F1292" i="2"/>
  <c r="I1292" i="2"/>
  <c r="I1226" i="2"/>
  <c r="O1226" i="2"/>
  <c r="G1192" i="2"/>
  <c r="I1192" i="2"/>
  <c r="I942" i="2"/>
  <c r="O942" i="2"/>
  <c r="F942" i="2"/>
  <c r="G942" i="2"/>
  <c r="O1539" i="2"/>
  <c r="O1524" i="2"/>
  <c r="I1474" i="2"/>
  <c r="F1473" i="2"/>
  <c r="I1439" i="2"/>
  <c r="F1439" i="2"/>
  <c r="O1436" i="2"/>
  <c r="I1411" i="2"/>
  <c r="F1410" i="2"/>
  <c r="I1397" i="2"/>
  <c r="F1396" i="2"/>
  <c r="O1366" i="2"/>
  <c r="I1365" i="2"/>
  <c r="O1362" i="2"/>
  <c r="I1361" i="2"/>
  <c r="I1306" i="2"/>
  <c r="F1289" i="2"/>
  <c r="O1289" i="2"/>
  <c r="I1285" i="2"/>
  <c r="O1249" i="2"/>
  <c r="F1211" i="2"/>
  <c r="I1207" i="2"/>
  <c r="O1174" i="2"/>
  <c r="F1091" i="2"/>
  <c r="O1091" i="2"/>
  <c r="G770" i="2"/>
  <c r="I770" i="2"/>
  <c r="O770" i="2"/>
  <c r="F770" i="2"/>
  <c r="G1393" i="2"/>
  <c r="G1379" i="2"/>
  <c r="I1348" i="2"/>
  <c r="O1348" i="2"/>
  <c r="I1321" i="2"/>
  <c r="O1286" i="2"/>
  <c r="G1286" i="2"/>
  <c r="I1271" i="2"/>
  <c r="I1244" i="2"/>
  <c r="I1212" i="2"/>
  <c r="I1189" i="2"/>
  <c r="F1127" i="2"/>
  <c r="G1127" i="2"/>
  <c r="O1127" i="2"/>
  <c r="F1085" i="2"/>
  <c r="G1085" i="2"/>
  <c r="G1093" i="2" s="1"/>
  <c r="I1085" i="2"/>
  <c r="G775" i="2"/>
  <c r="I775" i="2"/>
  <c r="O775" i="2"/>
  <c r="F775" i="2"/>
  <c r="O1540" i="2"/>
  <c r="O1510" i="2"/>
  <c r="O1495" i="2"/>
  <c r="F1475" i="2"/>
  <c r="I1475" i="2"/>
  <c r="G1474" i="2"/>
  <c r="G1479" i="2" s="1"/>
  <c r="O1423" i="2"/>
  <c r="F1411" i="2"/>
  <c r="G1397" i="2"/>
  <c r="F1394" i="2"/>
  <c r="I1394" i="2"/>
  <c r="O1394" i="2"/>
  <c r="O1381" i="2"/>
  <c r="F1379" i="2"/>
  <c r="G1365" i="2"/>
  <c r="G1361" i="2"/>
  <c r="O1359" i="2"/>
  <c r="I1307" i="2"/>
  <c r="F1307" i="2"/>
  <c r="O1304" i="2"/>
  <c r="G1292" i="2"/>
  <c r="I1289" i="2"/>
  <c r="G1285" i="2"/>
  <c r="G1226" i="2"/>
  <c r="G1232" i="2" s="1"/>
  <c r="O1224" i="2"/>
  <c r="G1207" i="2"/>
  <c r="I1193" i="2"/>
  <c r="O1193" i="2"/>
  <c r="F1192" i="2"/>
  <c r="O1148" i="2"/>
  <c r="F1133" i="2"/>
  <c r="G1133" i="2"/>
  <c r="O1133" i="2"/>
  <c r="I1105" i="2"/>
  <c r="F1105" i="2"/>
  <c r="I1091" i="2"/>
  <c r="F989" i="2"/>
  <c r="I989" i="2"/>
  <c r="O989" i="2"/>
  <c r="G989" i="2"/>
  <c r="F968" i="2"/>
  <c r="G968" i="2"/>
  <c r="O968" i="2"/>
  <c r="I968" i="2"/>
  <c r="I1539" i="2"/>
  <c r="I1524" i="2"/>
  <c r="I1436" i="2"/>
  <c r="F1398" i="2"/>
  <c r="I1398" i="2"/>
  <c r="I1366" i="2"/>
  <c r="F1365" i="2"/>
  <c r="I1362" i="2"/>
  <c r="G1321" i="2"/>
  <c r="G1323" i="2" s="1"/>
  <c r="I1286" i="2"/>
  <c r="G1244" i="2"/>
  <c r="G1255" i="2" s="1"/>
  <c r="G1227" i="2"/>
  <c r="O1227" i="2"/>
  <c r="F1226" i="2"/>
  <c r="G1212" i="2"/>
  <c r="O1171" i="2"/>
  <c r="G1171" i="2"/>
  <c r="G1177" i="2" s="1"/>
  <c r="F1109" i="2"/>
  <c r="O1109" i="2"/>
  <c r="G1109" i="2"/>
  <c r="G1114" i="2" s="1"/>
  <c r="I1540" i="2"/>
  <c r="G1539" i="2"/>
  <c r="G1524" i="2"/>
  <c r="I1510" i="2"/>
  <c r="I1495" i="2"/>
  <c r="I1451" i="2"/>
  <c r="G1436" i="2"/>
  <c r="G1440" i="2" s="1"/>
  <c r="F1250" i="2"/>
  <c r="G1250" i="2"/>
  <c r="I1231" i="2"/>
  <c r="O1231" i="2"/>
  <c r="G1128" i="2"/>
  <c r="O1128" i="2"/>
  <c r="O1089" i="2"/>
  <c r="G1089" i="2"/>
  <c r="F1086" i="2"/>
  <c r="G1086" i="2"/>
  <c r="O1086" i="2"/>
  <c r="I1046" i="2"/>
  <c r="F1046" i="2"/>
  <c r="G1046" i="2"/>
  <c r="O1046" i="2"/>
  <c r="O1044" i="2"/>
  <c r="F1044" i="2"/>
  <c r="G1044" i="2"/>
  <c r="G1031" i="2"/>
  <c r="G982" i="2"/>
  <c r="O982" i="2"/>
  <c r="F982" i="2"/>
  <c r="I982" i="2"/>
  <c r="F859" i="2"/>
  <c r="O859" i="2"/>
  <c r="G859" i="2"/>
  <c r="I859" i="2"/>
  <c r="G674" i="2"/>
  <c r="G1544" i="2"/>
  <c r="F1490" i="2"/>
  <c r="G1398" i="2"/>
  <c r="F1340" i="2"/>
  <c r="O1291" i="2"/>
  <c r="F1253" i="2"/>
  <c r="F1246" i="2"/>
  <c r="I1246" i="2"/>
  <c r="F1193" i="2"/>
  <c r="F1190" i="2"/>
  <c r="I1134" i="2"/>
  <c r="O1134" i="2"/>
  <c r="G1131" i="2"/>
  <c r="I1131" i="2"/>
  <c r="F1092" i="2"/>
  <c r="G1092" i="2"/>
  <c r="I1092" i="2"/>
  <c r="O1092" i="2"/>
  <c r="G690" i="2"/>
  <c r="I690" i="2"/>
  <c r="O690" i="2"/>
  <c r="F690" i="2"/>
  <c r="I1550" i="2"/>
  <c r="F1541" i="2"/>
  <c r="G1541" i="2"/>
  <c r="G1540" i="2"/>
  <c r="I1525" i="2"/>
  <c r="I1511" i="2"/>
  <c r="G1510" i="2"/>
  <c r="G1495" i="2"/>
  <c r="G1451" i="2"/>
  <c r="G1452" i="2" s="1"/>
  <c r="O1424" i="2"/>
  <c r="F1424" i="2"/>
  <c r="I1424" i="2"/>
  <c r="F1423" i="2"/>
  <c r="G1381" i="2"/>
  <c r="G1378" i="2"/>
  <c r="G1383" i="2" s="1"/>
  <c r="F1378" i="2"/>
  <c r="O1364" i="2"/>
  <c r="I1364" i="2"/>
  <c r="I1360" i="2"/>
  <c r="G1359" i="2"/>
  <c r="G1368" i="2" s="1"/>
  <c r="G1304" i="2"/>
  <c r="I1287" i="2"/>
  <c r="I1250" i="2"/>
  <c r="F1227" i="2"/>
  <c r="F1225" i="2"/>
  <c r="I1225" i="2"/>
  <c r="F1224" i="2"/>
  <c r="G1176" i="2"/>
  <c r="O1176" i="2"/>
  <c r="F1171" i="2"/>
  <c r="G1148" i="2"/>
  <c r="G1156" i="2" s="1"/>
  <c r="I1128" i="2"/>
  <c r="I1089" i="2"/>
  <c r="I1086" i="2"/>
  <c r="I1044" i="2"/>
  <c r="G988" i="2"/>
  <c r="F988" i="2"/>
  <c r="I988" i="2"/>
  <c r="O988" i="2"/>
  <c r="G1506" i="2"/>
  <c r="G1513" i="2" s="1"/>
  <c r="F1451" i="2"/>
  <c r="G1438" i="2"/>
  <c r="F1438" i="2"/>
  <c r="I1382" i="2"/>
  <c r="I1346" i="2"/>
  <c r="G1346" i="2"/>
  <c r="F1342" i="2"/>
  <c r="I1342" i="2"/>
  <c r="I1288" i="2"/>
  <c r="O1288" i="2"/>
  <c r="I1284" i="2"/>
  <c r="G1231" i="2"/>
  <c r="I1206" i="2"/>
  <c r="I1191" i="2"/>
  <c r="I1168" i="2"/>
  <c r="G1069" i="2"/>
  <c r="F1069" i="2"/>
  <c r="I1069" i="2"/>
  <c r="O1042" i="2"/>
  <c r="G1042" i="2"/>
  <c r="G1053" i="2" s="1"/>
  <c r="I1042" i="2"/>
  <c r="G1021" i="2"/>
  <c r="O1021" i="2"/>
  <c r="F1021" i="2"/>
  <c r="I1021" i="2"/>
  <c r="I1007" i="2"/>
  <c r="O1007" i="2"/>
  <c r="O994" i="2"/>
  <c r="G969" i="2"/>
  <c r="F969" i="2"/>
  <c r="I969" i="2"/>
  <c r="G967" i="2"/>
  <c r="I967" i="2"/>
  <c r="I964" i="2"/>
  <c r="F964" i="2"/>
  <c r="G964" i="2"/>
  <c r="I898" i="2"/>
  <c r="F898" i="2"/>
  <c r="G898" i="2"/>
  <c r="G899" i="2" s="1"/>
  <c r="O898" i="2"/>
  <c r="G876" i="2"/>
  <c r="O499" i="2"/>
  <c r="G499" i="2"/>
  <c r="G500" i="2" s="1"/>
  <c r="I499" i="2"/>
  <c r="F499" i="2"/>
  <c r="I1029" i="2"/>
  <c r="F973" i="2"/>
  <c r="G973" i="2"/>
  <c r="O973" i="2"/>
  <c r="G962" i="2"/>
  <c r="I962" i="2"/>
  <c r="O560" i="2"/>
  <c r="F560" i="2"/>
  <c r="G560" i="2"/>
  <c r="G584" i="2" s="1"/>
  <c r="I560" i="2"/>
  <c r="O1070" i="2"/>
  <c r="O1066" i="2"/>
  <c r="G1064" i="2"/>
  <c r="F1045" i="2"/>
  <c r="G1045" i="2"/>
  <c r="G1007" i="2"/>
  <c r="I994" i="2"/>
  <c r="G857" i="2"/>
  <c r="I857" i="2"/>
  <c r="O857" i="2"/>
  <c r="O742" i="2"/>
  <c r="F742" i="2"/>
  <c r="G742" i="2"/>
  <c r="G746" i="2" s="1"/>
  <c r="I742" i="2"/>
  <c r="F1064" i="2"/>
  <c r="F1029" i="2"/>
  <c r="F1022" i="2"/>
  <c r="I1022" i="2"/>
  <c r="F1007" i="2"/>
  <c r="F983" i="2"/>
  <c r="I983" i="2"/>
  <c r="I976" i="2"/>
  <c r="F976" i="2"/>
  <c r="I973" i="2"/>
  <c r="F967" i="2"/>
  <c r="F946" i="2"/>
  <c r="O946" i="2"/>
  <c r="G946" i="2"/>
  <c r="G860" i="2"/>
  <c r="I860" i="2"/>
  <c r="O860" i="2"/>
  <c r="I1132" i="2"/>
  <c r="I1050" i="2"/>
  <c r="I1045" i="2"/>
  <c r="I1026" i="2"/>
  <c r="F994" i="2"/>
  <c r="I987" i="2"/>
  <c r="F962" i="2"/>
  <c r="O797" i="2"/>
  <c r="F797" i="2"/>
  <c r="G797" i="2"/>
  <c r="I797" i="2"/>
  <c r="O757" i="2"/>
  <c r="F757" i="2"/>
  <c r="G757" i="2"/>
  <c r="G758" i="2" s="1"/>
  <c r="I757" i="2"/>
  <c r="O650" i="2"/>
  <c r="F650" i="2"/>
  <c r="G650" i="2"/>
  <c r="G658" i="2" s="1"/>
  <c r="I650" i="2"/>
  <c r="I1154" i="2"/>
  <c r="I1107" i="2"/>
  <c r="G1070" i="2"/>
  <c r="F1051" i="2"/>
  <c r="G1051" i="2"/>
  <c r="F1030" i="2"/>
  <c r="I1027" i="2"/>
  <c r="G1022" i="2"/>
  <c r="O1020" i="2"/>
  <c r="I1009" i="2"/>
  <c r="G983" i="2"/>
  <c r="O981" i="2"/>
  <c r="F979" i="2"/>
  <c r="G976" i="2"/>
  <c r="G963" i="2"/>
  <c r="F963" i="2"/>
  <c r="O963" i="2"/>
  <c r="O947" i="2"/>
  <c r="I931" i="2"/>
  <c r="F931" i="2"/>
  <c r="G931" i="2"/>
  <c r="F860" i="2"/>
  <c r="F1070" i="2"/>
  <c r="G1066" i="2"/>
  <c r="O578" i="2"/>
  <c r="F578" i="2"/>
  <c r="G578" i="2"/>
  <c r="I578" i="2"/>
  <c r="F1006" i="2"/>
  <c r="G1006" i="2"/>
  <c r="F977" i="2"/>
  <c r="I977" i="2"/>
  <c r="G944" i="2"/>
  <c r="I944" i="2"/>
  <c r="G929" i="2"/>
  <c r="I929" i="2"/>
  <c r="I927" i="2"/>
  <c r="O927" i="2"/>
  <c r="F913" i="2"/>
  <c r="G913" i="2"/>
  <c r="G915" i="2" s="1"/>
  <c r="I913" i="2"/>
  <c r="O913" i="2"/>
  <c r="G800" i="2"/>
  <c r="I800" i="2"/>
  <c r="O800" i="2"/>
  <c r="G1087" i="2"/>
  <c r="F1009" i="2"/>
  <c r="G974" i="2"/>
  <c r="G835" i="2"/>
  <c r="G711" i="2"/>
  <c r="O711" i="2"/>
  <c r="F711" i="2"/>
  <c r="I711" i="2"/>
  <c r="I706" i="2"/>
  <c r="O706" i="2"/>
  <c r="F706" i="2"/>
  <c r="G706" i="2"/>
  <c r="O798" i="2"/>
  <c r="O768" i="2"/>
  <c r="O727" i="2"/>
  <c r="O673" i="2"/>
  <c r="O636" i="2"/>
  <c r="I620" i="2"/>
  <c r="O620" i="2"/>
  <c r="F624" i="2"/>
  <c r="G624" i="2"/>
  <c r="I476" i="2"/>
  <c r="F476" i="2"/>
  <c r="G476" i="2"/>
  <c r="O476" i="2"/>
  <c r="G966" i="2"/>
  <c r="O958" i="2"/>
  <c r="O928" i="2"/>
  <c r="I911" i="2"/>
  <c r="I875" i="2"/>
  <c r="O871" i="2"/>
  <c r="I833" i="2"/>
  <c r="G832" i="2"/>
  <c r="I828" i="2"/>
  <c r="I813" i="2"/>
  <c r="G802" i="2"/>
  <c r="O783" i="2"/>
  <c r="I782" i="2"/>
  <c r="O778" i="2"/>
  <c r="I777" i="2"/>
  <c r="O769" i="2"/>
  <c r="O728" i="2"/>
  <c r="O723" i="2"/>
  <c r="O708" i="2"/>
  <c r="G702" i="2"/>
  <c r="I688" i="2"/>
  <c r="G687" i="2"/>
  <c r="O684" i="2"/>
  <c r="F668" i="2"/>
  <c r="I632" i="2"/>
  <c r="G632" i="2"/>
  <c r="F631" i="2"/>
  <c r="O629" i="2"/>
  <c r="I628" i="2"/>
  <c r="I613" i="2"/>
  <c r="F596" i="2"/>
  <c r="G596" i="2"/>
  <c r="G599" i="2" s="1"/>
  <c r="I596" i="2"/>
  <c r="O596" i="2"/>
  <c r="I569" i="2"/>
  <c r="F569" i="2"/>
  <c r="G569" i="2"/>
  <c r="G526" i="2"/>
  <c r="I526" i="2"/>
  <c r="O526" i="2"/>
  <c r="I798" i="2"/>
  <c r="G772" i="2"/>
  <c r="I768" i="2"/>
  <c r="I727" i="2"/>
  <c r="I673" i="2"/>
  <c r="I636" i="2"/>
  <c r="I624" i="2"/>
  <c r="G620" i="2"/>
  <c r="I575" i="2"/>
  <c r="F575" i="2"/>
  <c r="O575" i="2"/>
  <c r="F474" i="2"/>
  <c r="I474" i="2"/>
  <c r="G474" i="2"/>
  <c r="O474" i="2"/>
  <c r="I912" i="2"/>
  <c r="I886" i="2"/>
  <c r="O846" i="2"/>
  <c r="I834" i="2"/>
  <c r="O830" i="2"/>
  <c r="I829" i="2"/>
  <c r="O815" i="2"/>
  <c r="I814" i="2"/>
  <c r="F777" i="2"/>
  <c r="F772" i="2"/>
  <c r="O744" i="2"/>
  <c r="I743" i="2"/>
  <c r="O729" i="2"/>
  <c r="O709" i="2"/>
  <c r="O704" i="2"/>
  <c r="I703" i="2"/>
  <c r="O685" i="2"/>
  <c r="O670" i="2"/>
  <c r="I669" i="2"/>
  <c r="I655" i="2"/>
  <c r="O652" i="2"/>
  <c r="I651" i="2"/>
  <c r="O622" i="2"/>
  <c r="F620" i="2"/>
  <c r="I614" i="2"/>
  <c r="G614" i="2"/>
  <c r="G638" i="2" s="1"/>
  <c r="F613" i="2"/>
  <c r="O611" i="2"/>
  <c r="I610" i="2"/>
  <c r="O583" i="2"/>
  <c r="F573" i="2"/>
  <c r="O573" i="2"/>
  <c r="G727" i="2"/>
  <c r="F579" i="2"/>
  <c r="G579" i="2"/>
  <c r="F459" i="2"/>
  <c r="G459" i="2"/>
  <c r="I459" i="2"/>
  <c r="O459" i="2"/>
  <c r="G342" i="2"/>
  <c r="I342" i="2"/>
  <c r="O342" i="2"/>
  <c r="F342" i="2"/>
  <c r="F958" i="2"/>
  <c r="G943" i="2"/>
  <c r="G928" i="2"/>
  <c r="G932" i="2" s="1"/>
  <c r="F871" i="2"/>
  <c r="I846" i="2"/>
  <c r="I830" i="2"/>
  <c r="F829" i="2"/>
  <c r="I815" i="2"/>
  <c r="F783" i="2"/>
  <c r="F778" i="2"/>
  <c r="G769" i="2"/>
  <c r="G784" i="2" s="1"/>
  <c r="I744" i="2"/>
  <c r="I729" i="2"/>
  <c r="G728" i="2"/>
  <c r="I724" i="2"/>
  <c r="G723" i="2"/>
  <c r="I709" i="2"/>
  <c r="G708" i="2"/>
  <c r="I704" i="2"/>
  <c r="G689" i="2"/>
  <c r="I685" i="2"/>
  <c r="G684" i="2"/>
  <c r="I670" i="2"/>
  <c r="I652" i="2"/>
  <c r="F648" i="2"/>
  <c r="I648" i="2"/>
  <c r="I634" i="2"/>
  <c r="O634" i="2"/>
  <c r="F629" i="2"/>
  <c r="I622" i="2"/>
  <c r="I611" i="2"/>
  <c r="I583" i="2"/>
  <c r="I579" i="2"/>
  <c r="F545" i="2"/>
  <c r="G545" i="2"/>
  <c r="I545" i="2"/>
  <c r="I530" i="2"/>
  <c r="F530" i="2"/>
  <c r="G530" i="2"/>
  <c r="O530" i="2"/>
  <c r="O975" i="2"/>
  <c r="O970" i="2"/>
  <c r="F943" i="2"/>
  <c r="O930" i="2"/>
  <c r="O925" i="2"/>
  <c r="G799" i="2"/>
  <c r="O771" i="2"/>
  <c r="F689" i="2"/>
  <c r="G656" i="2"/>
  <c r="F637" i="2"/>
  <c r="F625" i="2"/>
  <c r="G618" i="2"/>
  <c r="G573" i="2"/>
  <c r="G543" i="2"/>
  <c r="G549" i="2" s="1"/>
  <c r="I543" i="2"/>
  <c r="O543" i="2"/>
  <c r="G473" i="2"/>
  <c r="F473" i="2"/>
  <c r="I473" i="2"/>
  <c r="O473" i="2"/>
  <c r="G846" i="2"/>
  <c r="G847" i="2" s="1"/>
  <c r="O832" i="2"/>
  <c r="G830" i="2"/>
  <c r="G815" i="2"/>
  <c r="G818" i="2" s="1"/>
  <c r="F744" i="2"/>
  <c r="G729" i="2"/>
  <c r="G724" i="2"/>
  <c r="G709" i="2"/>
  <c r="G704" i="2"/>
  <c r="G685" i="2"/>
  <c r="F670" i="2"/>
  <c r="O668" i="2"/>
  <c r="F656" i="2"/>
  <c r="G652" i="2"/>
  <c r="O631" i="2"/>
  <c r="G622" i="2"/>
  <c r="G619" i="2"/>
  <c r="I619" i="2"/>
  <c r="I616" i="2"/>
  <c r="O616" i="2"/>
  <c r="F611" i="2"/>
  <c r="I594" i="2"/>
  <c r="G583" i="2"/>
  <c r="G580" i="2"/>
  <c r="F580" i="2"/>
  <c r="F724" i="2"/>
  <c r="F653" i="2"/>
  <c r="I653" i="2"/>
  <c r="G574" i="2"/>
  <c r="I574" i="2"/>
  <c r="G565" i="2"/>
  <c r="I565" i="2"/>
  <c r="G562" i="2"/>
  <c r="F562" i="2"/>
  <c r="I562" i="2"/>
  <c r="O562" i="2"/>
  <c r="O446" i="2"/>
  <c r="F446" i="2"/>
  <c r="F415" i="2"/>
  <c r="O415" i="2"/>
  <c r="G415" i="2"/>
  <c r="G419" i="2" s="1"/>
  <c r="I415" i="2"/>
  <c r="F383" i="2"/>
  <c r="G383" i="2"/>
  <c r="I383" i="2"/>
  <c r="O383" i="2"/>
  <c r="O24" i="2"/>
  <c r="F24" i="2"/>
  <c r="G24" i="2"/>
  <c r="I24" i="2"/>
  <c r="I247" i="2"/>
  <c r="F247" i="2"/>
  <c r="G247" i="2"/>
  <c r="O247" i="2"/>
  <c r="F215" i="2"/>
  <c r="G215" i="2"/>
  <c r="G235" i="2" s="1"/>
  <c r="O215" i="2"/>
  <c r="I215" i="2"/>
  <c r="I446" i="2"/>
  <c r="F221" i="2"/>
  <c r="G221" i="2"/>
  <c r="I221" i="2"/>
  <c r="O221" i="2"/>
  <c r="F512" i="2"/>
  <c r="G512" i="2"/>
  <c r="G516" i="2" s="1"/>
  <c r="I433" i="2"/>
  <c r="F433" i="2"/>
  <c r="G433" i="2"/>
  <c r="G403" i="2"/>
  <c r="I403" i="2"/>
  <c r="O403" i="2"/>
  <c r="I234" i="2"/>
  <c r="O234" i="2"/>
  <c r="F234" i="2"/>
  <c r="G234" i="2"/>
  <c r="O571" i="2"/>
  <c r="O532" i="2"/>
  <c r="G446" i="2"/>
  <c r="G448" i="2" s="1"/>
  <c r="G431" i="2"/>
  <c r="G436" i="2" s="1"/>
  <c r="I431" i="2"/>
  <c r="I566" i="2"/>
  <c r="G416" i="2"/>
  <c r="I416" i="2"/>
  <c r="G250" i="2"/>
  <c r="I250" i="2"/>
  <c r="F250" i="2"/>
  <c r="O250" i="2"/>
  <c r="F176" i="2"/>
  <c r="G176" i="2"/>
  <c r="I176" i="2"/>
  <c r="O176" i="2"/>
  <c r="I571" i="2"/>
  <c r="G561" i="2"/>
  <c r="F546" i="2"/>
  <c r="O544" i="2"/>
  <c r="I532" i="2"/>
  <c r="G527" i="2"/>
  <c r="G513" i="2"/>
  <c r="I513" i="2"/>
  <c r="O510" i="2"/>
  <c r="G447" i="2"/>
  <c r="F431" i="2"/>
  <c r="O214" i="2"/>
  <c r="F214" i="2"/>
  <c r="G214" i="2"/>
  <c r="I214" i="2"/>
  <c r="F136" i="2"/>
  <c r="G136" i="2"/>
  <c r="G137" i="2" s="1"/>
  <c r="I136" i="2"/>
  <c r="O136" i="2"/>
  <c r="F458" i="2"/>
  <c r="G458" i="2"/>
  <c r="F416" i="2"/>
  <c r="F55" i="2"/>
  <c r="G55" i="2"/>
  <c r="I55" i="2"/>
  <c r="O55" i="2"/>
  <c r="G571" i="2"/>
  <c r="G532" i="2"/>
  <c r="G432" i="2"/>
  <c r="F432" i="2"/>
  <c r="O432" i="2"/>
  <c r="G303" i="2"/>
  <c r="I303" i="2"/>
  <c r="O303" i="2"/>
  <c r="F513" i="2"/>
  <c r="I458" i="2"/>
  <c r="G375" i="2"/>
  <c r="I375" i="2"/>
  <c r="O375" i="2"/>
  <c r="G400" i="2"/>
  <c r="G404" i="2" s="1"/>
  <c r="I400" i="2"/>
  <c r="G322" i="2"/>
  <c r="G330" i="2" s="1"/>
  <c r="I322" i="2"/>
  <c r="G283" i="2"/>
  <c r="I283" i="2"/>
  <c r="F198" i="2"/>
  <c r="G198" i="2"/>
  <c r="G203" i="2" s="1"/>
  <c r="O175" i="2"/>
  <c r="F175" i="2"/>
  <c r="G171" i="2"/>
  <c r="I171" i="2"/>
  <c r="F147" i="2"/>
  <c r="G147" i="2"/>
  <c r="I147" i="2"/>
  <c r="F120" i="2"/>
  <c r="G120" i="2"/>
  <c r="F377" i="2"/>
  <c r="G377" i="2"/>
  <c r="F344" i="2"/>
  <c r="G344" i="2"/>
  <c r="G345" i="2" s="1"/>
  <c r="F227" i="2"/>
  <c r="G227" i="2"/>
  <c r="O220" i="2"/>
  <c r="F220" i="2"/>
  <c r="G165" i="2"/>
  <c r="I165" i="2"/>
  <c r="F153" i="2"/>
  <c r="G153" i="2"/>
  <c r="I153" i="2"/>
  <c r="F126" i="2"/>
  <c r="G126" i="2"/>
  <c r="G127" i="2" s="1"/>
  <c r="O417" i="2"/>
  <c r="O382" i="2"/>
  <c r="I381" i="2"/>
  <c r="O370" i="2"/>
  <c r="I369" i="2"/>
  <c r="F305" i="2"/>
  <c r="G305" i="2"/>
  <c r="F266" i="2"/>
  <c r="G266" i="2"/>
  <c r="G271" i="2" s="1"/>
  <c r="F249" i="2"/>
  <c r="G249" i="2"/>
  <c r="G255" i="2" s="1"/>
  <c r="I231" i="2"/>
  <c r="I198" i="2"/>
  <c r="O169" i="2"/>
  <c r="F169" i="2"/>
  <c r="F159" i="2"/>
  <c r="G159" i="2"/>
  <c r="I159" i="2"/>
  <c r="F90" i="2"/>
  <c r="G90" i="2"/>
  <c r="I90" i="2"/>
  <c r="F400" i="2"/>
  <c r="I397" i="2"/>
  <c r="I377" i="2"/>
  <c r="I344" i="2"/>
  <c r="F322" i="2"/>
  <c r="F283" i="2"/>
  <c r="O232" i="2"/>
  <c r="F232" i="2"/>
  <c r="I227" i="2"/>
  <c r="I220" i="2"/>
  <c r="I196" i="2"/>
  <c r="O196" i="2"/>
  <c r="I126" i="2"/>
  <c r="F96" i="2"/>
  <c r="G96" i="2"/>
  <c r="I96" i="2"/>
  <c r="O77" i="2"/>
  <c r="F77" i="2"/>
  <c r="G77" i="2"/>
  <c r="G78" i="2" s="1"/>
  <c r="G381" i="2"/>
  <c r="G369" i="2"/>
  <c r="G355" i="2"/>
  <c r="G359" i="2" s="1"/>
  <c r="I355" i="2"/>
  <c r="F327" i="2"/>
  <c r="G327" i="2"/>
  <c r="O310" i="2"/>
  <c r="F310" i="2"/>
  <c r="O306" i="2"/>
  <c r="I305" i="2"/>
  <c r="F288" i="2"/>
  <c r="G288" i="2"/>
  <c r="O267" i="2"/>
  <c r="I266" i="2"/>
  <c r="I249" i="2"/>
  <c r="G231" i="2"/>
  <c r="O225" i="2"/>
  <c r="I224" i="2"/>
  <c r="G202" i="2"/>
  <c r="F182" i="2"/>
  <c r="G182" i="2"/>
  <c r="I417" i="2"/>
  <c r="F199" i="2"/>
  <c r="G199" i="2"/>
  <c r="I199" i="2"/>
  <c r="F121" i="2"/>
  <c r="G121" i="2"/>
  <c r="I121" i="2"/>
  <c r="O37" i="2"/>
  <c r="F37" i="2"/>
  <c r="G37" i="2"/>
  <c r="I37" i="2"/>
  <c r="O31" i="2"/>
  <c r="F31" i="2"/>
  <c r="G31" i="2"/>
  <c r="I31" i="2"/>
  <c r="O25" i="2"/>
  <c r="F25" i="2"/>
  <c r="G25" i="2"/>
  <c r="I25" i="2"/>
  <c r="I418" i="2"/>
  <c r="G417" i="2"/>
  <c r="G382" i="2"/>
  <c r="G378" i="2"/>
  <c r="G374" i="2"/>
  <c r="F371" i="2"/>
  <c r="G371" i="2"/>
  <c r="G370" i="2"/>
  <c r="F355" i="2"/>
  <c r="G341" i="2"/>
  <c r="G302" i="2"/>
  <c r="F299" i="2"/>
  <c r="G299" i="2"/>
  <c r="G232" i="2"/>
  <c r="G228" i="2"/>
  <c r="I225" i="2"/>
  <c r="F224" i="2"/>
  <c r="F196" i="2"/>
  <c r="G475" i="2"/>
  <c r="G477" i="2" s="1"/>
  <c r="G398" i="2"/>
  <c r="F378" i="2"/>
  <c r="O376" i="2"/>
  <c r="F374" i="2"/>
  <c r="O343" i="2"/>
  <c r="F341" i="2"/>
  <c r="G328" i="2"/>
  <c r="I328" i="2"/>
  <c r="G310" i="2"/>
  <c r="G306" i="2"/>
  <c r="F302" i="2"/>
  <c r="F282" i="2"/>
  <c r="G282" i="2"/>
  <c r="G267" i="2"/>
  <c r="F233" i="2"/>
  <c r="G233" i="2"/>
  <c r="F228" i="2"/>
  <c r="O226" i="2"/>
  <c r="F226" i="2"/>
  <c r="O222" i="2"/>
  <c r="G183" i="2"/>
  <c r="I183" i="2"/>
  <c r="F170" i="2"/>
  <c r="G170" i="2"/>
  <c r="F152" i="2"/>
  <c r="G152" i="2"/>
  <c r="F61" i="2"/>
  <c r="G61" i="2"/>
  <c r="I61" i="2"/>
  <c r="G418" i="2"/>
  <c r="O372" i="2"/>
  <c r="F311" i="2"/>
  <c r="G311" i="2"/>
  <c r="F306" i="2"/>
  <c r="O304" i="2"/>
  <c r="F304" i="2"/>
  <c r="O300" i="2"/>
  <c r="F267" i="2"/>
  <c r="O265" i="2"/>
  <c r="F265" i="2"/>
  <c r="G225" i="2"/>
  <c r="F164" i="2"/>
  <c r="G164" i="2"/>
  <c r="F158" i="2"/>
  <c r="G158" i="2"/>
  <c r="F89" i="2"/>
  <c r="G89" i="2"/>
  <c r="F418" i="2"/>
  <c r="O181" i="2"/>
  <c r="F181" i="2"/>
  <c r="G177" i="2"/>
  <c r="I177" i="2"/>
  <c r="F95" i="2"/>
  <c r="G95" i="2"/>
  <c r="O36" i="2"/>
  <c r="F36" i="2"/>
  <c r="G36" i="2"/>
  <c r="O30" i="2"/>
  <c r="F30" i="2"/>
  <c r="G30" i="2"/>
  <c r="F163" i="2"/>
  <c r="F157" i="2"/>
  <c r="O154" i="2"/>
  <c r="F151" i="2"/>
  <c r="O148" i="2"/>
  <c r="F125" i="2"/>
  <c r="O122" i="2"/>
  <c r="F119" i="2"/>
  <c r="O97" i="2"/>
  <c r="F94" i="2"/>
  <c r="O91" i="2"/>
  <c r="O62" i="2"/>
  <c r="F59" i="2"/>
  <c r="O56" i="2"/>
  <c r="F53" i="2"/>
  <c r="G60" i="2"/>
  <c r="G54" i="2"/>
  <c r="G63" i="2" s="1"/>
  <c r="O179" i="2"/>
  <c r="O173" i="2"/>
  <c r="O167" i="2"/>
  <c r="O161" i="2"/>
  <c r="O155" i="2"/>
  <c r="O149" i="2"/>
  <c r="O123" i="2"/>
  <c r="O92" i="2"/>
  <c r="O57" i="2"/>
  <c r="G4659" i="2" l="1"/>
  <c r="G7679" i="2"/>
  <c r="G6256" i="2"/>
  <c r="G3465" i="2"/>
  <c r="G8161" i="2"/>
  <c r="G8202" i="2"/>
  <c r="G1554" i="2"/>
  <c r="G98" i="2"/>
  <c r="G2733" i="2"/>
  <c r="G185" i="2"/>
  <c r="G713" i="2"/>
  <c r="G1010" i="2"/>
  <c r="G1575" i="2"/>
  <c r="G3898" i="2"/>
  <c r="G4291" i="2"/>
  <c r="G5704" i="2"/>
  <c r="G7272" i="2"/>
  <c r="G6624" i="2"/>
  <c r="G8271" i="2"/>
  <c r="G7569" i="2"/>
  <c r="G8013" i="2"/>
  <c r="G8877" i="2"/>
  <c r="G7821" i="2"/>
  <c r="G41" i="2"/>
  <c r="G731" i="2"/>
  <c r="G1400" i="2"/>
  <c r="G3738" i="2"/>
  <c r="G3437" i="2"/>
  <c r="G3709" i="2"/>
  <c r="G4069" i="2"/>
  <c r="G5671" i="2"/>
  <c r="G5402" i="2"/>
  <c r="G5493" i="2"/>
  <c r="G6149" i="2"/>
  <c r="G8046" i="2"/>
  <c r="G7131" i="2"/>
  <c r="G7220" i="2"/>
  <c r="G8922" i="2"/>
  <c r="G8442" i="2"/>
  <c r="G1805" i="2"/>
  <c r="G1647" i="2"/>
  <c r="G2167" i="2"/>
  <c r="G2702" i="2"/>
  <c r="G3920" i="2"/>
  <c r="G4162" i="2"/>
  <c r="G4374" i="2"/>
  <c r="G6359" i="2"/>
  <c r="G6386" i="2"/>
  <c r="G6690" i="2"/>
  <c r="G6937" i="2"/>
  <c r="G7622" i="2"/>
  <c r="G8072" i="2"/>
  <c r="G7521" i="2"/>
  <c r="G9179" i="2"/>
  <c r="G8222" i="2"/>
  <c r="G1776" i="2"/>
  <c r="G385" i="2"/>
  <c r="G2019" i="2"/>
  <c r="G1213" i="2"/>
  <c r="G2629" i="2"/>
  <c r="G4574" i="2"/>
  <c r="G5551" i="2"/>
  <c r="G6025" i="2"/>
  <c r="G6513" i="2"/>
  <c r="G7101" i="2"/>
  <c r="G5942" i="2"/>
  <c r="G6721" i="2"/>
  <c r="G6881" i="2"/>
  <c r="G7336" i="2"/>
  <c r="G7552" i="2"/>
  <c r="G7250" i="2"/>
  <c r="G8486" i="2"/>
  <c r="G9128" i="2"/>
  <c r="G2549" i="2"/>
  <c r="G4907" i="2"/>
  <c r="G5906" i="2"/>
  <c r="G861" i="2"/>
  <c r="G3040" i="2"/>
  <c r="G3067" i="2"/>
  <c r="G2897" i="2"/>
  <c r="G2985" i="2"/>
  <c r="G3307" i="2"/>
  <c r="G4406" i="2"/>
  <c r="G4808" i="2"/>
  <c r="G5818" i="2"/>
  <c r="G8190" i="2"/>
  <c r="G7372" i="2"/>
  <c r="G7603" i="2"/>
  <c r="G6535" i="2"/>
  <c r="G8813" i="2"/>
  <c r="G3642" i="2"/>
  <c r="G4733" i="2"/>
  <c r="G533" i="2"/>
  <c r="G5079" i="2"/>
  <c r="G6438" i="2"/>
  <c r="G803" i="2"/>
  <c r="G692" i="2"/>
  <c r="G1293" i="2"/>
  <c r="G2802" i="2"/>
  <c r="G3193" i="2"/>
  <c r="G3813" i="2"/>
  <c r="G5321" i="2"/>
  <c r="G5379" i="2"/>
  <c r="G5285" i="2"/>
  <c r="G7450" i="2"/>
  <c r="G7720" i="2"/>
  <c r="G3958" i="2"/>
  <c r="G8114" i="2"/>
  <c r="G8553" i="2"/>
  <c r="G8298" i="2"/>
  <c r="G462" i="2"/>
  <c r="G1823" i="2"/>
  <c r="G2606" i="2"/>
  <c r="G2060" i="2"/>
  <c r="G3132" i="2"/>
  <c r="G3539" i="2"/>
  <c r="G4449" i="2"/>
  <c r="G5598" i="2"/>
  <c r="G4469" i="2"/>
  <c r="G5854" i="2"/>
  <c r="G6329" i="2"/>
  <c r="G7051" i="2"/>
  <c r="G6165" i="2"/>
  <c r="G6272" i="2"/>
  <c r="G8333" i="2"/>
  <c r="G7415" i="2"/>
  <c r="G2196" i="2"/>
  <c r="G8380" i="2"/>
  <c r="G5151" i="2"/>
  <c r="G312" i="2"/>
  <c r="G996" i="2"/>
  <c r="G1311" i="2"/>
  <c r="G1496" i="2"/>
  <c r="G2371" i="2"/>
  <c r="G289" i="2"/>
  <c r="G1072" i="2"/>
  <c r="G948" i="2"/>
  <c r="G1590" i="2"/>
  <c r="G1671" i="2"/>
  <c r="G2114" i="2"/>
  <c r="G3397" i="2"/>
  <c r="G3287" i="2"/>
  <c r="G3768" i="2"/>
  <c r="G4500" i="2"/>
  <c r="G5346" i="2"/>
  <c r="G6975" i="2"/>
  <c r="G7855" i="2"/>
  <c r="G6241" i="2"/>
  <c r="G7355" i="2"/>
  <c r="G7754" i="2"/>
  <c r="G8844" i="2"/>
</calcChain>
</file>

<file path=xl/sharedStrings.xml><?xml version="1.0" encoding="utf-8"?>
<sst xmlns="http://schemas.openxmlformats.org/spreadsheetml/2006/main" count="26081" uniqueCount="2957">
  <si>
    <t xml:space="preserve">PROJECTE MODIFICAT NÚM 1. DEL PROJECTE CONSTRUCTIU DEL PERLLONGAMENT DE LA LÍNIA </t>
  </si>
  <si>
    <t>EXPORTSEGUIMENTTCQ</t>
  </si>
  <si>
    <t>LLOBREGAT-ANOIA D'FGC A BARCELONA. PLAÇA ESPANYA - GRÀCIA. INFRAESTRUCTURA</t>
  </si>
  <si>
    <t>LOT 2: ÀMBIT POU D'ATAC - GRÀCIA</t>
  </si>
  <si>
    <t>CLAU: TF-11225.F1.2-M1-L2</t>
  </si>
  <si>
    <t>RELACIÓN VALORADA DE LAS OBRAS</t>
  </si>
  <si>
    <t>TODOS LOS ELEMENTOS</t>
  </si>
  <si>
    <t>Fecha: 02/06/26</t>
  </si>
  <si>
    <t>Certificación Nº:</t>
  </si>
  <si>
    <t>Fecha certificación:15/02/26</t>
  </si>
  <si>
    <t>Inicio:16/01/26</t>
  </si>
  <si>
    <t>Cierre:15/02/26</t>
  </si>
  <si>
    <t>PRESUPUESTO</t>
  </si>
  <si>
    <t>MEDICIÓN</t>
  </si>
  <si>
    <t>CERTIFICACIÓN ANTERIOR</t>
  </si>
  <si>
    <t>CERTIFICACIÓN MES ACTUAL</t>
  </si>
  <si>
    <t>Precio</t>
  </si>
  <si>
    <t>Total</t>
  </si>
  <si>
    <t>Certificada</t>
  </si>
  <si>
    <t>%</t>
  </si>
  <si>
    <t>Pendiente</t>
  </si>
  <si>
    <t>Medición</t>
  </si>
  <si>
    <t>Precio Un.</t>
  </si>
  <si>
    <t>Obra</t>
  </si>
  <si>
    <t>01</t>
  </si>
  <si>
    <t>TF-11225.F1.2-M1-L2</t>
  </si>
  <si>
    <t>Subobra</t>
  </si>
  <si>
    <t>02</t>
  </si>
  <si>
    <t>LOT 2. POU D'ATAC - GRÀCIA</t>
  </si>
  <si>
    <t>Capítol</t>
  </si>
  <si>
    <t>TRAMIFICAT</t>
  </si>
  <si>
    <t>Subcapítol</t>
  </si>
  <si>
    <t>TÚNEL</t>
  </si>
  <si>
    <t>Apartat</t>
  </si>
  <si>
    <t>TÚNEL AMB TUNELADORA</t>
  </si>
  <si>
    <t>Subapartat</t>
  </si>
  <si>
    <t>Activitat</t>
  </si>
  <si>
    <t>Obra civil</t>
  </si>
  <si>
    <t>Subctivitat</t>
  </si>
  <si>
    <t>Excavació i revestiment</t>
  </si>
  <si>
    <t>TXXXV006</t>
  </si>
  <si>
    <t>u</t>
  </si>
  <si>
    <t>Muntatge de tuneladora dins del pou d'atac.</t>
  </si>
  <si>
    <t>G3K6V360</t>
  </si>
  <si>
    <t>m</t>
  </si>
  <si>
    <t>Avanç de tuneladora per estació o pou ja excavats, amb part proporcional de subministrament, muntatge i desmuntatge d'estructura metàl·lica per a reacció a l'inici de la perforació, incloses totes les operacions i mateerials necessàris</t>
  </si>
  <si>
    <t>G22CVG02</t>
  </si>
  <si>
    <t>Neteja i retirada d'elements auxiliars presents al túnel, com el desmuntatge i retirada de línies, canonades, pasarel·les i demés elements per deixar el tunel net d'elements. Inclòs càrrega, transport a l'exterior, elevació, transport i descàrrega a abocador o lloc d'emmagatzemqtge.</t>
  </si>
  <si>
    <t>TXXXN101</t>
  </si>
  <si>
    <t xml:space="preserve">El preu inclou el suministrament de la Doble Comporta per assegurar que no hi hagi possibilitat de pèrdua de pressió a la cambra de material a causa d'eventual falla crítica a la única comporta existent del vis sens fi. 
La Doble Comporta de descàrrega és composa de dues comportes tipus guillotina situades a la boca de descàrrega del vis sens fi de la TBM, una seguida de l’altra. S’inclou les seves guies i tot aquell element mecànic per assegurar-ne la seva fixació, així com el seu sistema de segellat que ha d’assegurar-ne l’estanqueïtat.  Cadascuna de les dues comportes suporten com a mínim 6,5 bar de pressió estructuralment, es mantenen funcionals en el seu tancament i apertura i són estanques a aquesta pressió de terres. Les comportes estan fabricades en  acer i aliatges d'alta resistència, d’alta durabilitat i resistència al desgast i a la corrosió. Les comportes poden obrir i tancar completament.
L’accionament és independent per cada comporta. L’accionament de les dues comportes està inclòs al preu i es tracta d’un accionament per 2 cilindres hidràulics a cada comporta. Els sistemes d’apertura i tancament de les comportes inclouen l’equipament  d’un mecanisme per cada comporta, de tancament automàtic de seguretat en cas d'interrupció de l'alimentació o d’una pèrdua descontrolada de material a través de la sortida del vis sens fi, que també permet tancar automàticament quan la pressió frontal cau per sota d'un valor preestablert, mitjançant uns acumuladors d’energia suficient que assegurin el tancament de les comportes en qualsevol condició.    
El preu inclou el muntatge i proves de tots els elements de Doble Comporta pel cargol sens fi d’extracció de terres de la cambra de la TBM i qualsevol adequació a la TBM existent.
El preu inclou la maquinaria, mitjans d'elevació i qualsevol equip auxiliar que faci falta per la seva instal·lació.
El preu inclou, la connexió de l’accionament de la Doble Comporta al sistema d’alimentació hidràulica i elèctrica i de greixatge de la tuneladora.
El preu inclou el sistema de mesura i control que consisteix en uns indicadors del grau d’apertura de cada comporta, amb els sensors i sistemes de control i adquisició de dades suficients que mostren a cabina a la pantalla de control de l’operador de la tuneladora en temps real les dades d’apertura de cadascuna de les comportes.  De la mateixa manera, el sistema inclòs, permet  a l’operador de la TBM actuar sobre el sistema d’apertura de manera gradual amb un grau de precisió mil·limètric a cadascuna de les comportes independentment, en temps real, mitjançant actuadors manuals, des de la cabina de la TBM. Tots els paràmetres de lectura i actuació queden registrats al PLC de la TBM i al registre del sistema d’adquisició de dades de la TBM.
Queden inclosos al preu, tots el treballs d’integració del sistema de Doble Comporta per guillotina als sistemes de control del PLC de la TBM. 
Queda inclosa al preu, l’actualització del manual d’operació de la TBM i tota la documentació susceptible de ser actualitzada de la TBM per incloure els plànols, manual d’operació, manual de manteniment de la Doble comporta pel cargol sens fi d’extracció de terres de la cambra de la TBM i llista de recanvis, fent especial menció a les mesures de seguretat i salut pels treballadors que derivin de la instal·lació del sistema i que quedaran integrades en la nova documentació de la TBM derivada de la integració d’aquest nou sistema.
</t>
  </si>
  <si>
    <t>TXXXN102</t>
  </si>
  <si>
    <t>Millores als equips d’acondicionament del terreny amb espuma, per un correcte treball EPB en qualsevol condició geològica canviant possible, en les unitats geològiques de Projecte.
El preu inclou un nou sistema d'espuma que garanteix la injecció d'espuma al front d'excavació i a la cambra d'excavació i al vis sens fi en les condicions del Projecte mitjançant els compressors de 10 bars instal·lats a la tuneladora. Pot garantir a 5 bars de pressió de treball EPB a eix de la tunelora una velocitat d'excavació de fins a 60mm/min amb un condicionament del terreny d'excavació amb les característiques de  FIR=120% i FIR=10
El nou sistema inclou nous generadors d'escuma d'alta capacitat que assoleixen una capacitat augmentada del +20% a totes les línies de condicionament respecte les definides al Projecte, son 8 unitats noves per a la roda de tall i 6 unitats noves per al cargol sens fi i la cambra d'excavació, així com el nou sistema de bombament d'aigua i tensoactiu per línia per assolir el cabdal augmentat.   Considerant un FIR=120% i FIR=10 i amb una pressió de terres de referencia al front d'excavació de 5bar, la capacitat que compleixen els nous equips es la següent:
Cabdal d'espuma per línia màxim (1-14)  Q(1-14) = 0.45 m3/min d'escuma
Cabdal d'espuma total màxim  Q(t) = 6.35 m3/min d'escuma
Cabdal de tensioactiu màxim = 510 l/min
Cabdal d'aigua màxim  = 10200 l/min
El preu inclou el muntatge i proves de tots els elements que inclouen el sistema d'espuma de la TBM.
El preu inclou la maquinaria, mitjans d'elevació i qualsevol equip auxiliar que faci falta per la seva instal·lació.
El preu inclou, la connexió del sistema d'espuma a l'’alimentació elèctrica de la tuneladora, així com la connexió als tancs i mànegues o tubs de fluïds existents.
El preu inclou l'adequació de les noves unitats al sistema de mesura, control i actuació des del panell de control de cabina, del sistema d'espuma de la tuneladora.  El sisema de mesura, control i actuació permet mitjançant actuadors manuals o digitals, des de la cabina de la TBM operar el sistema en temps real.  Tots els paràmetres de lectura i actuació queden registrats al PLC de la TBM i al registre del sistema d’adquisició de dades de la TBM.
Queden inclosos al preu, tots el treballs d’integració del sistema als sistemes de control del PLC de la TBM. 
El preu inclou, l’actualització del manual d’operació de la TBM i tota la documentació susceptible de ser actualitzada de la TBM per incloure els plànols, manual d’operació, manual de manteniment del sistema d'espuma i llista de peces de recanvi, fent especial menció a les mesures de seguretat i salut pels treballadors que derivin de la instal·lació del sistema i que quedaran integrades en la nova documentació de la TBM derivada de la integració d’aquest nou sistema.</t>
  </si>
  <si>
    <t>TXXXN103</t>
  </si>
  <si>
    <t>El preu inclou el sistema que permet la supervisió de paràmetres de la TBM a un nombre major d’usuaris dels diferents actors intervinents que necessiten dades equivalents i accés a reports únics elaborats amb un sistema únic, i gràfics online i descarregables de la TBM, així com la seva instal·lació i també la instal·lació del software que permetrà la visualització a tots els ordinadors, tablets o telèfons dels usuaris o el suport tècnic per la instal·lació.
El sistema proporciona, a més del 40 paràmetres que defineix Projecte a la oficina de DO, un accés remot als usuaris autoritzats a totes aquelles dades que es defineixin de la TBM &gt;100 paràmetres. 
El sistema que es demana permet en tota circumstancia disposar de les darreres dades que la TBM ha bolcat invariablement al servidor del fabricant, procés que es fa en continu en escassos segons (el que s’anomena temps-real). El sistema genera un raport complert invariable de tots els paràmetres rellevants al acabar l’excavació i muntatge de l’anell en curs i que es pot descarregar del servidor per part dels usuaris.  De la mateixa manera els usuaris poden fer gràfics, customitzables (però equivalents en dades) de totes les variables de la TBM en temps real.  En concret la definició tècnica del sistema és la següent:
TBM.CONNECTED correspon a una llicència específica per a un sistema de gestió de dades per visualització i anàlisi de dades rellevants de la TBM, de manera que són accessibles via web i permet accés als usuaris a les dades tant localment com a nivell global (web).
TBM.CONNECTED integra nombrosos mòduls de programari per a anàlisi de dades específiques de TBM visualització i funció de les diferents pantalles.
El sistema proporciona accés a 5 usuaris locals. Una connexió d'internet proporciona accés a 50 usuaris via accés web.
Mòduls de l'aplicació TBM.CONNECTED:
Adquisició de dades de TBM amb una freqüència de registre de dades d'un segon:
* Visualització - TBM
* Visualització - Navegació (VMT)
* Visualització - Errors
* Pantalles (KPI´s de funcionament, accionament, temps de producció)
* Gràfics - TBM
Els gràfics dels mòduls de la TBM contenen formats predefinits i inclouen la possibilitat de crear nous gràfics basats en una llista mestra de sensors.
* Reports
* Navegació - Història (VMT)
* Mapes - View servei de mapes Online (VMT)
* Exportació de dades
Operació:
* Accés Web i mòbil en cas d'accés a Internet.
* Mòduls basats en serveis en línia no disponibles localment (visualització de pantalles i mapes).</t>
  </si>
  <si>
    <t>TXXXN104</t>
  </si>
  <si>
    <t>Instrumentació pels discos de la TBM per conèixer l’estat de desgast i gir dels mateixos, en EPB i evitant entrar a inspeccionar submarinistes a la càmera mitjançant una intervenció hiperbàrica.
Amb el propòsit de tenir més informació sobre l'estat de les eines de tall del cap de tall de la tuneladora, i reduir el risc de produir danys al cap de tall, el preu inclou el subministrament,  la instal·lació i la posada en marxa d'un sistema d'instrumentació i monitorització als discos. En concret es monitoritzaran entre 10 i 13 discos.
El sistema consisteix en uns equips que s'afegeixen propers als disc de tall i que amb capacitat wireless de comunicació trasnmeten l'estat dels discos monitorejats i permet veure en pantalla de la cabina de control de la tuneladora, l’estat dels discos que es troben treballant en EPB dins la cambra d'excavació plena, sense necessitat d’entrar en hiperbàric a la cambra d’excavació.
El sistema mesura si els discos giren i el seu desgast en mm. El sistema fa coneixedor al sistema de supervisió de la TBM a cabina i a servidor, de l’estat dels discos. 
El sistema instal·lat a cada disc consisteix en una caixa incrustada que escaneja el tallador regularment durant la perforació.
Quan l'usuari vol controlar l'estat del capçal de tall el sistema dona:
- L'estat de rotació de cada disc: gir / lliscament / bloqueig.
- El mapa de contactes del disc al front.
- El desgast real del disc en [mm].
Amb aquesta informació (desgast/rotació) i coneixent l'últim estat de manteniment el sistema de software a cabina:
- Detecta talladors bloquejats,
- Fa seguiment del desgast dels talladors.
El sistema inclou entre 10 i 13 sistemes de mesura, un a cada disc,  i 6 antenes a l'interior de la cambra per rebre i transmetre informació i connectades, cadascuna a un quadre electric, inclosos i el seu muntatge i posada en marxa.
El sistema inclou el software de control i monitoratge tipus SCADA (Control de Supervisió i Adquisició de Dades) que mostra en temps real a la cabina del pilot i ofereix una síntesi de mesures passades i presents, corresponents a:
1. Adquisició de dades: configuració dels cicles de son/mesura de cada caixa, tipus de dades a calcular
2. Seguiment:  mostra les dades dels discs, seguiment de l'evolució, estat anormal (bloquejat, desgastat).
El preu inclou el muntatge i proves de tots els elements que inclouen el sistema de monitoratge i instrumentació dels discos de la TBM.
El preu inclou la connexió del sistema de monitoratge i instrumentació de discos i les antenes de transmisió de senyal a l'alimentació elèctrica de la tuneladora.
El preu inclou tots el treballs d’integració del sistema als sistemes de control del PLC de la TBM i  la integració de la pantalla de monitoratge a la cabina de la TBM per poder operar el sistema en temps real, tan en lectura com en actuació o configuració del sistema.
El preu inclou la integració de les dades en el registre de dades de la TBM per la seva monitorització online amb la resta de dades dels paràmetres de la TBM.
El preu inclou l'entrega del manual del sistema i el manual de manteniment i la llista de peces de recanvi.</t>
  </si>
  <si>
    <t>TXXXV005</t>
  </si>
  <si>
    <t>Estructura de reacció per a inici de la perforació; subministrament de l'estructura, peces d'estintolament, ancoratges i peces especials.</t>
  </si>
  <si>
    <t>TXXXN105</t>
  </si>
  <si>
    <t>Per evitar resultats o valors dispars en el mesurament obtingut dels sensors de pressió de terres, aquesta partida consisteix en la instal·lació d'un nou joc de sensors, tots ells exactament iguals, i de la mateixa sèrie de fabricació.
El preu inclou el subministament d'un joc complet de tots els sensors de terres de la tuneladora.
El preu inclou la seva instal·lació i connexió al sistema elèctric de la TBM
Queden inclosos al preu tots el treballs d’integració dels sensors als sistemes de control del PLC de la TBM i  la integració de la pantalla de monitoratge a la cabina de la TBM 
El preu inclou la integració de les dades en el registre de dades de la TBM per la seva monitorització online amb la resta de dades dels paràmetres de la TBM.</t>
  </si>
  <si>
    <t>TXXXN106</t>
  </si>
  <si>
    <t>La partida consisteix en el subministrament a magatzem de les Obres, situat al recinte de les Obres a Barcelona, d'una unitat de Pas giratori nou, equip original segons els plànols de la tuneladora compatible amb la tuneladora del Projecte, que consisteix en un conjunt complert per al pas de fluids desde la part interior de la tuneladora fins al cap de tall (Escumes/Aigua/Oli hidràulic per als sensors de terres), inclosos tots els seus elements mecànics, incloses totes les seves juntes interiors i elements auxiliars que permetin substituir-lo complert en cas de que l'existent en la tuneladora es danyés durant la construcció del túnel amb tuneladora.
En cas que no s'utilitzi el pas giratori de recanvi, es posarà a disposició d'Infrastructures.cat una vegada acabada l'excavació del túnel amb tuneladora.</t>
  </si>
  <si>
    <t>TXXXN107</t>
  </si>
  <si>
    <t>La partida consisteix en el subministrament i la instal·lació a les dovelles del túnel amb tuneladora dels connectors, per la junta longitudinal entre dovelles d'anells contigus, per assegurar estanqueïtat de la junta longitudinal entre anells. Els  connectors exerceixen la pressió adequada sobre la junta (gasket) gràcies a la pressió dels gats d’empenta i al tractar-se d'elements que tenen una espiga estriada en el seu contorn cilíndric impedeixen el retorn (no s’afluixen).  Alhora que una vegada instal·lats, ajuden a mantenir l’anell en la posició dins de les toleràncies geomètriques i de muntatge.
S'instal·len dos connectors per cadascuna de les 6 dovelles grans i un connector per la dovella clau, 
La definició del Connector es tipus SMARTBLOCK B 140-160/350-80 de FAMA o equivalent.
La partida inclou el subministrament i la instal·lació dins els motllos de les dovelles dels inserts corresponents als connectors triats, pel connector tipus SMARTBLOCK B 140-160/350-80 de FAMA o equivalent, que són la part embeguda que rep els Conectors a cada dovella una vegada aquesta estigui fabricada.
El preu inclou tota la mà d'obra d'instal·lació de tots els connectors a les dovelles del túnel en la construcció del túnel amb tuneladora, així com la instal·lació de tots els inserts de plàstic corresponents als connectors dins els motllos de les dovelles en el procés de fabricació de totes les dovelles.</t>
  </si>
  <si>
    <t>TXXXN108</t>
  </si>
  <si>
    <t>m3</t>
  </si>
  <si>
    <t>Per l’espessor de 350mm de l’anell de Projecte i definició de l’armat del Projecte i els càlculs de l'anell de dovelles presentats en el disseny de detall de l'anell per la tuneladora, la partida correspon al  suplement necessari per l’ús formigó de 50MPa de resistència característica en respecte el formigó de 40MPa originalment inclòs al Projecte.
La partida inclou el preu de formigó col·locat a l'interior dels motllos de dovelles, incloent tots els materials, la seva fabricació, col·locació, curat, fratassat, vibrat, desmotllat, acabat i marcat, assaigs de resistencia i tota la mà d'obra i elements auxilars que calguin per dur a terme les operacions indicades fins que el formigó col·locat a les dovelles adquireixi la seva resistència caracteristica seguint les prescripcions técniques i les dovelles restin llestes pel seu ús.</t>
  </si>
  <si>
    <t>TXXXN109</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</si>
  <si>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150KN.
S'instal·len quatre Bicons per cadascuna de les 6 dovelles grans i dos Bicons per la dovella clau, 
La definició del Bicon es tipus CENTERING PIN 150 230-95 de FAMA o similar per aquells de resistència 150kN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</si>
  <si>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TXXXN110</t>
  </si>
  <si>
    <t xml:space="preserve">La partida consisteix en el subministrament i la instal·lació a les dovelles del túnel amb tuneladora dels inserts per a la injecció secundària, per a totes les dovelles.
Aquest insert permet a les dovelles que tinguin un orifici (1 unitat per cada dovella) no passant, però fàcilment perforable,  per poder abordar les possibles injeccions secundàries que calguin per reomplir el gap entre extradós de l’anell de dovelles i el túnel excavat.
S'instal·la 1 insert per cadascuna de les 7 dovelles que conforma l'anell, per tots els anells del túnel.
L'insert és un element cilindric de plàstic de les mides definides a Projecte que disposa de rosca interior que permet acoplar-hi un element de connexió metàl·lic per connectar-hi les mànegues d'injecció.
La definició del Insert d'injecció és tipus Model:Lifting-Grouting Socket T142-006 o similar, de longitud entre 150mm i 200mm deixant un resgard no menor a 100mm d'espessor de formigó fins al trasdós de la dovella.
La partida inclou el subministrament i la instal·lació dins els motllos de les dovelles dels inserts de plàstic per a la injecció secundària.
El preu inclou tota la mà d'obra per a la instal·lació dels inserts de plàstic per a la injecció secundària dins els motllos de les dovelles en el procés de fabricació de totes les dovelles. </t>
  </si>
  <si>
    <t>T3KTV001</t>
  </si>
  <si>
    <t xml:space="preserve">´´Excavació de túnel amb tuneladora amb paràmetres de funcionament d'acord amb les característiques del terreny, de 9,20 m de diàmetre útil (el diàmetre d'excavació dependrà del disseny de la tuneladora),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</si>
  <si>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TXXXN111</t>
  </si>
  <si>
    <t xml:space="preserve">La partida consisteix en el subministrament i la instal·lació a les dovelles del túnel amb tuneladora de les barres de tir per arrencada i arribada de la tuneladora com dels seus inserts corresponents, per a totes les dovelles de les zones definides al Projecte.
El sistema permet que en zones singulars on els anells poden sofrir descompressió de les seves juntes longitudinals, es mantingui l’estanqueïtat de les juntes entre dovelles, mantenint la compressió de les juntes.
Les barres de tir consisteixen en barres d'acer roscat que unides a bicons roscats interiorment permeten mantenir una tensió. 
Els motlles de les dovelles definides a Projecte per aquest ús, disposen de tubs de PVC insertats de diàmetre 40mm per allotjar les barres i els inserts plàstics pels bicons que uneixen dovelles 
El sistema de barres passants es cargola amb un útil per mantenir les juntes comprimides. 
S'instal·len 2 barres per cadascuna de les 6 dovelles grans i una barra per la dovella clau, pels anells del túnel definits a Projecte a les arrencades i arribades dels anells del túnel a les estacions.
El preu inclou el subministrament i la instal·lació de totes les barres i bicons a les dovelles. 
El preu inclou el subministrament i la instal·lació de tots els tubs i inserts dels bicons als motllos de les dovelles. 
El preu inclou tota la mà d'obra d'instal·lació de totes les barres i els bicons a totes les dovelles definides pel Projecte, del túnel en la construcció del túnel amb tuneladora
El preu inclou tota la mà d'obra per a la instal·lació dels tubs de PVC i els inserts de plàstic dels bicons dins els motllos de les dovelles en el procés de fabricació de totes les dovelles quie incloguin el sistema, definides pel Projecte.
</t>
  </si>
  <si>
    <t>TXXXN117</t>
  </si>
  <si>
    <t>La partida consisteix en el subministrament i la instal·lació a les dovelles del túnel amb tuneladora dels Bicons, per la junta longitudinal entre dovelles d'anells contigus, a totes les dovelles clau i a totes les dovelles a les seccions de connexió indicades al Projecte per la junta longitudinal entre dovelles d'anells contigus, 
Els bicons serveixen per augmentar la rigidesa a tallant.
El preu inclou els Bicons que defineix Projecte en cada cas (4 per dovella gran i 2 en dovella clau), amb la possibilitat d'instal·lar puntualment bicons amb resistència de 375KN segons la definició de Projecte.
S'instal·len quatre Bicons per cadascuna de les 6 dovelles grans i dos Bicons per la dovella clau, 
La definició del Bicon es tipus CENTERING PIN 375 230-95 de FAMA o similar per aquells de resistència 375kN
La partida inclou el subministrament i la instal·lació dins els motllos de les dovelles dels inserts de plàstic corresponents als bicons triats, que són la part embeguda que rep els Bicons a cada dovella una vegada aquesta estigui fabricada
El preu inclou tota la mà d'obra d'instal·lació de tots els Bicons a totes les dovelles del túnel en la construcció del túnel amb tuneladora, així com la instal·lació de tots els inserts de plàstic corresponents als Bicons dins els motllos de les dovelles en el procés de fabricació de totes les dovelles.</t>
  </si>
  <si>
    <t>T3KTN001</t>
  </si>
  <si>
    <t xml:space="preserve">Excavació de túnel amb tuneladora amb paràmetres de funcionament d'acord amb les característiques del terreny, de 9,54 m de diàmetre útil, inclosa l'extracció del material excavat i el seu transport a abocador o lloc d'utilització, amb els aplecs intermedis necessaris, inclòs cànon d'abocament i manteniment de l'abocador. El preu inclou tot allò indicat al Plec com la part proporcional d'adquisició, transport,
subministrament a l'obra, instal·lació, feines de millora i utilització de tots els equips necessaris (tuneladora, back-up, pòrtics, vehicles VMS, cinta transportadora, tallers,  instal·lacions i resta de maquinària). El preu inclou càmera de rescat, sistema antiincendis, il·luminació de túnel, càrregues, transports interiors, aplecs . Inclou desmuntatge del cap de la tuneladora per l'interior del túnel i extracció pel pou de Gracia. Tot segons Plec de condicions.		
</t>
  </si>
  <si>
    <t xml:space="preserve">TOTAL SUBCTIVITAT 01.02.01.01.01.01.01.01 </t>
  </si>
  <si>
    <t>Elements interior túnel</t>
  </si>
  <si>
    <t>TDG5TA1K</t>
  </si>
  <si>
    <t>Tub corbable corrugat de polietilè, de doble capa, llisa la interior i corrugada l'exterior, de 40 mm de diàmetre nominal, aïllant i no propagador de la flama, resistència a l'impacte de 15 J, resistència a compressió de 450 N, muntat com a canalització soterrada</t>
  </si>
  <si>
    <t>TDG5TK1K</t>
  </si>
  <si>
    <t>Tub corbable corrugat de polietilè, de doble capa, llisa la interior i corrugada l'exterior, de 110 mm de diàmetre nominal, aïllant i no propagador de la flama, resistència a l'impacte de 28 J, resistència a compressió de 450 N, muntat com a canalització soterrada</t>
  </si>
  <si>
    <t>TDG5TQ1K</t>
  </si>
  <si>
    <t>Tub corbable corrugat de polietilè, de doble capa, llisa la interior i corrugada l'exterior, de 200 mm de diàmetre nominal, aïllant i no propagador de la flama, resistència a l'impacte de 40 J, resistència a compressió de 450 N, muntat com a canalització soterrada</t>
  </si>
  <si>
    <t>G450U040</t>
  </si>
  <si>
    <t>Formigó HM-20 per a fonaments i encepats, inclòs col·locació, vibrat i curat</t>
  </si>
  <si>
    <t>G450V011</t>
  </si>
  <si>
    <t>Formigó HM-10 per a fonaments i encepats, inclòs col·locació, vibrat i curat</t>
  </si>
  <si>
    <t>G4D0U015</t>
  </si>
  <si>
    <t>m2</t>
  </si>
  <si>
    <t>Encofrat i desencofrat pla en parament vist</t>
  </si>
  <si>
    <t>ED351630</t>
  </si>
  <si>
    <t>Pericó de pas de formigó prefabricat, de 60x60x65 cm de mides interiors i 5 cm de gruix, per a evacuació d'aigües residuals, inclosa tapa de formigó prefabricat, col·locat</t>
  </si>
  <si>
    <t>GFA1V150</t>
  </si>
  <si>
    <t>Tub de PVC de DN 500 mm, per a PN 6 bar, amb unions de junt elàstica, inclòs part proporcional d'accessoris i peces especials d'acer amb protecció contra la corrosió, col·locat al fons de la rasa i provat</t>
  </si>
  <si>
    <t>GD5HV910</t>
  </si>
  <si>
    <t>Canal prefabricada de formigó polímer, d'amplària interior 20 cm i entre 14 i 28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</si>
  <si>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GFA1U109</t>
  </si>
  <si>
    <t>Tub de PVC de DN 90 mm, per a PN 6 bar, amb unions de junt elàstica, inclòs part proporcional d'accessoris i peces especials d'acer amb protecció contra la corrosió, col·locat al fons de la rasa i provat</t>
  </si>
  <si>
    <t>GFA1U120</t>
  </si>
  <si>
    <t>Tub de PVC de DN 200 mm, per a PN 6 bar, amb unions de junt elàstica, inclòs part proporcional d'accessoris i peces especials d'acer amb protecció contra la corrosió, col·locat al fons de la rasa i provat</t>
  </si>
  <si>
    <t xml:space="preserve">TOTAL SUBCTIVITAT 01.02.01.01.01.01.01.02 </t>
  </si>
  <si>
    <t>03</t>
  </si>
  <si>
    <t>Daus de formigó</t>
  </si>
  <si>
    <t>G3Z1U030</t>
  </si>
  <si>
    <t>Formigó de 15 N/mm2 de resistència característica a la compressió per a regularització sota fonaments o rebliments, inclòs la preparació de la base d'assentament, col·locació i vibrat</t>
  </si>
  <si>
    <t>G4D0U010</t>
  </si>
  <si>
    <t>Encofrat i desencofrat pla en parament no vist</t>
  </si>
  <si>
    <t>G77NV001</t>
  </si>
  <si>
    <t xml:space="preserve">Impermeabilització de junt de construcció, vertical o horitzontal, exposada a pressió hidrostàtica, temporal o permanent, amb perfil hidroexpansiu de bentonita, d'expansió controlada en contacte amb aigua, de 20x10 mm, col·locada amb cavalcaments, fixat amb adhesiu i claus cada 30 cm.
Inclou: Neteja del suport. Replanteig. Aplicació de l'adhesiu. Col·locació del perfil. Fixació mecànica del perfil.
Criteri d'amidament de projecte: Longitud mesurada segons documentació gràfica de Projecte.
Criteri de mesura d'obra: Es mesurarà la longitud realment executada segons especificacions de Projecte.
</t>
  </si>
  <si>
    <t>G214U020</t>
  </si>
  <si>
    <t>Enderroc d'estructures de qualsevol tipus, de formigó en massa o armat, amb mitjans mecànics o manuals, inclòs tall d'armadures, càrrega, transport a l'abocador, cànon d'abocament i manteniment de l'abocador</t>
  </si>
  <si>
    <t xml:space="preserve">TOTAL SUBCTIVITAT 01.02.01.01.01.01.01.03 </t>
  </si>
  <si>
    <t>04</t>
  </si>
  <si>
    <t>Arrencada</t>
  </si>
  <si>
    <t>TXXXN115</t>
  </si>
  <si>
    <t>Subministrament i transport de sistema de segellat de la tuneladora i anell de fixat. Inclou tots els elements necessaris del sistema d'ancoratge de l'anell de fixat a l'estructura de regularització, a definir pel fabricant de l'anell. Inclou transport a peu d'obra.</t>
  </si>
  <si>
    <t>TXXXN112</t>
  </si>
  <si>
    <t>Muntatge de sistema de segellat de la tuneladora ancorat a l'estructura que permet la connexió amb el pou, inclou tots els mitjans auxiliars necessaris per a la introducció del sistema al pou i el correcte posicionat i fixat de l'anell, assegurant l'estanqueïtat.</t>
  </si>
  <si>
    <t>TXXXN113</t>
  </si>
  <si>
    <t>Desmuntatge de sistema de segellat de la tuneladora i retirada del pou, inclou tots els mitjans auxiliars necessaris per a desmuntar el sistema en les parts que es requereixin i realitzar l'extracció del pou, així com qualsevol acopi i reciclatge del sistema, segons s'escaigui.</t>
  </si>
  <si>
    <t>G450U090</t>
  </si>
  <si>
    <t>Formigó HA-40 per a alçats, piles i taulers, inclòs col·locació, vibrat i curat</t>
  </si>
  <si>
    <t>G4B0U020</t>
  </si>
  <si>
    <t>kg</t>
  </si>
  <si>
    <t>Acer B 500 S en barres corrugades de límit elàstic no menor de 500 N/mm2, col·locat</t>
  </si>
  <si>
    <t>G4BP0006</t>
  </si>
  <si>
    <t>Ancoratge amb barra d'acer corrugat de 25 mm de diàmetre, incloent perforació, col·locació amb injectat continu amb morter de ciment o resina, en estructura de formigó, segons plànols</t>
  </si>
  <si>
    <t>G341N001</t>
  </si>
  <si>
    <t>Paraigües de protecció de túnel, incloent tub d'acer de diàmetre interior 88.9 mm i 9 mm de gruix per un diàmetre de perforació de 100 mm, completament col·locat, perforació prèvia i injecció de beurada al seu interior (perforat des de la boca del túnel)</t>
  </si>
  <si>
    <t>G214U070</t>
  </si>
  <si>
    <t>Tall d'estructures de qualsevol tipus, de formigó en massa o armat, amb fil adiamantat o serra amb disc de diamant, proteccions necessaries de l'entorn, part propocional d'estintolament de l'estructura existent i elements a enderrocar, extracció i transport a lloc d'enderorc o esmicolat</t>
  </si>
  <si>
    <t xml:space="preserve">TOTAL SUBCTIVITAT 01.02.01.01.01.01.01.04 </t>
  </si>
  <si>
    <t>TRACTAMENTS DEL TERRENY</t>
  </si>
  <si>
    <t>PROTECCIONS TUNELADORA</t>
  </si>
  <si>
    <t>G341U150</t>
  </si>
  <si>
    <t>Biga de lligat de paraigües de protecció de túnel, de 60x40 cm, incloent-hi preparació del terreny, encofrat i desencofrat, formigonat i armadures, totalment acabada</t>
  </si>
  <si>
    <t>G3D1U020</t>
  </si>
  <si>
    <t>Execució de micropiló de diàmetre 200 mm en qualsevol tipus de terreny, incloent excavació a rotopercusió, llots tixotròpics, armadures, injecció de morter de ciment única, repetitiva o repetitiva selectiva, totalment acabat</t>
  </si>
  <si>
    <t xml:space="preserve">TOTAL SUBAPARTAT 01.02.01.01.04.01 </t>
  </si>
  <si>
    <t>TRACTAMENT TERRENY AMB JET-GROUTING</t>
  </si>
  <si>
    <t>G341V014</t>
  </si>
  <si>
    <t>Columna de consolidació de terreny, tipus jet-grouting, amb perforació prèvia horitzontal o vertical i injecció de beurada de ciment, amb un diàmetre d'injecció de 180 cm. Inclòs longitud de perforació estèril de qualsevol profunditat, registre continu i informatitzat de paràmetres de jet-grouting, control d'inclinació de perforacions, gestió de resurgència incloses p.p. de retirada i transport a abocador autoritzat.</t>
  </si>
  <si>
    <t>G3HZV010</t>
  </si>
  <si>
    <t>Transport d'equip de consolidació del terreny , emplaçament entre punts, posada en marxa amb personal especialitzat, implantació de planta de jet-grouting amb tots els elements auxiliars necessaris, camp de proves amb un mínim de 2 columnes de jet-grouting i sistema acústic de control de diàmetre de columna i retirada final d'equip de jet-grouting.</t>
  </si>
  <si>
    <t>G219U040</t>
  </si>
  <si>
    <t>Demolició de paviment de mescla bituminosa, incloses càrrega i transport a l'abocador, cànon d'abocament i manteniment de l'abocador</t>
  </si>
  <si>
    <t>G219U020</t>
  </si>
  <si>
    <t>Demolició de vorades amb rigola de qualsevol tipus, amb mitjans mecànics o manuals, inclosa la base de formigó, càrrega i transport a l'abocador, cànon d'abocament i manteniment de l'abocador</t>
  </si>
  <si>
    <t>G219U105</t>
  </si>
  <si>
    <t>Tall amb serra de disc de paviment de mescles bituminoses o formigó, fins a una fondària de 20 cm</t>
  </si>
  <si>
    <t>G222U200</t>
  </si>
  <si>
    <t>Excavació per a localització de serveis, en terreny no classificat, amb mitjans manuals i amb les terres deixades a la vora</t>
  </si>
  <si>
    <t>G222U102</t>
  </si>
  <si>
    <t>Excavació de terreny no classificat en rases, pous o fonaments, amb mitjans mecànics, incloses part proporcional en roca i tall prèvi en talussos, càrrega i transport a l'abocador, aplec o lloc d'ús, inclòs cànon d'abocament i manteniment de l'abocador</t>
  </si>
  <si>
    <t>G222U210</t>
  </si>
  <si>
    <t xml:space="preserve">Increment de preu d'excavació de terreny no classificat en rases, pous o fonament en presència de serveis afectats
</t>
  </si>
  <si>
    <t>G3E5V060</t>
  </si>
  <si>
    <t xml:space="preserve">Pou de bombament per esgotament de nivell freàtic amb bomba submergible per a treballs adicionals a la cua de maniobres, amb perforació de 300 mm de diàmetre o superior i instal·lació de canonada cega o de filtre de 200 mm de diàmetre, incloent transport i emplaçament d'equip de perforació, rebliment de l'espai interanular amb graveta seleccionada o bentonita en pellets, desenvopupament de pou amb sistema d'aire comprimit i tots els mitjans auxiliars necessaris per a la completa construcció del pou. Inclou bombament, cànons i permisos. </t>
  </si>
  <si>
    <t xml:space="preserve">TOTAL SUBAPARTAT 01.02.01.01.04.02 </t>
  </si>
  <si>
    <t>INJECCIONS DES DE TBM</t>
  </si>
  <si>
    <t>G341V010</t>
  </si>
  <si>
    <t>Columna de terreny consolidat amb injeccions de beurada de ciment a pressió, 300 kg / m de consum mig de ciment, realitzada amb la tècnica de l'tub-maneguet, mitjançant la perforació i col·locació en el terreny de tubs proveïts de vàlvules, a través de les quals s'injecta a pressió la beurada de ciment.</t>
  </si>
  <si>
    <t xml:space="preserve">TOTAL SUBAPARTAT 01.02.01.01.04.03 </t>
  </si>
  <si>
    <t>ESTACIONS</t>
  </si>
  <si>
    <t>HOSPITAL CLÍNIC</t>
  </si>
  <si>
    <t>POU ESTACIÓ</t>
  </si>
  <si>
    <t>Demolicions i desmuntatges</t>
  </si>
  <si>
    <t>G219U200</t>
  </si>
  <si>
    <t>Fresat per cm de gruix de paviment de mescles bituminoses, inclòs càrrega mecànica o manual, transport a l'abocador dels materials resultants, cànon d'abocament i manteniment de l'abocador, inclosa la neteja de la superfície</t>
  </si>
  <si>
    <t>G219U030</t>
  </si>
  <si>
    <t>Demolició de voreres amb base de formigó o paviment de formigó, amb un gruix de 20 cm de cota mitja, incloses càrrega i transport a l'abocador, cànon d'abocament i manteniment de l'abocador</t>
  </si>
  <si>
    <t>G219U005</t>
  </si>
  <si>
    <t>Demolició de rigola de qualsevol tipus, amb mitjans mecànics o manuals, inclosa la base de formigó, càrrega i transport a l'abocador, cànon d'abocament i manteniment de l'abocador</t>
  </si>
  <si>
    <t>G219U010</t>
  </si>
  <si>
    <t>Demolició de vorades sense rigola de qualsevol tipus, amb mitjans mecànics o manuals, inclosa la base de formigó, càrrega i transport a l'abocador, cànon d'abocament i manteniment de l'abocador</t>
  </si>
  <si>
    <t>F219V002</t>
  </si>
  <si>
    <t>Demolició de guals de vianants i vehicles de pedra granítica de 10 a 15 cm de gruix i 1,2 m d'amplaria com a màxim, inclòs capçals i base de formigó, amb compressor i càrrega sobre camió. S'inclouen tots els transports i càrregues internes necessàries per a l'execució de la partida</t>
  </si>
  <si>
    <t>G219U100</t>
  </si>
  <si>
    <t>Tall amb serra de disc de paviment de mescles bituminoses o formigó, de 20 cm a 30 cm de fondària</t>
  </si>
  <si>
    <t>G21B3002</t>
  </si>
  <si>
    <t>Desmuntatge, càrrega i transport a magatzem de senyal vertical de trànsit existent, de qualsevol tipus, inclòs suports i demolició de fonamentacions, càrrega i transport a l'abocador dels materials resultants</t>
  </si>
  <si>
    <t>F21BV001</t>
  </si>
  <si>
    <t>Retirada, aplec i reinstal·lació de separadors vials o pilones de carril bici de qualsevol tipus. Totalment acabat. Inclos parts proporcionals d'ancoratges.</t>
  </si>
  <si>
    <t>F21BVU28</t>
  </si>
  <si>
    <t>Retirada de columna de suport i semàfor de 2,40 m d'alçaria, com a màxim, amb mitjans manuals i mecànics, enderroc de daus de formigó i càrrega manual i mecànica de l'equipament sobre camió per a abocador o aplec</t>
  </si>
  <si>
    <t>F21BVU42</t>
  </si>
  <si>
    <t>Retirada de bàcul de suport i semàfor de 6,00 m d'alçaria, com a màxim, amb mitjans manuals i mecànics, enderroc de daus de formigó i càrrega manual i mecànica de l'equipament sobre camió per a abocador o aplec</t>
  </si>
  <si>
    <t>F21DV001</t>
  </si>
  <si>
    <t>Demolició d'embornal de 70x30x85 cm, de parets de 30 cm de maó, amb mitjans mecànics, càrrega sobre camió i trasllat a dipòsit controlat (inclou cànon). 
S'inclouen tots els transports i càrregues internes necessàries per a l'execució de la partida.</t>
  </si>
  <si>
    <t>F21H1C41</t>
  </si>
  <si>
    <t>Desmuntatge de llumenera, columna exterior, accessoris i elements de subjecció, de &lt; 12 m d'alçària, com a màxim, enderroc de fonament de formigó a mà i amb compressor, aplec per a posterior aprofitament i càrrega manual de runa sobre camió o contenidor</t>
  </si>
  <si>
    <t>F21Q1121</t>
  </si>
  <si>
    <t>Retirada de banc de fusta convencional de fins a 2,5 m de llargària, enderroc de daus de formigó, i càrrega manual i mecànica de l'equipament i la runa sobre camió o contenidor</t>
  </si>
  <si>
    <t>F21Q2501</t>
  </si>
  <si>
    <t>Retirada de paperera ancorada al terra, enderroc de daus de formigó, i càrrega manual i mecànica de l'equipament i la runa sobre camió o contenidor</t>
  </si>
  <si>
    <t>G219V091</t>
  </si>
  <si>
    <t>Desmuntatge i col·locació per situar a nova rasant de bastiment i tapa de pou de claveguera o altre servei, en obres de recobriment asfàltic</t>
  </si>
  <si>
    <t>G219V092</t>
  </si>
  <si>
    <t>Desmuntatge i col·locació per situar a nova rasant de bastiment i tapa de pou de claveguera o altre servei, en obres de repavimentació de vorera</t>
  </si>
  <si>
    <t>F21QUZ20</t>
  </si>
  <si>
    <t xml:space="preserve">Retirada de marquesina d'autobús, enderroc de daus de formigó i càrrega manual i mecànica de l'equipament i la runa sobre camió o contenidor
</t>
  </si>
  <si>
    <t>F21QV090</t>
  </si>
  <si>
    <t xml:space="preserve">DESMUNTATGE DE CAIXER DE COBRAMENT D'ESTACIONAMENT EN ZONA VERDA, INCLOSA LES LÍNIES D'INSTAL.LACIÓ I TRANSPORT AL PUNT DE RECOLLIDA.  </t>
  </si>
  <si>
    <t>F21QV091</t>
  </si>
  <si>
    <t>TRASLLAT DE BÚSTIA EXISTENT A NOVA UBICACIÓ SEGONS PLÀNOLS, TOTALMENT ACABAT, INCLÓS CÀRREGA, TRANSPORT I CÀNON A ABOCADOR DEL MATERIAL SOBRANT</t>
  </si>
  <si>
    <t>HB2CV090</t>
  </si>
  <si>
    <t>Desplaçament de barrera de formigó simple, prefabricada, col·locada i amb el desmuntatge inclòs</t>
  </si>
  <si>
    <t>F21QV092</t>
  </si>
  <si>
    <t>Desmuntatge de rètol publicitari (mupi) de qualsevol tipus,  i retirada a magatzem municipal, lloc d'acopi o dipòsit controlat (inclou cànon) que marqui la D.F.. Totalment acabat, inclòs càrrega, transport i cànon a abocador del material sobrant</t>
  </si>
  <si>
    <t>XPAUIMP1</t>
  </si>
  <si>
    <t>pa</t>
  </si>
  <si>
    <t xml:space="preserve">Partida d'alçada a justificar pera al desmuntatge, transport, emmagatzemament i muntatge de la tanca del recinte de la Diputació de Barcelona de l'Escola Industrial.
En detall: 1.Desmuntatge mecànic-manual de la filera de maó massís del coronament del mur i nateja dels elements ceràmics. Desmunatge de la porta i reixa per un serraller. 2.Numeració i marcatge dels elements petris a desmuntar. 3.Remuntatge del mur extret segons la documentació realitzada durant el procès d'extracció, mitjançant morters de calç hidràulica i sorra rentada, anàlegs als morters originals. Neteja general i integració cromàtica dels morters nous si s'escau mitjançant veladures amb pigments i aigua de calç. 4.Remuntatge de la porta i reixa per un serraller. </t>
  </si>
  <si>
    <t>F21QV096</t>
  </si>
  <si>
    <t>U</t>
  </si>
  <si>
    <t xml:space="preserve">Trasllat a nova ubicació d'estació d'aparcament de bicicletes tipo Bicing o Vadebike. </t>
  </si>
  <si>
    <t>G221U010</t>
  </si>
  <si>
    <t>Excavació de terra vegetal, inclosa càrrega, transport a l'abocador, aplec o lloc d'ús i manteniment fins la seva utilització, inclòs cànon d'abocament i manteniment de l'abocador</t>
  </si>
  <si>
    <t>F21BV090</t>
  </si>
  <si>
    <t>Retirada d'aparcament de bicicletes tubular en U, d'acer inoxidable de 950 mm d'alçària i 750 mm d'amplària, format per tub de 50 mm de diàmetre, amb capacitat per a 1 bicicleta, amb mitjans manuals i càrrega manual sobre camió o contenidor.</t>
  </si>
  <si>
    <t>F21HV095</t>
  </si>
  <si>
    <t>Desmuntatge d'armari elèctric existent. Enderroc de fonament de formigó a mà i amb martell trencador sobre retroexcavadora, aplec i càrrega manual i mecànica de runa sobre camió o contenidor. Inclou anul·lació d'escomesa. Tot inclòs, completament acabat.</t>
  </si>
  <si>
    <t>E618566T</t>
  </si>
  <si>
    <t>Paret de tancament de dues cares vistes de 20 cm de gruix de bloc foradat de morter ciment, de 400x200x200 mm, llis, gris , amb components hidrofugants, categoria I segons la norma UNE-EN 771-3 , col·locat amb morter mixt 1:2:10 de ciment pòrtland amb filler calcari</t>
  </si>
  <si>
    <t>E811B1M1</t>
  </si>
  <si>
    <t>Arrebossat projectat reglejat d'1 cm de gruix, sobre parament vertical interior, a 3,00 m d'alçària, com a màxim, amb morter de calç per a aïllament tèrmic (T), de designació CSI-W1-T1, segons UNE-EN 998-1, remolinat</t>
  </si>
  <si>
    <t>G228U075</t>
  </si>
  <si>
    <t>Rebliment de grava-ciment, amb el 4% en pes de ciment, al darrera d'alçats d'estreps de formigó, estesa i compactació segons condicions del Plec de Prescripcions Tècniques, mesurat sobre perfil teòric</t>
  </si>
  <si>
    <t>E21GV010</t>
  </si>
  <si>
    <t>Retirada d'instal.lacions existents i adaptació a la situació provisional del nou tancament.</t>
  </si>
  <si>
    <t>ZPN0015</t>
  </si>
  <si>
    <t>Treballs d'adequació del nou accés provisional a la DIBA consistents en desmuntatge mecànic-manual de la filera de maó massís del coronament del mur i neteja dels elements ceràmics amb numeració i marcatge dels elements petris a desmuntar i emmagatzematge temporal, excavació i compactació de caixa, protecció de canonada amb sorra i manta antiroca, execució de llosa de formigó armada amb vorada lateral i subministrament i instal·lació amb xapa metàl·lica tipus ´´Pegaso´´ o equivalent, d'alçada 2m, de porta d'obra metàl·lica de dues fulles i tancament part fixa. Aquest preu no inclou el manteniment del nou accés.</t>
  </si>
  <si>
    <t>ZPN0016</t>
  </si>
  <si>
    <t>Desmuntatge, empaquetat i transport a centre d'aplec en Montcada (2ut) i nova ubicació en Maternitat (1ut) d'escultures de la DIBA: Volta de rajola fina, Víctimes del terrorisme i Jove atleta. Inclou repicat fonamentació i desmuntatge de l'escultura a les Víctimes del terrorisme amb protecció de la part de vidre. Empaquetat per les dues, gàbia i palet de fusta, material d'embalatge, informe de condició de la peça i assegurança de transport. Inclou tots els mitjans necessaris per la completa execució de la unitat.</t>
  </si>
  <si>
    <t>ZPN0072</t>
  </si>
  <si>
    <t>Treballs d'adequació d'escomesa d'aigua de DIBA.</t>
  </si>
  <si>
    <t>ZPN0073</t>
  </si>
  <si>
    <t>Treballs adaptació col·lector DIBA per falta d'espai per a desviament i existència d'altres serveis</t>
  </si>
  <si>
    <t>G21DV025</t>
  </si>
  <si>
    <t xml:space="preserve">Enderroc de clavegueró i registre d'evacuació d'edifici existent, amb totes les feines adients: enderroc, extracció, càrrega i transport a l'abocador del clavegueró existent, amb un grau de dificultat alt i executades a mà
</t>
  </si>
  <si>
    <t>G21DV020</t>
  </si>
  <si>
    <t>Anul·lació embornal existent, a base de repicar 60 cm del pou existent, formació d'envà del clavegueró, reblert de sorra i col·locació de llosa de formigó armat de 15 cm de gruix</t>
  </si>
  <si>
    <t xml:space="preserve">TOTAL ACTIVITAT 01.02.01.02.01.01.01 </t>
  </si>
  <si>
    <t>Moviments de terres</t>
  </si>
  <si>
    <t>G225V002</t>
  </si>
  <si>
    <t>Excavació de terreny no classificat de buidat entre murs pantalles a cel obert, amb mitjans mecànics, incloses parts proporcionals de roca, càrrega i transport a abocador, aplec o lloc d'ús, inclòs cànon d'abocament i manteniment de l'abocador</t>
  </si>
  <si>
    <t>G225V102</t>
  </si>
  <si>
    <t>Excavació de terreny no classificat de buidat entre murs pantalles sota lloses i voltes, amb mitjans mecànics, incloses parts proporcionals de roca, càrrega i transport a abocador, aplec o lloc d'ús, inclòs cànon d'abocament i manteniment de l'abocador</t>
  </si>
  <si>
    <t>G226U030</t>
  </si>
  <si>
    <t>Terraplenat, pedraplenat o reblert tot-u amb sòl procedent de la pròpia obra, inclòs selecció, matxuqueix, garbellat, càrregues i transports intermedis, estesa i compactació segons condicions del Plec de Prescripcions Tècniques, mesurat sobre perfil teòric</t>
  </si>
  <si>
    <t>G228V001</t>
  </si>
  <si>
    <t xml:space="preserve">Rebliment amb argila expandida de granulometria 8 a 16 mm i densitat 300 kg/m3, preparats per a ser impulsats en sec sobre cobertes, estesa i compactació segons condicions del Plec de Prescripcions Tècniques, mesurat sobre perfil teòric
</t>
  </si>
  <si>
    <t>ZPN0007</t>
  </si>
  <si>
    <t>Suplement d'excavació de terreny no classificat en rases, pous o fonaments, amb mitjans mecànics, per dames en sentit longitudinal i vertical per control d'assentaments, incloses part proporcional en roca i tall previ en talussos, càrrega i transport a l'abocador, aplec o lloc d'ús, inclòs cànon d'abocament i manteniment de l'abocador, a les estacions de Francesc Macià i Hospital Clínic.</t>
  </si>
  <si>
    <t>G228U010</t>
  </si>
  <si>
    <t>Rebliment i compactació de rases, pous i fonaments, amb material procedent de la pròpia obra, inclòs selecció, garbellat, càrregues i transports intermedis, estesa i compactació segons condicions del Plec de Prescripcions Tècniques, mesurat sobre perfil teòric</t>
  </si>
  <si>
    <t>ZPN0012</t>
  </si>
  <si>
    <t>Excavació de rasa i pou de fins a 4 m de fondària, en terreny fluix (SPT &lt;20), realitzada amb mitjans manuals, segons indicacions de la DF.</t>
  </si>
  <si>
    <t xml:space="preserve">TOTAL ACTIVITAT 01.02.01.02.01.01.02 </t>
  </si>
  <si>
    <t>Pantalles</t>
  </si>
  <si>
    <t>G3G5V150</t>
  </si>
  <si>
    <t>Execució de pantalla de 150 cm de gruix, amb formigó HA-35 i fins a 85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</si>
  <si>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G3G5V060</t>
  </si>
  <si>
    <t>Execució de pantalla fins a 60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</si>
  <si>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G3G5V080</t>
  </si>
  <si>
    <t>Execució de pantalla de més de 60 cm fins a 80 cm de gruix, amb formigó HA-35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</si>
  <si>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G3GZV001</t>
  </si>
  <si>
    <t>Doble muret guia per a execució de pantalles, de 50 cm de gruix i 75 cm d'alçària, amb formigó de 17,5 N/mm2 de resistència característica a la compressió i armat amb acer B 500 S, inclosa excavació, encofrat i desencofrat</t>
  </si>
  <si>
    <t>G3GZU020</t>
  </si>
  <si>
    <t>Repicat de paraments verticals de pantalles per a regularització de superfícies de formigó, amb mitjans mecànics o manuals, inclòs càrrega, transport a l'abocador, cànon d'abocament i manteniment de l'abocador</t>
  </si>
  <si>
    <t>G450U055</t>
  </si>
  <si>
    <t>Formigó HA-30 per a fonaments i enceps, inclòs col·locació, vibrat i curat</t>
  </si>
  <si>
    <t>G4ZBV001</t>
  </si>
  <si>
    <t>Capa de morter d'anivellament per recolzament de lloses de coberta, inclòs malla electrosoldada de barres corrugades d'acer ME 20x20 cm D:8-8 mm, segons plànols, col·locada</t>
  </si>
  <si>
    <t>G4D9VE01</t>
  </si>
  <si>
    <t>Encofrat perdut tipus malla metàl·lica nervada en làmines per separador de zones a enderrocar a caps de pantalla, totalment acabat</t>
  </si>
  <si>
    <t>G3E5VP45</t>
  </si>
  <si>
    <t>Execució de piló de diàmetre 45 cm, tipus CPI-6, d'extracció amb llots tixotròpics, incloent construcció de pou guia, excavació amb parts proporcionals de trepant, llots tixotròpics, tubs d'acer per assaig crosshole, formigó HA-35, col·locació d'armadures (sense subministrament, elaboració i muntatge d'acer), càrrega i transport a l'abocador, cànon d'abocament i manteniment de l'abocador</t>
  </si>
  <si>
    <t>G3EZU045</t>
  </si>
  <si>
    <t>Enderroc de cap de piló de diàmetre 45 cm, amb mitjans mecànics o manuals, inclòs càrrega, transport a l'abocador, cànon d'abocament i manteniment de l'abocador</t>
  </si>
  <si>
    <t>G4B0VASD</t>
  </si>
  <si>
    <t>Acer B 500 SD en barres corrugades de límit elàstic no menor de 500 N/mm2, col·locat</t>
  </si>
  <si>
    <t>G4B0V120</t>
  </si>
  <si>
    <t xml:space="preserve">Subministrament i muntatge de barra de fibra de vidre amb resina de poliester, col·locat com armadura de pantalles en zona de pas de tuneladora. </t>
  </si>
  <si>
    <t>G3GZVE09</t>
  </si>
  <si>
    <t>Enderroc de doble muret guia d'execució de pantalles, de formigó armat, amb mitjans mecànics o manuals, inclòs tall d'armadures, càrrega, transport a l'abocador, cànon d'abocament i manteniment de l'abocador</t>
  </si>
  <si>
    <t>G3G5N001</t>
  </si>
  <si>
    <t>Suplement de formigó per canvi de consistència fluida a líquida per pantalles de 150 cm de gruix.</t>
  </si>
  <si>
    <t>ZPN0028</t>
  </si>
  <si>
    <t>Subministrament i muntatge de tub d'acer roscat de 2´´ (60,3x2,3 mm) per assaig cross-hole en pantalles fins a 85 m de fondària.</t>
  </si>
  <si>
    <t>SE51S016</t>
  </si>
  <si>
    <t xml:space="preserve">Subministrament i instal·lació de tub corbable corrugat de polietilè, de doble capa, llisa la interior i corrugada l'exterior, de 160 mm de diàmetre nominal, aïllant i no propagador de la flama, resistència a l'impacte de 40 J, resistència a compressió de 450 N, per a canalitzacions subterrànies, inclosa part proporcional d'accessoris.
</t>
  </si>
  <si>
    <t>FD95V090</t>
  </si>
  <si>
    <t>M3</t>
  </si>
  <si>
    <t>REBLERT DE RASA AMB FORMIGÓ HM-20/P/20/I, ABOCAT DESDE CAMIÓ</t>
  </si>
  <si>
    <t>G3G5N004</t>
  </si>
  <si>
    <t>Suplement de formigó per canvi de consistència fluida a líquida per pantalles de 100 cm de gruix.</t>
  </si>
  <si>
    <t>G3GZN001</t>
  </si>
  <si>
    <t>Doble muret guia per a execució de pantalles, de 50 cm de gruix i 170 cm d'alçària, amb formigó de 17,5 N/mm2 de resistència característica a la compressió i armat amb acer B 500 S, inclosa excavació, encofrat i desencofrat</t>
  </si>
  <si>
    <t xml:space="preserve">TOTAL ACTIVITAT 01.02.01.02.01.01.03 </t>
  </si>
  <si>
    <t>Forjats i estampidors</t>
  </si>
  <si>
    <t>G450U060</t>
  </si>
  <si>
    <t>Formigó HA-25 per a alçats, piles i taulers, inclòs col·locació, vibrat i curat</t>
  </si>
  <si>
    <t>G4BP0005</t>
  </si>
  <si>
    <t>Ancoratge amb barra d'acer corrugat de 20 mm de diàmetre, incloent perforació, col·locació amb injectat continu amb morter de ciment o resina, en estructura de formigó, segons plànols</t>
  </si>
  <si>
    <t>G4DEU010</t>
  </si>
  <si>
    <t>Subministrament, muntatge i desmuntatge de cindri, inclosa la preparació de la base</t>
  </si>
  <si>
    <t>G4LVVP01</t>
  </si>
  <si>
    <t>Lloses alveolars de formigó pretesat de 30 cm d'alçària i 100 a 120 cm d'amplària, per a sostre de 30+ 10 cm, col·locades sobre estructura</t>
  </si>
  <si>
    <t xml:space="preserve">TOTAL ACTIVITAT 01.02.01.02.01.01.04 </t>
  </si>
  <si>
    <t>05</t>
  </si>
  <si>
    <t>Solera</t>
  </si>
  <si>
    <t>G7J5T4H2</t>
  </si>
  <si>
    <t>Segellat de junts amb perfil hidroexpansiu de cautxú de secció 2x2 cm, col·locat amb adhesiu</t>
  </si>
  <si>
    <t>G711V001</t>
  </si>
  <si>
    <t>Impermeabilització de solera en contacte amb el terreny amb làmina de polietilè</t>
  </si>
  <si>
    <t>G3Z1U010</t>
  </si>
  <si>
    <t>Formigó de 15 N/mm2 de resistència característica a la compressió per a capa de neteja de 10 cm de gruix, inclòs la preparació de la base d'assentament, estesa i esquerdejat.</t>
  </si>
  <si>
    <t xml:space="preserve">TOTAL ACTIVITAT 01.02.01.02.01.01.05 </t>
  </si>
  <si>
    <t>06</t>
  </si>
  <si>
    <t>Coberta</t>
  </si>
  <si>
    <t>G781U010</t>
  </si>
  <si>
    <t>Impermeabilització de paraments verticals i horitzontals de formigó, amb 1,8 kg/m2 emulsió bituminosa catiònica</t>
  </si>
  <si>
    <t>E5Z15N20</t>
  </si>
  <si>
    <t>Formació de pendents amb formigó cel·lular sense granulat, de densitat 300 kg/m3, de 10 cm de gruix mitjà</t>
  </si>
  <si>
    <t>G789VIM2</t>
  </si>
  <si>
    <t xml:space="preserve">Impermeabilització de coberta amb  membrana de poliurea 100% aplicada en calent amb gruix igual o superior a 1,50 mm i capa superior de protecció de morter de ciment 1:6 de gruix 5 cm acabat remolinat, inclòs remats perdues per retalls i encavalcaments, totalment acabada
</t>
  </si>
  <si>
    <t>GAX0V116</t>
  </si>
  <si>
    <t xml:space="preserve">Porta basculant d'acer galvanitzat tipus planxa amb relleu, de 6,80x2,30 m, accionada des de l'interior mitjançant sistema de contrapesos. Tot segons detall constructiu, totalment acabada i en funcionament
</t>
  </si>
  <si>
    <t xml:space="preserve">TOTAL ACTIVITAT 01.02.01.02.01.01.06 </t>
  </si>
  <si>
    <t>07</t>
  </si>
  <si>
    <t>Escales</t>
  </si>
  <si>
    <t>G450U070</t>
  </si>
  <si>
    <t>Formigó HA-30 per a alçats, piles i taulers, inclòs col·locació, vibrat i curat</t>
  </si>
  <si>
    <t>G4LHV200</t>
  </si>
  <si>
    <t>Suministrament i col.locació de llosa prefabricada de formigó tipus HA-50 gris calcari de 20cm de gruix</t>
  </si>
  <si>
    <t>G4LHV204</t>
  </si>
  <si>
    <t>Suministrament i col.locació d'escala prefabricada de formigó armat tipus HA-50 gris calcari. Acabat exterior llis i recolzada en element resistent, amb mides W=1,40, L.Total=4,78m, petjada=0,29m i contrapetjada=0,17m.</t>
  </si>
  <si>
    <t>G4LHV205</t>
  </si>
  <si>
    <t>Suministrament i col.locació d'escala prefabricada de formigó armat tipus HA-50 gris calcari. Acabat exterior llis i recolzada en element resistent, amb mides W=1,86, L.Total=4,76m, petjada=0,29m i contrapetjada=0,17m.</t>
  </si>
  <si>
    <t>G4LHV206</t>
  </si>
  <si>
    <t>Suministrament i col.locació d'escala prefabricada de formigó armat tipus HA-50 gris calcari. Acabat exterior llis i recolzada en element resistent, amb mides W=1,40, L.Total=4,87m, petjada=0,30m i contrapetjada=0,17m.</t>
  </si>
  <si>
    <t>G4LHV207</t>
  </si>
  <si>
    <t>Suministrament i col.locació d'escala prefabricada de formigó armat tipus HA-50 gris calcari. Acabat exterior llis i recolzada en element resistent, amb mides W=1,40, L.Total=4,45m, petjada=0,35m i contrapetjada=0,15m.</t>
  </si>
  <si>
    <t>G4P1VP30</t>
  </si>
  <si>
    <t>Pilar prefabricat de formigó armat de secció rectangular massissa de30x30 cm, de 10 m d'alçària lliure màxima, per anar vist, amb armadura de capacitat mecànica de 1150 a 1400 kN/m, amb una mènsula a una cara, per a cargolar a la base, col·locat amb grua</t>
  </si>
  <si>
    <t>G4L1VJ30</t>
  </si>
  <si>
    <t>Jàssera prefabricada de formigó amb armadures pretesades de secció 30 x 30 , de &lt;= 20 m de llum com a màxim, amb una secció entre 500 i 1000 cm2</t>
  </si>
  <si>
    <t>G4L1VJ80</t>
  </si>
  <si>
    <t>Jàssera prefabricada de formigó amb armadures pretesades de secció 30 x 80, fins a 20 m, 1000000 i 2000000 cm4 d'inèrcia i 2000 i 2500 cm2 de secció, col·locada amb grua</t>
  </si>
  <si>
    <t xml:space="preserve">TOTAL ACTIVITAT 01.02.01.02.01.01.07 </t>
  </si>
  <si>
    <t>08</t>
  </si>
  <si>
    <t>Drenatge</t>
  </si>
  <si>
    <t>TD5GV101</t>
  </si>
  <si>
    <t>Formació de canaleta de formigó en forma d'U, inclòs tapa d'entramat de PRFV, de 0,15x0,25 cm de secció i base mínima de 10 cm de formigó d'anivellament HM-15</t>
  </si>
  <si>
    <t>GFA1V010</t>
  </si>
  <si>
    <t>Tub de PVC de DN 90 mm, per a PN16 bar, amb unions elàstica amb anella elastomèrica d'estanquitat, inclòs part proporcional d'accessoris i peces especials segons UNE-EN 1452-2, col·locat al fons de la rasa i provat</t>
  </si>
  <si>
    <t>GFA1U131</t>
  </si>
  <si>
    <t>Tub de PVC de DN 315 mm, per a PN 6 bar, amb unions de junt elàstica, inclòs part proporcional d'accessoris i peces especials d'acer amb protecció contra la corrosió, col·locat al fons de la rasa i provat</t>
  </si>
  <si>
    <t>GD5HU212</t>
  </si>
  <si>
    <t>Canal prefabricada de formigó polímer, d'amplària interior 20 cm i entre 29 i 33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15 cm.</t>
  </si>
  <si>
    <t>GDD1U010</t>
  </si>
  <si>
    <t>Pou de registre de 80 cm de diàmetre i 1,60 m d'alçària, inclòs solera de formigó de 15 N/mm2 de resistència característica a la compressió, anell d'entroncament amb tubs, con superior, bastiment i tapa de fosa dúctil i graons, segons plànols</t>
  </si>
  <si>
    <t>GDD1V110</t>
  </si>
  <si>
    <t>Suplement per major alçària de 1,60 m de pou de registre de 80 cm de diàmetre, amb anells prefabricats de formigó amb 10% d'àrids reciclats, inclòs part proporcional de graons</t>
  </si>
  <si>
    <t>GDDZV011</t>
  </si>
  <si>
    <t>Formació de forat de diàmetre superior a 100 mm i inferior a 500 mm en estructura de formigó armat per connexió de claveguera i posterior segellat de la connexió. Totalment acabat</t>
  </si>
  <si>
    <t xml:space="preserve">TOTAL ACTIVITAT 01.02.01.02.01.01.08 </t>
  </si>
  <si>
    <t>09</t>
  </si>
  <si>
    <t>Pous de drenatge</t>
  </si>
  <si>
    <t xml:space="preserve">TOTAL ACTIVITAT 01.02.01.02.01.01.09 </t>
  </si>
  <si>
    <t>10</t>
  </si>
  <si>
    <t>Esgotament</t>
  </si>
  <si>
    <t>G261V995</t>
  </si>
  <si>
    <t>Pou de bombament per esgotament de nivell freàtic amb bomba submergible de cabal màxim de 20 m3/h i alçària manomètrica total fins a 81 m, amb perforació de 300 mm de diàmetre o superior i instal·lació de canonada cega o de filtre de 200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</si>
  <si>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G261V400</t>
  </si>
  <si>
    <t>mes</t>
  </si>
  <si>
    <t>Mes de funcionament de pou de bombament les 24h del dia per un cabal màxim de 20m3/h incloses operacions de manteniment i permisos</t>
  </si>
  <si>
    <t>ZPN0026</t>
  </si>
  <si>
    <t>Subministrament instal·lació, configuració i posada en marxa de piezòmetre de corda vibrant amb datalogger. Inclou cablejat fins a caixa d'adquisició en superfície.</t>
  </si>
  <si>
    <t>JVG7U010</t>
  </si>
  <si>
    <t>Extensòmetre de 3 barnilles de fins a 2, 6 i 10 m de fondària a cada barnilla, amb capsal de corda vibrant, instal·lat en perforació executada a l'efecte, inclòs inclòs execució de cala manual per a detecció de serveis, sondeigos i materials necessaris per a la seva instal·lació, estesa de cable i connexió fins a l'armari de presa de dades i d'enregistrament, arqueta de protecció de 40x40 cm amb marc i tapa de fosa dúctil classe B-125, segons UNE-EN 124, instal·lat, manteniment durant la campanya de lectures i posteriorment desinstal·lació a la fi de les lectures, amb enderroc d'arqueta, reposició de paviment amb base i panot, inclòs càrrega i transport de residus a l'abocador, segons condicions del Plec de Prescripcions Tècniques</t>
  </si>
  <si>
    <t xml:space="preserve">TOTAL ACTIVITAT 01.02.01.02.01.01.10 </t>
  </si>
  <si>
    <t>ESTACIÓ EN CAVERNA</t>
  </si>
  <si>
    <t>Galeries inferiors</t>
  </si>
  <si>
    <t>G3D1V002</t>
  </si>
  <si>
    <t>Micropilot de diàmetre 127/108 mm, en paraigües pesat continu per sosteniment de volta de túnel, separació entre micropilots de 20 cm, solapament entre paraigües consecutius de 3,0 m, amb la perforació de 220 mm prèvia i injecció de beurada al seu interior, fins a colmatar completament la perforació i el tub, incloent excavació a rotopercusió, llots tixotròpics, armadures, injecció de morter de ciment, totalment acabat</t>
  </si>
  <si>
    <t>G3L1UT24</t>
  </si>
  <si>
    <t>Pern d'ancoratge de d 32 mm, incloent perforació, col·locació per fricció o injectat continu amb morter de ciment o resina, bastimentada i part proporcional de volandera i femella, en sosteniment provisional del front d'avanç de túnel</t>
  </si>
  <si>
    <t>G341V151</t>
  </si>
  <si>
    <t>Biga de lligat de paraigües de protecció de túnel, de 60x50 cm, incloent-hi preparació del terreny, encofrat i desencofrat, formigonat i armadures, totalment acabada</t>
  </si>
  <si>
    <t>G22CU024</t>
  </si>
  <si>
    <t>Excavació de túnel en avanç, a mitja secció, amb fregadora, mitjans mecànics o explosius, amb longitud d'avanç sense sosteniment o per pega fins a un (1) metre definida per la Direcció d'Obra, incloent-hi l'extracció i transport dels productes resultants a l'abocador o lloc d'ús amb els aplecs intermitjos que calguin, inclòs cànon d'abocament i manteniment de l'abocador</t>
  </si>
  <si>
    <t>G23AV031</t>
  </si>
  <si>
    <t>Encavallada lliscant de perfil HEB-180, completament col·locada a perímetre de túnel, com a sosteniment, incloent part proporcional d'encavalcaments, peces d'unió, brides, tressillons i resta d'elements metàl·lics, mesurat sobre perímetre teòric</t>
  </si>
  <si>
    <t>G22CU034</t>
  </si>
  <si>
    <t>Excavació de túnel en destrossa, a mitja secció, amb fregadora, mitjans mecànics o explosius, amb llargària d'avanç sense sosteniment o per pega fins a un (1) metre definida per la Direcció d'Obra, incloent-hi l'extracció i transport dels productes resultants a l'abocador o lloc d'ús amb els aplecs intermitjos que calguin i cànon d'abocament i manteniment de l'abocador</t>
  </si>
  <si>
    <t>G3L5V316</t>
  </si>
  <si>
    <t>Formigó projectat de 15 cm de gruix mínim, de 35 N/mm2 de resistència, amb un 4% de microsílice, col·locat en túnel, en zones de sosteniment amb encavallades, inclòs sobregruix i rebot</t>
  </si>
  <si>
    <t>G3L5V321</t>
  </si>
  <si>
    <t>Formigó projectat de 20 cm de gruix mínim, de 35 N/mm2 de resistència, amb un 4% de microsílice, col·locat en túnel, en zones de sosteniment, inclòs sobregruix i rebot</t>
  </si>
  <si>
    <t>G3L5V012</t>
  </si>
  <si>
    <t>Formigó projectat de 10 cm de gruix mínim, de 35 N/mm2 de resistència, amb un 4% de microsílice, col·locat en túnel, en capa segellat de sosteniment, inclòs sobregruix i rebot</t>
  </si>
  <si>
    <t>G3L5V106</t>
  </si>
  <si>
    <t>Formigó projectat de 7 cm de gruix mínim, de 35 N/mm2 de resistència, amb un 4% de microsílice, col·locat en túnel, en capa de segellat de front, inclòs sobregruix i rebot</t>
  </si>
  <si>
    <t>G23AV032</t>
  </si>
  <si>
    <t>Encavallada lliscant de perfil HEB-240, completament col·locada a perímetre de túnel, com a sosteniment, incloent part proporcional d'encavalcaments, peces d'unió, brides, tressillons i resta d'elements metàl·lics, mesurat sobre perímetre teòric</t>
  </si>
  <si>
    <t>G3L5V326</t>
  </si>
  <si>
    <t>Formigó projectat de 25 cm de gruix mínim, de 35 N/mm2 de resistència, amb un 4% de microsílice, col·locat en túnel, en zones de sosteniment amb encavallades, inclòs sobregruix i rebot</t>
  </si>
  <si>
    <t>G3L1VT25</t>
  </si>
  <si>
    <t>Pern d'ancoratge de fibra de vidre de 25 mm, incloent perforació, col·locació per fricció o injectat continu amb morter de ciment o resina, bastimentada i part proporcional de volandera i femella, en sosteniment provisional del front de túnel</t>
  </si>
  <si>
    <t>G3L5V331</t>
  </si>
  <si>
    <t>Formigó projectat de 30 cm de gruix mínim, de 35 N/mm2 de resistència, amb un 4% de microsílice, col·locat en túnel, en zones de sosteniment amb encavallades, inclòs sobregruix i rebot</t>
  </si>
  <si>
    <t>G341V400</t>
  </si>
  <si>
    <t>Columna de terreny consolidat amb injeccions de beurada de ciment, amb un consum de ciment de 400 kg/m</t>
  </si>
  <si>
    <t>G3L1UT50</t>
  </si>
  <si>
    <t>Perforació de d 32 mm per a dren en el sosteniment de túnel</t>
  </si>
  <si>
    <t xml:space="preserve">TOTAL ACTIVITAT 01.02.01.02.01.02.01 </t>
  </si>
  <si>
    <t>Calota</t>
  </si>
  <si>
    <t xml:space="preserve">TOTAL ACTIVITAT 01.02.01.02.01.02.02 </t>
  </si>
  <si>
    <t>Destrossa</t>
  </si>
  <si>
    <t>G450U080</t>
  </si>
  <si>
    <t>Formigó HA-35 per a alçats, piles i taulers, inclòs col·locació, vibrat i curat</t>
  </si>
  <si>
    <t xml:space="preserve">TOTAL ACTIVITAT 01.02.01.02.01.02.03 </t>
  </si>
  <si>
    <t>Drenatge e impermeabilització</t>
  </si>
  <si>
    <t>G7B2V013</t>
  </si>
  <si>
    <t>m²</t>
  </si>
  <si>
    <t xml:space="preserve">Impermeabilització de llosa de fonamentació, mitjançant saturació de la xarxa capil·lar del formigó, sistema sandvitx, compost per una capa sota la llosa, abans de procedir al formigonat, de morter impermeabilitzant MasterSeal 501 ´BASF´ o similar, amb un rendiment de 1 kg/m², aplicat en pols, mitjançant empolvorament manual sobre el formigó de neteja, prèviament humitejat amb aigua i amb l'armadura de la llosa ja muntada; i dues capes sobre la llosa, una vegada formigonada, de morter impermeabilitzant MasterSeal 501 ´BASF´ o similar, amb un rendiment de 2 kg/m², aplicat en forma de beurada, mitjançant estesa amb raspall sobre el formigó ja endurit, prèvia preparació del suport segons instruccions del fabricant.
Inclou: Humectació de la capa de formigó de neteja. Espolsament manual del morter sec sobre la capa de formigó de neteja. Estès de la beurada sobre la llosa.
Criteri d'amidament de projecte: Superfície mesurada segons documentació gràfica de Projecte.
Criteri de mesura d'obra: Es mesurarà la superfície realment executada segons especificacions de Projecte, incloent els lliuraments i els solapes.
</t>
  </si>
  <si>
    <t>ED351430</t>
  </si>
  <si>
    <t>Pericó de pas de formigó prefabricat, de 40x40x45 cm de mides interiors i 4 cm de gruix, per a evacuació d'aigües residuals, inclosa tapa de formigó prefabricat, col·locat</t>
  </si>
  <si>
    <t>G773V120</t>
  </si>
  <si>
    <t>Impermeabilizació i protecció d'estructuras soterrades amb membranes impermeables, a base de PVC-p, amb capa de señalització per indicar danys, de 3,0 mm de espesor i 2,0 m d'ample, amb una elongació a trencament &gt; 300 % i resistència a l'impacte &gt; 450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</si>
  <si>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GFA1U140</t>
  </si>
  <si>
    <t>Tub de PVC de DN 400 mm, per a PN 6 bar, amb unions de junt elàstica, inclòs part proporcional d'accessoris i peces especials d'acer amb protecció contra la corrosió, col·locat al fons de la rasa i provat</t>
  </si>
  <si>
    <t>E7B111L0</t>
  </si>
  <si>
    <t>Geotèxtil format per feltre de polipropilè no teixit lligat mecànicament de 400 a 500 g/m2, col·locat sense adherir</t>
  </si>
  <si>
    <t xml:space="preserve">TOTAL ACTIVITAT 01.02.01.02.01.02.04 </t>
  </si>
  <si>
    <t>Reforç túnel</t>
  </si>
  <si>
    <t>G440U040</t>
  </si>
  <si>
    <t>Acer S275JR per a estructures i reforços en perfils laminats o planxa, galvanitzat en calent, col·locat a l'obra, inclòs elements de fixació i soldadures amb el tractament de protecció de les zones de soldadures</t>
  </si>
  <si>
    <t>G440V040</t>
  </si>
  <si>
    <t xml:space="preserve">Desmuntatge, re-instal·lació i retirada a magatzem o lloc d'acopi d'acer S275JR per a estructures i reforços en perfils laminats o planxa, galvanitzat en calent, col·locat a l'obra, re-aprofitant el material existent. Inclosa càrrega i trasllat a magatzem, lloc d'acopi o nova col·locació, o dipòsit controlat (inclou cànon) que marqui la D.F. </t>
  </si>
  <si>
    <t xml:space="preserve">TOTAL ACTIVITAT 01.02.01.02.01.02.05 </t>
  </si>
  <si>
    <t>Revestiment</t>
  </si>
  <si>
    <t xml:space="preserve">TOTAL ACTIVITAT 01.02.01.02.01.02.06 </t>
  </si>
  <si>
    <t>Plataforma emergència</t>
  </si>
  <si>
    <t>E4LV55H5</t>
  </si>
  <si>
    <t>Lloses alveolars de formigó pretesat de 20 cm d'alçària i 100 a 120 cm d'amplària, amb junt lateral obert superiorment, de 55,9 a 101,4 kNm per m d'amplària de moment flector últim, per a sostre de 20+ 5 cm, col·locades sobre estructura</t>
  </si>
  <si>
    <t>G450V065</t>
  </si>
  <si>
    <t>Formigó HP-25 per a alçats, piles i taulers, inclòs col·locació, vibrat i curat</t>
  </si>
  <si>
    <t>G440V020</t>
  </si>
  <si>
    <t>Acer S275JR per a estructures i reforços en perfils laminats o planxa, amb una capa d'emprimació antioxidant i pintat amb una capa intermitja i dues capes d'acabat, segons condicions del Plec de Prescripcions Tècniques, col·locat a l'obra, inclòs elements de fixació i soldadures</t>
  </si>
  <si>
    <t xml:space="preserve">TOTAL ACTIVITAT 01.02.01.02.01.02.07 </t>
  </si>
  <si>
    <t>Pous drenatge estació</t>
  </si>
  <si>
    <t xml:space="preserve">TOTAL ACTIVITAT 01.02.01.02.01.02.08 </t>
  </si>
  <si>
    <t>Reconeixement del terreny</t>
  </si>
  <si>
    <t>G342V150</t>
  </si>
  <si>
    <t xml:space="preserve">Sondeig horitzontal a rotació amb bateria i extracció continua de testimoni, amb diàmetre entre 76
i 116 mm, en qualsevol tipus de terreny, incloent revestiments si es requerís.De 30 m màxim de llargada
</t>
  </si>
  <si>
    <t xml:space="preserve">TOTAL ACTIVITAT 01.02.01.02.01.02.09 </t>
  </si>
  <si>
    <t>Front final estació</t>
  </si>
  <si>
    <t>G9Z4UC20</t>
  </si>
  <si>
    <t>Malla electrosoldada en acer corrugat B 500 T, de 15x15 cm i 10 mm de diàmetre, pel control de la fissuració superficial en paviment o solera</t>
  </si>
  <si>
    <t xml:space="preserve">TOTAL ACTIVITAT 01.02.01.02.01.02.10 </t>
  </si>
  <si>
    <t>11</t>
  </si>
  <si>
    <t>Reforç caverna</t>
  </si>
  <si>
    <t xml:space="preserve">TOTAL ACTIVITAT 01.02.01.02.01.02.11 </t>
  </si>
  <si>
    <t>INSTAL·LACIONS</t>
  </si>
  <si>
    <t>XARXA DE TERRES</t>
  </si>
  <si>
    <t>GGD1322U</t>
  </si>
  <si>
    <t>Piqueta de connexió a terra d'acer, amb recobriment de coure 300 µm de gruix, de 2000 mm llargària de 14,6 mm de diàmetre, clavada a terra</t>
  </si>
  <si>
    <t>GGDZU110</t>
  </si>
  <si>
    <t>Caixa de seccionament de terra en envolvent de polyester reforçat amb fibra de vidre, per a embornament directe per a cable fins 150 mm2 de seccio incloent etiqueta identificativa de la caixa i pletina de coure i part proporcional d'accesoris, col·locada</t>
  </si>
  <si>
    <t>GG380DT7</t>
  </si>
  <si>
    <t>Conductor de coure nu, unipolar de secció 1x120 mm2, muntat en malla de connexió a terra</t>
  </si>
  <si>
    <t>GG38V000</t>
  </si>
  <si>
    <t>Conductor de coure nu de 35 mm2 de secció nominal per a conducció de posta a terra soterrada, inclòs petit material, excavació, farcit, part proporcional d'ajuts de ram de paleta i soldadures aluminotèrmiques</t>
  </si>
  <si>
    <t>GGDZV102</t>
  </si>
  <si>
    <t>Punt de connexió a terra amb terminal de posta a terra sobre armadura d'estructura.Completament connectat.</t>
  </si>
  <si>
    <t>GG381000</t>
  </si>
  <si>
    <t>Conductor de coure nu de 50 mm2 de secció nominal per a conducció de posta a terra soterrada, inclòs petit material, excavació, farcit, part proporcional d'ajuts de ram de paleta i soldadures aluminotèrmiques</t>
  </si>
  <si>
    <t xml:space="preserve">TOTAL ACTIVITAT 01.02.01.02.01.03.01 </t>
  </si>
  <si>
    <t>FRANCESC MACIÀ</t>
  </si>
  <si>
    <t>F21QV098</t>
  </si>
  <si>
    <t>Trasllat a nova ubicació de quiosc ONCE.</t>
  </si>
  <si>
    <t>FB12VAPZ</t>
  </si>
  <si>
    <t>Porta d'accés en barana de tancament perimetral, de recinte per a gossos, de 95 cm de llargària per 130 cm d'alçària, d'acer galvanitzat, ancorada a l'obra amb morter, i amb totes les característiques, geometria, materials i accessoris definits en el plànol de projecte específic. S'inclouen la col·locació i fixació dels muntants laterals de subkecció. Inclou el gavanitzat en calent de tots els elements que constitueixen la porta. S'inclouen tots els mitjans i recursos necessaris. Incloses totes les fixacions, fonaments i plaques d'ancoratge necessàries, i tota la
seva execució. Tot segons plànol de detall de projecte. Tot segons indicacions de la DF i propietat</t>
  </si>
  <si>
    <t>ST11S100</t>
  </si>
  <si>
    <t>Descubrició manual de canalització existent amb cables en servei per a la seva modificació, acopi del material al costat de la rasa, inclòs el tapat i piconatge amb material provinent de l'excavació i aportació (volum del prisma).</t>
  </si>
  <si>
    <t xml:space="preserve">TOTAL ACTIVITAT 01.02.01.02.02.01.01 </t>
  </si>
  <si>
    <t xml:space="preserve">TOTAL ACTIVITAT 01.02.01.02.02.01.02 </t>
  </si>
  <si>
    <t>G231VT01</t>
  </si>
  <si>
    <t>Estintolament provisional entre murs de pantalles, de fondària entre 3 i 6 m, amplària entre 2,35 i 4,50, amb puntals metàl·lics, totalment instal·lat</t>
  </si>
  <si>
    <t>G450V040</t>
  </si>
  <si>
    <t>Formigó HM-15 per a fonaments i encepats, inclòs col·locació, vibrat i curat</t>
  </si>
  <si>
    <t>FDGZU010</t>
  </si>
  <si>
    <t>Banda contínua de plàstic de color, de 30 cm d'amplària, col·locada al llarg de la rasa a 20 cm per sobre de la canonada, per a malla senyalitzadora</t>
  </si>
  <si>
    <t>ZPN0069</t>
  </si>
  <si>
    <t>Jornada d'equip d'estesa i fresat de mescla bituminosa en calent per actuacions inferiors a 200t d'estesa d'aglomerat. Inclou trasllat, muntatge i desmuntatge a obra.</t>
  </si>
  <si>
    <t>SE51S010</t>
  </si>
  <si>
    <t>Subministrament i instal·lació de tub corbable corrugat de polietilè, de doble capa, llisa la interior i corrugada l'exterior, de 110 mm de diàmetre nominal, aïllant i no propagador de la flama, resistència a l'impacte de 28 J, resistència a compressió de 450 N, per a canalitzacions subterrànies, inclosa part proporcional d'accessoris.</t>
  </si>
  <si>
    <t>SE51S020</t>
  </si>
  <si>
    <t xml:space="preserve">Subministrament i instal·lació de tub corbable corrugat de polietilè, de doble capa, llisa la interior i corrugada l'exterior, de 200 mm de diàmetre nominal, aïllant i no propagador de la flama, resistència a l'impacte de 40 J, resistència a compressió de 450 N, per a canalitzacions subterrànies, inclosa part proporcional d'accessoris.
</t>
  </si>
  <si>
    <t>ZPN0070</t>
  </si>
  <si>
    <t xml:space="preserve">Jornada de treball de senyalista addicional per teballs de regulació del trànsit peatonal o rodat amb senyal manual, fora de l'àmbit d'obra i com a requeriment del COM, segons indicacions de DO. </t>
  </si>
  <si>
    <t xml:space="preserve">TOTAL ACTIVITAT 01.02.01.02.02.01.03 </t>
  </si>
  <si>
    <t xml:space="preserve">TOTAL ACTIVITAT 01.02.01.02.02.01.04 </t>
  </si>
  <si>
    <t xml:space="preserve">TOTAL ACTIVITAT 01.02.01.02.02.01.05 </t>
  </si>
  <si>
    <t xml:space="preserve">TOTAL ACTIVITAT 01.02.01.02.02.01.06 </t>
  </si>
  <si>
    <t>G4LHV195</t>
  </si>
  <si>
    <t>Suministrament i col.locació d'escala prefabricada de formigó armat tipus HA-50 gris calcari. Acabat exterior llis i recolzada en element resistent, amb mides W=1,40, L.Total=5,49m, petjada=0,29m i contrapetjada=0,18m.</t>
  </si>
  <si>
    <t>G4LHV196</t>
  </si>
  <si>
    <t>Suministrament i col.locació d'escala prefabricada de formigó armat tipus HA-50 gris calcari. Acabat exterior llis i recolzada en element resistent, amb mides W=1,40, L.Total=5,81m, petjada=0,29m i contrapetjada=0,17m.</t>
  </si>
  <si>
    <t>G4LHV197</t>
  </si>
  <si>
    <t>Suministrament i col.locació d'escala prefabricada de formigó armat tipus HA-50 gris calcari. Acabat exterior llis i recolzada en element resistent, amb mides W=1,40, L.Total=6,34m, petjada=0,29m i contrapetjada=0,17m.</t>
  </si>
  <si>
    <t>G4LHV198</t>
  </si>
  <si>
    <t>Suministrament i col.locació d'escala prefabricada de formigó armat tipus HA-50 gris calcari. Acabat exterior llis i recolzada en element resistent, amb mides W=1,40, L.Total=6,50m, petjada=0,29m i contrapetjada=0,18m.</t>
  </si>
  <si>
    <t>G4LHV199</t>
  </si>
  <si>
    <t>Suministrament i col.locació d'escala prefabricada de formigó armat tipus HA-50 gris calcari. Acabat exterior llis i recolzada en element resistent, amb mides W=1,40, L.Total=4,42m, petjada=0,29m i contrapetjada=0,17m.</t>
  </si>
  <si>
    <t xml:space="preserve">TOTAL ACTIVITAT 01.02.01.02.02.01.07 </t>
  </si>
  <si>
    <t xml:space="preserve">TOTAL ACTIVITAT 01.02.01.02.02.01.08 </t>
  </si>
  <si>
    <t xml:space="preserve">TOTAL ACTIVITAT 01.02.01.02.02.01.09 </t>
  </si>
  <si>
    <t xml:space="preserve">TOTAL ACTIVITAT 01.02.01.02.02.01.10 </t>
  </si>
  <si>
    <t xml:space="preserve">TOTAL ACTIVITAT 01.02.01.02.02.02.01 </t>
  </si>
  <si>
    <t xml:space="preserve">TOTAL ACTIVITAT 01.02.01.02.02.02.02 </t>
  </si>
  <si>
    <t xml:space="preserve">TOTAL ACTIVITAT 01.02.01.02.02.02.03 </t>
  </si>
  <si>
    <t xml:space="preserve">TOTAL ACTIVITAT 01.02.01.02.02.02.04 </t>
  </si>
  <si>
    <t xml:space="preserve">TOTAL ACTIVITAT 01.02.01.02.02.02.05 </t>
  </si>
  <si>
    <t xml:space="preserve">TOTAL ACTIVITAT 01.02.01.02.02.02.06 </t>
  </si>
  <si>
    <t xml:space="preserve">TOTAL ACTIVITAT 01.02.01.02.02.02.07 </t>
  </si>
  <si>
    <t xml:space="preserve">TOTAL ACTIVITAT 01.02.01.02.02.02.08 </t>
  </si>
  <si>
    <t xml:space="preserve">TOTAL ACTIVITAT 01.02.01.02.02.02.09 </t>
  </si>
  <si>
    <t xml:space="preserve">TOTAL ACTIVITAT 01.02.01.02.02.02.10 </t>
  </si>
  <si>
    <t xml:space="preserve">TOTAL ACTIVITAT 01.02.01.02.02.02.11 </t>
  </si>
  <si>
    <t xml:space="preserve">TOTAL ACTIVITAT 01.02.01.02.02.03.01 </t>
  </si>
  <si>
    <t>GRÀCIA</t>
  </si>
  <si>
    <t>Demolicions</t>
  </si>
  <si>
    <t>F21BU001</t>
  </si>
  <si>
    <t>Arrencada de tanca o barana metàl.lica de 200 cm d'alçaria, com a màxim, amb mitjans manuals i càrrega manual sobre camió o contenidor</t>
  </si>
  <si>
    <t>F21H1641</t>
  </si>
  <si>
    <t>Desmuntatge de llumenera, columna exterior, accessoris i elements de subjecció, de fins a 6 m d'alçària, com a màxim, enderroc de fonament de formigó a mà i amb compressor, aplec per a posterior aprofitament i càrrega manual de runa sobre camió o contenidor</t>
  </si>
  <si>
    <t>F21QV001</t>
  </si>
  <si>
    <t xml:space="preserve">Retirada de pal d'autobús,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
</t>
  </si>
  <si>
    <t>F21QA701</t>
  </si>
  <si>
    <t>Retirada de joc per a infants tipus tobogan o gronxador, enderroc de daus de formigó, i càrrega manual i mecànica de l'equipament i la runa sobre camió o contenidor</t>
  </si>
  <si>
    <t>F21QA801</t>
  </si>
  <si>
    <t>Retirada de joc per a infants tipus molla, enderroc de daus de formigó, i càrrega manual i mecànica de l'equipament i la runa sobre camió o contenidor</t>
  </si>
  <si>
    <t>F21QA981</t>
  </si>
  <si>
    <t>Retirada de joc per a infants tipus estructura metàl·lica o fusta, amb un volum aparent de fins a 25 m3, enderroc de daus de formigó, i càrrega manual i mecànica de l'equipament i la runa sobre camió o contenidor</t>
  </si>
  <si>
    <t>F21QBB01</t>
  </si>
  <si>
    <t>Retirada de font per a exterior fosa, enderroc de daus de formigó, i càrrega manual i mecànica de l'equipament i la runa sobre camió o contenidor</t>
  </si>
  <si>
    <t>F21QQB01</t>
  </si>
  <si>
    <t>Retirada de pilona fosa, enderroc de daus de formigó, i càrrega manual i mecànica de l'equipament i la runa sobre camió o contenidor</t>
  </si>
  <si>
    <t>F21QUZ40</t>
  </si>
  <si>
    <t>Desmuntatge de marquesines o coberts, amb mitjans mecànics o manuals, inclòs desmuntatge de plaques de coberta i perfils de suport, tall de perfils encastats i càrrega manual i mecànica de l'equipament i la runa sobre camió o contenidor</t>
  </si>
  <si>
    <t>G21R0002</t>
  </si>
  <si>
    <t>Tala d'arbre de qualsevol tipus, inclòs extracció de soca i arrels, rebliment i compactació de la cavitat ocasionada per l'extracció amb tot-u artificial, poda, trossejat, càrrega i transport a l'abocador o lloc d'aplec dels materials resultants, cànon d'abocament i manteniment de l'abocador, segons plec de condicions</t>
  </si>
  <si>
    <t>G21B3012</t>
  </si>
  <si>
    <t>Desmuntatge, càrrega i transport a magatzem de placa i panell de senyalització de trànsit, inclòs part proporcional de suports i demolició de fonamentacions, càrrega i transport a l'abocador dels materials resultants</t>
  </si>
  <si>
    <t>G21B3004</t>
  </si>
  <si>
    <t>Desmuntatge, càrrega i transport a magatzem de senyal vertical o placa complementària de trànsit existent, de qualsevol tipus, sense incloure suports</t>
  </si>
  <si>
    <t>F219V001</t>
  </si>
  <si>
    <t>Granallat pintura actual</t>
  </si>
  <si>
    <t>F21QV004</t>
  </si>
  <si>
    <t>Retirada de grup d'aparcaments de bicis ancorats al terra, enderroc de daus de formigó, i càrrega manual i mecànica de l'equipament i la runa sobre camió o contenidor i trasllat a magatzem municipal, lloc d'acopi o nova col·locació, o dipòsit controlat (inclou cànon) que marqui la D.F.
S'inclouen tots els transports i càrregues internes necessàries per a l'execució de la partida</t>
  </si>
  <si>
    <t>E1RA16A7</t>
  </si>
  <si>
    <t>Esbrossada de plantes i herbes en interiors/exteriors, amb mitjans manuals, per a una alçària de brossa &lt;= 150 cm i càrrega sobre camió o contenidor</t>
  </si>
  <si>
    <t>F21QV906</t>
  </si>
  <si>
    <t xml:space="preserve">Desmuntatge i muntatge de voladís decoratiu ancorat a edificació, de qualsevol tipus,  inclosos tots els treballs necessaris per desmuntatge i posterior muntatge, càrrega i trasllat a magatzem o lloc d'acopi que marqui la D.F. Inclosos tots els treballs auxiliars, inclòs reparació de parts danyades durant el desmuntatge, acopi o muntatge. 
S'inclouen tots els transports i càrregues internes necessàries per a l'execució de la partida.
</t>
  </si>
  <si>
    <t>F21QV006</t>
  </si>
  <si>
    <t>Desmuntatge de caseta o quiosc, de qualsevol tipus, d'estructura metàl·lica, càrrega i trasllat a magatzem municipal, lloc d'acopi o nova col·locació, o dipòsit controlat (inclou cànon) que marqui la D.F. 
S'inclouen tots els transports i càrregues internes necessàries per a l'execució de la partida</t>
  </si>
  <si>
    <t>F21QV016</t>
  </si>
  <si>
    <t>Desmuntatge d'estació de mesura de la qualitat de l'aire de la Xarxa de vigilància i previsió de la contaminació atmosfèrica de Catalunya, càrrega i trasllat a magatzem municipal, lloc d'acopi o nova col·locació, o dipòsit controlat (inclou cànon) que marqui la D.F. 
S'inclou l'enderroc de la fonamentació i elements auxiliars.</t>
  </si>
  <si>
    <t>F21QV026</t>
  </si>
  <si>
    <t>Desmuntatge de punt verd, de qualsevol tipus, d'estructura metàl·lica, càrrega i trasllat a magatzem municipal, lloc d'acopi o nova col·locació, o dipòsit controlat (inclou cànon) que marqui la D.F. 
S'inclouen tots els transports i càrregues internes necessàries per a l'execució de la partida, l'enderroc de la fonamentació i elements auxiliars.</t>
  </si>
  <si>
    <t>E214VJ34</t>
  </si>
  <si>
    <t>Enderroc de llosa d'escala de formigó armat, a mà i amb compressor i càrrega manual de runa sobre camió o contenidor</t>
  </si>
  <si>
    <t xml:space="preserve">TOTAL ACTIVITAT 01.02.01.02.03.01.01 </t>
  </si>
  <si>
    <t>Moviment de terres</t>
  </si>
  <si>
    <t>G221V112</t>
  </si>
  <si>
    <t>Excavació de terreny no classificat en zones de desmunt, incloses parts proporcionals de roca, amb mitjans mecànics, amb càrrega i transport a l'abocador o lloc d'ús, inclòs cànon d'abocament i manteniment de l'abocador</t>
  </si>
  <si>
    <t xml:space="preserve">TOTAL ACTIVITAT 01.02.01.02.03.01.02 </t>
  </si>
  <si>
    <t>G3GZV010</t>
  </si>
  <si>
    <t>G3GZ0012</t>
  </si>
  <si>
    <t>Doble muret guia per a execució de pantalles, de 40 cm de gruix i 100 cm d'alçària, amb formigó de 17,5 N/mm2 de resistència característica a la compressió i armat amb acer B 500 S, inclosa excavació, encofrat i desencofrat</t>
  </si>
  <si>
    <t>G3GZU016</t>
  </si>
  <si>
    <t>Enderroc de doble muret guia d'execució de pantalles, de 40 cm de gruix i 100 cm d'alçària, de formigó armat, amb mitjans mecànics o manuals, inclòs tall d'armadures, càrrega, transport a l'abocador, cànon d'abocament i manteniment de l'abocador</t>
  </si>
  <si>
    <t>G3GZV015</t>
  </si>
  <si>
    <t>Enderroc de doble muret guia d'execució de pantalles, de 50 cm de gruix i 75 cm d'alçària, de formigó armat, amb mitjans mecànics o manuals, inclòs tall d'armadures, càrrega, transport a l'abocador, cànon d'abocament i manteniment de l'abocador</t>
  </si>
  <si>
    <t>G3G5U800</t>
  </si>
  <si>
    <t>Execució de pantalla de 120 cm de gruix, amb formigó HA-30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</si>
  <si>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G3GZV110</t>
  </si>
  <si>
    <t>Enderroc de coronament de pantalla de 120 cm d'amplària, amb mitjans mecànics o manuals, inclòs càrrega, transport a l'abocador, cànon d'abocament i manteniment de l'abocador</t>
  </si>
  <si>
    <t>G3G5N003</t>
  </si>
  <si>
    <t>Suplement de formigó per canvi de consistència fluida a líquida per pantalles de 120 cm de gruix.</t>
  </si>
  <si>
    <t xml:space="preserve">TOTAL ACTIVITAT 01.02.01.02.03.01.03 </t>
  </si>
  <si>
    <t>E4LRA330</t>
  </si>
  <si>
    <t>Semiplaques de formigó armat (prellosa) de 120 cm d'amplària, llum compresa entre 2,50 i 5,00 m, de 22,8 - 33,0 kNm per m d'amplària de moment flector últim, per a sostre de 20 cm de gruix, col·locades sobre estructura</t>
  </si>
  <si>
    <t>G4L1U050</t>
  </si>
  <si>
    <t>Biga prefabricada de formigó amb armadures pretesades, tipus doble T, de 80 cm de cantell, totalment col·locada</t>
  </si>
  <si>
    <t>G4L1U030</t>
  </si>
  <si>
    <t>Biga prefabricada de formigó amb armadures pretesades, tipus doble T, de 60 cm de cantell, totalment col·locada</t>
  </si>
  <si>
    <t>G440U005</t>
  </si>
  <si>
    <t>Acer S355JR per a estructures i reforços en perfils laminats o planxa, amb una capa d'emprimació antioxidant, col·locat a l'obra, inclòs elements de fixació i soldadures</t>
  </si>
  <si>
    <t>G4ZBU022</t>
  </si>
  <si>
    <t>dm3</t>
  </si>
  <si>
    <t>Suport de neoprè armat per a recolzaments a una pendent, inclòs part proporcional de morter d'anivellament, col·locat</t>
  </si>
  <si>
    <t>G4ZBU020</t>
  </si>
  <si>
    <t>Suport de neoprè armat per a recolzaments, inclòs part proporcional de morter d'anivellament, col·locat</t>
  </si>
  <si>
    <t xml:space="preserve">TOTAL ACTIVITAT 01.02.01.02.03.01.04 </t>
  </si>
  <si>
    <t>Forjats intermedis</t>
  </si>
  <si>
    <t>Forjat intermedi 20.87</t>
  </si>
  <si>
    <t xml:space="preserve">TOTAL SUBCTIVITAT 01.02.01.02.03.01.05.01 </t>
  </si>
  <si>
    <t>Forjat intermedi 25.80</t>
  </si>
  <si>
    <t xml:space="preserve">TOTAL SUBCTIVITAT 01.02.01.02.03.01.05.02 </t>
  </si>
  <si>
    <t>Forjat intermedi 30.72</t>
  </si>
  <si>
    <t xml:space="preserve">TOTAL SUBCTIVITAT 01.02.01.02.03.01.05.03 </t>
  </si>
  <si>
    <t>Forjat intermedi 35.65</t>
  </si>
  <si>
    <t xml:space="preserve">TOTAL SUBCTIVITAT 01.02.01.02.03.01.05.04 </t>
  </si>
  <si>
    <t>Forjat intermedi 40.57</t>
  </si>
  <si>
    <t xml:space="preserve">TOTAL SUBCTIVITAT 01.02.01.02.03.01.05.05 </t>
  </si>
  <si>
    <t>Forjat intermedi 45.50</t>
  </si>
  <si>
    <t xml:space="preserve">TOTAL SUBCTIVITAT 01.02.01.02.03.01.05.06 </t>
  </si>
  <si>
    <t>Estampidor provisional</t>
  </si>
  <si>
    <t>G440U030</t>
  </si>
  <si>
    <t>Acer S355JR per a estructures i reforços en perfils laminats o planxa, amb una capa d'emprimació antioxidant i pintat amb una capa intermitja i dues capes d'acabat, segons condicions del Plec de Prescripcions Tècniques, col·locat a l'obra, inclòs elements de fixació i soldadures</t>
  </si>
  <si>
    <t>G4BP0004</t>
  </si>
  <si>
    <t>Ancoratge amb barra d'acer corrugat de 16 mm de diàmetre, incloent perforació, col·locació amb injectat continu amb morter de ciment o resina, en estructura de formigó, segons plànols</t>
  </si>
  <si>
    <t xml:space="preserve">TOTAL SUBCTIVITAT 01.02.01.02.03.01.05.07 </t>
  </si>
  <si>
    <t>Forjat caverna</t>
  </si>
  <si>
    <t>G440U004</t>
  </si>
  <si>
    <t>Acer S275JR per a estructures i reforços en perfils laminats o planxa, amb una capa d'emprimació antioxidant, col·locat a l'obra, inclòs elements de fixació i soldadures</t>
  </si>
  <si>
    <t>G4BPP002</t>
  </si>
  <si>
    <t>Ancoratge amb barra d'acer corrugat de 12 mm de diàmetre, incloent perforació, col·locació amb injectat continu de resina, en estructura de formigó, segons plànols</t>
  </si>
  <si>
    <t xml:space="preserve">TOTAL SUBCTIVITAT 01.02.01.02.03.01.05.08 </t>
  </si>
  <si>
    <t>Forjat preandana</t>
  </si>
  <si>
    <t xml:space="preserve">TOTAL SUBCTIVITAT 01.02.01.02.03.01.05.09 </t>
  </si>
  <si>
    <t>Forjat vestibul</t>
  </si>
  <si>
    <t xml:space="preserve">TOTAL SUBCTIVITAT 01.02.01.02.03.01.05.10 </t>
  </si>
  <si>
    <t xml:space="preserve">TOTAL ACTIVITAT 01.02.01.02.03.01.06 </t>
  </si>
  <si>
    <t>Estructures interiors</t>
  </si>
  <si>
    <t xml:space="preserve">TOTAL ACTIVITAT 01.02.01.02.03.01.07 </t>
  </si>
  <si>
    <t>GD5HU310</t>
  </si>
  <si>
    <t>Canal prefabricada de formigó polímer, d'amplària interior 30 cm i entre 36 i 40 cm d'alçària total, amb perfil lateral i reixa de fosa muntada i fixada  al bastidor empotrat a la canal, conjunt de classe de càrrega C250, amb compliment íntegre de la norma UNE-EN 1433, totalment col·locada amb dau de formigó HM-20 al voltant de la canal amb un gruix mínim de parets i base de 20 cm.</t>
  </si>
  <si>
    <t xml:space="preserve">TOTAL ACTIVITAT 01.02.01.02.03.01.08 </t>
  </si>
  <si>
    <t xml:space="preserve">TOTAL ACTIVITAT 01.02.01.02.03.01.09 </t>
  </si>
  <si>
    <t xml:space="preserve">TOTAL ACTIVITAT 01.02.01.02.03.02.01 </t>
  </si>
  <si>
    <t xml:space="preserve">TOTAL ACTIVITAT 01.02.01.02.03.02.02 </t>
  </si>
  <si>
    <t xml:space="preserve">TOTAL ACTIVITAT 01.02.01.02.03.02.03 </t>
  </si>
  <si>
    <t xml:space="preserve">TOTAL ACTIVITAT 01.02.01.02.03.02.04 </t>
  </si>
  <si>
    <t xml:space="preserve">TOTAL ACTIVITAT 01.02.01.02.03.02.05 </t>
  </si>
  <si>
    <t xml:space="preserve">TOTAL ACTIVITAT 01.02.01.02.03.02.06 </t>
  </si>
  <si>
    <t>G261V996</t>
  </si>
  <si>
    <t>Pou de bombament per esgotament de nivell freàtic amb bomba submergible de cabal màxim de 5 m3/h i alçària manomètrica total fins a 81 m, amb perforació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</si>
  <si>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G261V500</t>
  </si>
  <si>
    <t>Mes de funcionament de pou de bombament les 24h del dia per un cabal màxim de 5 m3/h incloses operacions de manteniment i permisos</t>
  </si>
  <si>
    <t>G261V771</t>
  </si>
  <si>
    <t>Sistema d'esgotament del  nivell freàtic  mitjançant  eductors  operats des de superfície amb una central de bombament fins un cabal màxim total  de 15  m3/h i alçària manomètrica total fins a 81 m, incloent la  perforació d'un màxim de 50  pous de 110 mm de diàmetre o superior i instal·lació de canonada cega o de filtre de 80 mm de diàmetre, incloent transport i emplaçament d'equip de perforació, rebliment de l'espai interanular amb graveta seleccionada o bentonita en pellets, desenvolupament de pou amb sistema d'aire comprimit, canonades de connexió a punt de desguàs, equips auxiliars de decantació, escomesa elèctrica i tots els mitjans auxiliars necessaris per a la completa construcció.  No inclou l'esgotament</t>
  </si>
  <si>
    <t>G261V772</t>
  </si>
  <si>
    <t>Mes de funcionament del sistema de bombament  per eductors les 24h del dia per un cabal màxim  total de 15  m3/h incloses operacions de manteniment i permisos</t>
  </si>
  <si>
    <t xml:space="preserve">TOTAL ACTIVITAT 01.02.01.02.03.02.07 </t>
  </si>
  <si>
    <t>Reforç túnel FGC</t>
  </si>
  <si>
    <t>G3D1V090</t>
  </si>
  <si>
    <t>Execució de micropiló de diàmetre 225 mm en interior de túnel o en protecció d'embrocament, incloent excavació a rotopercusió, llots tixotròpics, armadura tubular d'acer ST52 de 139.7mm de diàmetre exterior i 9mm d'espessor, injecció de morter de ciment única, repetitiva o repetitiva selectiva, totalment acabat</t>
  </si>
  <si>
    <t xml:space="preserve">TOTAL ACTIVITAT 01.02.01.02.03.02.08 </t>
  </si>
  <si>
    <t xml:space="preserve">TOTAL ACTIVITAT 01.02.01.02.03.02.09 </t>
  </si>
  <si>
    <t xml:space="preserve">TOTAL ACTIVITAT 01.02.01.02.03.02.10 </t>
  </si>
  <si>
    <t xml:space="preserve">TOTAL ACTIVITAT 01.02.01.02.03.02.11 </t>
  </si>
  <si>
    <t>INTERCANVIADOR</t>
  </si>
  <si>
    <t xml:space="preserve">TOTAL ACTIVITAT 01.02.01.02.03.03.01 </t>
  </si>
  <si>
    <t>G229U010</t>
  </si>
  <si>
    <t>Rebliment de material filtrant en drenatges, amb grava de pedrera de 20 a 40 mm, sense fins, inclòs estesa i compactació segons condicions del Plec de Prescripcions Tècniques, mesurat sobre perfil teòric</t>
  </si>
  <si>
    <t>G226V020</t>
  </si>
  <si>
    <t>Terraplenat amb sòl procedent de préstec, estesa i compactació segons condicions del Plec de Prescripcions Tècniques, mesurat sobre perfil teòric</t>
  </si>
  <si>
    <t xml:space="preserve">TOTAL ACTIVITAT 01.02.01.02.03.03.02 </t>
  </si>
  <si>
    <t>G3G5V005</t>
  </si>
  <si>
    <t>Execució de pantalla fins a 60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</si>
  <si>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G3GZU080</t>
  </si>
  <si>
    <t>Enderroc de coronament de pantalla de 80 cm d'amplària, amb mitjans mecànics o manuals, inclòs càrrega, transport a l'abocador, cànon d'abocament i manteniment de l'abocador</t>
  </si>
  <si>
    <t>G3GZV160</t>
  </si>
  <si>
    <t>Enderroc de coronament de pantalla fins a 60 cm d'amplària, amb mitjans mecànics o manuals, inclòs càrrega, transport a l'abocador, cànon d'abocament i manteniment de l'abocador</t>
  </si>
  <si>
    <t>G3D1N020</t>
  </si>
  <si>
    <t xml:space="preserve">Execució de micropiló de diàmetre 220 mm en qualsevol tipus de terreny, en  tuberia de diàmetre 176 mm i espessor 11,5 mm, incloent excavació a rotopercusió, llots tixotròpics, armadures, injecció de morter de ciment única, repetitiva o repetitiva selectiva, totalment acabat					
</t>
  </si>
  <si>
    <t>G3D1U200</t>
  </si>
  <si>
    <t>Sobrepreu per perforació de fonaments de formigó en micropilons de qualsevol diàmetre</t>
  </si>
  <si>
    <t>H154M029</t>
  </si>
  <si>
    <t>Mampara plegable de protecció contra projecció de partícules de tauler de fusta amb acabat estratificat, d'alçària 2 m i amplària 3 m, i amb el desmuntatge inclòs</t>
  </si>
  <si>
    <t xml:space="preserve">TOTAL ACTIVITAT 01.02.01.02.03.03.03 </t>
  </si>
  <si>
    <t xml:space="preserve">TOTAL ACTIVITAT 01.02.01.02.03.03.04 </t>
  </si>
  <si>
    <t>Forjat intermedi</t>
  </si>
  <si>
    <t xml:space="preserve">TOTAL ACTIVITAT 01.02.01.02.03.03.05 </t>
  </si>
  <si>
    <t xml:space="preserve">TOTAL ACTIVITAT 01.02.01.02.03.03.06 </t>
  </si>
  <si>
    <t>Estructures interiors i murs</t>
  </si>
  <si>
    <t xml:space="preserve">TOTAL ACTIVITAT 01.02.01.02.03.03.07 </t>
  </si>
  <si>
    <t>POU VENTILACIÓ</t>
  </si>
  <si>
    <t xml:space="preserve">TOTAL ACTIVITAT 01.02.01.02.03.04.01 </t>
  </si>
  <si>
    <t xml:space="preserve">TOTAL ACTIVITAT 01.02.01.02.03.04.02 </t>
  </si>
  <si>
    <t>G4BPP007</t>
  </si>
  <si>
    <t>Ancoratge amb barra d'acer corrugat de 32 mm de diàmetre, incloent perforació, col·locació amb injectat continu amb morter de ciment o resina, en estructura de formigó, segons plànols</t>
  </si>
  <si>
    <t>G3L1VT05</t>
  </si>
  <si>
    <t>Pern d'ancoratge de d 12 mm, incloent perforació, col·locació per fricció o injectat continu amb morter de ciment o resina, bastimentada i part proporcional de volandera i femella, en sosteniment de puntals</t>
  </si>
  <si>
    <t xml:space="preserve">TOTAL ACTIVITAT 01.02.01.02.03.04.03 </t>
  </si>
  <si>
    <t>Solera i coberta</t>
  </si>
  <si>
    <t>G4BPV001</t>
  </si>
  <si>
    <t>Maneguet per a connexio de barres d'acer corrugar B 500 S per a diàmetres de 20 mm</t>
  </si>
  <si>
    <t xml:space="preserve">TOTAL ACTIVITAT 01.02.01.02.03.04.06 </t>
  </si>
  <si>
    <t>CUA MANIOBRES</t>
  </si>
  <si>
    <t>Obra Civil</t>
  </si>
  <si>
    <t>G4BPP001</t>
  </si>
  <si>
    <t>Ancoratge amb barra d'acer corrugat de 10 mm de diàmetre, incloent perforació, col·locació amb injectat continu amb morter de ciment o resina, en estructura de formigó, segons plànols</t>
  </si>
  <si>
    <t>G4D0U025</t>
  </si>
  <si>
    <t>Encofrat i desencofrat corb en parament vist</t>
  </si>
  <si>
    <t>G7J5U230</t>
  </si>
  <si>
    <t>Segellat de junt de 30 mm d'amplària i 20 mm de fondària amb massilla de silicona neutra, aplicada amb pistola manual, inclòs emprimació prèvia</t>
  </si>
  <si>
    <t>G7J5V001</t>
  </si>
  <si>
    <t>Impermeabilització de junt de construcció, exposada a pressió hidrostàtica, temporal o permanent, amb cinta de PVC-P tipus water-stop, de 320 mm d'amplada i 4,5 mm de gruix, color gris, col·locada al màxim, a l'interior de l'element estructural, fixada amb abraçadores metàl·liques.</t>
  </si>
  <si>
    <t xml:space="preserve">TOTAL ACTIVITAT 01.02.01.02.03.05.01 </t>
  </si>
  <si>
    <t>SSEE GRÀCIA B-V</t>
  </si>
  <si>
    <t>OBRA CIVIL</t>
  </si>
  <si>
    <t>SORTIDA D'EVACUACIÓ</t>
  </si>
  <si>
    <t>Elements</t>
  </si>
  <si>
    <t>ZPN0066</t>
  </si>
  <si>
    <t>Tancament entorn de la Gal·la Placídia segons indicacions de l'Ajuntament. Els treballs inclouen la retirada del tancament d'obra existent, la col·locació de nou tancament amb planxa nervada d'acer galvanitzat i el reforç amb un parament de protecció vertical suplementari entorn a la zona de jocs de pilota, format per postes metàl·lics de 5 m d'alçada per ancoratge de xarxes de seguretat, així com les portes i accessoris necessaris.</t>
  </si>
  <si>
    <t xml:space="preserve">TOTAL ELEMENTS 01.02.01.02.03.06.01.11.01 </t>
  </si>
  <si>
    <t xml:space="preserve">TOTAL ELEMENTS 01.02.01.02.03.06.01.11.02 </t>
  </si>
  <si>
    <t>G3E5V090</t>
  </si>
  <si>
    <t>Execució de piló de d&gt;=100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</si>
  <si>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G3EZU100</t>
  </si>
  <si>
    <t>Enderroc de cap de piló de diàmetre 100 cm, amb mitjans mecànics o manuals, inclòs càrrega, transport a l'abocador, cànon d'abocament i manteniment de l'abocador</t>
  </si>
  <si>
    <t>G3E5V080</t>
  </si>
  <si>
    <t>Execució de piló de diàmetre 85 cm, tipus CPI-6, d'extracció amb llots tixotròpics, incloent construcció de pou guia, excavació amb parts proporcionals de trepant, llots tixotròpics, tubs d'acer per assaig crosshole, formigó HA-30, col·locació d'armadures (sense subministrament, elaboració i muntatge d'acer), càrrega i transport a l'abocador, cànon d'abocament i manteniment de l'abocador</t>
  </si>
  <si>
    <t>G3EZU085</t>
  </si>
  <si>
    <t>Enderroc de cap de piló de diàmetre 85 cm, amb mitjans mecànics o manuals, inclòs càrrega, transport a l'abocador, cànon d'abocament i manteniment de l'abocador</t>
  </si>
  <si>
    <t>ZPN0001</t>
  </si>
  <si>
    <t xml:space="preserve">Execució de piló de diàmetre 80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</si>
  <si>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ZPN0002</t>
  </si>
  <si>
    <t xml:space="preserve">Execució de piló de diàmetre 65 cm, tipus CPI-8, barrinat i formigonat per tub central de barrina, excavació amb parts proporcionals de trepant, executat amb màquina amb control de paràmetres, formigó HA-30, col·locació d'armadures (sense subministrament, elaboració i muntatge d'acer), càrrega i transport a l'abocador, cànon d'abocament i manteniment de l'abocador. </t>
  </si>
  <si>
    <t>ZPN0009</t>
  </si>
  <si>
    <t>Formació de llosa guia per a execució de pilots, d'1,40 m d'amplada i 50 cm d'alçària, amb formigó de 20 N/mm2 de resistència característica a la compressió i cilindres de poliestirè expandit, inclosa excavació i posterior enderroc amb mitjans mecànics, càrrega, transport a l'abocador, cànon d'abocament i manteniment de l'abocador.</t>
  </si>
  <si>
    <t>ZPN0077</t>
  </si>
  <si>
    <t>Suplement per ús d’additiu hidròfug aplicat en planta, per cristalització Vandex AM10 en un 2% en massa de ciment o similar.</t>
  </si>
  <si>
    <t>ZPN0076</t>
  </si>
  <si>
    <t>Impermeabilització de juntes de construcció i de treball de paraments de formigó mitjançant obertura de la junta i formació de caixetí de 2x2 cm, posterior aplicació de lletada de ciment impermeabilitzant per cristalització Vandex Super o similar, i posterior retacat amb morter tipus R4.</t>
  </si>
  <si>
    <t xml:space="preserve">TOTAL ELEMENTS 01.02.01.02.03.06.01.11.03 </t>
  </si>
  <si>
    <t>G4L1U020</t>
  </si>
  <si>
    <t>Biga prefabricada de formigó amb armadures pretesades, tipus doble T, de 50 cm de cantell, totalment col·locada</t>
  </si>
  <si>
    <t xml:space="preserve">TOTAL ELEMENTS 01.02.01.02.03.06.01.11.04 </t>
  </si>
  <si>
    <t xml:space="preserve">TOTAL ELEMENTS 01.02.01.02.03.06.01.11.05 </t>
  </si>
  <si>
    <t xml:space="preserve">TOTAL ELEMENTS 01.02.01.02.03.06.01.11.06 </t>
  </si>
  <si>
    <t>GD7FV030</t>
  </si>
  <si>
    <t>Clavegueró amb tub de PVC-U de paret massissa per a sanejament sense pressió, de DN 315 mm i de SN 4 (4 kN/m2) de rigidesa anular, segons norma UNE-EN 1401-1</t>
  </si>
  <si>
    <t xml:space="preserve">TOTAL ELEMENTS 01.02.01.02.03.06.01.11.07 </t>
  </si>
  <si>
    <t>ARQUITECTURA I INSTAL·LACIONS</t>
  </si>
  <si>
    <t>SORTIDA EMERGÈNCIA B-V</t>
  </si>
  <si>
    <t>EHB52020</t>
  </si>
  <si>
    <t>Llumenera estanca amb leds amb una vida útil de 70000 h, de forma rectangular, de 1300 mm de llargària, 33 W de potència, amb UGR = 20, eficàcia lluminosa de 127 lm/W, amb equip elèctric regulable, aïllament classe I, cos i difusor de policarbonat i amb grau de protecció IP 66, muntada superficialment al sostre</t>
  </si>
  <si>
    <t>EH61RD79</t>
  </si>
  <si>
    <t>Llum d'emergència amb làmpada led, amb una vida útil de 100000 h, no permanent i no estanca amb grau de protecció IP4X, aïllament classe II, amb un flux aproximat de 170 a 200 lúmens, 2 h d'autonomia, de forma rectangular amb difusor i cos de policarbonat, preu alt, col·locat superficial</t>
  </si>
  <si>
    <t>EG23E715</t>
  </si>
  <si>
    <t>Tub rígid d'acer galvanitzat, de 20 mm de diàmetre nominal, resistència a l'impacte de 20 J, resistència a compressió de 4000 N, amb unió endollada i muntat superficialment</t>
  </si>
  <si>
    <t>EG2B1302</t>
  </si>
  <si>
    <t>Canal metàl·lica de planxa d'acer llisa, de 100x200 mm, muntada superficialment</t>
  </si>
  <si>
    <t>EG15T932</t>
  </si>
  <si>
    <t>Caixa de derivació quadrada de planxa d'acer, de 100x100 mm, amb grau de protecció IP-65, muntada superficialment</t>
  </si>
  <si>
    <t>EPA1C215</t>
  </si>
  <si>
    <t>Càmera de vídeo color digital IP, CCD 1/3'', 0.4 lux color - 0.04 lux B/N, lent vari-focal de 2,9 a 8,0 mm de distància focal marca SONY model SNC-CS50P o equivalent, amb cabina antivandàlica i suport, instal·lada i connectada</t>
  </si>
  <si>
    <t>EP35N223</t>
  </si>
  <si>
    <t>Altaveu de 15 W tipus caixa acústica, alimentació 70 V, ample de banda 95 - 19500 Hz, sensibilitat 86,9 dB (1kHz, 1W, 1m), incloent la part proporcional de petit material de fixació, segons especificacions del plec de condicions, instal·lat</t>
  </si>
  <si>
    <t>GG31T636</t>
  </si>
  <si>
    <t>Cable amb conductor de coure de 0,6/1 kV de tensió assignada, amb designació RZ1-K (AS+), pentapolar, de secció 5 x 2,5 mm2, amb coberta del cable de poliolefines amb baixa emissió fums, amb una classe de reacció al foc Cca-s1b,d1,a1 segons UNE-EN 50575, col·locat en canal o safata</t>
  </si>
  <si>
    <t>EP434BA0</t>
  </si>
  <si>
    <t>Cable per a transmissió de dades amb conductor de coure, de 4 parells, categoria 7 F/FTP, aïllament de poliolefina i coberta de poliolefina, de baixa emissió de fums i opacitat reduïda, no propagador de la flama segons UNE-EN 60332-1-2, amb una classe de reacció al foc Dca-s2,d2,a2 segons UNE-EN 50575, col·locat sota tub o canal</t>
  </si>
  <si>
    <t>GP20PC02</t>
  </si>
  <si>
    <t>Parametrització i configuració de servidor del sistema de cttv, consola ivm i revisor de sistores per a la centralització de les noves càmeres de la sortida d'ermgència de Gràcia al CCI, inclou proves del sistema i posada en servei de l'equipament d'estació. tot d'acord amb el plec d'especificacions tècniques i plànols.</t>
  </si>
  <si>
    <t>EMD2U330</t>
  </si>
  <si>
    <t>Contacte magnètic cablejat, cos de plàstic ABS, per a muntatge encastat, interruptor reed totalment encapsulat en ampolla de poliuretà, grau de protecció IP67, apertura màxima operativa 15 mm, amb contactes NC d'alarma i tamper, inclòs cable de 4 fils de 2 m de llargària, amb certificat de grau 2 segons UNE-EN 50131-2-6, col·locat</t>
  </si>
  <si>
    <t>EMD1UA43</t>
  </si>
  <si>
    <t>Detector volumètric d'infraroigs passius (PIR), abast longitudinal 12 m, amb 9 cortines, camp de visió de 86°, amb sortida per a alarma (NC) i per a tamper (NC), amb sistema antiemmascarament, alimentació 12 Vcc, amb grau de seguretat 3 segons UNE-EN 50131-2-2, grau de protecció IP30 / IK02, col·locat superficialment</t>
  </si>
  <si>
    <t>EG242502</t>
  </si>
  <si>
    <t>Tub flexible d'acer galvanitzat, roscat, de diàmetre nominal referència 21 i muntat superficialment</t>
  </si>
  <si>
    <t>GG3809T2</t>
  </si>
  <si>
    <t>Conductor de coure nu, unipolar de secció 1x35 mm2, muntat superficialment</t>
  </si>
  <si>
    <t>EHB17567</t>
  </si>
  <si>
    <t>Llumenera estanca amb difusor cubeta de plàstic amb 2 fluorescents de 36 W del tipus T26/G13, rectangular, amb xassís polièster, reactància electrònica, IP-65, muntada superficialment al sostre</t>
  </si>
  <si>
    <t>EEKPZ0M6</t>
  </si>
  <si>
    <t>Comporta basculant per sortida d'emergéncia d'accionament mecanic des de l'exterior o l'interior de la sortida MC Valles o equivalent de 457.36x210 cm de dimensions totals, construida amb bastiment i reixa d'acer galavanitzat, col.locat amb galfes i fixacions mecàniques, accionament amb contrapesos, amortidors, politges, pistó disparador, cablejat, coixinet, mitjans auxiliars per el transport  i elevació de la comporta inclou mecanisme detecció de pes instal.lació fins la central de detecció, sirena</t>
  </si>
  <si>
    <t>EB12ZG40</t>
  </si>
  <si>
    <t xml:space="preserve">Barana d'acer galvanitzat de 110 cm d'alçària, formada per passamà de perfils tubular de 60x40 mm, travessers de perfils tubulars de 40x20 mm i muntants cada 150 cm de perfil  de 40x20 mm, col·locada
</t>
  </si>
  <si>
    <t>EB14Z023</t>
  </si>
  <si>
    <t>Passamà d'acer inoxidable AISI 316 acabat brillant, realitzat amb rodó de 43 mm de diàmetre soldat a pletines de 45x8 mm d'acer inoxidable, ancorat mecànicament a parament cada 80 cm</t>
  </si>
  <si>
    <t>GAX0N001</t>
  </si>
  <si>
    <t>Comporta de xapa galvanitzada llagrimada / alumini damer amb cilindres neumàtics i sistema d'amortidors d'obertura mecànica, elements de tancament d'acer inoxidable, estructura galvanitzada + pintura epoxi, instalada i funcionant, completament acabada segons especificacions d'FGC. 
OPCIÓ MECÀNICA AMPLIADA CONTROLADA AMB PLC I PISTÓ (NO AFECTA AL SISTEMA MECÀNIC EN CAS D'AUSÈNCIA D'ELECTRICITAT): inclou comporta totalment mecànica de  mides 5360x3400 mm.
 Inclou:
- nou sistema de comporta ajustada per la no entrada d'elements
- canalització per filtracions d'aigua, amb canals de 60x60 mm mínim
- elements de tancament i obertura d'acer inoxidable, amb rodaments a tancament
- canals i estructura superior d'acer galvanitzat + pintura epoxi
- equipat per incloure-ho a un sistema centralitzat
- motor/pistó electro-hidràulic controlat des de PLC
- comandament a distancia
- PLC
- avisador sonor
També s'inclouen els següents opcionals:
- pistó bloqueig del tancament
- bordes anti-aplastament
- alarma lluminosa
- alarma acústica</t>
  </si>
  <si>
    <t xml:space="preserve">TOTAL SUBCTIVITAT 01.02.01.02.03.06.02.01 </t>
  </si>
  <si>
    <t>INTAL·LACIONS</t>
  </si>
  <si>
    <t>GG3121A4</t>
  </si>
  <si>
    <t>Cable amb conductor de coure de 0,6/1 kV de tensió assignada, amb designació RZ1-K (AS), unipolar, de secció 1 x 50 mm2, amb coberta del cable de poliolefines amb baixa emissió fums, col·locat en tub</t>
  </si>
  <si>
    <t xml:space="preserve">TOTAL ACTIVITAT 01.02.01.02.03.07.07 </t>
  </si>
  <si>
    <t>POUS I SORTIDES D'EMERGÈNCIA</t>
  </si>
  <si>
    <t>POU GRAN VIA (POU ATAC)</t>
  </si>
  <si>
    <t>ESTRUCTURA POU</t>
  </si>
  <si>
    <t>F21QUZ03</t>
  </si>
  <si>
    <t xml:space="preserve">Desmuntatge de rètol publicitari de qualsevol tipus, i càrrega manual i mecànica de l'equipament i la runa sobre camió o contenidor
</t>
  </si>
  <si>
    <t>G937V001</t>
  </si>
  <si>
    <t>Base de formigó HM-20/P/20/I, de consistència plàstica i grandària màxima del granulat 20 mm, abocat amb transport interior mecànic amb estesa i vibratge manual, amb acabat reglejat. S'inclouen tots els transports i càrregues internes necessàries per a l'execució de la partida.</t>
  </si>
  <si>
    <t>G228U200</t>
  </si>
  <si>
    <t>Rebliment amb sorra de 0 a 3 mm en llit i arronyonat de canonada, estesa i compactació segons condicions del Plec de Prescripcions Tècniques, mesurat sobre perfil teòric</t>
  </si>
  <si>
    <t xml:space="preserve">TOTAL SUBCTIVITAT 01.02.01.03.01.01.01.01 </t>
  </si>
  <si>
    <t>G228U020</t>
  </si>
  <si>
    <t>Rebliment al darrera d'alçats de murs i estreps de formigó, amb material procedent de la pròpia obra, inclòs selecció, garbellat, càrregues i transports intermedis, estesa i compactació segons condicions del Plec de Prescripcions Tècniques, mesurat sobre perfil teòric</t>
  </si>
  <si>
    <t>G261T408</t>
  </si>
  <si>
    <t>Esgotament d'excavació a cel obert, rases i pous, amb electrobomba submergible per a un cabal màxim de 20 m3/h i alçària manomètrica total fins a 25 m</t>
  </si>
  <si>
    <t>G26ZV001</t>
  </si>
  <si>
    <t>Excavació i rebliment de pou per bomba de buidatge sumergible per l'esgotament de nivell freàtic, incloses l'excavació de pou de dimensions en planta mínimes 2x1 m i fondària 5 m incloses càrrega, canon i transport a l'abocador, instal·lació de canonada ranurada de PVC de 200 mm de diàmetre de 5 m de longitud, i rebliment amb material filtrant grava de pedrera 20-40 mm sense fins inclòs estesa i compactació.</t>
  </si>
  <si>
    <t>G921U020</t>
  </si>
  <si>
    <t xml:space="preserve">Base de tot-u artificial, estesa, humectació i compactació, mesurat sobre perfil teòric </t>
  </si>
  <si>
    <t>JVG6V012</t>
  </si>
  <si>
    <t>Piezòmetre obert, totalment instal·lat muntat amb tub de PVC ranurat i filtre sorrenc en tota la seva longitud, inclòs execució de cala manual per a detecció de serveis, 60m de sondeig mecànic i recuperació de testimoni, arqueta de protecció de 40x40 cm amb marc i tapa de fosa dúctil classe B-125, segons UNE-EN 124, instal·lat, manteniment durant la campanya de lectures i posteriorment desinstal·lació a la fi de les lectures, amb enderroc d'arqueta, reposició de paviment amb base i paviment, inclòs càrrega i transport de residus a l'abocador, segons condicions del Plec de Prescripcions Tècniques</t>
  </si>
  <si>
    <t xml:space="preserve">TOTAL SUBCTIVITAT 01.02.01.03.01.01.01.02 </t>
  </si>
  <si>
    <t>G3GZV020</t>
  </si>
  <si>
    <t>Doble muret guia per a execució de pantalles, de 40 cm de gruix i 60 cm d'alçària, amb formigó de 17,5 N/mm2 de resistència característica a la compressió i armat amb acer B 500 S, inclosa excavació, encofrat i desencofrat</t>
  </si>
  <si>
    <t>G3GZV025</t>
  </si>
  <si>
    <t>Enderroc de doble muret guia d'execució de pantalles, de 40 cm de gruix i 60 cm d'alçària, de formigó armat, amb mitjans mecànics o manuals, inclòs tall d'armadures, càrrega, transport a l'abocador, cànon d'abocament i manteniment de l'abocador</t>
  </si>
  <si>
    <t>G3G5V205</t>
  </si>
  <si>
    <t>Execució de pantalla de més de 80 cm fins a 100 cm de gruix, amb formigó HA-30 i llots tixotròpics, incloent excavació en qualsevol tipus de terreny amb parts proporcionals de roca amb utilització de trepant, col·locació d'armadures (sense subministrament, elaboració i muntatge d'acer) tot inclòs fins i tot càrrega i transport dels productes de excavació a abocador, cànon d'abocament i manteniment de l'abocador</t>
  </si>
  <si>
    <t>G3GZU100</t>
  </si>
  <si>
    <t>Enderroc de coronament de pantalla de 100 cm d'amplària, amb mitjans mecànics o manuals, inclòs càrrega, transport a l'abocador, cànon d'abocament i manteniment de l'abocador</t>
  </si>
  <si>
    <t>G3G5N002</t>
  </si>
  <si>
    <t>Execució de pantalla de més de 100 cm fins a 120 cm de gruix, amb formigó HA-30 i llots tixotròpics, incloent excavació en qualsevol tipus de terreny sense roca, col·locació d'armadures (sense subministrament, elaboració i muntatge d'acer) tot inclòs fins i tot càrrega i transport dels productes de excavació a abocador, cànon d'abocament i manteniment de l'abocador.</t>
  </si>
  <si>
    <t>G3D1V020</t>
  </si>
  <si>
    <t>G3D1U022</t>
  </si>
  <si>
    <t>Execució de micropiló de diàmetre 225 mm en qualsevol tipus de terreny, incloent excavació a rotopercusió, llots tixotròpics, armadures, injecció de morter de ciment única, repetitiva o repetitiva selectiva, totalment acabat</t>
  </si>
  <si>
    <t xml:space="preserve">TOTAL SUBCTIVITAT 01.02.01.03.01.01.01.03 </t>
  </si>
  <si>
    <t>G4L1U060</t>
  </si>
  <si>
    <t>Biga prefabricada de formigó amb armadures pretesades, tipus doble T, de 90 cm de cantell, totalment col·locada</t>
  </si>
  <si>
    <t>E4LVV5HU</t>
  </si>
  <si>
    <t>Lloses alveolars de formigó pretesat de 53 cm d'alçària i 100 a 120 cm d'amplària, amb junt lateral obert superiorment, de 750 a 900 kNm per m d'amplària de moment flector últim, per a sostre de 50+ 12 cm, col·locades sobre estructura</t>
  </si>
  <si>
    <t>G3L1VT03</t>
  </si>
  <si>
    <t>Pern d'ancoratge de d 16 mm, incloent perforació, col·locació per fricció o injectat continu amb morter de ciment o resina, bastimentada i part proporcional de volandera i femella, en sosteniment de puntals</t>
  </si>
  <si>
    <t>G4BPQ007</t>
  </si>
  <si>
    <t>Maneguet per a connexio de barres d'acer corrugar B 500 S per a diàmetres de 25 i 32 mm</t>
  </si>
  <si>
    <t>GB2CN001</t>
  </si>
  <si>
    <t>Pretil metàl·lic de protecció en pont o viaducte per a vehicles pesants tipus H4b o similar</t>
  </si>
  <si>
    <t>G7J5N001</t>
  </si>
  <si>
    <t>Formació de junt amb placa de poliestirè expandit de 50 mm de gruix.</t>
  </si>
  <si>
    <t>G4ZN0010</t>
  </si>
  <si>
    <t xml:space="preserve">Prova de càrrega de pont. Inclou aparells de mesura i càrrega, segons protocol a definir per la direcció d'obra i totes els treballs necessaris per la correcta execució segons el protocol. </t>
  </si>
  <si>
    <t>G4L1N001</t>
  </si>
  <si>
    <t>Biga prefabricada de formigó amb armadures pretesades, tipus doble T, de 205 cm de cantell, totalment col·locada</t>
  </si>
  <si>
    <t>G4LVN001</t>
  </si>
  <si>
    <t>Llosa prefabricada formigó armat HA-45/B/20/Iia de dimensions 4,00 x 2,40 m</t>
  </si>
  <si>
    <t>G3L1N001</t>
  </si>
  <si>
    <t>Perns M27 (G8.8) unió llosa prefabricada-biga met'al·lic per estructura pont pas camions</t>
  </si>
  <si>
    <t>G440U050</t>
  </si>
  <si>
    <t>Acer S355JR per a estructures i reforços en perfils laminats o planxa, galvanitzat en calent, col·locat a l'obra, inclòs elements de fixació i soldadures amb el tractament de protecció de les zones de soldadures</t>
  </si>
  <si>
    <t xml:space="preserve">TOTAL SUBCTIVITAT 01.02.01.03.01.01.01.04 </t>
  </si>
  <si>
    <t>E4LMVA30</t>
  </si>
  <si>
    <t>Perfil de xapa grecada tipus Inco 70.4 o similar per a forjat col·laborant, d'acer galvanitzat d'1,2 mm de gruix, de 200 - 210 mm de pas de malla i 70 mm d'alçària màxima, pes de 14 a 15 kg/m2 i un moment d'inèrcia de 90 a 130 cm4, col·locat sobre estructura</t>
  </si>
  <si>
    <t>G3L1VT02</t>
  </si>
  <si>
    <t>Pern d'ancoratge de d 20 mm, incloent perforació, col·locació per fricció o injectat continu amb morter de ciment o resina, bastimentada i part proporcional de volandera i femella, en sosteniment de puntals</t>
  </si>
  <si>
    <t xml:space="preserve">TOTAL SUBCTIVITAT 01.02.01.03.01.01.01.05 </t>
  </si>
  <si>
    <t xml:space="preserve">TOTAL SUBCTIVITAT 01.02.01.03.01.01.01.06 </t>
  </si>
  <si>
    <t xml:space="preserve">TOTAL SUBCTIVITAT 01.02.01.03.01.01.01.07 </t>
  </si>
  <si>
    <t>Sortida d'emergència</t>
  </si>
  <si>
    <t xml:space="preserve">TOTAL SUBCTIVITAT 01.02.01.03.01.01.01.08 </t>
  </si>
  <si>
    <t xml:space="preserve">TOTAL SUBCTIVITAT 01.02.01.03.01.01.01.09 </t>
  </si>
  <si>
    <t>TÚNEL EXTRACCIÓ DE TERRES</t>
  </si>
  <si>
    <t xml:space="preserve">TOTAL ELEMENTS 01.02.01.03.01.02.01.01.01 </t>
  </si>
  <si>
    <t>Excavacions</t>
  </si>
  <si>
    <t>G231N001</t>
  </si>
  <si>
    <t>Estintolament provisional entre murs de pantalles, de fondària entre 5 i 13 metres, amplària de 2  metres, amb puntals metàl·lics cada 9 metres, totalment instal·lat.</t>
  </si>
  <si>
    <t xml:space="preserve">TOTAL ELEMENTS 01.02.01.03.01.02.01.01.02 </t>
  </si>
  <si>
    <t xml:space="preserve">TOTAL ELEMENTS 01.02.01.03.01.02.01.01.03 </t>
  </si>
  <si>
    <t>Llosa</t>
  </si>
  <si>
    <t xml:space="preserve">TOTAL ELEMENTS 01.02.01.03.01.02.01.01.04 </t>
  </si>
  <si>
    <t>Mur Reacció</t>
  </si>
  <si>
    <t>G22KP016</t>
  </si>
  <si>
    <t>Formació i retirada de precàrrega de terres de 4 metres d'alçària</t>
  </si>
  <si>
    <t xml:space="preserve">TOTAL ELEMENTS 01.02.01.03.01.02.01.01.05 </t>
  </si>
  <si>
    <t>Tub Clava</t>
  </si>
  <si>
    <t>G251V090</t>
  </si>
  <si>
    <t xml:space="preserve">Execuciió de clava amb tub de 2500 mm de diàmetre interior de formigó armat mitjançant hidroescut, tub amb part proporcional de soldadura contínua entre tubs, elements i  segons indicacions en Plec de Prescripcions Tècniques, equips auxiliars inclosos, transport, implantació i retirada d'equips. </t>
  </si>
  <si>
    <t xml:space="preserve">TOTAL ELEMENTS 01.02.01.03.01.02.01.01.06 </t>
  </si>
  <si>
    <t xml:space="preserve"> Proteccions </t>
  </si>
  <si>
    <t xml:space="preserve">TOTAL ELEMENTS 01.02.01.03.01.02.01.01.07 </t>
  </si>
  <si>
    <t>INSTAL·LACIONS AUXILIARS</t>
  </si>
  <si>
    <t>ZONA LOGÍSTICA PARC JOAN MIRÓ</t>
  </si>
  <si>
    <t>F21QV036</t>
  </si>
  <si>
    <t>Desmuntatge de porta d'accés al parc Joan Miró, d'estructura metàl·lica, càrrega i trasllat a magatzem municipal, lloc d'acopi o nova col·locació, o dipòsit controlat (inclou cànon) que marqui la D.F. 
S'inclouen tots els transports i càrregues internes necessàries per a l'execució de la partida</t>
  </si>
  <si>
    <t>FQZPVMAR</t>
  </si>
  <si>
    <t>Desmuntatge, trasllat a magatzem o lloc a designar per la DF, i posterior instal·lació a lloc definitiu, de qualsevol tipus de Pérgola. Totalment acabat, inclòs càrrega, transport i cànon a abocador del material sobrant, instal·lació sobre daus de formigó, inclou part proporcional d'accessoris i elements de muntatge.</t>
  </si>
  <si>
    <t>SE41S010</t>
  </si>
  <si>
    <t>Subministrament i instal·lació d'Armari de Distribució Urbana segons normativa de la companyia elèctrica subministradora, amb 4 bases tripolars per entrades i sortides per la part inferior de fins a 4 ciruits subterrànis BT per a conductors de secció fins a RV 3x240+1x150mm2 0,6/1kV Al, intentat assignada 400A, inclòs pedestal de formigó. No inclou excavació del terreny, reblert ni reposició de paviment.</t>
  </si>
  <si>
    <t>SE23V310</t>
  </si>
  <si>
    <t>Construcció arqueta cega per a tir de línia subterrània de baixa o mitja tensió, de 0,90m x 0,90 m de mides interiors, fins a 1,10m de fondària, d'acord amb les prescripcions tècniques de la companyia titular, totalment acabada i plena de sorra</t>
  </si>
  <si>
    <t>SEA1S080</t>
  </si>
  <si>
    <t xml:space="preserve">Subministrament i estesa per tubular de serveis afectats de línia soterrada de conductor RV 3x1x240+1x150 mm2 Al 0,6/1 kV, inclòs accessoris.
</t>
  </si>
  <si>
    <t>SEXPV0R1</t>
  </si>
  <si>
    <t>Redacció de projectes ajustats de baixa i mitja tensió, per expedients d'EDISTRIBUCIÓN SL, versió TOT CLIENT i gestions administratives i tècniques auxiliars amb companyia</t>
  </si>
  <si>
    <t>SE51V010</t>
  </si>
  <si>
    <t>Subministrament i instal·lació de tub corbable corrugat de polietilè, de doble capa, llisa la interior i corrugada l'exterior, de 90 mm de diàmetre nominal, aïllant i no propagador de la flama, resistència a l'impacte de 28 J, resistència a compressió de 450 N, per a canalitzacions subterrànies, inclosa part proporcional d'accessoris.</t>
  </si>
  <si>
    <t>ST23S108</t>
  </si>
  <si>
    <t>Subministrament i col·locació de pericó de registre prefabricat tipus 2C per a fibra óptica, segons norma de la companyia.</t>
  </si>
  <si>
    <t>ST23S109</t>
  </si>
  <si>
    <t>Subministrament i col·locació de pericó de registre prefabricat tipus 3C per a fibra óptica, segons norma de la companyia.</t>
  </si>
  <si>
    <t>ZPN0011</t>
  </si>
  <si>
    <t>Subministrament  i muntatge cartell d'obra de lames de 300x315 cm, inclòs subjecció amb grapes, pals IPN120 de 5800 mm i retolació adhesiva.</t>
  </si>
  <si>
    <t>ZPN0067</t>
  </si>
  <si>
    <t>Tancament d'implantació al parc Joan Miró. El preu inclou el subministrament i muntatge de la tanca opaca metàl·lica de 2m d'alçada, amb xapa grecada 44/245 galvanitzada, amb postes quadrats de 60x40 mm galvanitzats, cargoleria, protecció de cantoneres i porta batent de dues fulles de dimensions 2,8 m x 2 m, fabricada amb perfileria 50x50mm i malla electrosoldada galvanitzada en fred, passador horitzontal i passador inferior, passamà, barana i mitjans auxiliars necessaris.</t>
  </si>
  <si>
    <t>GDD1U014</t>
  </si>
  <si>
    <t>Pou de registre de 120 cm de diàmetre i 2,00 m d'alçària, inclòs solera de formigó de 15 N/mm2 de resistència característica a la compressió, anell d'entroncament amb tubs, con superior, bastiment i tapa de fosa dúctil i graons, segons plànols</t>
  </si>
  <si>
    <t>GDD1U114</t>
  </si>
  <si>
    <t>Suplement per major alçària de 2,00 m de pou de registre de 120 cm de diàmetre, amb anells prefabricats de formigó, inclòs part proporcional de graons</t>
  </si>
  <si>
    <t>GDDZV010</t>
  </si>
  <si>
    <t>Bastiment quadrat i tapa circular abatible de fosa dúctil per a pou de registre, de 1000x1000 mm i tapa de 800 mm de diàmetre i pas lliure de 700 mm de diàmetre, classe D400 segons UNE-EN 124, 71 kg de pes de tapa i 118,5 kg de pes total, col.locat amb morter</t>
  </si>
  <si>
    <t>GD7FV040</t>
  </si>
  <si>
    <t>Clavegueró amb tub de PVC-U de paret massissa per a sanejament sense pressió, de DN 400 mm i de SN 4 (4 kN/m2) de rigidesa anular, segons norma UNE-EN 1401-1, col.locat a rasa</t>
  </si>
  <si>
    <t>GD7FV100</t>
  </si>
  <si>
    <t>Peça clip de PVC per connectar un clavegueró a col·lector troncal</t>
  </si>
  <si>
    <t xml:space="preserve">TOTAL SUBCTIVITAT 01.02.01.03.01.03.01.01 </t>
  </si>
  <si>
    <t>Cinta exterior</t>
  </si>
  <si>
    <t>I2RA65A0</t>
  </si>
  <si>
    <t>Deposició controlada en centre de reciclatge de residus barrejats no perillosos amb una densitat 0,43 t/m3, procedents de construcció o demolició, amb codi 170904 segons la Llista Europea de Residus (ORDEN MAM/304/2002)</t>
  </si>
  <si>
    <t>G22CN001</t>
  </si>
  <si>
    <t>Subministrament i transport cinta exterior. Inlòs preu recanvis.</t>
  </si>
  <si>
    <t>G22CN002</t>
  </si>
  <si>
    <t>Muntatge cinta exterior extraccio terres</t>
  </si>
  <si>
    <t>G22CN003</t>
  </si>
  <si>
    <t>Manteniment cinta exterior extracció terres</t>
  </si>
  <si>
    <t>G22CN004</t>
  </si>
  <si>
    <t>Desmuntatge cinta exterior extraccio terres</t>
  </si>
  <si>
    <t xml:space="preserve">TOTAL SUBCTIVITAT 01.02.01.03.01.03.01.02 </t>
  </si>
  <si>
    <t>Stacker</t>
  </si>
  <si>
    <t>G22CN005</t>
  </si>
  <si>
    <t>Subministrament i transport stacker. Inclòs preu recanvis</t>
  </si>
  <si>
    <t>G22CN006</t>
  </si>
  <si>
    <t>Muntatge stacker extraccio terres</t>
  </si>
  <si>
    <t>G22CN007</t>
  </si>
  <si>
    <t>Desmuntatge stacker extraccio terres</t>
  </si>
  <si>
    <t xml:space="preserve">TOTAL SUBCTIVITAT 01.02.01.03.01.03.01.03 </t>
  </si>
  <si>
    <t>Fosat terres</t>
  </si>
  <si>
    <t>G3G5N005</t>
  </si>
  <si>
    <t xml:space="preserve">Mur contenció prefabricat H=6 m. Inclou la fabricació, el transport a obra, el muntatge i els elements auxiliars.					
</t>
  </si>
  <si>
    <t xml:space="preserve">TOTAL SUBCTIVITAT 01.02.01.03.01.03.01.04 </t>
  </si>
  <si>
    <t>Altres</t>
  </si>
  <si>
    <t>XPA1N001</t>
  </si>
  <si>
    <t>Partida alçada a justificar per desviaments i senyalització provisional de trànsit durant les diferents fases d'execució de les obres a l'àmbit de la zona logística del parc Joan Miró.</t>
  </si>
  <si>
    <t>XPA1N002</t>
  </si>
  <si>
    <t>Partida alçada a justificar per al desmuntatge i retirada d'elements en superfície de la benzinera existent a carrer Diputació, entre carrer Vilamarí i carrer Tarragona, inclòs el transport dels elements superficials necessaris a un abocador localitzat o acopi fins a posterior reinstal·lació.S'inclou el posterior muntatge en el mateix emplaçament, realitzant el desmuntatge adequadament per a permetre-ho. Es garantitzarà també la protecció dels elements soterrats durant la fase d'obra, mitjançant llosa de formigó armat per possibilitar la circulació de vehicles pesats dins l'àmbit de la zona logística del parc Joan Miró. No s'inclou, en cas necessari, la descontaminació del terreny.</t>
  </si>
  <si>
    <t>G9GA0004</t>
  </si>
  <si>
    <t>Paviment de formigó HM-20, de consistència plàstica o tova, de qualsevol gruix, amb mitjans manuals, incloent estesa, vibratge, acabat superficial, formació de junts tallats en fresc i totes les feines adients</t>
  </si>
  <si>
    <t>FBBZVP05</t>
  </si>
  <si>
    <t>Programació del regulador a una cruïlla semafòrica</t>
  </si>
  <si>
    <t>FBBZVP06</t>
  </si>
  <si>
    <t xml:space="preserve">Estudi d'enginyeria per a la regulació del trànsit (estructura de fases, càlcul de fases, plans de trànsit....) segons requeriments de l'Ajuntament de Barcelona
</t>
  </si>
  <si>
    <t>GBB5U410</t>
  </si>
  <si>
    <t>Placa circular d'alumini de 60 cm de diàmetre, per a senyals de trànsit, amb revestiment reflectant HI classe RA2, inclosos elements de fixació al suport, sense incloure el suport, totalment col·locada</t>
  </si>
  <si>
    <t>GBB1U910</t>
  </si>
  <si>
    <t>Muntatge de placa per a senyals de trànsit de qualsevol tipus, excepte plaques complementàries, d'identificació de carreteres i plaques d'orientació: presenyalització, direcció, localització, confirmació i ús específic en poblat. Inclosos elements de fixació al suport, sense incloure la placa ni el suport, totalment col·locada</t>
  </si>
  <si>
    <t>GBB1U154</t>
  </si>
  <si>
    <t>Placa o rètol en lames d'acer galvanitzat superior a 1,50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</si>
  <si>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GBBZU005</t>
  </si>
  <si>
    <t>Suport rectangular d'acer galvanitzat de 100x50x3 mm, per a la col·locació d'una senyal de trànsit en carreteres, inclòs fonamentació i col·locació</t>
  </si>
  <si>
    <t>GBA1U010</t>
  </si>
  <si>
    <t>Pintat de faixa de 10 cm d'amplada sobre paviment, amb pintura acrílica en solució aquosa o amb dissolvent i reflectant amb microesferes de vidre, incloent el premarcatge.</t>
  </si>
  <si>
    <t>GBA3V101</t>
  </si>
  <si>
    <t>Pintat de senyal de stop o cediu el pas, fletxes, lletres, símbols, zebrats, franges de vèrtexs de illetes sobre el paviment, amb pintura acrílica en solució aquosa o amb dissolvent i reflectant amb microesferes de vidre 100 % reciclat, incloent el premarcatge</t>
  </si>
  <si>
    <t>FBA3VV53</t>
  </si>
  <si>
    <t>Pintat de símbol bicicleta, segons detalls  E-75, E-77, E-77a, E-77c i similars del Manual de Senyalització, amb pintura acrílica amb aplicació a màquina, amb una dosificació mínima de 900 g/m2 i amb addició de partícules de vidre de cantells angulosos, amb una dosificació de 300 g/m2, per tal d'incrementar el coeficient de lliscament a un mínim de 60 SRT segons la norma UNE-EN 1436. Inclou el premarcatge</t>
  </si>
  <si>
    <t>FBA1VP80</t>
  </si>
  <si>
    <t>Desplaçament dels equips de pintura a obra</t>
  </si>
  <si>
    <t>GBA7V001</t>
  </si>
  <si>
    <t>Peça de cautxú reciclat (100%), model BCN 2 o similar per a la segregació de carrils bici, amb elements reflectants, de 82 cm de llargària, 20 cm d'amplària i de 13 cm d'alçària, de 9 kg de pes, fixada amb tres perns i tacs químics d'acer INOX D12mm i longitud 18cm al paviment.</t>
  </si>
  <si>
    <t>GB2CV020</t>
  </si>
  <si>
    <t xml:space="preserve">Barrera de seguretat portàtil tipus New Jersey de polietilé d'alta densitat, d'1,20x0,60x0,40 m, amb capacitat de llastrat de 150 l, color vermell o blanc, amortitzable en 20 usos. Inclus aigua utiltizada per al llastrat de les peces, manteniment en condicions segures tot el periode de temps requerit i desmuntatge.
Inclou: Replanteig. Col·locació de les peces. Unió de les peces. Col·locació del material de llastrat. Desmontatge posterior. Transport fins al lloc d'emmagatzematge o retirada a contenidor.
</t>
  </si>
  <si>
    <t>GB2CU011</t>
  </si>
  <si>
    <t>Barrera de seguretat simple, prefabricada de formigó, per a ús temporal, tipus BHSPJ2/0a (New Jersey o equivalent), amb perfil a una cara i l'altre vertical, en mòduls de 2 m, de dimensions i detalls segons plànols, totalment col·locada</t>
  </si>
  <si>
    <t>HBC12500</t>
  </si>
  <si>
    <t>Con de plàstic reflector de 75 cm d'alçària</t>
  </si>
  <si>
    <t>HBC1JF01</t>
  </si>
  <si>
    <t>Llumenera amb làmpada fixa color ambre i amb el desmuntatge inclòs</t>
  </si>
  <si>
    <t xml:space="preserve">TOTAL SUBCTIVITAT 01.02.01.03.01.03.01.05 </t>
  </si>
  <si>
    <t>XARXA DE TERRES POU D'ATAC</t>
  </si>
  <si>
    <t xml:space="preserve">TOTAL ACTIVITAT 01.02.01.03.01.03.02 </t>
  </si>
  <si>
    <t>ZONA LOGÍSTICA MAGÒRIA</t>
  </si>
  <si>
    <t>TXLLN001</t>
  </si>
  <si>
    <t>Ús d'aplec a Magòria, degut a duplicitat de zones d'aplec, previ al muntatge i explotació de la TBM, inclou mà d'obra i maquinària per a la gestió logística de l'àmbit, incloent vigilància, manipulació i transport de materials per a l'obra, així com tots els mitjans auxiliars necessaris.</t>
  </si>
  <si>
    <t>TXLLN002</t>
  </si>
  <si>
    <t>Ús d'aplec a Magòria, degut a duplicitat de zones d'aplec, durant el muntatge/explotació i desmuntatge TBM, inclou mà d'obra i maquinària per a la gestió logística de l'àmbit, incloent vigilància, manipulació i transport de materials per a l'obra, així com tots els mitjans auxiliars necessaris.</t>
  </si>
  <si>
    <t>TXLLN003</t>
  </si>
  <si>
    <t>Ús d'aplec a Magòria, en cas d'impossibilitat d'ús de zona d'aplec a Joan Miró, posterior al desmuntatge de la TBM</t>
  </si>
  <si>
    <t xml:space="preserve">TOTAL ACTIVITAT 01.02.01.03.01.03.03 </t>
  </si>
  <si>
    <t>SE CONSELL DE CENT</t>
  </si>
  <si>
    <t>G9E1V090</t>
  </si>
  <si>
    <t>Paviment de rajola hidràulica de morter, de 20x20x8 cm, en zona peatonal, col·locada sobre 3 cm de morter M15, elaborat a l'obra. La cara inferior de la peça s'impregnarà amb beurada en el moment de la col·locació. Inclòs refinat i compactació del terreny i totes les feines adients</t>
  </si>
  <si>
    <t xml:space="preserve">TOTAL SUBAPARTAT 01.02.01.03.02.01 </t>
  </si>
  <si>
    <t>Pantalles i carregador</t>
  </si>
  <si>
    <t>G3GZV090</t>
  </si>
  <si>
    <t>Doble muret guia per a execució de pantalles, de 50 cm de gruix i 0,75 cm d'alçària, amb formigó de 17,5 N/mm2 de resistència característica a la compressió i armat amb acer B 500 S, inclosa excavació, encofrat i desencofrat</t>
  </si>
  <si>
    <t>G3G5V090</t>
  </si>
  <si>
    <t>Execució de pantalla de 100 cm de gruix, amb formigó HA-35 i fins a 70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</si>
  <si>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G3GZV092</t>
  </si>
  <si>
    <t>Doble muret guia per a execució de pantalles, de 35 cm de gruix i 120 cm d'alçària, amb formigó de 17,5 N/mm2 de resistència característica a la compressió i armat amb acer B 500 S, inclosa excavació, encofrat i desencofrat</t>
  </si>
  <si>
    <t xml:space="preserve">TOTAL SUBAPARTAT 01.02.01.03.02.02 </t>
  </si>
  <si>
    <t xml:space="preserve">TOTAL SUBAPARTAT 01.02.01.03.02.03 </t>
  </si>
  <si>
    <t>G4LHV090</t>
  </si>
  <si>
    <t>Suministrament i col.locació de plaques alveolars de formigó pretesat tipus HP-50 gris calcari, amb acabat inferior llis i cantells biselats, tipus E16 (esbiaix) de 2,55m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</si>
  <si>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G4LHV078</t>
  </si>
  <si>
    <t>Suministrament i col.locació de plaques alveolars de formigó pretesat tipus HP-50 gris calcari, amb acabat inferior llis i cantells biselats, tipus E25 de 9,73m de longitud. Sobrecàrrega permanent de 1 kN/m2 i sobrecàrrega d'ús de 5kN/m2, per a capa de compresió de 4cm. RF 120. S'inclouen taps de plàstic en els alveolos per reforçar la secció de recolzament i evitar l'entrada del formigó de reblert. S'inclouen els talls necessaris.</t>
  </si>
  <si>
    <t>G4LHV079</t>
  </si>
  <si>
    <t>Suministrament i col.locació de plaques alveolars de formigó pretesat tipus HP-50 gris calcari, amb acabat inferior llis i cantells biselats, tipus E25 amb tall, de 9,65m de longitud. Sobrecàrrega permanent de 1 kN/m2 i sobrecàrrega d'ús de 5kN/m2, per a capa de compresió de 4cm. RF 120. S'inclouen els talls necessaris.</t>
  </si>
  <si>
    <t>G4LHV093</t>
  </si>
  <si>
    <t>Suministrament i col.locació de plaques alveolars de formigó pretesat tipus HP-50 gris calcari, amb acabat inferior llis i cantells biselats, tipus TS53, de 9,20m de longitud. Sobrecàrrega permanent de 52 kN/m2 i sobrecàrrega accidental de 20kN/m2, per a capa de compresió de 10cm. RF 120. S'inclouen els talls necessaris.</t>
  </si>
  <si>
    <t>G4LHV081</t>
  </si>
  <si>
    <t>Suministrament i col.locació de plaques alveolars de formigó pretesat tipus HP-50 gris calcari, amb acabat inferior llis i cantells biselats, tipus TS53 (esbiaix), de 3,97m de longitud. Sobrecàrrega permanent de 52 kN/m2 i sobrecàrrega accidental de 20kN/m2, per a capa de compresió de 10cm. RF 120. S'inclouen els talls necessaris.</t>
  </si>
  <si>
    <t>G450N001</t>
  </si>
  <si>
    <t>Formigó HA-50 per a alçats, piles i taulers, inclòs col·locació, vibrat i curat</t>
  </si>
  <si>
    <t xml:space="preserve">TOTAL SUBAPARTAT 01.02.01.03.02.04 </t>
  </si>
  <si>
    <t xml:space="preserve">TOTAL SUBAPARTAT 01.02.01.03.02.05 </t>
  </si>
  <si>
    <t>G4LHV070</t>
  </si>
  <si>
    <t>Suministrament i col.locació de prefabricat de pilars de formigó armat tipus HA-50 gris calcari. Acabat exterior llis, de secció 50x50cm i longitud 10,34m. Els pilars s'uneixen a la fonamentació i entre si mitjançant unió roscada, s'inclouen peus dels pilars, cargols d'ancoratge i reblert amb morter ARI</t>
  </si>
  <si>
    <t>G4LHV071</t>
  </si>
  <si>
    <t>Suministrament i col.locació de prefabricat de pilars de formigó armat tipus HA-50 gris calcari. Acabat exterior llis, de secció 40x50cm i longitud 10,34m. Els pilars s'uneixen a la fonamentació i entre si mitjançant unió roscada, s'inclouen peus dels pilars, cargols d'ancoratge i reblert amb morter ARI</t>
  </si>
  <si>
    <t>G4LHV072</t>
  </si>
  <si>
    <t>Suministrament i col.locació de prefabricat de mènsula MG1 de formigó armat tipus HA-50 gris calcari</t>
  </si>
  <si>
    <t>G4LHV073</t>
  </si>
  <si>
    <t>Suministrament i col.locació de prefabricat de jàssera JR-0,40X0,40 de formigó pretesat tipus HP-50 gris calcari. Cantells biselats, caps preparats pel recolzament en pilars, de secció 40x40cm i longitud 2,40m o 1,26m</t>
  </si>
  <si>
    <t>G4LHV074</t>
  </si>
  <si>
    <t>Suministrament i col.locació de prefabricat de jàssera JR-0,40X0,40 de formigó pretesat tipus HP-50 gris calcari. Cantells biselats, caps preparats pel recolzament en pilars, de secció 40x40cm i longitud 3,77m</t>
  </si>
  <si>
    <t>G4LHV075</t>
  </si>
  <si>
    <t>Suministrament i col.locació de prefabricat de jàssera JR-0,40X0,40 de formigó pretesat tipus HP-50 gris calcari. Cantells biselats, caps preparats pel recolzament en pilars, de secció 40x40cm i longitud 2,75m</t>
  </si>
  <si>
    <t>G4LHV076</t>
  </si>
  <si>
    <t>Suministrament i col.locació de prefabricat de jàssera JTI-0,80X0,30+0,50X0,50  de formigó pretesat tipus HP-50 gris calcari. Cantells biselats, caps preparats pel recolzament en pilars, de longitud 5,18m</t>
  </si>
  <si>
    <t>G4LHV095</t>
  </si>
  <si>
    <t>Suministrament i col.locació d'escala prefabricada de formigó armat tipus HA-50 gris calcari. Acabat exterior llis i recolzada en element resistent, amb mides W=1,30, L.Total=6,17m, petjada=0,29m i contrapetjada=0,18m.</t>
  </si>
  <si>
    <t>G4LHV083</t>
  </si>
  <si>
    <t>Suministrament i col.locació de recolzament elastomèric 100x10mm</t>
  </si>
  <si>
    <t>G4LHV084</t>
  </si>
  <si>
    <t>Suministrament i col.locació de lloses de formigó tipus HP-50 gris calcari amb secció 2,40x0,30m</t>
  </si>
  <si>
    <t>G4LHV085</t>
  </si>
  <si>
    <t>Suministrament i col.locació de panell de tancament industrial de formigó armat tipus HA-30 gris calcari. Acabat exterior llis e interior reglejat, de secció P;I 1,20x0,20m i 2,40m de longitud.</t>
  </si>
  <si>
    <t xml:space="preserve">TOTAL SUBAPARTAT 01.02.01.03.02.06 </t>
  </si>
  <si>
    <t>Arquitectura</t>
  </si>
  <si>
    <t>ZPN0068</t>
  </si>
  <si>
    <t>Subministrament i muntatge de barana, per requeriment i indicacions de tercers, fabricada a partir d'estructura de passamà 50x10mm, i xapa perforada 30x30 mm interior. Fabricada en ferro, imprimació i lacatge gris llis Ral 7004.</t>
  </si>
  <si>
    <t xml:space="preserve">TOTAL SUBAPARTAT 01.02.01.03.02.07 </t>
  </si>
  <si>
    <t>Drenatge i pous de drenatge</t>
  </si>
  <si>
    <t>FDKZHJB4</t>
  </si>
  <si>
    <t>Bastiment i tapa quadrada de fosa dúctil, per a pericó de serveis, recolzada, pas lliure de 600x600 mm i classe B125 segons norma UNE-EN 124, col·locat amb morter</t>
  </si>
  <si>
    <t xml:space="preserve">TOTAL SUBAPARTAT 01.02.01.03.02.08 </t>
  </si>
  <si>
    <t xml:space="preserve">TOTAL SUBAPARTAT 01.02.01.03.02.09 </t>
  </si>
  <si>
    <t>SE MUNTANER</t>
  </si>
  <si>
    <t>F21QV094</t>
  </si>
  <si>
    <t>RETIRADA DE CABINA TELEFÒNICA, TOTALMENT ACABADA, INCLÓS CÀRREGA, TRANSPORT I CÀNON A ABOCADOR DEL MATERIAL SOBRANT</t>
  </si>
  <si>
    <t xml:space="preserve">TOTAL SUBAPARTAT 01.02.01.03.03.01 </t>
  </si>
  <si>
    <t>Pantalles i moviments de terres</t>
  </si>
  <si>
    <t>G4D0U020</t>
  </si>
  <si>
    <t>Encofrat i desencofrat corb en parament no vist</t>
  </si>
  <si>
    <t>G225N002</t>
  </si>
  <si>
    <t>Excavació de terreny no classificat de buidat entre murs pantalles, parcialment sota coberta, per a un pou amb una profunditat sota coberta major a 55 m, en l'àmbit de la sortida d'emergència de Muntaner, amb mitjans mecànics, incloses parts proporcionals de roca, càrrega i transport a abocador, aplec o lloc d'ús, inclòs cànon d'abocament i manteniment de l'abocador</t>
  </si>
  <si>
    <t>V3V1V001</t>
  </si>
  <si>
    <t>Assaig d'integritat estructural ultrasònic d'un piló de fins a 20 m de fondària, instrumentat amb tres tubs i tres diagrafies per piló, segons la norma ASTM D6760-02, NF P94-160-1, per a un nombre mínim de determinacions conjuntes igual a 4</t>
  </si>
  <si>
    <t>G3GZN002</t>
  </si>
  <si>
    <t>G3G5N800</t>
  </si>
  <si>
    <t>Execució de pantalla de 120 cm de gruix, amb formigó HA-30 i fins a 90 m de fondària, excavació amb hidrofresa, reciclatge de llots, col·locació d'armadures (sense subministrament), formigonat inclòs p.p. de muntatge, transport inclòs i retirada d'equips, fins i tot càrrega i transport de productes d'excavació a abocador, cànon d'abocament i manteniment de l'abocador.</t>
  </si>
  <si>
    <t>G341V090</t>
  </si>
  <si>
    <t>Columna de consolidació de terreny, tipus jet-grouting, amb perforació prèvia horitzontal o vertical i injecció de beurada de ciment, amb un diàmetre d'injecció de 1,30 cm</t>
  </si>
  <si>
    <t>V450V080</t>
  </si>
  <si>
    <t>Formigó submergit de resistència característica mínimes a compressió de 35 MPa i a tracció de 2,5 MPa fins i tot l'extracció de testimonis in situ segons uneix-en 12390-3 i la realització d'assajos de tracció indirecta segons uneix-en 12390-6 per garantir que el menor valor aconseguit superi 2,5 MPa de resistència a tracció en el formigó del tap de fons. Fins i tot tots els mitjans auxiliars necessaris per a la completa execució del tap</t>
  </si>
  <si>
    <t>G341V091</t>
  </si>
  <si>
    <t>Columna de consolidació de terreny, tipus jet-grouting, amb perforació prèvia horitzontal o vertical i injecció de beurada de ciment, amb un diàmetre d'injecció de 150 cm</t>
  </si>
  <si>
    <t>T3KTVP01</t>
  </si>
  <si>
    <t>Execució de pou amb rozadora vertical de 9 m de diàmetre intern en qualsevol tipus de terreny, sòl o roca. el preu inclou l'excavació del pou i el buidatge, el revestiment del pou amb dovelles de formigó armat de qualsevol tipus, fins i tot les juntes entre dovelles amb cordó hidroexpansiu, el reblert de morter de ciment injectat en trasdós del revestiment en sobreexcavacions i el morter en reinjeccions posteriors, la llosa inferior de formigó armat HA-30, l'ancoratge mitjançant perforació de barres d'acer corrugat B500SD de qualsevol diàmetre i posterior reblert amb resina epoxi, qualsevol demolició necessària de formigó armat o en massa, el desgast de piques i qualsevol altre element que hagi de ser reposat, el manteniment de totes les instal•lacions i maquinària i els costos de trasllat, implantació i desmuntatge de la maquinària, així com la resta d'obres civils auxiliars necessàries per deixar l'excavació i revestiment del pou completament acabat. L’amidament d'abonament correspon a l'altura entre la base de la dovella de fons i la coronació de la dovella de superfície</t>
  </si>
  <si>
    <t>G3E5U090</t>
  </si>
  <si>
    <t>Execució de piló de d&gt;=100 cm, tipus CPI-6, d'extracció amb llots tixotròpics, incloent construcció de pou guia, excavació amb parts proporcionals de trepant, llots tixotròpics, tubs d'acer per assaig crosshole, formigó HA-25, col·locació d'armadures (sense subministrament, elaboració i muntatge d'acer), càrrega i transport a l'abocador, cànon d'abocament i manteniment de l'abocador</t>
  </si>
  <si>
    <t xml:space="preserve">TOTAL SUBAPARTAT 01.02.01.03.03.02 </t>
  </si>
  <si>
    <t>Connexió</t>
  </si>
  <si>
    <t>G3P2V090</t>
  </si>
  <si>
    <t>Formigó projectat, de 35 N/mm2 de resistència, amb qualsevol espessaor de sosteniment de túnle si obres subterrànees amb els additius necessaris i part proporcional de rebuig en la col.locació, sense addicció de fibres.</t>
  </si>
  <si>
    <t>G7J5V090</t>
  </si>
  <si>
    <t>Cordó segellant de cautxú-bentonita</t>
  </si>
  <si>
    <t>G450UT10</t>
  </si>
  <si>
    <t>Formigó HA-30, col·locat en la solera de túnel, incloent la neteja i preparació del terreny, rassanteig i esgotament d'aigua, mesurat sobre perfil teòric segons plànols</t>
  </si>
  <si>
    <t>G4GAN010</t>
  </si>
  <si>
    <t>Acer Y 1860 S7 de 19 cordons de 15,2 mm enfilat en tendó de 25 m de llarg, tesat de 4500 kN de força amb ancoratges actius d'acer fos, beina de tub d'acer corrugat de 100 mm de D i 0,3 mm de gruix i injecció de lletada</t>
  </si>
  <si>
    <t>G3L1UT02</t>
  </si>
  <si>
    <t>Pern d'ancoratge de d 25 mm, incloent perforació, col·locació per fricció o injectat continu amb morter de ciment o resina, bastimentada i part proporcional de volandera i femella, en sosteniment de túnel</t>
  </si>
  <si>
    <t xml:space="preserve">TOTAL SUBAPARTAT 01.02.01.03.03.03 </t>
  </si>
  <si>
    <t>G4LHV091</t>
  </si>
  <si>
    <t>Suministrament i col.locació de plaques alveolars de formigó pretesat tipus HP-50 gris calcari, amb acabat inferior llis i cantells biselats, tipus E16 (esbiaix) de 3,82m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</si>
  <si>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G4LHV092</t>
  </si>
  <si>
    <t>Suministrament i col.locació de plaques alveolars de formigó pretesat tipus HP-50 gris calcari, amb acabat inferior llis i cantells biselats, tipus E16 (esbiaix) amb tall de 2,90m de longitud. Sobrecàrrega permanent de 1 kN/m2 i sobrecàrrega d'ús de 2kN/m2, per a capa de compresió de 4cm. RF 120. S'inclouen taps de plàstic en els alveolos per reforçar la secció de recolzament i evitar l'entrada del formigó de reblert. S'inclouen els talls necessaris.</t>
  </si>
  <si>
    <t>G4LHV094</t>
  </si>
  <si>
    <t>Suministrament i col.locació de plaques alveolars de formigó pretesat tipus HP-50 gris calcari, amb acabat inferior llis i cantells biselats, tipus TS53 (esbiaix), de 7,78m de longitud. Sobrecàrrega permanent de 52 kN/m2 i sobrecàrrega accidental de 20kN/m2, per a capa de compresió de 10cm. RF 120. S'inclouen els talls necessaris.</t>
  </si>
  <si>
    <t xml:space="preserve">TOTAL SUBAPARTAT 01.02.01.03.03.04 </t>
  </si>
  <si>
    <t>Soleres</t>
  </si>
  <si>
    <t xml:space="preserve">TOTAL SUBAPARTAT 01.02.01.03.03.05 </t>
  </si>
  <si>
    <t>G4LHV069</t>
  </si>
  <si>
    <t>Suministrament i col.locació de prefabricat de pilars de formigó armat tipus HA-50 gris calcari. Acabat exterior llis, de secció 50x50cm i longitud 8,53m. Els pilars s'uneixen a la fonamentació i entre si mitjançant unió roscada, s'inclouen peus dels pilars, cargols d'ancoratge i reblert amb morter ARI</t>
  </si>
  <si>
    <t>G4LHV086</t>
  </si>
  <si>
    <t>Suministrament i col.locació de prefabricat de jàssera JR-0,40X0,40 de formigó pretesat tipus HP-50 gris calcari. Cantells biselats, caps preparats pel recolzament en pilars, de secció 40x40cm i longitud 4,40m</t>
  </si>
  <si>
    <t>G4LHV096</t>
  </si>
  <si>
    <t>Suministrament i col.locació d'escala prefabricada de formigó armat tipus HA-50 gris calcari. Acabat exterior llis i recolzada en element resistent, amb mides W=1,40, L.Total=4,54m, petjada=0,30m i contrapetjada=0,16m.</t>
  </si>
  <si>
    <t xml:space="preserve">TOTAL SUBAPARTAT 01.02.01.03.03.06 </t>
  </si>
  <si>
    <t>T9S1T420</t>
  </si>
  <si>
    <t>Entramat d'acer galvanitzat, de 30x30 mm de pas de malla, amb platines de 30x2 mm, en peces de 1000x500 mm, col·locat</t>
  </si>
  <si>
    <t xml:space="preserve">TOTAL SUBAPARTAT 01.02.01.03.03.07 </t>
  </si>
  <si>
    <t>Galeria en mina</t>
  </si>
  <si>
    <t>Excavació i sosteniment</t>
  </si>
  <si>
    <t xml:space="preserve">TOTAL ACTIVITAT 01.02.01.03.03.09.01 </t>
  </si>
  <si>
    <t>Drenatge i Impermeabilització</t>
  </si>
  <si>
    <t>G773U010</t>
  </si>
  <si>
    <t>Membrana de polietilè reticular reforçat de 6 mm de gruix, inclòs pèrdues per retalls i encavalcaments, per a impermeabilització del túnel, totalment col·locada</t>
  </si>
  <si>
    <t>G773V110</t>
  </si>
  <si>
    <t>Impermeabilizació i protecció d'estructuras soterrades amb membranes impermeables, a base de PVC plastificat i sense armadura, de 0,8 mm de espesor i 1,5 m d'ample, amb una elongació a trencament &gt; 200 % i resistència a l'impacte &gt; 500 mm, instal·lada al trasdós de la estructura de manera flotant mitjançant fixacions, sobre un support adequat previ a la colocació de l'armat i l'estesa del formigó, aplicat en fred, realització d'unions amb soldadura d'aire calent seguint les indicacions del Full Tècnic del producte, inclou subministrament, aplicació, mitjans auxiliars i eliminació de residus a abocador</t>
  </si>
  <si>
    <t xml:space="preserve">TOTAL ACTIVITAT 01.02.01.03.03.09.02 </t>
  </si>
  <si>
    <t xml:space="preserve">TOTAL ACTIVITAT 01.02.01.03.03.09.03 </t>
  </si>
  <si>
    <t>Embrocaments</t>
  </si>
  <si>
    <t xml:space="preserve">TOTAL ACTIVITAT 01.02.01.03.03.09.04 </t>
  </si>
  <si>
    <t xml:space="preserve">TOTAL SUBAPARTAT 01.02.01.03.03.10 </t>
  </si>
  <si>
    <t>Recintes auxiliars</t>
  </si>
  <si>
    <t xml:space="preserve">TOTAL SUBAPARTAT 01.02.01.03.03.11 </t>
  </si>
  <si>
    <t>SERVEIS AFECTATS</t>
  </si>
  <si>
    <t>AIGÜES DE BARCELONA</t>
  </si>
  <si>
    <t>SA/HC-101/102/103</t>
  </si>
  <si>
    <t>G228U015</t>
  </si>
  <si>
    <t xml:space="preserve">Rebliment i compactació de rases, pous i fonaments, amb material procedent de préstec, inclòs càrregues i transports intermedis, estesa i compactació segons condicions del Plec de Prescripcions Tècniques, mesurat sobre perfil teòric.
</t>
  </si>
  <si>
    <t>G9H3U465</t>
  </si>
  <si>
    <t>Mescla bituminosa en calent BBTM 11A PMB 45/80-65, inclòs filler, estesa i compactada, sense incloure betum, amb una dotació de 65 kg/m2</t>
  </si>
  <si>
    <t>G9H1V001</t>
  </si>
  <si>
    <t>t</t>
  </si>
  <si>
    <t>Mescla bituminosa en calent AC16 bin B 50/70 S, inclòs filler, estesa i compactada, sense incloure betum</t>
  </si>
  <si>
    <t>G9H1U120</t>
  </si>
  <si>
    <t>Mescla bituminosa en calent AC22 base B 50/70 G, inclòs filler, estesa i compactada, sense incloure betum</t>
  </si>
  <si>
    <t>G9HA0020</t>
  </si>
  <si>
    <t>Betum asfàltic modificat amb polímers tipus PMB 45/80-65, per a mescles bituminoses</t>
  </si>
  <si>
    <t>G9HA0010</t>
  </si>
  <si>
    <t>Betum asfàltic tipus B 50/70, per a mescles bituminoses</t>
  </si>
  <si>
    <t>G9J1U320</t>
  </si>
  <si>
    <t>Reg d'adherència amb emulsió termoadherent, tipus C60B4 TER o C60B3 TER sobre ferm nou</t>
  </si>
  <si>
    <t>G9J1U330</t>
  </si>
  <si>
    <t>Reg d'adherència amb emulsió termoadherent, tipus C60BP4 TER o C60BP3 TER sobre ferm nou</t>
  </si>
  <si>
    <t>G9E1V020</t>
  </si>
  <si>
    <t>Paviment de rajola hidràulica de morter, de 20x20x4 cm, en zona peatonal, col·locada sobre 4 cm de morter M10, elaborat a l'obra. La cara inferior de la peça s'impregnarà amb beurada en el moment de la col·locació. Inclòs refinat i compactació del terreny i totes les feines adients</t>
  </si>
  <si>
    <t>XPASVAH1</t>
  </si>
  <si>
    <t>Partida alçada a justificar contra factura de la companyia Aigües de Barcelona per a la reposició de l'obra mecànica dels serveis SA/HC-101, SA/HC-102 i SA/HC-103 (Hospital Clínic) segons estudi de referència ESS21007-PSS21011, inclòs a l'annex de serveis afectats</t>
  </si>
  <si>
    <t>G231T157</t>
  </si>
  <si>
    <t>Apuntalament i estrebada a cel obert, fins a 3 m d'alçària, amb puntals metàl·lics i fusta, per a una protecció del 70%</t>
  </si>
  <si>
    <t>ST22S101</t>
  </si>
  <si>
    <t>Construcció de cambra de registre tipus GBR-C completa, interceptant canalització existent i en presència de cables en serveis, formada per formigó armat, bustia, marc i tapa, embornal i passatubs. Totalment acabada. Executada segons norma de la companyia.</t>
  </si>
  <si>
    <t xml:space="preserve">TOTAL ACTIVITAT 01.02.01.04.01.01.01 </t>
  </si>
  <si>
    <t>SA/HC-105</t>
  </si>
  <si>
    <t>XPASVAH2</t>
  </si>
  <si>
    <t>Partida alçada a justificar contra factura de la companyia Aigües de Barcelona per a la reposició de l'obra mecànica del servei SA/HC-105 (Hospital Clínic) segons estudi de referència ESS21007-PSS21014, inclòs a l'annex de serveis afectats</t>
  </si>
  <si>
    <t xml:space="preserve">TOTAL ACTIVITAT 01.02.01.04.01.01.03 </t>
  </si>
  <si>
    <t>SA/HC-106</t>
  </si>
  <si>
    <t>XPASVAH3</t>
  </si>
  <si>
    <t>Partida alçada a justificar contra factura de la companyia Aigües de Barcelona per a la reposició de l'obra mecànica del servei SA/HC-106 (Hospital Clínic) segons estudi de referència ESS21007-PSS21013, inclòs a l'annex de serveis afectats</t>
  </si>
  <si>
    <t xml:space="preserve">TOTAL ACTIVITAT 01.02.01.04.01.01.04 </t>
  </si>
  <si>
    <t>ENDESA</t>
  </si>
  <si>
    <t>ENDESA MT</t>
  </si>
  <si>
    <t>SA/HC-202 MT</t>
  </si>
  <si>
    <t>SEB1S120</t>
  </si>
  <si>
    <t>Subministrament i instal.lacio de línia soterrada RHZ1 3x1x400mm2 Al 18/30 kV col.locada en tub, inclòs accessoris.</t>
  </si>
  <si>
    <t>SEB1S110</t>
  </si>
  <si>
    <t>Subministrament i instal.lació de línia soterrada RHZ1 3x1x240mm2 Al 18/30 kVcol.locada en tub, inclòs accessoris.</t>
  </si>
  <si>
    <t>SE21S010</t>
  </si>
  <si>
    <t>Subministrament i col·locació dins de rasa de plaques de PE per a senyalització i protecció d'un circuit de cables subterranis segons normativa de la companyia de distribució elèctrica.</t>
  </si>
  <si>
    <t>SE21S020</t>
  </si>
  <si>
    <t>Subministrament i col.locació a l'interior de la rasa de cinta de plàstic de senyalització de presència de conductors elèctrics subterranis segons normativa de la companyia de distribució elèctrica.</t>
  </si>
  <si>
    <t>SEZ1TRCM</t>
  </si>
  <si>
    <t>Assaig de circuit tripolar de mitja tensió nou mitjançant laboratori mòbil, segons normativa endesa.</t>
  </si>
  <si>
    <t>SEZ1TRCS</t>
  </si>
  <si>
    <t>Traçat de cable subterrani de baixa o mitja tensió en una longitud màxima de 500m</t>
  </si>
  <si>
    <t>SEXPS150</t>
  </si>
  <si>
    <t>Confecció de planol sup. 15 m.</t>
  </si>
  <si>
    <t>XPASVEH1</t>
  </si>
  <si>
    <t>Partida alçada a justificar contra factura de la companyia E-DISTRIBUCIÓN  per a la reposició de l'afecció SA/HC-202 segons estudi de referència ABAR003 0000298727 TOT CLIENT, inclòs a l'annex de serveis afectats.</t>
  </si>
  <si>
    <t xml:space="preserve">TOTAL SUBCTIVITAT 01.02.01.04.01.02.01.01 </t>
  </si>
  <si>
    <t>ENDESA BT</t>
  </si>
  <si>
    <t>SA/HC-301</t>
  </si>
  <si>
    <t>SEA1S070</t>
  </si>
  <si>
    <t xml:space="preserve">Subministrament i estesa per rasa de serveis afectats de línia soterrada de conductor RV 3x1x240+1x150 mm2 Al 0,6/1 kV, inclòs accessoris.
</t>
  </si>
  <si>
    <t>XPASVEH4</t>
  </si>
  <si>
    <t>Partida alçada a justificar per a la reposició de l'escomesa elèctrica del punt BICING del carrer Rosselló, afecció SA/HC-301</t>
  </si>
  <si>
    <t xml:space="preserve">TOTAL SUBCTIVITAT 01.02.01.04.01.02.02.01 </t>
  </si>
  <si>
    <t>SA/HC-302</t>
  </si>
  <si>
    <t>XPASVEH3</t>
  </si>
  <si>
    <t>Partida alçada a justificar contra factura de la companyia E-DISTRIBUCIÓN  per a la reposició de l'afecció SA/HC-302 segons estudi de referència ABAR003 0000298737 TOT CLIENT, inclòs a l'annex de serveis afectats.</t>
  </si>
  <si>
    <t xml:space="preserve">TOTAL SUBCTIVITAT 01.02.01.04.01.02.02.02 </t>
  </si>
  <si>
    <t>SA/HC-304</t>
  </si>
  <si>
    <t>XPASVEH5</t>
  </si>
  <si>
    <t>Partida alçada a justificar per al desplaçament de l'armari ADU del xamfrà Còrsega/Urgell, afecció SA/HC-304</t>
  </si>
  <si>
    <t xml:space="preserve">TOTAL SUBCTIVITAT 01.02.01.04.01.02.02.03 </t>
  </si>
  <si>
    <t>TELEFONICA</t>
  </si>
  <si>
    <t>SA/HC-401/402/403/409</t>
  </si>
  <si>
    <t>ST24S110</t>
  </si>
  <si>
    <t xml:space="preserve">Subministrament i instal·lació de tub rígid de PVC, de 110 mm de diàmetre nominal, aïllant i no propagador de la flama, resistència a l'impacte de 12 J, resistència a compressió de 250 N, d'1,8 mm de gruix, per a canalitzacions subterrànies, inclosa part proporcional d'accessoris.
</t>
  </si>
  <si>
    <t>ST21S020</t>
  </si>
  <si>
    <t>Neteja i mandrinada de conductes de telecomunicacions existents.</t>
  </si>
  <si>
    <t>ST22S210</t>
  </si>
  <si>
    <t>Construcció de cambra de registre tipus GLJP completa, formada per formigó armat, marc i tapa, embornal i passatubs. Executada segons norma de la companyia.</t>
  </si>
  <si>
    <t>ST22S030</t>
  </si>
  <si>
    <t>Subministrament e instal·lació de cambra de registre prefabricada tipus G-ABPF completa, segons norma de companyia, formada per formigó armat, bústia de 20 cm, marc i tapa.</t>
  </si>
  <si>
    <t>ST21S010</t>
  </si>
  <si>
    <t>Construcció de mitjes canyes i protecció de cables.</t>
  </si>
  <si>
    <t>ST22S302</t>
  </si>
  <si>
    <t>Disposició de nou conducte en paret de cambra o arqueta existent</t>
  </si>
  <si>
    <t xml:space="preserve">TOTAL SUBCTIVITAT 01.02.01.04.01.03.01.01 </t>
  </si>
  <si>
    <t>SA/HC-404</t>
  </si>
  <si>
    <t>ST24VT63</t>
  </si>
  <si>
    <t xml:space="preserve">Subministrament i instal·lació de tub rígid de PVC, de 63 mm de diàmetre nominal, aïllant i no propagador de la flama, resistència a l'impacte de 12 J, resistència a compressió de 250 N, d'1,8 mm de gruix, per a canalitzacions subterrànies, inclosa part proporcional d'accessoris.
</t>
  </si>
  <si>
    <t>ST23S106</t>
  </si>
  <si>
    <t>Subministrament i col·locació de pericó de registre prefabricat de formigó tipus DM per a serveis de telefonia, inclòs marc i tapa, segons norma de la companyia.</t>
  </si>
  <si>
    <t>ST23S103</t>
  </si>
  <si>
    <t>Subministrament i col·locació de pericó de registre prefabricat de formigó tipus MF per a serveis de telefonia, inclòs marc i tapa, segons norma de la companyia.</t>
  </si>
  <si>
    <t>ST24V0T1</t>
  </si>
  <si>
    <t>Conversió aèria/subterrània de línia de telecomunicacions, en suport o façana, inclòs el subministrament de tub de protecció, caputxó, resines, abraçadores, muntada.</t>
  </si>
  <si>
    <t xml:space="preserve">TOTAL SUBCTIVITAT 01.02.01.04.01.03.01.02 </t>
  </si>
  <si>
    <t>SA/HC-407</t>
  </si>
  <si>
    <t xml:space="preserve">TOTAL SUBCTIVITAT 01.02.01.04.01.03.01.03 </t>
  </si>
  <si>
    <t>SA/HC-408</t>
  </si>
  <si>
    <t>ST23S015</t>
  </si>
  <si>
    <t>Construcció de pericó de registre tipus DM-II, intercalant canalització existent, de dimensions interiors 0.90 x 0.48 x.1.0 m., format per formigó armat, embornal i passatubs, executat segons norma de la companyia.</t>
  </si>
  <si>
    <t xml:space="preserve">TOTAL SUBCTIVITAT 01.02.01.04.01.03.01.04 </t>
  </si>
  <si>
    <t>OBRA MECÀNICA</t>
  </si>
  <si>
    <t>XPASVTH1</t>
  </si>
  <si>
    <t>Partida alçada a justificar contra factura de la companyia TELEFONICA per a la reposició de les afeccions SA/HC-401, SA/HC-402, SA/HC-403, SA/HC-404, SA/HC-407, SA/HC-408 i SA/HC-409, segons estudi de referència 37549, inclòs a l'annex de serveis afectats.</t>
  </si>
  <si>
    <t xml:space="preserve">TOTAL ACTIVITAT 01.02.01.04.01.03.02 </t>
  </si>
  <si>
    <t>NEDGIA</t>
  </si>
  <si>
    <t>SA/HC-502</t>
  </si>
  <si>
    <t>SG0CVCIN</t>
  </si>
  <si>
    <t>Subministrament i col.locació a l'interior de la rasa de cinta de plàstic de senyalització de presència de conduccions de gas subterrànies segons normativa de la companyia</t>
  </si>
  <si>
    <t xml:space="preserve">TOTAL SUBCTIVITAT 01.02.01.04.01.04.01.01 </t>
  </si>
  <si>
    <t>SA/HC-503</t>
  </si>
  <si>
    <t xml:space="preserve">TOTAL SUBCTIVITAT 01.02.01.04.01.04.01.02 </t>
  </si>
  <si>
    <t>SA/HC-504</t>
  </si>
  <si>
    <t xml:space="preserve">TOTAL SUBCTIVITAT 01.02.01.04.01.04.01.03 </t>
  </si>
  <si>
    <t>XPASVGH1</t>
  </si>
  <si>
    <t>Partida alçada a justificar contra factura de la companyia Nedgia per a la reposició de les afeccions SA/HC-501, SA/HC-502 i SA/HC-503 segons estudi de referència  E-SUR-20210015-1-v.3, inclòs a l'annex de serveis afectats.</t>
  </si>
  <si>
    <t xml:space="preserve">TOTAL ACTIVITAT 01.02.01.04.01.04.02 </t>
  </si>
  <si>
    <t>BCASA</t>
  </si>
  <si>
    <t>SA/HC-601</t>
  </si>
  <si>
    <t>COL.LECTORS</t>
  </si>
  <si>
    <t>G231U355</t>
  </si>
  <si>
    <t>Estrebada de rasa per a tot tipus de terreny, de fondària entre 3 i 6 m, amplària entre 2,36 i 4,5 m, amb plafons lliscants d'acer amb guia doble</t>
  </si>
  <si>
    <t>GD79V228</t>
  </si>
  <si>
    <t>Claveguera amb tub T228 de formigó de 150x180 cm, inclòs solera de formigó, rejuntat i argollat</t>
  </si>
  <si>
    <t>GD07V162</t>
  </si>
  <si>
    <t>Claveguera amb galeria rectangular de formigó de 70x160cm, inclòs solera de formigó, rejuntat i argollat</t>
  </si>
  <si>
    <t>FD7FV002</t>
  </si>
  <si>
    <t>Nova connexió de clavegueró particular a element existent (embornal, pou de registre, o claveguera visitable), segons detall BCASA, inclòs adaptació de la connexió existent si s'escau</t>
  </si>
  <si>
    <t>G9F1U010</t>
  </si>
  <si>
    <t>Paviment de llambordins prefabricats de formigó de 8 cm de gruix, de forma i dimensions segons plànols, inclòs refinat i compactació del terreny, base de formigó de 15 N/mm2 de resistència característica a la compressió de 10 cm de gruix, llit de morter de 3 cm i totes les feines adients</t>
  </si>
  <si>
    <t>GR720001</t>
  </si>
  <si>
    <t>Hidrosembra de capa herbàcia en dues fases amb espècies adaptades agroclimàticament a la zona, inclòs el subministrament de tots els components necessaris (llavors, mulch, estabilitzant, bioactivador, adobs), regs d'arrelament, així com el manteniment necessari fins a la recepció de l'obra</t>
  </si>
  <si>
    <t>ZPN0008</t>
  </si>
  <si>
    <t>Clavegueró amb tub de PVC-U de paret massissa per a sanejament sense pressió, de DN 630 mm i de SN 4 (4 kN/m2) de rigidesa anular, segons norma UNE-EN 1401-1, col.locat a rasa</t>
  </si>
  <si>
    <t>ZPN0010</t>
  </si>
  <si>
    <t>Galería amb volta de formigó armat tipus  II AM 1250x1900mm, inclòs solera de formigó, rejuntat i argollat</t>
  </si>
  <si>
    <t>ZPN0074</t>
  </si>
  <si>
    <t>Jornada d'inspecció i definició d'estructura existent de BCASA a petició de companyia. Inclou equip d'especialistes amb formació en espais confinats, enregistrament amb càmera GoPro dels col·lectors, elaboració d'informe final de la inspecció, equips especials de seguretat i gestió de permisos d'obertura de tapa.</t>
  </si>
  <si>
    <t>GDDZV003</t>
  </si>
  <si>
    <t>Formació de forat de diàmetre superior a 500 mm i inferior a 1500 mm en estructura de formigó armat per connexió de claveguera</t>
  </si>
  <si>
    <t xml:space="preserve">TOTAL SUBCTIVITAT 01.02.01.04.01.05.01.01 </t>
  </si>
  <si>
    <t>ESTRUCTURES</t>
  </si>
  <si>
    <t>G3GZVE01</t>
  </si>
  <si>
    <t>Enderroc de doble muret guia d'execució de pantalles, de 50 cm de gruix i 70 cm d'alçària, de formigó armat, amb mitjans mecànics o manuals, inclòs tall d'armadures, càrrega, transport a l'abocador, cànon d'abocament i manteniment de l'abocador</t>
  </si>
  <si>
    <t>G3D1VM01</t>
  </si>
  <si>
    <t>Execució de micropiló d'extracció de diàmetre 200 mm en qualsevol tipus de terreny, incloent perforació a rotopercussió, armadura tubular 114,30 * 9 mm d'acer amb 550 MPa de límit elàstic amb unions entre tubs mitjançant maneguets exteriors, injecció tipus IGU amb morter de 30 MPa de resistència característica, totalment acabat</t>
  </si>
  <si>
    <t>G4B0VG12</t>
  </si>
  <si>
    <t>Barra GEWI M12, de 50 cm de longitud, inclòs barra i femella, col·locada</t>
  </si>
  <si>
    <t>ZPN0005</t>
  </si>
  <si>
    <t>Execució de pantalla fins a 60 cm de gruix, amb formigó HA-35 i llots polimèrics, incloent excavació en qualsevol tipus de terreny amb parts proporcionals de roca amb utilització de trepant, col·locació d'armadures (sense subministrament, elaboració i muntatge d'acer) tot inclòs fins i tot càrrega i transport dels productes de excavació a l'abocador, cànon d'abocament i manteniment de l'abocador</t>
  </si>
  <si>
    <t xml:space="preserve">TOTAL SUBCTIVITAT 01.02.01.04.01.05.01.02 </t>
  </si>
  <si>
    <t>SA/HC-602</t>
  </si>
  <si>
    <t xml:space="preserve">TOTAL ACTIVITAT 01.02.01.04.01.05.02 </t>
  </si>
  <si>
    <t>SA/HC-603</t>
  </si>
  <si>
    <t>GD79V162</t>
  </si>
  <si>
    <t>Claveguera amb tub ovoide de formigó de 100x160 cm (T111 BCASA), inclòs solera de formigó, rejuntat i argollat</t>
  </si>
  <si>
    <t xml:space="preserve">TOTAL ACTIVITAT 01.02.01.04.01.05.03 </t>
  </si>
  <si>
    <t>SA/HC-604</t>
  </si>
  <si>
    <t>GDD1V002</t>
  </si>
  <si>
    <t>Solera per a pou de registre de secció i gruix segons amidaments, de formigó de resistència de 20 N/mm2</t>
  </si>
  <si>
    <t>GDD1V001</t>
  </si>
  <si>
    <t>Paret per a pou de registre de secció i gruix segons amidaments, de formigó de resistència de 20 N/mm2</t>
  </si>
  <si>
    <t>GDDZU100</t>
  </si>
  <si>
    <t>Graó de polipropilé amb ànima d'acer de 20 mm de diàmetre, col·locat, segons plànols</t>
  </si>
  <si>
    <t>GD5JU010</t>
  </si>
  <si>
    <t>Pou d'embornal de 70x30 cm i 1,00 m d'alçària, amb formigó HM-20, inclòs solera, entroncament amb tub de desguàs i bastiment i reixa de fosa dúctil per a 25 t de càrrega de ruptura, segons plànols</t>
  </si>
  <si>
    <t>G974U012</t>
  </si>
  <si>
    <t>Rigola prefabricada de morter de ciment blanc de 20 cm d'amplada i 8 cm de gruix, adossada a la vorera, inclosa excavació, base de formigó de 15 N/mm2 de resistència característica a la compressió i totes les feines adients, totalment col·locada</t>
  </si>
  <si>
    <t xml:space="preserve">TOTAL ACTIVITAT 01.02.01.04.01.05.04 </t>
  </si>
  <si>
    <t>OPERADORS DE CABLE</t>
  </si>
  <si>
    <t>IMI</t>
  </si>
  <si>
    <t>SA/HC-771</t>
  </si>
  <si>
    <t>ST24S010</t>
  </si>
  <si>
    <t xml:space="preserve">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
</t>
  </si>
  <si>
    <t>GP4AVRD1</t>
  </si>
  <si>
    <t>Redacció de projecte executiu d'instal·lacions de telecomunicacions</t>
  </si>
  <si>
    <t xml:space="preserve">TOTAL ELEMENTS 01.02.01.04.01.06.01.01.01 </t>
  </si>
  <si>
    <t>XPASVOH2</t>
  </si>
  <si>
    <t>Partida alçada a justificar contra factura de l'IMI per a la reposició de les afeccions SA/HC-771 i SA/HC-772 segons estudi de referència 202000038038_GSE ov4 (26 maig 2021), inclòs a l'annex de serveis afectats.</t>
  </si>
  <si>
    <t xml:space="preserve">TOTAL SUBCTIVITAT 01.02.01.04.01.06.01.02 </t>
  </si>
  <si>
    <t>ORANGE-JAZZTEL</t>
  </si>
  <si>
    <t>SA/HC-701/702/703</t>
  </si>
  <si>
    <t>XPASVOH3</t>
  </si>
  <si>
    <t>Partida alçada a justificar contra factura de la companyia ORANGE-JAZZTEL per a la reposició de les afeccions SA/HC-701, SA/HC-702 i SA/HC-703, fibres per clavegueram i infraestructura TESA, segons estudi de referència sense número, inclòs a l'annex de serveis afectats.</t>
  </si>
  <si>
    <t xml:space="preserve">TOTAL SUBCTIVITAT 01.02.01.04.01.06.02.01 </t>
  </si>
  <si>
    <t>MÁSMÓVL</t>
  </si>
  <si>
    <t>SA/HC-781</t>
  </si>
  <si>
    <t>XPASVOH4</t>
  </si>
  <si>
    <t>Partida alçada a justificar contra factura de la companyia MÁSMÓVIL per a la reposició de l'afecció SA/HC-781, fibres per infraestructura TESA</t>
  </si>
  <si>
    <t xml:space="preserve">TOTAL SUBCTIVITAT 01.02.01.04.01.06.03.01 </t>
  </si>
  <si>
    <t>CALES LOCALITZACIÓ SERVEIS</t>
  </si>
  <si>
    <t>G222VG01</t>
  </si>
  <si>
    <t>Jornada de campanya de georadar per localització de serveis, inclòs informe</t>
  </si>
  <si>
    <t xml:space="preserve">TOTAL SUBAPARTAT 01.02.01.04.01.07 </t>
  </si>
  <si>
    <t xml:space="preserve"> FRANCESC MACIÀ</t>
  </si>
  <si>
    <t>SA/EFM-101</t>
  </si>
  <si>
    <t>XPASVAF1</t>
  </si>
  <si>
    <t>Partida alçada a justificar contra factura de la companyia Aigües de Barcelona per a la reposició de l'obra mecànica del servei SA/EFM-101 (Francesc Macià) segons estudi de referència ESS21001-PSS21005, inclòs a l'annex de serveis afectats</t>
  </si>
  <si>
    <t>SE21V901</t>
  </si>
  <si>
    <t xml:space="preserve">Planxa d'acer de 50x33x0,8 cm per a protecció de canalitzacions electriques </t>
  </si>
  <si>
    <t>GDKZU040</t>
  </si>
  <si>
    <t>Marc i tapa de 40x40 cm, de fosa dúctil, clase B-125, segons UNE-EN 124, totalment col·locat</t>
  </si>
  <si>
    <t xml:space="preserve">TOTAL ACTIVITAT 01.02.01.04.02.01.01 </t>
  </si>
  <si>
    <t>SA/EFM-102</t>
  </si>
  <si>
    <t>XPASVAF2</t>
  </si>
  <si>
    <t>Partida alçada a justificar contra factura de la companyia Aigües de Barcelona per a la reposició de l'obra mecànica del servei SA/EFM-102 (Francesc Macià) segons estudi de referència ESS21001-PSS21007, inclòs a l'annex de serveis afectats</t>
  </si>
  <si>
    <t xml:space="preserve">TOTAL ACTIVITAT 01.02.01.04.02.01.02 </t>
  </si>
  <si>
    <t>SA/EFM-103</t>
  </si>
  <si>
    <t>XPASVAF3</t>
  </si>
  <si>
    <t>Partida alçada a justificar contra factura de la companyia Aigües de Barcelona per a la reposició de l'obra mecànica del servei SA/EFM-103 (Francesc Macià) segons estudi de referència ESS21001-PSS21006, inclòs a l'annex de serveis afectats</t>
  </si>
  <si>
    <t>GDK2U030</t>
  </si>
  <si>
    <t>Pericó per a canalització de serveis de 40x40x60 cm de secció interior, amb parets de 15 cm de gruix i solera de 10 cm de gruix de formigó HM-20, inclòs excavació, transport a l'abocador, cànon d'abocament i manteniment de l'abocador</t>
  </si>
  <si>
    <t>GDKZU042</t>
  </si>
  <si>
    <t>Marc i tapa de 40x40 cm, de fosa dúctil, clase D-400, segons UNE-EN 124, totalment col·locat</t>
  </si>
  <si>
    <t xml:space="preserve">TOTAL ACTIVITAT 01.02.01.04.02.01.03 </t>
  </si>
  <si>
    <t>SA/EFM-201 A 205</t>
  </si>
  <si>
    <t>SEB1S030</t>
  </si>
  <si>
    <t xml:space="preserve">Subministrament i instal.lacio de línia soterrada RHZ1 3x1x400mm2 Al 18/30 kV col.locada al fons de la rasa, inclòs accessoris.
</t>
  </si>
  <si>
    <t>SEB1S020</t>
  </si>
  <si>
    <t xml:space="preserve">Subministrament i instal.lació de línia soterrada RHZ1 3x1x240mm2 Al 18/30 kVcol.locada al fons de la rasa, inclòs accessoris.
</t>
  </si>
  <si>
    <t>XPASVEF1</t>
  </si>
  <si>
    <t>Partida alçada a justificar contra factura de la companyia E-DISTRIBUCIÓN  per a la reposició de les afeccions SA/EFM-201, SA/EFM-202, SA/EFM-203, SA/EFM-204 i SA/EFM-205 segons estudi de referència ABAR003 0000298747 TOT CLIENT, inclòs a l'annex de serveis afectats.</t>
  </si>
  <si>
    <t>ZPN0075</t>
  </si>
  <si>
    <t>Treballs de reposicionament de línies elèctriques de BT i de senyal, consistent en buidat perimetral, preparació de punts de tir, ripat de les línies, fixació i recobriment addicional de les línies reposicionades mitjançant tubs corbables corrugats inserits.</t>
  </si>
  <si>
    <t xml:space="preserve">TOTAL SUBCTIVITAT 01.02.01.04.02.02.01.01 </t>
  </si>
  <si>
    <t>SA/EFM-301/302</t>
  </si>
  <si>
    <t>XPASVEF2</t>
  </si>
  <si>
    <t>Partida alçada a justificar contra factura de la companyia E-DISTRIBUCIÓN  per a la reposició de les afeccions SA/EFM-301 i SA/EFM-202 segons estudi de referència ABAR003 0000298974 TOT CLIENT, inclòs a l'annex de serveis afectats.</t>
  </si>
  <si>
    <t xml:space="preserve">TOTAL SUBCTIVITAT 01.02.01.04.02.02.02.01 </t>
  </si>
  <si>
    <t>SA/EFM-401/402</t>
  </si>
  <si>
    <t>ST23S012</t>
  </si>
  <si>
    <t>Construcció de pericó de registre tipus D-II, intercalant canalització existent, de dimensions interiors 1.09 x 0.9 x 1.00 m., format per formigó armat, embornal, passatubs, executat segons norma de la companyia.</t>
  </si>
  <si>
    <t xml:space="preserve">TOTAL SUBCTIVITAT 01.02.01.04.02.03.01.02 </t>
  </si>
  <si>
    <t>XPASVTF1</t>
  </si>
  <si>
    <t>Partida alçada a justificar contra factura de la companyia TELEFONICA per a la reposició de les afeccions SA/EFM-401 i SA/EFM-402, segons estudi de referència 37550, inclòs a l'annex de serveis afectats.</t>
  </si>
  <si>
    <t xml:space="preserve">TOTAL ACTIVITAT 01.02.01.04.02.03.02 </t>
  </si>
  <si>
    <t>SA/EFM-501</t>
  </si>
  <si>
    <t>GF11V020</t>
  </si>
  <si>
    <t>Tub d'acer D 20´´ s/long. tipus AF, no revestida per a beina de protecció per a gas natural, col.locat al fons de la rasa</t>
  </si>
  <si>
    <t>XPASVGF1</t>
  </si>
  <si>
    <t>Partida alçada a justificar contra factura de la companyia Nedgia per a la reposició de l'afecció SA/EFM-501 segons estudi de referència E-SUR-20210013-v.2, inclòs a l'annex de serveis afectats.</t>
  </si>
  <si>
    <t>GDKZU082</t>
  </si>
  <si>
    <t>Marc i tapa de 80x80 cm, de fosa dúctil, clase D-400, segons UNE-EN 124, totalment col·locat</t>
  </si>
  <si>
    <t xml:space="preserve">TOTAL ACTIVITAT 01.02.01.04.02.04.01 </t>
  </si>
  <si>
    <t>SA/EFM-502</t>
  </si>
  <si>
    <t>GF11V014</t>
  </si>
  <si>
    <t>Tub d'acer D 14´´ s/long. tipus AF, no revestida per a beina de protecció per a gas natural, col.locat al fons de la rasa</t>
  </si>
  <si>
    <t>XPASVGF2</t>
  </si>
  <si>
    <t>Partida alçada a justificar contra factura de la companyia Nedgia per a la reposició de l'afecció SA/EFM-502 segons estudi de referència E-SUR-20210013-1-v.3, inclòs a l'annex de serveis afectats.</t>
  </si>
  <si>
    <t xml:space="preserve">TOTAL ACTIVITAT 01.02.01.04.02.04.02 </t>
  </si>
  <si>
    <t>SA/EFM-601</t>
  </si>
  <si>
    <t>ZPN0071</t>
  </si>
  <si>
    <t>Claveguera amb tub ovoide de formigó armat de 90x165 cm (T130 BCASA) , inclòs solera de formigó, rejuntat i argollat</t>
  </si>
  <si>
    <t>GDK2U020</t>
  </si>
  <si>
    <t>Pericó per a canalització de serveis de 60x60x80 cm de secció interior, amb parets de 15 cm de gruix i solera de 10 cm de gruix de formigó HM-20, inclòs excavació, transport a l'abocador, cànon d'abocament i manteniment de l'abocador</t>
  </si>
  <si>
    <t xml:space="preserve">TOTAL ACTIVITAT 01.02.01.04.02.05.01 </t>
  </si>
  <si>
    <t>INFRAEST. COMPARTIDA EXTERIOR</t>
  </si>
  <si>
    <t xml:space="preserve">TOTAL ACTIVITAT 01.02.01.04.02.06.01 </t>
  </si>
  <si>
    <t>SA/EFM-771</t>
  </si>
  <si>
    <t>XPASVOF2</t>
  </si>
  <si>
    <t>Partida alçada a justificar contra factura de l'IMI per a la reposició de l'afecció SA/EFM-771 segons estudi de referència 202000038038_GSE ov4 (26 maig 2021), inclòs a l'annex de serveis afectats.</t>
  </si>
  <si>
    <t xml:space="preserve">TOTAL SUBCTIVITAT 01.02.01.04.02.06.02.01 </t>
  </si>
  <si>
    <t>SA/EFM-702</t>
  </si>
  <si>
    <t xml:space="preserve">TOTAL ELEMENTS 01.02.01.04.02.06.03.01.01 </t>
  </si>
  <si>
    <t>XPASVOF3</t>
  </si>
  <si>
    <t>Partida alçada a justificar contra factura de la companyia ORANGE-JAZZTEL per a la reposició de les afeccions SA/EFM-701, SA/EFM-702 i SA/EFM-703, fibres per infraestructura pròpia, clavegueram i infraestructura TESA, segons estudi de referència sense número, inclòs a l'annex de serveis afectats.</t>
  </si>
  <si>
    <t xml:space="preserve">TOTAL SUBCTIVITAT 01.02.01.04.02.06.03.02 </t>
  </si>
  <si>
    <t>VODAFONE</t>
  </si>
  <si>
    <t>SA/EFM-731</t>
  </si>
  <si>
    <t>XPASVOF6</t>
  </si>
  <si>
    <t>Partida alçada a justificar contra factura de la companyia VODAFONE  per a la reposició de l'afecció SA/EFM-731, fibres per canalització pròpia, segons estudi sense número, inclòs a l'annex de serveis afectats.</t>
  </si>
  <si>
    <t xml:space="preserve">TOTAL SUBCTIVITAT 01.02.01.04.02.06.04.02 </t>
  </si>
  <si>
    <t>COLT TELECOM</t>
  </si>
  <si>
    <t>SA/EFM-711</t>
  </si>
  <si>
    <t>XPASVOF5</t>
  </si>
  <si>
    <t>Partida alçada a justificar contra factura de la companyia COLT-TELECOM  per a la reposició de l'afecció SA/EFM-711, fibres per canalització pròpia i clavegueram, segons estudi sense número, inclòs a l'annex de serveis afectats.</t>
  </si>
  <si>
    <t xml:space="preserve">TOTAL SUBCTIVITAT 01.02.01.04.02.06.05.01 </t>
  </si>
  <si>
    <t>LYNTIA (UFINET TELECOM)</t>
  </si>
  <si>
    <t>SA/EFM-761</t>
  </si>
  <si>
    <t>XPASVOF7</t>
  </si>
  <si>
    <t>Partida alçada a justificar contra factura de la companyia LYNTIA (UFINET TELECOM) per a la reposició de l'afecció SA/EFM-761, fibres per infraestructura TESA, segons estudi de referència GMFO-1024, inclòs a l'annex de serveis afectats.</t>
  </si>
  <si>
    <t xml:space="preserve">TOTAL SUBCTIVITAT 01.02.01.04.02.06.06.01 </t>
  </si>
  <si>
    <t>CALES I LOCALITZACIÓ DE SERVEIS</t>
  </si>
  <si>
    <t>HBC1KJ00</t>
  </si>
  <si>
    <t>Tanca mòbil metàl·lica de 2,5 m de llargària i 1 m d'alçària i amb el desmuntatge inclòs</t>
  </si>
  <si>
    <t xml:space="preserve">TOTAL SUBAPARTAT 01.02.01.04.02.07 </t>
  </si>
  <si>
    <t>AGBAR</t>
  </si>
  <si>
    <t>Afecció GR-101</t>
  </si>
  <si>
    <t>XPASVGRA</t>
  </si>
  <si>
    <t>Partida alçada a justificar contra factura de la companyia Aigües de Barcelona per a la reposició de l'obra mecànica dels serveis GR-101, 103 i 108 de l'estació de Gràcia.</t>
  </si>
  <si>
    <t xml:space="preserve">TOTAL ACTIVITAT 01.02.01.04.03.01.01 </t>
  </si>
  <si>
    <t>Afecció GR-103</t>
  </si>
  <si>
    <t xml:space="preserve">TOTAL ACTIVITAT 01.02.01.04.03.01.02 </t>
  </si>
  <si>
    <t>Afecció GR-108</t>
  </si>
  <si>
    <t>GRP3N007</t>
  </si>
  <si>
    <t xml:space="preserve">Execució de fonamentació superficial per a pantalla acústica amb panells de fins 3 m de alçada i alçada màxima sobre rasant de fins 4 metres provisional en fase de obra, consistent en una biga armada de dimensions: 1,0 m x 1,0 m. Inclòs part proporcional de suports i demolició de fonamentacions, càrrega, cànon i transport a l'abocador dels materials resultants.					
</t>
  </si>
  <si>
    <t xml:space="preserve">TOTAL ACTIVITAT 01.02.01.04.03.01.03 </t>
  </si>
  <si>
    <t>EDISTRIBUCIÓN</t>
  </si>
  <si>
    <t>Línies de Mitja Tensió</t>
  </si>
  <si>
    <t>Afecció GR-201</t>
  </si>
  <si>
    <t>SEE1S020</t>
  </si>
  <si>
    <t>Subministrament i instal·lació de transformador trifàsic, segons normativa de la companyia de distribució elèctrica, amb dielèctric d'oli mineral, de 630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</si>
  <si>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SEE2S010</t>
  </si>
  <si>
    <t xml:space="preserve">Subministre i muntatge de quadre BT per a Centre de Transformació, segons normativa de la companyia de distribució elèctrica, tipus AC-4, 4x400A, (4 sortides protegides per fusibles 3P+N 400A NH2). 
</t>
  </si>
  <si>
    <t>SEE3S010</t>
  </si>
  <si>
    <t xml:space="preserve">Subministrament i muntatge de cel·la amb funcions de línea (entrada/sortida)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motoritzat, relé de control integrat amb sistema de detecció de pas de curtcircuits i faltes a terra, 3 captadors capacitius per a la detecció de tensió, amb submistrament, muntatge i connexió reforçada de 3 bornes apantallades per a conductors de secció fins a 400mm2 18/30kV. 
</t>
  </si>
  <si>
    <t>SEE3S020</t>
  </si>
  <si>
    <t xml:space="preserve">Subministrament i muntatge de cel·la amb funcions de protecció de transformador per ruptofusible per a centre de transformació, amb tensió assignada de 36 kV, de tipus modular, envolvent de xapa d'acer galvanitzat, tall i aïllament íntegre en SF6, intensitat nominal de 630A/20kA, segons normativa de la companyia de distribució elèctrica, amb interruptor-seccionador rotatiu tripolar de 3 posicions (connexió, seccionament, posada a terra) amb comandament manual, 3 captadors capacitius per a la detecció de tensió, amb submistrament, muntatge i connexió senzilla de 3 bornes apantallades per a conductors de secció fins a 240mm2 18/30kV, amb unitat de supervisió i control integrat
</t>
  </si>
  <si>
    <t>SEE3S050</t>
  </si>
  <si>
    <t xml:space="preserve">Subministrament, muntatge i connexió unitat compacta de telecomandament de Centre de Transformació, segons normativa de la companyia de distribució elèctrica, instal·lat sobre les cel·les MT o bé tipus mural, amb espai reservat per equip de comunicacions. 
</t>
  </si>
  <si>
    <t>SEE3S052</t>
  </si>
  <si>
    <t>Subministrament, muntatge i connexió de unitat de supervisió i control integrat, segons normativa de la companyia</t>
  </si>
  <si>
    <t>SEE3S051</t>
  </si>
  <si>
    <t>Subministrament i muntatge de grup motoreductor en cel·la existent, inclòs kit de conversió</t>
  </si>
  <si>
    <t>SEE4S030</t>
  </si>
  <si>
    <t xml:space="preserve">Subministrament i muntatge de pont d'interconnexió de BT per a trafo 630 kVA. 5 metres de 3x(3x240)+2x240 Al. </t>
  </si>
  <si>
    <t>SEE5S010</t>
  </si>
  <si>
    <t xml:space="preserve">Subministrament i instal.lació de pont trifàsic d'alimentació transformador des de cel·la de ruptofusibles, amb màxim de 10 metres de cable 3x1x150 mm2 18/30kV, incloent suportació i muntatge de 3 terminals apantallats o convencionals per a connexió amb transformador. 
</t>
  </si>
  <si>
    <t>SEE6S030</t>
  </si>
  <si>
    <t>Subministrament i instal·lació d'edifici prefabricat de formigó per a centre de transformació i/o maniobra en superfície, de 6,10x2,50 m de mides orientatives, inclòs l'execució de la plataforma de recolzament, la xarxa de terres interiors i exteriors, els ponts de mitja tensió, l'enllumenat d'emergència i els equips auxiliars de seguretat de protecció i senyalització reglamentari, totalment acabat, inclòs els certificats d'assentament corresponents, d'acord amb el plec de prescripcions de la companyia titular</t>
  </si>
  <si>
    <t>SEE6S060</t>
  </si>
  <si>
    <t xml:space="preserve">Conjunt d'accessoris de seguretat i maniobra constituit per una banqueta aillant, un extintor d'eficàcia 89B, guants aïllants, perxa aïllant i armari de primers auxilis, segons Instruccions Tècniques Complementàries del Reglament sobre Condicions Tècniques i Garanties de Seguretat en Centrals Elèctriques, Subestacions i Centres de Transformació. B.O.E. 25-10-84, col·locat. 
</t>
  </si>
  <si>
    <t>SEE6S100</t>
  </si>
  <si>
    <t xml:space="preserve">Execució de vorera perimetral per a edifici prefabricat de formigó armat de 1,10 m d'amplada i 0,1 m de gruix, inclòs posada a terra. Totalment acabada i d'acord amb el plec de prescripcions tècniques de la companyia titular. </t>
  </si>
  <si>
    <t>SEE1S030</t>
  </si>
  <si>
    <t>Subministrament i instal·lació de transformador trifàsic, segons normativa de la companyia de distribució elèctrica, amb dielèctric d'oli mineral, de 400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</si>
  <si>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SEE1S040</t>
  </si>
  <si>
    <t>Subministrament i instal·lació de transformador trifàsic, segons normativa de la companyia de distribució elèctrica, amb dielèctric d'oli mineral, de 250 kVA de potència, nivell d'aillament 36 kV, tensió primari 25 kV, tensió secundari 420 V entre fases en buit, per alimentar xarxes trifàsiques a 400V, freqüència 50 Hz, grup de connexió Dyn 11, amb regulador de tensió maniobrable sense tensió +/- 2,5%, +/- 5%, + 10%, protecció pròpia del transformador amb termòmetre, refrigeració natural (ONAN), passatapes MT de tipus obert o de tipus endollable, passabarres BT tipus ceràmic o unipolar moldejat, 2 terminals de posta a terra, dispositiu de buidat i presa de mostres, dispositiu d'ompliment, placa de característiques i placa de seguretat e instruccions de servei, col·locat.</t>
  </si>
  <si>
    <t>XPA1VP01</t>
  </si>
  <si>
    <t>Partida alçada a justificar segons pressupost de E-DISTRIBUCIÓN amb núm expedient 402315 per a la reposició mecànica dels serveis afectats GR-201,203, 204, 205 206,207, 208 i 209 i GR-301, 302, 303,304,313, 314, 315, 316 de mitja i baixa tensió degut a la seva afecció per la construcció de l'estació de Gràcia del projecte Constructiu ´´Perllongament de la línia Llobregat-Anoia d'FGC a Barcelona. Plaça Espanya - Gràcia. Infraestructura. Clau: TF-11225.F1.2´´.</t>
  </si>
  <si>
    <t>ZPN0018</t>
  </si>
  <si>
    <t>Quadre de baixa tensió tipus CBTO ECOLAN o equivalent per a centre de transformació interior. Per a transformador de fins a 1000 KVA, amb escomesa superior, amb seccionador 3p+n 1600 a Amb 8 basis tipus BTVC-400 per a fusibles NH-2, subministrats i instal·lats. Segons normes tècniques particulars d'Endesa, fnl002, Codi tam 160047.</t>
  </si>
  <si>
    <t>ZPN0019</t>
  </si>
  <si>
    <t>Subministrament i col·locació del conjunt de joc d'antivibradors per a transformador sense sola amb dues molles de 1560 a 2480 Kg, i càrrega estàtica per amortidor entre 390 i 620 KG, Ref.V1B-1135-25.</t>
  </si>
  <si>
    <t>ZPN0022</t>
  </si>
  <si>
    <t>Joc de terminals endollables apantallades per a cable Al RH5Z1 18/30 Kv, subministrament i col·locació en cel·les de línia SF6.</t>
  </si>
  <si>
    <t>ZPN0020</t>
  </si>
  <si>
    <t>Subministrament, instal·lació completa i connexió de transformador trifàsic MT/*BT d'oli , amb les següents característiques: aïllament integral, de 630kVA de potència: tensió primari 25kV, tensió secundari BITENSIÓN 420V-230V, segons Normativa EU-548/2014 o equivalent i amb relé DGPT2 (detector de pressió, gas i temperatura). Ucc (6%).</t>
  </si>
  <si>
    <t>FRZ9VL01</t>
  </si>
  <si>
    <t xml:space="preserve">Treballs de preparació radicular pel trasnplantament dels freixes. Preparar i estimular el sistema radicular dels arbres de cara al seu trasplantament.
- Neteja manual del 50% d'una superfície aprox. de 5x5 al voltant de cada arbre amb excavació de franges 
de fins a 20 cm. de profunditat mitjançant llança a pressió (Air-Spade®) Aquest sistema permet descobrir 
gran part del sistema radicular sense generar danys a les arrels.
- Reompliment de les rases amb mulch per estimulació radicular.
- Cobriment de tot el pa de terra amb una capa de mulch de 10 cm. 
- Instal·lació de reg automàtic amb cinc difusors i un programador per arbre (situat en una arqueta de reg).
- Tractament amb esmena liquida per bioestimulació del sistema radicular
</t>
  </si>
  <si>
    <t>I2R642M0</t>
  </si>
  <si>
    <t>Càrrega amb mitjans mecànics i transport de residus inerts o no especials a instal·lació autoritzada de gestió de residus, amb contenidor de 12 m3 de capacitat</t>
  </si>
  <si>
    <t>I2RA71H1</t>
  </si>
  <si>
    <t>Deposició controlada en dipòsit autoritzat inclòs el cànon sobre la deposició controlada dels residus de la construcció, segons la LLEI 8/2008, de residus de formigó inerts amb una densitat 1,45 t/m3, procedents de construcció o demolició, amb codi 170101 segons la Llista Europea de Residus (ORDEN MAM/304/2002)</t>
  </si>
  <si>
    <t>FRZ9VL02</t>
  </si>
  <si>
    <t>Visites tècnic especialista en arboricultura</t>
  </si>
  <si>
    <t xml:space="preserve">TOTAL SUBCTIVITAT 01.02.01.04.03.02.01.01 </t>
  </si>
  <si>
    <t>Afecció GR-203 i 208</t>
  </si>
  <si>
    <t>G222V210</t>
  </si>
  <si>
    <t xml:space="preserve">Increment de preu d'excavació de terreny no classificat en rases, pous o fonament en presència de serveis afectats, inclos estintolament provisonal de serveis i protecció.
</t>
  </si>
  <si>
    <t>G9J2U010</t>
  </si>
  <si>
    <t>Reg de cura amb producte filmogen per a formigó</t>
  </si>
  <si>
    <t xml:space="preserve">TOTAL SUBCTIVITAT 01.02.01.04.03.02.01.02 </t>
  </si>
  <si>
    <t>Afecció GR-204</t>
  </si>
  <si>
    <t>G9H1V612</t>
  </si>
  <si>
    <t>Mescla bituminosa en calent AC16 surf B 50/70 S, inclòs filler, estesa i compactada, sense incloure betum, amb pigmentació, a escollir per la DO</t>
  </si>
  <si>
    <t xml:space="preserve">TOTAL SUBCTIVITAT 01.02.01.04.03.02.01.03 </t>
  </si>
  <si>
    <t>Afecció GR-205</t>
  </si>
  <si>
    <t xml:space="preserve">TOTAL SUBCTIVITAT 01.02.01.04.03.02.01.04 </t>
  </si>
  <si>
    <t>Afecció GR-206</t>
  </si>
  <si>
    <t xml:space="preserve">TOTAL SUBCTIVITAT 01.02.01.04.03.02.01.05 </t>
  </si>
  <si>
    <t>Afecció GR-207 i 209</t>
  </si>
  <si>
    <t xml:space="preserve">TOTAL SUBCTIVITAT 01.02.01.04.03.02.01.06 </t>
  </si>
  <si>
    <t>Afecció GR-211</t>
  </si>
  <si>
    <t>G9E1U020</t>
  </si>
  <si>
    <t>Paviment de rajola hidràulica de morter, de 20x20x4 cm, inclòs refinat i compactació del terreny, base de formigó de 15 N/mm2 de resistència característica a la compressió i totes les feines adients</t>
  </si>
  <si>
    <t xml:space="preserve">TOTAL SUBCTIVITAT 01.02.01.04.03.02.01.07 </t>
  </si>
  <si>
    <t>Líinies de Baixa Tensió</t>
  </si>
  <si>
    <t>Afecció GR-301</t>
  </si>
  <si>
    <t xml:space="preserve">TOTAL SUBCTIVITAT 01.02.01.04.03.02.02.01 </t>
  </si>
  <si>
    <t>Afecció GR-302</t>
  </si>
  <si>
    <t xml:space="preserve">TOTAL SUBCTIVITAT 01.02.01.04.03.02.02.02 </t>
  </si>
  <si>
    <t>Afecció GR-303</t>
  </si>
  <si>
    <t xml:space="preserve">TOTAL SUBCTIVITAT 01.02.01.04.03.02.02.03 </t>
  </si>
  <si>
    <t>Afecció GR-304</t>
  </si>
  <si>
    <t xml:space="preserve">TOTAL SUBCTIVITAT 01.02.01.04.03.02.02.04 </t>
  </si>
  <si>
    <t>Afecció GR-308</t>
  </si>
  <si>
    <t xml:space="preserve">TOTAL SUBCTIVITAT 01.02.01.04.03.02.02.05 </t>
  </si>
  <si>
    <t>Afecció GR-313</t>
  </si>
  <si>
    <t xml:space="preserve">TOTAL SUBCTIVITAT 01.02.01.04.03.02.02.06 </t>
  </si>
  <si>
    <t>Afecció GR-314 i 315</t>
  </si>
  <si>
    <t xml:space="preserve">TOTAL SUBCTIVITAT 01.02.01.04.03.02.02.07 </t>
  </si>
  <si>
    <t>Afecció GR-316</t>
  </si>
  <si>
    <t xml:space="preserve">TOTAL SUBCTIVITAT 01.02.01.04.03.02.02.08 </t>
  </si>
  <si>
    <t>Afecció GR-319 (Punt Verd)</t>
  </si>
  <si>
    <t xml:space="preserve">TOTAL SUBCTIVITAT 01.02.01.04.03.02.02.09 </t>
  </si>
  <si>
    <t>Afecció GR-305, GR-306 i GR-307 (ADU's)</t>
  </si>
  <si>
    <t xml:space="preserve">TOTAL SUBCTIVITAT 01.02.01.04.03.02.02.10 </t>
  </si>
  <si>
    <t>Afecció quiosc</t>
  </si>
  <si>
    <t>GG31T556</t>
  </si>
  <si>
    <t>Cable amb conductor de coure de 0,6/1 kV de tensió assignada, amb designació RZ1-K (AS+), tetrapolar, de secció 4 x 6 mm2, amb coberta del cable de poliolefines amb baixa emissió fums, amb una classe de reacció al foc Cca-s1b,d1,a1 segons UNE-EN 50575, col·locat en canal o safata</t>
  </si>
  <si>
    <t>GG3809T7</t>
  </si>
  <si>
    <t>Conductor de coure nu, unipolar de secció 1x35 mm2, muntat en malla de connexió a terra</t>
  </si>
  <si>
    <t>GGD2322D</t>
  </si>
  <si>
    <t>Placa de connexió a terra d'acer, quadrada (massissa), de superfície 0.3 m2, de 3 mm de gruix i soterrada</t>
  </si>
  <si>
    <t xml:space="preserve">TOTAL SUBCTIVITAT 01.02.01.04.03.02.02.11 </t>
  </si>
  <si>
    <t>TELEFÒNICA SA</t>
  </si>
  <si>
    <t>Afecció GR-405</t>
  </si>
  <si>
    <t>XPA1VGRT</t>
  </si>
  <si>
    <t>Partida alçada a justificar segons pressupost de TELEFÓNICA per a la reposició dels serveis afectats GR-405,  de telecomunicacions degut a la seva afecció per la construcció de l'estació de Gràcia del projecte Constructiu ´´Perllongament de la línia Llobregat-Anoia d'FGC a Barcelona. Plaça Espanya - Gràcia. Infraestructura. Clau: TF-11225.F1.2´´. .</t>
  </si>
  <si>
    <t xml:space="preserve">TOTAL ACTIVITAT 01.02.01.04.03.03.02 </t>
  </si>
  <si>
    <t>Afecció GR-501</t>
  </si>
  <si>
    <t>GF32U030</t>
  </si>
  <si>
    <t>Tub de fosa dúctil de DN 300 mm, segons la norma ISO 2531, tipus K9, amb revestiment interior i exterior segons normes NFA 48-901 i 48-852, unió de campana amb anella elastomèrica d'estanquitat tipus Standard, inclòs part proporcional d'accessoris i peces especials tipus K12, col·locat i provat</t>
  </si>
  <si>
    <t>XPA1VGR4</t>
  </si>
  <si>
    <t xml:space="preserve">Partida alçada a justificar contra factura de la companyia NEDGIA Grupo Naturgy  per a la reposició de l'afecció GR-501, 502, 503 , 504, 505 i 506 ´´Desplaçament canonada PE-200 MPB Red RMB-08019´´ i ´´Desplazamiento Tubería PE-315 y 12 Acometidas PE-40 BP Red RBP-08019´´  amb núm. Expedient SISS ´´E-SUR-20210029´´ i ´´E-SUR-20210029-1´´ respectivament, inclòs a l'annex de serveis afectats. 
</t>
  </si>
  <si>
    <t xml:space="preserve">TOTAL ACTIVITAT 01.02.01.04.03.04.01 </t>
  </si>
  <si>
    <t>Afecció GR-502</t>
  </si>
  <si>
    <t>FR3PVR02</t>
  </si>
  <si>
    <t>Ull de perdiu de diàmetre 3 a 7 mm, subiministrat en sacs i escampat amb mitjans manuals.
 S'inclouen tots els transports i càrregues internes necessàries per a l'execució de la partida.</t>
  </si>
  <si>
    <t xml:space="preserve">TOTAL ACTIVITAT 01.02.01.04.03.04.02 </t>
  </si>
  <si>
    <t>Afecció GR-503</t>
  </si>
  <si>
    <t>GF32U040</t>
  </si>
  <si>
    <t>Tub de fosa dúctil de DN 400 mm, segons la norma ISO 2531, tipus K9, amb revestiment interior i exterior segons normes NFA 48-901 i 48-852, unió de campana amb anella elastomèrica d'estanquitat tipus Standard, inclòs part proporcional d'accessoris i peces especials tipus K12, col·locat i provat</t>
  </si>
  <si>
    <t xml:space="preserve">TOTAL ACTIVITAT 01.02.01.04.03.04.03 </t>
  </si>
  <si>
    <t>Afecciö GR-504</t>
  </si>
  <si>
    <t xml:space="preserve">TOTAL ACTIVITAT 01.02.01.04.03.04.04 </t>
  </si>
  <si>
    <t>Afecció GR-505</t>
  </si>
  <si>
    <t>FQ42F025</t>
  </si>
  <si>
    <t>Pilona de fosa amb protecció antioxidant i pintura de color negre forja, de forma cilíndrica, de 1000 mm d'alçària i 95 mm de diàmetre, ancorada amb dau de formigó</t>
  </si>
  <si>
    <t xml:space="preserve">TOTAL ACTIVITAT 01.02.01.04.03.04.05 </t>
  </si>
  <si>
    <t>Afecció GR-506</t>
  </si>
  <si>
    <t xml:space="preserve">TOTAL ACTIVITAT 01.02.01.04.03.04.06 </t>
  </si>
  <si>
    <t>Afecció GR-602</t>
  </si>
  <si>
    <t>GD79VT11</t>
  </si>
  <si>
    <t>Claveguera amb tub ovoide de formigó de 90x160 cm, inclòs solera de formigó, rejuntat i argollat</t>
  </si>
  <si>
    <t>GDDZV002</t>
  </si>
  <si>
    <t>Marc de 100x100 cm i tapa 80 cm de diàmetre de fosa dúctil, abatible i amb tancador de seguretatl, per a una càrrega de ruptura de 40 t, per a pou de registre, totalment col·locat</t>
  </si>
  <si>
    <t>GDKZU062</t>
  </si>
  <si>
    <t>Marc i tapa de 60x60 cm, de fosa dúctil, clase D-400, segons UNE-EN 124, totalment col·locat</t>
  </si>
  <si>
    <t xml:space="preserve">TOTAL ACTIVITAT 01.02.01.04.03.05.01 </t>
  </si>
  <si>
    <t>Afecció GR-605</t>
  </si>
  <si>
    <t>GD79U050</t>
  </si>
  <si>
    <t>Claveguera amb tub ovoide de formigó de 120x180 cm, inclòs solera de formigó, rejuntat i argollat</t>
  </si>
  <si>
    <t xml:space="preserve">TOTAL ACTIVITAT 01.02.01.04.03.05.02 </t>
  </si>
  <si>
    <t>ORANGE JAZZTEL</t>
  </si>
  <si>
    <t>Afecció GR-703</t>
  </si>
  <si>
    <t>XPA1VGRJ</t>
  </si>
  <si>
    <t xml:space="preserve">Partida alçada a justificar segons pressupost de JAZZTEL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</si>
  <si>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XPA1VGRO</t>
  </si>
  <si>
    <t xml:space="preserve">Partida alçada a justificar segons pressupost d'ORANGE per a la reposició mecànica del servei afectat GR-703 de fibra òptica degut a la seva afecció per la construcció de l'estació de Gràcia del projecte Constructiu ´´Perllongament de la línia Llobregat-Anoia d'FGC a Barcelona. Plaça Espanya - Gràcia. Infraestructura.. Clau: TF-11225.F1.2´´.
</t>
  </si>
  <si>
    <t>GDKZU060</t>
  </si>
  <si>
    <t>Marc i tapa de 60x60 cm, de fosa dúctil, clase B-125, segons UNE-EN 124, totalment col·locat</t>
  </si>
  <si>
    <t xml:space="preserve">TOTAL SUBCTIVITAT 01.02.01.04.03.06.01.01 </t>
  </si>
  <si>
    <t>CTTI</t>
  </si>
  <si>
    <t>Afecció GR-712</t>
  </si>
  <si>
    <t>XPA1VGRC</t>
  </si>
  <si>
    <t xml:space="preserve">Partida alçada a justificar segons pressupost del CTTI per a la reposició mecànica del servei afectat GR-712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</si>
  <si>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01.02.01.04.03.06.02.01 </t>
  </si>
  <si>
    <t>IMI (Aj. Barcelona)</t>
  </si>
  <si>
    <t>Afecció GR-713 i GR-714</t>
  </si>
  <si>
    <t>XPA1VGRI</t>
  </si>
  <si>
    <t xml:space="preserve">Partida alçada a justificar segons pressupost de IMI (Aj. de Barcelona) per a la reposició mecànica dels serveis afectats GR-713 i GR-714 de fibra òptica degut a la seva afecció per la construcció de l'estació de Gràcia del projecte Constructiu ´´Perllongament de la línia Llobregat-Anoia d'FGC a Barcelona. Plaça Espanya - Gràcia. Infraestructura.. Clau: TF-11225.F1.2´´.
</t>
  </si>
  <si>
    <t xml:space="preserve">TOTAL SUBCTIVITAT 01.02.01.04.03.06.06.01 </t>
  </si>
  <si>
    <t xml:space="preserve">TOTAL SUBAPARTAT 01.02.01.04.03.07 </t>
  </si>
  <si>
    <t>SE-1 CONSELL DE CENT</t>
  </si>
  <si>
    <t>SA/CC-201</t>
  </si>
  <si>
    <t>XPASVEC1</t>
  </si>
  <si>
    <t>Partida alçada a justificar contra factura de la companyia E-DISTRIBUCIÓN  per a la verificació de la tensió de la línia existent de MT afectada pel pou de Consell de Cent (SA/CC-201), segons estudi de referència ABAR003 0000298762 TOT ENDESA, inclòs a l'annex de serveis afectats.</t>
  </si>
  <si>
    <t xml:space="preserve">TOTAL SUBCTIVITAT 01.02.01.04.04.01.01.01 </t>
  </si>
  <si>
    <t>SA/CC-301/302</t>
  </si>
  <si>
    <t>XPASVEC2</t>
  </si>
  <si>
    <t>Partida alçada a justificar contra factura de la companyia E-DISTRIBUCIÓN  per a la reposició de les afeccions SA/CC-301 i SA/CC-302 segons estudi de referència ABAR003 0000298756 TOT CLIENT, inclòs a l'annex de serveis afectats.</t>
  </si>
  <si>
    <t xml:space="preserve">TOTAL SUBCTIVITAT 01.02.01.04.04.01.02.01 </t>
  </si>
  <si>
    <t>SA/CC-401</t>
  </si>
  <si>
    <t xml:space="preserve">TOTAL SUBCTIVITAT 01.02.01.04.04.02.01.01 </t>
  </si>
  <si>
    <t>SA/CC-402</t>
  </si>
  <si>
    <t xml:space="preserve">TOTAL SUBCTIVITAT 01.02.01.04.04.02.01.02 </t>
  </si>
  <si>
    <t>SA/CC-403</t>
  </si>
  <si>
    <t xml:space="preserve">TOTAL SUBCTIVITAT 01.02.01.04.04.02.01.03 </t>
  </si>
  <si>
    <t>SA/CC-404</t>
  </si>
  <si>
    <t xml:space="preserve">TOTAL SUBCTIVITAT 01.02.01.04.04.02.01.04 </t>
  </si>
  <si>
    <t>SA/CC-405</t>
  </si>
  <si>
    <t xml:space="preserve">TOTAL SUBCTIVITAT 01.02.01.04.04.02.01.05 </t>
  </si>
  <si>
    <t>XPASVTC1</t>
  </si>
  <si>
    <t>Partida alçada a justificar contra factura de la companyia TELEFONICA per a la reposició de les afeccions SA/CC-401, SA/CC-402, SA/CC-403, SA/404 i SA/CC-405, segons estudi de referència 37548, inclòs a l'annex de serveis afectats.</t>
  </si>
  <si>
    <t xml:space="preserve">TOTAL ACTIVITAT 01.02.01.04.04.02.02 </t>
  </si>
  <si>
    <t>SA/CC-601</t>
  </si>
  <si>
    <t>GD79V133</t>
  </si>
  <si>
    <t>Claveguera amb tub ovoide de formigó de 100x165 cm (T133 BCASA), inclòs solera de formigó, rejuntat i argollat</t>
  </si>
  <si>
    <t xml:space="preserve">TOTAL ACTIVITAT 01.02.01.04.04.03.01 </t>
  </si>
  <si>
    <t>SA/CC-701</t>
  </si>
  <si>
    <t>XPASVOC2</t>
  </si>
  <si>
    <t>Partida alçada a justificar contra factura de la companyia ORANGE-JAZZTEL per a la reposició de l'afecció SA/CC-701, fibres per infraestructura TESA, segons estudi de referència sense número, inclòs a l'annex de serveis afectats.</t>
  </si>
  <si>
    <t xml:space="preserve">TOTAL SUBCTIVITAT 01.02.01.04.04.04.01.01 </t>
  </si>
  <si>
    <t>SA/CC-761</t>
  </si>
  <si>
    <t>XPASVOC3</t>
  </si>
  <si>
    <t>Partida alçada a justificar contra factura de la companyia LYNTIA (UFINET TELECOM) per a la reposició de l'afecció SA/CC-761, fibres per infraestructura TESA, segons estudi de referència GMFO-1037, inclòs a l'annex de serveis afectats.</t>
  </si>
  <si>
    <t xml:space="preserve">TOTAL SUBCTIVITAT 01.02.01.04.04.04.02.01 </t>
  </si>
  <si>
    <t xml:space="preserve">TOTAL SUBAPARTAT 01.02.01.04.04.05 </t>
  </si>
  <si>
    <t>SE-2 MUNTANER</t>
  </si>
  <si>
    <t>SA/PM-101</t>
  </si>
  <si>
    <t>XPASVAM1</t>
  </si>
  <si>
    <t>Partida alçada a justificar contra factura de la companyia Aigües de Barcelona per a la reposició de l'obra mecànica del servei SA/PM-101 (pou Muntaner) segons estudi de referència ESS21002-PSS21004, inclòs a l'annex de serveis afectats</t>
  </si>
  <si>
    <t xml:space="preserve">TOTAL ACTIVITAT 01.02.01.04.05.01.01 </t>
  </si>
  <si>
    <t>SA/PM-201</t>
  </si>
  <si>
    <t>XPASVEM1</t>
  </si>
  <si>
    <t>Partida alçada a justificar contra factura de la companyia E-DISTRIBUCIÓN  per a la reposició de l'afecció SA/PM-201 segons estudi de referència ABAR003 0000298748 TOT CLIENT, inclòs a l'annex de serveis afectats.</t>
  </si>
  <si>
    <t xml:space="preserve">TOTAL SUBCTIVITAT 01.02.01.04.05.02.01.01 </t>
  </si>
  <si>
    <t>SA/PM-301/302</t>
  </si>
  <si>
    <t>XPASVEM2</t>
  </si>
  <si>
    <t>Partida alçada a justificar contra factura de la companyia E-DISTRIBUCIÓN  per a la reposició de les afeccions SA/PM-301 i SA/PM-202 segons estudi de referència ABAR003 0000298731 TOT CLIENT, inclòs a l'annex de serveis afectats.</t>
  </si>
  <si>
    <t xml:space="preserve">TOTAL SUBCTIVITAT 01.02.01.04.05.02.02.01 </t>
  </si>
  <si>
    <t>SA/PM-401</t>
  </si>
  <si>
    <t xml:space="preserve">TOTAL SUBCTIVITAT 01.02.01.04.05.03.01.01 </t>
  </si>
  <si>
    <t>SA/PM-402</t>
  </si>
  <si>
    <t>ST24VPSC</t>
  </si>
  <si>
    <t xml:space="preserve">Subministrament i instal·lació de protector de cables (passacables) amb 5 canals per instal·lar al terra, de 900x500x50 mm, amb tapa groga de polietilè i base de cautxú d'alta resistència, per a canalitzacions superficials provisionals, inclosa part proporcional d'accessoris.
</t>
  </si>
  <si>
    <t xml:space="preserve">TOTAL SUBCTIVITAT 01.02.01.04.05.03.01.02 </t>
  </si>
  <si>
    <t>SA/PM-403</t>
  </si>
  <si>
    <t xml:space="preserve">TOTAL SUBCTIVITAT 01.02.01.04.05.03.01.03 </t>
  </si>
  <si>
    <t>XPASVTM1</t>
  </si>
  <si>
    <t>Partida alçada a justificar contra factura de la companyia TELEFONICA per a la reposició de les afeccions SA/PM-401, SA/PM-402 i SA/PM-403, segons estudi de referència 37551, inclòs a l'annex de serveis afectats.</t>
  </si>
  <si>
    <t xml:space="preserve">TOTAL ACTIVITAT 01.02.01.04.05.03.02 </t>
  </si>
  <si>
    <t>SA/PM-501</t>
  </si>
  <si>
    <t>XPASVGM1</t>
  </si>
  <si>
    <t>Partida alçada a justificar contra factura de la companyia Nedgia per a la reposició de l'afecció SA/PM-501 segons estudi de referència E-SUR-20210014-v.2, inclòs a l'annex de serveis afectats.</t>
  </si>
  <si>
    <t xml:space="preserve">TOTAL ACTIVITAT 01.02.01.04.05.04.01 </t>
  </si>
  <si>
    <t>SA/PM-601</t>
  </si>
  <si>
    <t>GD79V268</t>
  </si>
  <si>
    <t>Claveguera amb tub T268 de formigó de 140x240 cm, inclòs solera de formigó, rejuntat i argollat</t>
  </si>
  <si>
    <t xml:space="preserve">TOTAL ACTIVITAT 01.02.01.04.05.05.01 </t>
  </si>
  <si>
    <t>SA/PM-771</t>
  </si>
  <si>
    <t>XPASVOM5</t>
  </si>
  <si>
    <t>Partida alçada a justificar contra factura de l'IMI per a la reposició de l'afecció SA/PM-771</t>
  </si>
  <si>
    <t xml:space="preserve">TOTAL SUBCTIVITAT 01.02.01.04.05.06.01.01 </t>
  </si>
  <si>
    <t>SA/PM-701/702/703/704</t>
  </si>
  <si>
    <t>XPASVOM2</t>
  </si>
  <si>
    <t>Partida alçada a justificar contra factura de la companyia ORANGE-JAZZTEL per a la reposició de l'afecció SA/PM-701, SA/PM-702, SA/PM-703 i SA/PM-704, fibres per infraestructura TESA, clavegueram i infraestructura VODAFONE, segons estudi de referència sense número, inclòs a l'annex de serveis afectats.</t>
  </si>
  <si>
    <t xml:space="preserve">TOTAL SUBCTIVITAT 01.02.01.04.05.06.02.01 </t>
  </si>
  <si>
    <t>SA/PM-731</t>
  </si>
  <si>
    <t>XPASVOM4</t>
  </si>
  <si>
    <t>Partida alçada a justificar contra factura de la companyia VODAFONE  per a la reposició de l'afecció SA/PM-731, fibres per canalització pròpia, segons estudi sense número, inclòs a l'annex de serveis afectats.</t>
  </si>
  <si>
    <t xml:space="preserve">TOTAL SUBCTIVITAT 01.02.01.04.05.06.03.01 </t>
  </si>
  <si>
    <t>SA/PM-711</t>
  </si>
  <si>
    <t>XPASVOM1</t>
  </si>
  <si>
    <t>Partida alçada a justificar contra factura de la companyia COLT-TELECOM  per a la reposició de l'afecció SA/PM-731, fibres per canalització pròpia i clavegueram, segons estudi sense número, inclòs a l'annex de serveis afectats.</t>
  </si>
  <si>
    <t>GG22U085</t>
  </si>
  <si>
    <t>Tub flexible corrugat plàstic de diàmetre nominal exterior 50 mm, lliure d'halògens amb grau 7 de resistència al xoc, tipus FFKUM-H0 de Rehau o equivalent, inclòs transport a obra, muntatge soterrat i material auxiliar i de fixació necessari</t>
  </si>
  <si>
    <t xml:space="preserve">TOTAL SUBCTIVITAT 01.02.01.04.05.06.04.01 </t>
  </si>
  <si>
    <t>EVOLUTIO</t>
  </si>
  <si>
    <t>SA/PM-791</t>
  </si>
  <si>
    <t>XPASVOM3</t>
  </si>
  <si>
    <t>Partida alçada a justificar contra factura de la companyia EVOLUTIO (BT)  per a la reposició de l'afecció SA/PM-791, fibres per clavegueram</t>
  </si>
  <si>
    <t xml:space="preserve">TOTAL SUBCTIVITAT 01.02.01.04.05.06.05.01 </t>
  </si>
  <si>
    <t>SA/PM-761</t>
  </si>
  <si>
    <t>XPASVOM6</t>
  </si>
  <si>
    <t>Partida alçada a justificar contra factura de la companyia LYNTIA (UFINET TELECOM) per a la reposició de l'afecció SA/PM-761, fibres per infraestructura TESA, segons estudi de referència GMFO-1023, inclòs a l'annex de serveis afectats.</t>
  </si>
  <si>
    <t xml:space="preserve">TOTAL SUBCTIVITAT 01.02.01.04.05.06.06.01 </t>
  </si>
  <si>
    <t xml:space="preserve">TOTAL SUBAPARTAT 01.02.01.04.05.07 </t>
  </si>
  <si>
    <t>POU D'ATAC</t>
  </si>
  <si>
    <t xml:space="preserve">TOTAL APARTAT 01.02.01.04.06 </t>
  </si>
  <si>
    <t>PARC JOAN MIRÓ</t>
  </si>
  <si>
    <t xml:space="preserve">TOTAL APARTAT 01.02.01.04.07 </t>
  </si>
  <si>
    <t>MCIA</t>
  </si>
  <si>
    <t>OPERACIONS PRÈVIES</t>
  </si>
  <si>
    <t>J03DVT01</t>
  </si>
  <si>
    <t xml:space="preserve">Conjunt de treballs i materials per a la realització d'assaig previ in situ per a la determinació de la permeabilitat del sòl als parterres, mitjançant permeàmetre in situ de càrrega constant, incloent l’execució d’una rasa dins del parterre, omplir-la amb 20 cm de graves i 15 cm d’ull de perdiu, i posteriorompliment del parterre amb aigua, mesurant el temps que triga a buidar-se.
</t>
  </si>
  <si>
    <t>FR12VR01</t>
  </si>
  <si>
    <t xml:space="preserve">Suministre i col·locació de protecció d'escorça d'arbres existents a la zona durant l'execució de les obres, amb protector de jurte, taulons de fusta fins a 2,0 m d'alçada i anella amb pneumàtics interiors, col·locat ancorat al terra amb ganxos metàl·lics, segons plec de prescripcions de protecció d'elements vegetals de parcs i jardins de l'Ajuntament de Barceona.
</t>
  </si>
  <si>
    <t>FR6PV599</t>
  </si>
  <si>
    <t>Trasplantament a viver d'arbre planifoli de 35 a 50 cm de perímetre de tronc, amb un recorregut de més de 10 i fins a 15 km,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</si>
  <si>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ZPN0080</t>
  </si>
  <si>
    <t>Reg d'arbre dels grups 1 a 3 segons Pla de Manteniment, amb mànega connectada a camió cisterna, amb una aportació mínima de 100l, amb un recorregut fins al punt de càrrega no superior a 2km i refent el clot de reg cada 2 regs.</t>
  </si>
  <si>
    <t>ZPN0081</t>
  </si>
  <si>
    <t>Reg d'arbre dels grups 4 i 5 segons Pla de Manteniment, amb mànega connectada a camió cisterna, amb una aportació mínima de 200l, inclòs desplaçament, i refent el clot de reg cada 2 regs.</t>
  </si>
  <si>
    <t>FR6PV035</t>
  </si>
  <si>
    <t>Trasplantament dins de l'obra d'arbre planifoli de 35 a 50 cm de perímetre de tronc, inclou repicat amb retroexcavadora i mitjans manuals, formació de pa de terra amb mitjans manuals, excavació de clot de plantació de 180x180x80 cm amb retroexcavadora, plantació amb camió grua en el nou lloc d'ubicació, reblert del clot amb 50% de sorra, 25% de terra de l'excavació i 25% de compost, primer reg i càrrega de les terres sobrants a camió.No inclou les feines de preparació</t>
  </si>
  <si>
    <t>FR6PV091</t>
  </si>
  <si>
    <t>Trasplantament dins de l'obra d'arbre planifoli de 50 a 80 cm de perímetre de tronc,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</si>
  <si>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 xml:space="preserve">TOTAL SUBAPARTAT 01.02.01.05.01.01 </t>
  </si>
  <si>
    <t>TRACTAMENTS I CONDICIONAMENTS</t>
  </si>
  <si>
    <t>F227V00F</t>
  </si>
  <si>
    <t>Repàs i piconatge de caixa de paviment, amb compactació del 95% PM</t>
  </si>
  <si>
    <t>GR3PU030</t>
  </si>
  <si>
    <t>Terra vegetal procedent de préstec, incloent tractament i estesa sobre talussos de terraplens i desmunts de qualsevol pendent i alçada, inclòs refinat manual dels talussos</t>
  </si>
  <si>
    <t>FR3PVR03</t>
  </si>
  <si>
    <t xml:space="preserve">Terra de textura sorrenca, adobat, cribat amb malla de 15 mm, amb %MO SMS superior al 5%. Ds&lt;0,8 i PH&lt;8. S'inclouen tots els transports i càrregues internes necessàries per a l'execució de la partida.
</t>
  </si>
  <si>
    <t>FR3SE454</t>
  </si>
  <si>
    <t>Encoixinament amb escorça de pi de 30 a 50 mm, subministrada en sacs de 0,8 m3, escampada amb mitjans manuals en capa uniforme de gruix fins a 10 cm</t>
  </si>
  <si>
    <t>F7B4JR01</t>
  </si>
  <si>
    <t xml:space="preserve">Subministre i col·locació de malla antiherbes de polipropilè no teixit, de 150 mm/s de permeabilitat a l'aigua, segons ISO 11058, i 90 g/m2 de massa superficial, permeable a l'aire i als nutrients, quimicament inert i estable tant a sols àcids com alcalins i amb resistencia als raigs UV, fixada al terreny on s''ha de realitzar la plantació amb piquetes d'ancoratge d'acer en forma de L de 6 mm diàmetre. </t>
  </si>
  <si>
    <t xml:space="preserve">TOTAL SUBAPARTAT 01.02.01.05.01.02 </t>
  </si>
  <si>
    <t>SUBMINISTRAMENT I PLANTACIONS</t>
  </si>
  <si>
    <t>FR42V45J</t>
  </si>
  <si>
    <t>Subministrament d'Elaeagnus ebbingei d'alçària de 60 cm, en contenidor de 5 l</t>
  </si>
  <si>
    <t>FR66VR01</t>
  </si>
  <si>
    <t>Plantació d'arbust o arbre de petit format en contenidor de 5 l a 15 l, excavació de clot de plantació de 30x30x30 cm amb mitjans manuals, en un pendent inferior al 35 %, reblert del clot amb substitució total de terra de l'excavació per sorra rentada i compost (70%-30%), primer reg i càrrega de les terres sobrants a camió</t>
  </si>
  <si>
    <t>FR44VR01</t>
  </si>
  <si>
    <t>Subministrament i plantació de Platanus hispanica fletxat de perímetre de 45 a 50 cm, amb un mínim de 6 repicats del pa de terra de diàmetre mínim 142,5 cm i profunditat mínima 99,75 cm segons fórmules NTJ. Inclou entutorat del mateix segons Plec de Parcs i Jardins de Barcelona.</t>
  </si>
  <si>
    <t>FR61V563</t>
  </si>
  <si>
    <t>Plantació d'arbre planifoli amb pa de terra o contenidor, excavació de clot de plantació de 120x120x80 cm amb mitjans mecànics, en un pendent inferior al 25 %, reblert del clot amb substitució parcial del 30% de terra de l'excavació per terra de jardineria, primer reg i càrrega de les terres sobrants a camió</t>
  </si>
  <si>
    <t>FR61V663</t>
  </si>
  <si>
    <t>Plantació d'arbre planifoli amb pa de terra o contenidor, de 50 a 80 cm de perímetre de tronc a 1 m d'alçària (a partir del coll de l'arrel), excavació de clot de plantació de 120x120x80 cm amb mitjans mecànics, en un pendent inferior al 25 %, reblert del clot amb substitució parcial del 30% de terra de l'excavació per terra de jardineria, primer reg i càrrega de les terres sobrants a camió</t>
  </si>
  <si>
    <t>FRZ2V100</t>
  </si>
  <si>
    <t>Aspratge triple d'arbre mitjançant 3 rolls de fusta de pi tractada en autoclau de secció circular, de 6 cm de diàmetre i 2 m de llargària, clavat al fons del forat de plantació 30 cm, i amb 3 abraçadores regulables de goma o cautxú</t>
  </si>
  <si>
    <t xml:space="preserve">TOTAL SUBAPARTAT 01.02.01.05.01.03 </t>
  </si>
  <si>
    <t>MANTENIMENT</t>
  </si>
  <si>
    <t>H6AAVR01</t>
  </si>
  <si>
    <t>Tancament provisional de parterres de 100 cm d'alçada d'acer galvanitzat, amb malla electrosoldada de 90x150 mm i de 4,5 i 3,5 mm de D, amb passamans horitzontals superior i inferior de tub d'acer galvanitzat de 40 mm de D, fixats a muntants de tub d'acer galvanitzat de 40 mm de D cada 150 cm, fixats a varilla soldada a pletina del borde de parterre. Inclou muntatge, manteniment durant 1 any i desmuntatge.</t>
  </si>
  <si>
    <t>FRMAVGV1</t>
  </si>
  <si>
    <t>Manteniment anual integral d'arbrat, amb instal·lació de reg automàtic. Inclou aportació d'adob mineral, entrecavat i neteja d'escocells, recalç i formació (arbrat de 1a, 2a i 3a), reg manual (per mantenir arbrat de 1a), manteniment del reg automàtic per goteig,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</si>
  <si>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FRMAVGV2</t>
  </si>
  <si>
    <t>Manteniment anual integral d'arbrat en parterre, amb instal·lació de reg automàtic. Inclou aportació d'adob mineral, recalç i formació (arbrat de 1a, 2a i 3a), manteniment reg automàtic  goteig, , i els tractaments fitosanitaris necessaris (segons necessitats). Inclou els materials de jardineria, les eines, la maquinaria, els vehicles i els elements de seguretat necessaris per al manteniment total. Inclou el transport de les restes vegetals a instal·lació autoritzada de gestió de residus. Tot segons el pla de manteniment inclòs a l'annex de jardineria i reg.</t>
  </si>
  <si>
    <t>FRMAVGV3</t>
  </si>
  <si>
    <t>Manteniment anual integral d'arbustives de nova plantació. Inclou l'aportació d'adobat mineral, aportació de terres o àrids (segons necessitats), aportació d'encoixinaments (segons necessitats), neteja de males herbes i flor seca, poda i pinçament, preparació del terreny (segons necessitats),  manteniment de reg automàtic d'aspersió-difusió  i tractament fitosanitari (segons necessitats). Inclou l'aportació de restes de poda o triturat, per a evitar la proliferació d'herbes i manteniment de la humitat. També inclou els materials de jardineria, les eines, la maquinaria, els vehicles i els elements de seguretat necessaris per al manteniment total. També inclou revisió, reprogramació i ajust del sistema de reg. Inclou el transport de les restes vegetals a instal·lació autoritzada de gestió de residus. Tot segons el pla de manteniment inclòs a projecte i concensuat amb l'IMPJ.</t>
  </si>
  <si>
    <t xml:space="preserve">TOTAL SUBAPARTAT 01.02.01.05.01.04 </t>
  </si>
  <si>
    <t>SENYALITZACIÓ</t>
  </si>
  <si>
    <t>FBB5VP06</t>
  </si>
  <si>
    <t>04F Senyal informatiu, format amb plafons a 1 cara de planxa d'alumini plegada de 2 mm de 320x320mm. inclou vinil autoadhesiu a una cara - 3m sèrie 100 blanc o equivalent amb impressió digital tèrmica, protecció laminat antigrafitti - 3m de 30 micres ref. 3m e-820302 o equivalent. inclou contratapa d'alumini plegada de 2mm de 324x324mm.  Inclou estructura interior de tub d'acer a42b laminat en calent de #30x3mm, acabat galvanitzat en calent del conjunt o fosfatat. Inclou base prefabricada de formigó de dimensions 320x200mm, de formigó ha-50/p/5/iiia de consistència plàstica, lleugerament decapat, color gris d'àrids granítics, armadura amb barra corrugada b500 superior i inferior 1ø8mm i armadura de tub d'acer 60x60x2mm, recobriment mínim de les armadures de 25 mm. inclou cargols d'acer inoxidable qualitat a-2 segons iso7380 inviolable m6 l12mm. Inclou treballs, materials i accessoris per tal de deixar la partida completament acabada. Inclou pictogrames de conducta (4) segons manual de senyalització per als espais verds públics de Barcelona, documentació descriptiva i gràfica de projecte.</t>
  </si>
  <si>
    <t xml:space="preserve">TOTAL SUBAPARTAT 01.02.01.05.01.05 </t>
  </si>
  <si>
    <t>MESURES CORRECTORES</t>
  </si>
  <si>
    <t>GRZKV001</t>
  </si>
  <si>
    <t xml:space="preserve">Seguiment de les emissions sonores durant les obres mitjançant sonòmetres i altres elements auxiliars a definir per la DO. </t>
  </si>
  <si>
    <t>XPA1VMC1</t>
  </si>
  <si>
    <t>Partida alçada a justificar per al compliment de les mesures correctores durant les obres d'execució del Perllongament de la L8 que correspon el seu abonament segons crieri de la DO.</t>
  </si>
  <si>
    <t>GRP4N017</t>
  </si>
  <si>
    <t>Subministrament i muntatge de nau acústica Pou Gran Via d'una alçada màxima de 15 m (Disseny, subministrament, muntatge i desmuntatge posterior), inclosa instal·lacions i la ventilació interior. Inclou càrrega, transport a l'abocador dels materials resultants i cànon d'abocament i manteniment de l'abocador. Mesurat segons superfície en planta.</t>
  </si>
  <si>
    <t>GRP4N011</t>
  </si>
  <si>
    <t>Subministrament, muntatge i desmuntatge de parament de protecció fonoabsorbent per a la instal·lació de taller i magatzem fins a 8,5 metres d'alçada, incloent pantalles acústiques laterals, sostre acústic i estructura metàl·lica auxiliars, així com llosa superficial de fonamentació a Pou Gran Via, inclou 2 portes. Mesurat segons superfície en planta. Inlcou càrrega, transport a l'abocador dels materials resultants i cànon d'abocament i manteniment de l'abocador</t>
  </si>
  <si>
    <t>GRP4V102</t>
  </si>
  <si>
    <t xml:space="preserve">Subministrament i col·locació de pantalla acústica metàl·lica de 2m d'alçada. 
Inclou panell acústic metàl·lic INSAP68 o similar format per xapa microperforada de 0.6 mm a la cara interior i xapa llisa de 0.8 mm, característiques acústiques A4/B3, llana de roca al seu interior de 50 mm de gruix i 70 kg/m3 de densitat,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</si>
  <si>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GRP4V101</t>
  </si>
  <si>
    <t xml:space="preserve">Subministrament i col·locació de pantalla acústica mixta formada per 1.5 m de plafó metàl·lics + 1.5 m de plafó de metacrilat + 1 m de plafó metàl·lic en total 4 m d'alçada. 
Inclou panell acústic metàl·lic INSAP68 o similar format per xapa microperforada de 0.6 mm a la cara interior i xapa llisa de 0.8 mm, característiques acústiques A4/B3, llana de roca al seu interior de 50 mm de gruix i 70 kg/m3 de densitat i panell de metacrilat INSAPMMA15 o similar format per metacrilat de 15 mm de gruix amb característiques acústiques B3, inclou motllures d'ajust a perfils metàl·lics. Inclou part proporcional de perfils metàl·lics i plaques. Tot el conjunt galvanitzat per immersió en calent.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</si>
  <si>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GRP3V091</t>
  </si>
  <si>
    <t>Execució de fonamentació per a pantalla acústica provisional en fase d'obra per a pantalles d'alçada màxima 4m, amb separació màxima de 2,5m. La fonamentació inclou l'execució de pilot de 650 mm de 2,5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</si>
  <si>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GRP3V092</t>
  </si>
  <si>
    <t>Execució de fonamentació per a pantalla acústica provisional en fase d'obra per a pantalles d'alçada màxima 2m, amb separació màxima de 6,0m. La fonamentació inclou l'execució de pilot de 650 mm de 2,2 metres de profunditat i perfil metàl·lic soldat a placa d'ancoratge amb perns fixats al pilot, inclòs enderroc de fonamentació, amb mitjans manuals i mecànics i càrrega manual de runa sobre camió o contenidor, aplec de materials per a la seva reutilització, càrrega, cànon i transport a l'abocador dels materials resultants.</t>
  </si>
  <si>
    <t>GRP4V999</t>
  </si>
  <si>
    <t>Disposició de barrera acústica 2x15x1,1 -63 DB durant treballs d'excavació, execució de pantalles o demolicions o qualsevol tipus d'activitat que suposi un aument de l'imissió acústica. Inclós muntatge i desplaçament per l'obra segons requeriments establerts per la DO. Preu per setmana</t>
  </si>
  <si>
    <t xml:space="preserve">TOTAL SUBAPARTAT 01.02.01.05.01.06 </t>
  </si>
  <si>
    <t>FR6PV6C9</t>
  </si>
  <si>
    <t>Trasplantament a viver d'arbre planifoli de 50 a 80 cm de perímetre de tronc, amb un recorregut de més de 10 i fins a 15 km, inclou repicat amb retroexcavadora i mitjans manuals, formació de pa de terra amb mitjans manuals, excavació de clot de plantació de 225x225x100 cm amb retroexcavadora, plantació amb camió grua en el nou lloc d'ubicació, reblert del clot amb 50% de sorra, 25% de terra de l'excavació i 25% de compost, primer reg i càrrega de les terres sobrants a camió.No inclou les feines de preparació</t>
  </si>
  <si>
    <t>ZPN0078</t>
  </si>
  <si>
    <t>Retirada d'arbres sense tall de tronc, arrencant la soca, aplegant la brossa, fet amb mitjans respectuosos.</t>
  </si>
  <si>
    <t>ZPN0082</t>
  </si>
  <si>
    <t>Trasplantament fora de l'àmbit d'obra a l'entorn del Parc Joan Miró, de palmàcia d'un estípit, de fins a 7 m d'alçària, inclou repicat amb retroexcavadora i mitjans manuals, formació de pa de terra amb mitjans manuals, col·locació de malla metàl·lica per sostenir el cepelló, excavació de clot de plantació variable en funció de les dimensions del cepelló amb retroexcavadora, plantació amb camió grua en el nou lloc d'ubicació, reblert del clot amb 50% de sorra, 25% de terra de l'excavació i 25% de compost, instal·lació de sistema de subjecció mitjançant tutors i ancoratges, primer reg i càrrega de les terres sobrants a camió. Inclou la feina de tallar les fulles seques i protegir l'ull</t>
  </si>
  <si>
    <t xml:space="preserve">TOTAL SUBAPARTAT 01.02.01.05.02.01 </t>
  </si>
  <si>
    <t xml:space="preserve">TOTAL SUBAPARTAT 01.02.01.05.02.02 </t>
  </si>
  <si>
    <t>FR4DV422</t>
  </si>
  <si>
    <t>Subministrament d'Hedera helix d'alçària de 20 a 40 cm, en contenidor d'1,5 l</t>
  </si>
  <si>
    <t>FR68V11B</t>
  </si>
  <si>
    <t>Plantació de planta enfiladissa en contenidor d'1 a 1.5 l, excavació de clot de plantació de 25x25x25 cm amb mitjans manuals, en un pendent inferior al 35 %, reblert del clot amb terra de l'excavació barrejada amb un 10% de compost i primer reg</t>
  </si>
  <si>
    <t>FR4DVR03</t>
  </si>
  <si>
    <t>Subministrament d'Ilex crenata d'alçària de 40cm, en contenidor de 5 l</t>
  </si>
  <si>
    <t>FR4JVR02</t>
  </si>
  <si>
    <t>Subministrament de Westringia fruticosa  d'alçària de 40 cm en contenidor de 5 l</t>
  </si>
  <si>
    <t>FR4CVR02</t>
  </si>
  <si>
    <t>Subministrament de Diosma hirsuta 'Pink Fountain´´ d'alçària de 40 cm en contenidor de 5 l</t>
  </si>
  <si>
    <t>FR4FVR00</t>
  </si>
  <si>
    <t>Subministrament de Myrtus communis ´´compacta´´ d'alçària de 60 cm, en contenidor de 5 l</t>
  </si>
  <si>
    <t>FR4BVR02</t>
  </si>
  <si>
    <t>Subministrament de Choisya ternata d'alçària de 60 cm, en contenidor de 5 l</t>
  </si>
  <si>
    <t>FR66V33B</t>
  </si>
  <si>
    <t>Plantació d'arbust o arbre de petit format en contenidor de 3 a 5 l, excavació de clot de plantació de 40x40x30 cm amb mitjans manuals, en un pendent inferior al 35 %, reblert del clot amb terra de l'excavació barrejada amb un 10% de compost i primer reg</t>
  </si>
  <si>
    <t>FR47VN2K</t>
  </si>
  <si>
    <t>Subministrament de Pinus pinea d'alçària de 600 a 650 cm, amb pa de terra de diàmetre mínim 125 cm i profunditat mínima 150 cm segons fórmules NTJ</t>
  </si>
  <si>
    <t>FR44V23G</t>
  </si>
  <si>
    <t>Subministrament de Melia azedarach de perímetre de 40 a 45 cm, en contenidor de 750 l</t>
  </si>
  <si>
    <t>FR46VJ3Q</t>
  </si>
  <si>
    <t>Subministrament de Cupressus sempervirens d'alçària de 900 a 1000 cm, en contenidor de 1000 l</t>
  </si>
  <si>
    <t>FR47V62K</t>
  </si>
  <si>
    <t>Subministrament de Pinus halepensis d'alçària de 600 a 650 cm, amb pa de terra de diàmetre mínim 125 cm i profunditat mínima 150 cm segons fórmules NTJ</t>
  </si>
  <si>
    <t>FR48V43X</t>
  </si>
  <si>
    <t>Subministrament de Washingtonia filifera d'alçària d'estípit de 550 a 600 cm, en contenidor amb un diàmetre 50 cm superior al del tronc</t>
  </si>
  <si>
    <t>FR48V82Y</t>
  </si>
  <si>
    <t>Subministrament de Washingtonia robusta d'alçària d'estípit de 600 a 650 cm, amb pa de terra amb un diàmetre 60 cm superior al del tronc</t>
  </si>
  <si>
    <t>FR41V23D</t>
  </si>
  <si>
    <t>Subministrament d'Acacia retinoides de perímetre de 30 a 40 cm, en contenidor de més de 80 l</t>
  </si>
  <si>
    <t>FR45V62G</t>
  </si>
  <si>
    <t>Subministrament de Tipuana tipu (T. speciosa) de perímetre de 40 a 45 cm, amb pa de terra de diàmetre mínim 127,5 cm i profunditat mínima 89,25 cm segons fórmules NTJ</t>
  </si>
  <si>
    <t xml:space="preserve">TOTAL SUBAPARTAT 01.02.01.05.02.03 </t>
  </si>
  <si>
    <t>FRMAVPM3</t>
  </si>
  <si>
    <t>FRMAVPM2</t>
  </si>
  <si>
    <t xml:space="preserve">TOTAL SUBAPARTAT 01.02.01.05.02.04 </t>
  </si>
  <si>
    <t xml:space="preserve">TOTAL SUBAPARTAT 01.02.01.05.02.05 </t>
  </si>
  <si>
    <t>GRP4N004</t>
  </si>
  <si>
    <t xml:space="preserve">Subministrament i col·locació de pantalla acústica, conformada per panells fonoabsorbents de 5 metres d'alçada per una alçada màxima sobre rasant de 6,20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</si>
  <si>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GRP3N004</t>
  </si>
  <si>
    <t xml:space="preserve">Execució de fonamentació superficial per a pantalla acústica de fins a 5 m de alçada amb una alçada màxima sobre rasant de fins 6,20 metres provisional en fase de obra, consistent en una biga armada de dimensions: 1,2 m x 1,5 m. Inclòs part proporcional de suports i demolició de fonamentacions, càrrega, cànon i transport a l'abocador dels materials resultants.					
</t>
  </si>
  <si>
    <t>GRP4N005</t>
  </si>
  <si>
    <t xml:space="preserve">Subministrament i col·locació de pantalla acústica, conformada per panells fonoabsorbents de 7 metres d'alçada per una alçada màxima sobre rasant de 8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</si>
  <si>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GRP3N002</t>
  </si>
  <si>
    <t xml:space="preserve">Execució de fonamentació superficial per a pantalla acústica amb panells de fins a 7 m de alçada i alçada màxima sobre rasant de fins a 8 metres provisional en fase de obra, consistent en una biga armada de dimensions: 1,0 m x 2,1 m. Inclòs part proporcional de suports i demolició de fonamentacions, càrrega, cànon i transport a l'abocador dels materials resultants.					
</t>
  </si>
  <si>
    <t>GRP4N003</t>
  </si>
  <si>
    <t xml:space="preserve">Subministrament i col·locació de pantalla acústica, conformada per panells fonoabsorbents de 3 metres d'alçada, per una alçada màxima sobre rasant de 4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</si>
  <si>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GRP4N010</t>
  </si>
  <si>
    <t>Subministrament, muntatge i desmuntatge de parament de protecció fonoabsorbent per a cinta transportadora, incloent-hi la protecció de les torres de transferència. Mesurat segons superfície de panella (dues cares laterals més sostre). Inclou càrrega, transport a l'abocador dels materials resultants i cànon d'abocament i manteniment de l'abocador.</t>
  </si>
  <si>
    <t>GRP3N003</t>
  </si>
  <si>
    <t xml:space="preserve">Execució de fonamentació superficial per a pantalla acústica amb panells de fins a 6 metres de alçada i alçada màxima sobre rasant de fins 7,20 metres provisional en fase de obra, consistent en una biga armada de dimensions: 1,2 m x 1,5 m. Inclòs part proporcional de suports i demolició de fonamentacions, càrrega, cànon i transport a l'abocador dels materials resultants.					
</t>
  </si>
  <si>
    <t xml:space="preserve">TOTAL SUBAPARTAT 01.02.01.05.02.06 </t>
  </si>
  <si>
    <t>SE-1 CONSELL DE CENT-FRANCESC MACIÀ</t>
  </si>
  <si>
    <t xml:space="preserve">TOTAL SUBAPARTAT 01.02.01.05.03.01 </t>
  </si>
  <si>
    <t xml:space="preserve">TOTAL SUBAPARTAT 01.02.01.05.03.02 </t>
  </si>
  <si>
    <t>FR42V82E</t>
  </si>
  <si>
    <t>Subministrament de Cercis siliquastrum de perímetre de 30 a 35 cm, amb pa de terra de diàmetre mínim 97,5 cm i profunditat mínima 68,25 cm segons fórmules NTJ</t>
  </si>
  <si>
    <t>FR41V100</t>
  </si>
  <si>
    <t>Subministrament de Casuarina cunninghamiana de perímetre de 20 a 25 cm, en contenidor de 80 l</t>
  </si>
  <si>
    <t>FR43V42D</t>
  </si>
  <si>
    <t>Subministrament de Koelreuteria paniculata de perímetre de 25 a 30 cm, amb pa de terra de diàmetre mínim 82,5 cm i profunditat mínima 57,75 cm segons fórmules NTJ</t>
  </si>
  <si>
    <t xml:space="preserve">TOTAL SUBAPARTAT 01.02.01.05.03.03 </t>
  </si>
  <si>
    <t>FRMAVCC1</t>
  </si>
  <si>
    <t xml:space="preserve">TOTAL SUBAPARTAT 01.02.01.05.03.04 </t>
  </si>
  <si>
    <t>GRP4N019</t>
  </si>
  <si>
    <t xml:space="preserve">Subministrament i muntatge de porta abatible de dimensions 6,64 m x 3 m  composta de dues fulles de panells acústics, amb un lateral fix de 1,23 m de pantalla mixta i un altre de xapa cega. Inclou perns i orelles per a cadenat.					
</t>
  </si>
  <si>
    <t>GRP4N018</t>
  </si>
  <si>
    <t>Subministrament i muntatge de porta abatible de dimensions 4,38 m x 3 m  composta de dues fulles de panells acústics, amb un lateral fix de 1,23 m de pantalla mixta i un altre de xapa cega. Inclou perns i orelles per a cadenat.</t>
  </si>
  <si>
    <t>GRP3N001</t>
  </si>
  <si>
    <t xml:space="preserve">Subministrament i col·locació de pantalla acústica mixta, conformada per panells de metacrilat d'1 metre d'alçada i panells fonoabsorbents de 4  metres d'alçada per un total 5 m d'alçada i altura màxima sobre rasant de 6,2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</si>
  <si>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GRP4N009</t>
  </si>
  <si>
    <t xml:space="preserve">Subministrament i col·locació de pantalla acústica, conformada per panells fonoabsorbents de 6  metres d'alçada per una alçada màxima sobre rasant de 7.2  metres.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</si>
  <si>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GRP3N008</t>
  </si>
  <si>
    <t xml:space="preserve">Execució de fonamentació superficial per a pantalla acústica amb panells de fins 2 m de alçada i alçada màxima sobre rasant de fins 3 metres provisional en fase de obra, consistent en una biga armada de dimensions: 1,0 m x 0.75 m. Inclòs part proporcional de suports i demolició de fonamentacions, càrrega cànon i transport a l'abocador dels materials resultants.					
</t>
  </si>
  <si>
    <t>GRP4N015</t>
  </si>
  <si>
    <t>Subministrament, muntatge i desmuntatge de parament de protecció fonoabsorbent mòvil per a treballs d'hidrofresa a l'estació de Francesc Macià, preu per superficie de protecció per bastaix i posició. Inclou càrrega, transport a l'abocador dels materials resultants i cànon d'abocament i manteniment de l'abocador.</t>
  </si>
  <si>
    <t>GRP4N008</t>
  </si>
  <si>
    <t xml:space="preserve">Subministrament i col·locació de pantalla acústica, conformada per panells fonoabsorbents de 2 metres d'alçada, per una alçada màxima sobre rasant de 3 metres. No inclou execució de la fonamentació.Totalment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</si>
  <si>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GRP3N010</t>
  </si>
  <si>
    <t xml:space="preserve">Subministrament i col·locació de pantalla acústica mixta, conformada per panells de metacrilat d'1 metre d'alçada i panells fonoabsorbents de 1  metre d'alçada per un total 2 m d'alçada i altura màxima sobre rasant de 3 metres d'alçada. No inclou execució de la fonamentació.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</si>
  <si>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GRP4N013</t>
  </si>
  <si>
    <t>Subministrament i muntatge de parament de protecció fonoabsorbent per a la protecció d'instal·lacions d'obra, fins a 8 metres d'alçada,  incloent pantalles acústiques laterals, sostre acústic i estructura metàl·lica auxiliars, així com llosa superficial de fonamentació a estació Francesc Macia. Mesurat segons superfície en planta. Inclou càrrega, transport a l'abocador dels materials resultants i cànon d'abocament i manteniment de l'abocador.</t>
  </si>
  <si>
    <t>GRP4N014</t>
  </si>
  <si>
    <t>Subministrament, muntatge i desmuntatge de parament de protecció fonoabsorbent per a la protecció d'instal·lacions fins a 8,5 metres d'alçada, incloent sostre acústic i estructura metàl·lica auxiliars, així com llosa superficial de fonamentació a SE Consell de Cent. No inclou les pantalles acústiques laterals. Mesurat segons superfície en planta. Inclou càrrega, transport a l'abocador dels materials resultants i cànon d'abocament i manteniment de l'abocador.</t>
  </si>
  <si>
    <t xml:space="preserve">TOTAL SUBAPARTAT 01.02.01.05.03.05 </t>
  </si>
  <si>
    <t xml:space="preserve">TOTAL SUBAPARTAT 01.02.01.05.04.01 </t>
  </si>
  <si>
    <t xml:space="preserve">TOTAL SUBAPARTAT 01.02.01.05.04.02 </t>
  </si>
  <si>
    <t>FR43V42F</t>
  </si>
  <si>
    <t>Subministrament de Laurus nobilis de perímetre de 35 a 40 cm, amb pa de terra de diàmetre mínim 75 cm i profunditat mínima 90 cm segons fórmules NTJ</t>
  </si>
  <si>
    <t xml:space="preserve">TOTAL SUBAPARTAT 01.02.01.05.04.03 </t>
  </si>
  <si>
    <t>FRMAVHC2</t>
  </si>
  <si>
    <t>FRMAVHC1</t>
  </si>
  <si>
    <t xml:space="preserve">TOTAL SUBAPARTAT 01.02.01.05.04.04 </t>
  </si>
  <si>
    <t>GRP4N012</t>
  </si>
  <si>
    <t>Subministrament, muntatge i desmuntatge de parament de protecció fonoabsorbent per a la protecció d'instal·lacions d'obra, fins a 8 metres d'alçada,  incloent pantalles acústiques laterals, sostre acústic i estructura metàl·lica auxiliars, així com llosa superficial de fonamentació a Estació Hospital Clinic. Mesurat segons superfície en planta. Inclou càrrega, transport a l'abocador dels materials resultants i cànon d'abocament i manteniment de l'abocador.</t>
  </si>
  <si>
    <t>GRP4N016</t>
  </si>
  <si>
    <t>Subministrament, muntatge i desmuntatge de parament de protecció fonoabsorbent mòvil per a treballs d'hidrofresa a l'estació d'Hospital Clínic, preu per superficie de protecció per bastaix i posició. Inclou càrrega, transport a l'abocador dels materials resultants i cànon d'abocament i manteniment de l'abocador.</t>
  </si>
  <si>
    <t>GRP4V201</t>
  </si>
  <si>
    <t xml:space="preserve">Subministrament i col·locació de pantalla acústica metàl·lica sobre New Jersey formada per Panells INSAP68 o similar, de xapa microperforada de 0.6 mm a la cara interior, xapa llisa de 0.8 mm i llana de roca de 50 mm d'espessor i 70 kg/m3 de densitat. Amb característiques acústiques A4/B3. Instal·lada mitjançant tac metàl·lic a New jersey (no inclosa) Totalment muntada, inclou instal·lació i retirada de tots els elements, transports interiors dins l'obra, transports a abocador i cànon de gestió de residus en cas de ser necessari o transport fins a les instal·lacions que determini FGC o ICAT després de la seva retirada
</t>
  </si>
  <si>
    <t xml:space="preserve">TOTAL SUBAPARTAT 01.02.01.05.04.05 </t>
  </si>
  <si>
    <t xml:space="preserve">TOTAL SUBAPARTAT 01.02.01.05.05.01 </t>
  </si>
  <si>
    <t xml:space="preserve">TOTAL SUBAPARTAT 01.02.01.05.05.02 </t>
  </si>
  <si>
    <t xml:space="preserve">TOTAL SUBAPARTAT 01.02.01.05.05.03 </t>
  </si>
  <si>
    <t>FRMAVMU1</t>
  </si>
  <si>
    <t xml:space="preserve">TOTAL SUBAPARTAT 01.02.01.05.05.04 </t>
  </si>
  <si>
    <t xml:space="preserve">TOTAL SUBAPARTAT 01.02.01.05.05.05 </t>
  </si>
  <si>
    <t>GR11V001</t>
  </si>
  <si>
    <t xml:space="preserve">Decapatge de terra vegetal existent amb esbrossadora de calçat de serra, en tot tipus de terreny (planer o talús),  inclòs càrrega i transport de les restes a zona d'aplec per a conservarció de les terres per a la posterior estesa un cop finalitzades les obres, amb la finalitat de poder aprofitar les qualitats del material edàfic per al creixement d'espècies vegetals.
</t>
  </si>
  <si>
    <t>G221V010</t>
  </si>
  <si>
    <t>Manteniment de terra vegetal esbrossada fins la seva utilització</t>
  </si>
  <si>
    <t>GR3PU010</t>
  </si>
  <si>
    <t>Estesa de terra vegetal procedent de l'obra sobre talussos de terraplens i desmunts de qualsevol pendent i alçada, inclòs càrrega, transport des del lloc d'aplec fins al lloc d'utilització i refinat manual dels talussos</t>
  </si>
  <si>
    <t>ZPN0024</t>
  </si>
  <si>
    <t>Trasplantament a viver d'Alzina amb doble tronc de 100 i 96 cm de perímetre, amb un recorregut de més de 10 i fins a 15 km. El preu inclou: treballs d'esporga prèvia, subjecció provisional per estabilitat de l'element, repicat amb retroexcavadora i mitjans manuals dels elements de formigó per fer possible l'extracció, repicat per formació de pa de terra amb mitjans manuals, transport especial, reblert del clot i plantació en el nou lloc d'ubicació. Seguint les indicacions de Parcs i Jardins, exclòs manteniment.</t>
  </si>
  <si>
    <t xml:space="preserve">TOTAL SUBAPARTAT 01.02.01.05.06.01 </t>
  </si>
  <si>
    <t>ZPN0079</t>
  </si>
  <si>
    <t>Sistema d’apuntalament d’arbrat de 2a. categoria, ajustat a les característiques de l’arbre i a la seva ubicació, normalment format per 4 elements de fusta tornejada col·locats en diagonal des del tronc fins a les cantonades de l’escocell o directament al terra, inclús pintat, tot segons especificacions de Parcs i Jardins.</t>
  </si>
  <si>
    <t xml:space="preserve">TOTAL SUBAPARTAT 01.02.01.05.06.02 </t>
  </si>
  <si>
    <t>FR49V632</t>
  </si>
  <si>
    <t>Subministrament d'Abelia grandiflora (x) Prostrata d'alçària 20 a 30 cm, en contenidor de 3 l</t>
  </si>
  <si>
    <t>FR44V82E</t>
  </si>
  <si>
    <t>Subministrament de Prunus cerasifera Pissardii (Atropurpurea) de perímetre de 30 a 35 cm, amb pa de terra de diàmetre mínim 97,5 cm i profunditat mínima 68,25 cm segons fórmules NTJ</t>
  </si>
  <si>
    <t xml:space="preserve">TOTAL SUBAPARTAT 01.02.01.05.06.03 </t>
  </si>
  <si>
    <t>FRMAVGR1</t>
  </si>
  <si>
    <t>FRMAVGR2</t>
  </si>
  <si>
    <t>FRMAVGR3</t>
  </si>
  <si>
    <t xml:space="preserve">TOTAL SUBAPARTAT 01.02.01.05.06.04 </t>
  </si>
  <si>
    <t xml:space="preserve">TOTAL SUBAPARTAT 01.02.01.05.06.05 </t>
  </si>
  <si>
    <t>FREIXES</t>
  </si>
  <si>
    <t>G6A1V600</t>
  </si>
  <si>
    <t>Protecció de l'àrea de vegetació amb tanca mòbil de 2 m d'alçària, tela metàl·lica de torsió simple amb acabat galvanitzat i plastificat, de 50 mm de pas de malla i diàmetre 2 i 3 mm, pals de tub galvanitzat i plastificat de diàmetre 50 mm col·locats cada 3 m sobre daus de formigó i part proporcional de pals per a punts singulars, amb el desmuntatge inclòs</t>
  </si>
  <si>
    <t>GR69V001</t>
  </si>
  <si>
    <t xml:space="preserve">Trasplantament amb el sistema Treeplatform®  dins de l'obra del freixe numero 1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Arrencada i col·locació al lloc definitiu de l’arbre 1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</si>
  <si>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GR69V002</t>
  </si>
  <si>
    <t xml:space="preserve">Trasplantament amb el sistema Treeplatform®  dins de l'obra del freixe numero 2 i 3 (segons plànols)  de190 a 200 cm de perímetre de tronc.
Inclou:   
- Excvació de l’àrea de treball, aquesta àrea estarà situada a uns 120/140 cm per sota del nivell del sòl i tindrà una amplada del pa de terra més 1 metre. 
- Instal·lació d’un sistema d’ancoratge provisional. 
- Instal·lació d’un sistema de reg provisional (teòricament ja estarà instal·lat, si no és funcional se’n col·locaria un de provisional). 
- Tractament amb productes bioestimulants per afavorir el Sistema de de Defensa Vegetal (SDV) dels arbres 
- Preparació area de treball per l'Inca de tubs de 15 m de longitud, incloent maquinaria específica. 
- Formació de pa de terra amb mitjans manuals 5 x 4 x 1,1 de fondària, amb un pes previst de 51 Tn. 
. Neteja d’arrels i poda de les mateixes
- Excavació de clot de plantació 7x7x1.1m amb retroexcavadora, 
- Inca en dos passos:  Pels arbres 2 i 3 es farà una inca de la meitat dels tubs i es soldarà la segona meitat per reduir l’afectació de la vorera del carrer. 
- Arrencada i col·locació sobre góndola dels arbres 2 i 3 i col·locació al lloc definitiu de l’arbre 2 i 3. 
 - Ancoratge de l’arbre: es contempla un primer ancoratge amb cables, en el cas de que, per motius de  l’obra es requerís, es podria instal·lar un sistema d’ancoratge amb tutors de fusta i minimitzar la ocupació  de l’espai
- Aportació de terres de la pròpia finca millorades amb substrats, per determinar en funció de la tipologia del sòl. 
- A la part superior del sòl es col·locarà una capa de 10 cm. de gruix d’encenalls de fusta semicompostats, s’aportaran, a més, nutrients específics per trasplant i regeneració radicular. 
- Instal·lació d’un reg automàtic amb programador, (no inclou l’escomesa fins a l’arbre). </t>
  </si>
  <si>
    <t>GRZJV100</t>
  </si>
  <si>
    <t xml:space="preserve">Visites d’inspecció: es realitzaran visites d’inspecció durant 2 estacions vegetatives. </t>
  </si>
  <si>
    <t>GRZJV200</t>
  </si>
  <si>
    <t xml:space="preserve">Manteniment i supervisió mesnual de l'estat dels freixes.  Podran incloure treballs de reposició capa de mulch, neteja de males herbes, revisió sistema de reg i subjeccions i ancoratges. Si fos necessari, també inclouria  tractaments fitosanitaris i fertilitzants. </t>
  </si>
  <si>
    <t>ZPN0025</t>
  </si>
  <si>
    <t>Formació de talús revestit pel tractament de les arrels de Fraxinus Pennsylvanica afectades per l'excavació de la plataforma d'execució dels pilons de la sortida d'emergència a l'estació de Gràcia. Inclou: subministrament i col·locació de tirants per a assegurament de l'arbre al terreny natural, excavació de talús per fases, tall amb disc i tractament d'arrels afectades per l'excavació, subministrament i col·locació de capa de 20 cm de terra drenant RT 50, revestiment amb malla drenant i malla electrosoldada, i subministrament i col·locació d'ancoratges per fixació de malla electrosoldada. El preu exclou el manteniment.</t>
  </si>
  <si>
    <t xml:space="preserve">TOTAL SUBAPARTAT 01.02.01.05.06.06 </t>
  </si>
  <si>
    <t xml:space="preserve">TOTAL SUBAPARTAT 01.02.01.05.06.07 </t>
  </si>
  <si>
    <t>SUPRVISIÓ ARQUEOLÒGICA</t>
  </si>
  <si>
    <t>GRPAV001</t>
  </si>
  <si>
    <t>Jornada de supervisió d'arqueòleg director de buidats o extraccions de terres i runes, amb la presa de dades per a la realització de l'informe final</t>
  </si>
  <si>
    <t>GRPAV002</t>
  </si>
  <si>
    <t>Jornada de treball d'oficial d'arqueologia a buidats o extraccions de terres i runes, amb la presa de dades per a la realització de l'informe final</t>
  </si>
  <si>
    <t>GRPAV003</t>
  </si>
  <si>
    <t>Jornada de treball d'arqueòleg dibuixant per a dibuix de buidats o extraccions de terres i runes, amb la presa de dades per a la realització de l'aixecament de l'excavació</t>
  </si>
  <si>
    <t>GRPAV004</t>
  </si>
  <si>
    <t xml:space="preserve">Jornada per a l'elaboració de la documentació de la intervenció arqueològica, amb informe preliminar amb memòria, annexos amb inventari, documentació gràfica, plànols, base fotogràfica i estratigrafies del material arqueològic analitzat i de les excavacions realitzades, segons les normes de l'organisme corresponent, promotor de l'actuació.
</t>
  </si>
  <si>
    <t>XPA1VAR2</t>
  </si>
  <si>
    <t>Partida alçada a justificar de control i seguiment arqueològic dels rebaixos/moviments de terres  previstos al subsòl segons el projecte i redacció de la memòria cientìfica, del qual es preveuen aproximadament unes 323 jornades de treballs al subsòl. Es prioritzarà el control arqueològic en aquelles àrees on existeix possible afectació arqueològica (veure informe d'impacte previ), on es farà un control arqueològic exhaustiu de tots els rebaixos. La resta d'àmbits on no es preveu afectació arqueològica, només caldria fer controls arqueològics puntuals per confirmar la inexistència de restes arqueològiques.</t>
  </si>
  <si>
    <t xml:space="preserve">TOTAL APARTAT 01.02.01.05.07 </t>
  </si>
  <si>
    <t>MONITORATGE</t>
  </si>
  <si>
    <t>Tunel amb tuneladora</t>
  </si>
  <si>
    <t>JVG9V010</t>
  </si>
  <si>
    <t>Cèl·lula de pressió total repressuritzable amb rang de mesura fins a 1 MPa i precisió &lt; ±0.25% FS,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</si>
  <si>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JVG9V020</t>
  </si>
  <si>
    <t>Extensímetre soldable amb rang de mesura fins a ±1500 µstrain i sensibilitat de 1 µstrain, instal·lada amb el cable de senyal apantallat necessari i part proporcional d'armari de presa de dades i enregistrament, manteniment durant la campanya de lectures i posteriorment desinstal·lació a la fi de les lectures, segons condicions del Plec de Prescripcions Tècniques</t>
  </si>
  <si>
    <t>JVGEU010</t>
  </si>
  <si>
    <t>Instal·lació d'equip enregistrador de dades, amb 2 multiplexors amb capacitat per fins a 32 sensors, caixa de protecció, connexions, amb sistema de comunicació i posterior desinstal·lació a la fi de les lectures, segons condicions del Plec de Prescripcions Tècniques</t>
  </si>
  <si>
    <t>JVGFU150</t>
  </si>
  <si>
    <t>Campanya diària de mesures o de recollida de mesures emmagatzemades, de fins a 32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</si>
  <si>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JV22U010</t>
  </si>
  <si>
    <t>Prisma per a seguiment topogràfic amb teodolit, d'elevat contrast i suport en L orientable, subministrat i instal·lat en túnel FGC, TMB o ADIF i posteriorment desinstal·lació a la fi de les lectures, segons condicions del Plec de Prescripcions Tècniques</t>
  </si>
  <si>
    <t>JV2FU360</t>
  </si>
  <si>
    <t>Campanya diària de mesures de fins a 80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</si>
  <si>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JVG5U010</t>
  </si>
  <si>
    <t>Canonada inclinomètrica de tub d'alumini anoditzat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</si>
  <si>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JVGFV130</t>
  </si>
  <si>
    <t>Campanya de mesures de fins a 4 tubs inclinomètrics, de fins a 65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</si>
  <si>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01.02.01.06.01 </t>
  </si>
  <si>
    <t>Estacions en mina</t>
  </si>
  <si>
    <t>JVG1U210</t>
  </si>
  <si>
    <t>Buló de convergències de 20 cm de llargària i 16 mm de diàmetre, amb cap d'acer inoxidable i tap de protecció col·locat en el parament interior del sosteniment del túnel o sobre el primer segellat, com a punt de referència per la mesura de convergència amb cinta invar, inclosa la perforació amb trepant i la resina, segons condicions del Plec de Prescripcions Tècniques</t>
  </si>
  <si>
    <t>JVGFU120</t>
  </si>
  <si>
    <t>Campanya de mesures de convergència de fins a 4 seccions, amb un màxim de 6 cordes per secció, mitjançant cinta invar. inclòs personal i equip de lectura, desplaçaments, mitjans auxiliars d'elevació, amortitzacions o lloguers, calibratge i manteniment, emmagatzematge i tractament de les dades, amb lliurament de l'informe de les mesures realitzades en un termini inferior a 4 hores, segons condicions del Plec de Prescripcions Tècniques</t>
  </si>
  <si>
    <t>JV2FU350</t>
  </si>
  <si>
    <t>Campanya diària de mesures de fins a 40 punts mitjançant equip de topografia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segons condicions del Plec de Prescripcions Tècniques</t>
  </si>
  <si>
    <t xml:space="preserve">TOTAL APARTAT 01.02.01.06.02 </t>
  </si>
  <si>
    <t>Pous apantallats</t>
  </si>
  <si>
    <t>JVG5V151</t>
  </si>
  <si>
    <t>Muntatge de tub inclinomètric col·locat en armadura i fins 65 m de profunditat, inclosa part proporcional de maniguet d'unió, tapons de fons i cap d'injecció o fricció i sense incloure perforació ni pretub</t>
  </si>
  <si>
    <t>JVGFU130</t>
  </si>
  <si>
    <t>Campanya de mesures de fins a 4 tubs inclinomètrics, de fins a 20 metres de fondària, mitjançant sonda inclinomètrica de rang de mesura +- 50º respecte la vertical i 0,01 mm de resolució, inclòs personal i equip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</si>
  <si>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JV21U110</t>
  </si>
  <si>
    <t>Pern d'anivellació d'acer inoxidable, de 16 cm de llargària i numerat, instal·lat en façanes i paraments i posteriorment desinstal·lació a la fi de les lectures, segons condicions del Plec de Prescripcions Tècniques</t>
  </si>
  <si>
    <t>JV2FU310</t>
  </si>
  <si>
    <t>Campanya diària de mesures de fins a 20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</si>
  <si>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JV22U020</t>
  </si>
  <si>
    <t>Prisma per a seguiment topogràfic amb teodolit, d'elevat contrast i suport en L orientable, subministrat i instal·lat en façana i posteriorment desinstal·lació a la fi de les lectures, segons condicions del Plec de Prescripcions Tècniques</t>
  </si>
  <si>
    <t xml:space="preserve">TOTAL APARTAT 01.02.01.06.03 </t>
  </si>
  <si>
    <t>Túnels, vestíbuls i accessos de FGC, FMB i ADIF</t>
  </si>
  <si>
    <t>JV2FU340</t>
  </si>
  <si>
    <t>Campanya nocturna (entre 22:00 i 6:00 h) de mesures en túnels o estacions (FGC, TMB o ADIF), de fins a 40 punts, realitzada amb nivell electrònic d'alta precisió i mira invar de codi de barres per a aconseguir lectures de 0,3 mm/km de desviació típica amb doble anivellació, o amb estació total per a lectura de prismes, de 0,5'' de precisió en mesura d'angles i 1 mm+1 ppm en mesura de distàncies,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</si>
  <si>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JV2FV340</t>
  </si>
  <si>
    <t>Campanya nocturna (entre 22:00 i 6:00 h) de mesures en túnels o estacions (FGC, TMB o ADIF), de fins a 150 punts, realitzada amb nivell electrònic d'alta precisió i mira invar de codi de barres per a aconseguir lectures de 0,3 mm/km de desviació típica amb doble anivellació, per anivellació de via amb càlcul de peralt i guerxament en base de 3 a 5 m, inclòs personal i equips de necessaris, amortitzacions o lloguers, calibratge i manteniment, emmagatzematge i tractament de les dades, amb lliurament de l'informe de les mesures realitzades en un termini inferior a 12 hores, inclòs desplaçament, segons condicions del Plec de Prescripcions Tècniques.</t>
  </si>
  <si>
    <t>JV2EU010</t>
  </si>
  <si>
    <t>Instal·lació de teodolit automàtic programable i motoritzat, en túnel FGC/TMB/ADIF, de 0,5'' de precisió en mesura d'angles i 1 mm+1 ppm en mesura de distàncies, amb gàbia de protecció, pal de suport, bateria amb sistema d'adquisició de dades en continu per evitar pèrdues en cas de fallida elèctrica, connexió al sistema de representació de dades, incloent la instal·lació de la estació de mesura de temperatura i pressió, elements auxiliars, bateria, caixa, sistema de comunicació, connexions al sistema de representació gràfica de dades i desmuntatge a la fi de les lectures, segons condicions del Plec de Prescripcions Tècniques</t>
  </si>
  <si>
    <t>JV2FU020</t>
  </si>
  <si>
    <t>Campanya mensual de lectures en túnel amb teodolit automàtic de 0'5'' de precisió en mesura d' angles i 1 mm+1 ppm en mesura de distàncies, amb adquisició de fins a 80 punts de lectura i una freqüència màxima de 48 lectures diàries, inclòs lloguer o amortització de teodolit i mesura de temperatura i pressió, calibratges, manteniment, sistema d'adquisició de dades en continu per evitar pèrdues en cas de fallida elèctrica, emmagatzematge, sistema de representació gràfica de dades i alarmes mitjançant consulta a través d'Internet amb un temps de representació dels punts llegits inferior a 1 hora des de la seva lectura, segons condicions del Plec de Prescripcions Tècniques</t>
  </si>
  <si>
    <t xml:space="preserve">TOTAL APARTAT 01.02.01.06.04 </t>
  </si>
  <si>
    <t>Edificis</t>
  </si>
  <si>
    <t>JV2FU330</t>
  </si>
  <si>
    <t>Campanya diària de mesures de fins a 80 punts, realitzada amb nivell electrònic d'alta precisió i mira invar de codi de barres per a aconseguir lectures de 0,3 mm/km de desviació típica amb doble anivellació, inclòs personal (topògraf i portamira) i equips de topografia necessaris, amortitzacions o lloguers, calibratge i manteniment, emmagatzematge i tractament de les dades, amb lliurament de l'informe de les mesures realitzades en un termini inferior a 12 hores, inclòs desplaçament, segons condicions del Plec de Prescripcions Tècniques</t>
  </si>
  <si>
    <t>JVG4V020</t>
  </si>
  <si>
    <t>Clinómetre biaxial automatitzat de rang +/- 15º i resolució 0.001º, manteniment durant la campanya de lectures i posteriorment desinstal·lació a la fi de les lectures, segons condicions del Plec de Prescripcions Tècniques</t>
  </si>
  <si>
    <t xml:space="preserve">TOTAL APARTAT 01.02.01.06.05 </t>
  </si>
  <si>
    <t>JV21U080</t>
  </si>
  <si>
    <t>Fita semiprofunda d'anivellament de 10 m de fondària, incloent execució de cala manual, sondeig mecànic, pern de mesura de barra d'acer corrugat de 16 mm de diàmetre, amb pern d'acer inoxidable soldat a l'extrem superior amb cap semiesfèric, arqueta de 40x40 cm amb marc i tapa de fosa dúctil classe D-400, segons UNE-EN 124, instal·lada i posteriorment desinstal·lada a la fi de les lectures, amb enderroc d'arqueta, reposició de calçada amb base i capa de rodadura asfàltica, inclòs càrrega i transport de residus a l'abocador, cànon d'abocament i manteniment de l'abocador, segons condicions del Plec de Prescripcions Tècniques</t>
  </si>
  <si>
    <t>JV21U020</t>
  </si>
  <si>
    <t>Fita d'anivellació en superfície incloent execució de cala manual de 80 cm de fondària, pern de mesura de rodó d'acer corrugat de 16 mm de diàmetre i 80 cm de llargària, amb pern d'acer inoxidable soldat a l'extrem superior amb cap semiesfèric,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</si>
  <si>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JV21V030</t>
  </si>
  <si>
    <t>Fita combinada en superfície incloent execució de cala manual de 80 cm de fondària, amb p/p de prisma circular portaprisma i senyal de punteria, amb suport d'acer inoxidable soldat a l'extrem superior per a prisma, arqueta de 40x40 cm amb marc i tapa de fosa dúctil classe D-400, segons UNE-EN 124, instal·lada i posteriorment desinstal·lació a la fi de les lectures, amb enderroc d'arqueta, reposició de calçada amb base i capa de rodadura asfàltica, inclòs càrrega i transport de residus a l'abocador, cànon d'abocament i manteniment de l'abocador, segons condicions del Plec de Prescripcions Tècniques</t>
  </si>
  <si>
    <t>JVG5V010</t>
  </si>
  <si>
    <t>Canonada combinada inclinomètrica/extensomètrica de 54 mm de diàmetre, subministrada i instal·lada, inclòs execució de cala manual per a detecció de serveis, sondeig amb personal i maquinaria i tots els materials necessaris per a la seva instal·lació, manteniment durant la campanya de lectures, segons condicions del Plec de Prescripcions Tècniques</t>
  </si>
  <si>
    <t>JVGFV151</t>
  </si>
  <si>
    <t>Campanya diària de mesures o de recollida de mesures emmagatzemades, de fins a 36 sensors geotècnics, inclòs personal i equips de lectura, desplaçaments, mitjans auxiliars, amortitzacions o lloguers, calibratge i manteniment, emmagatzematge i tractament de les dades, amb lliurament de l'informe de les mesures realitzades en un termini inferior a 12 hores, segons condicions del Plec de Prescripcions Tècniques</t>
  </si>
  <si>
    <t>JVG4V010</t>
  </si>
  <si>
    <t>Fissuròmetre de corda vibrant per mesura d'obertura de fissures, inclós fins a 20 ml de cablejat, per a registre d'evolució i amb precisió de ±0,1 mm amb rang de fins a 25 mm, manteniment durant la campanya de lectures i posteriorment desinstal·lació a la fi de les lectures, segons condicions del Plec de Prescripcions Tècniques</t>
  </si>
  <si>
    <t>ZPN0027</t>
  </si>
  <si>
    <t>Subministrament i col·locació de fissuròmetre pla de metacrilat, de graduació 0,5mm, rang horitzontal -20mm a +20mm i rang vertical -10mm a +10mm.</t>
  </si>
  <si>
    <t xml:space="preserve">TOTAL APARTAT 01.02.01.06.06 </t>
  </si>
  <si>
    <t>Interferometria</t>
  </si>
  <si>
    <t>JVGFV901</t>
  </si>
  <si>
    <t>Adquisició de 20 imatges de radar d'obertura sintètica (SAR) de resolució 20x5 m .pixel, de l’arxiu històric distribuïdes en un període de 18 mesos anteriors a l'inici del seguiment, i realització de l’estudi baseline.</t>
  </si>
  <si>
    <t>JVGFV902</t>
  </si>
  <si>
    <t>Actualitzacio i adquisició bimensual de 6 noves imatges de radar d'obertura sintètica (SAR) de resolució 20X5 m píxel, de l’arxiu històric i realització de l’informe comparatiu  del terreny actualitzat  amb  l’estat  baseline i amb el terreny anterior.</t>
  </si>
  <si>
    <t xml:space="preserve">TOTAL APARTAT 01.02.01.06.07 </t>
  </si>
  <si>
    <t>Reconeixement Terreny</t>
  </si>
  <si>
    <t>G342V200</t>
  </si>
  <si>
    <t>Sondeig vertical a rotació amb bateria i extracció continua de testimoni, amb diàmetre entre 76 i 116 mm, en reblerts i sòls, incloent revestiments si es requerís.</t>
  </si>
  <si>
    <t>G342V210</t>
  </si>
  <si>
    <t>Sondeig vertical a rotació amb bateria i extracció continua de testimoni, amb diàmetre entre 76 i 116 mm, en graves, incloent revestiments si es requerís.</t>
  </si>
  <si>
    <t>G342V220</t>
  </si>
  <si>
    <t>Recàrrec per perforació en qualsevol tipus de terreny amb extracció de testimoni, entre 25 i 50 m de profunditat.</t>
  </si>
  <si>
    <t>G342V230</t>
  </si>
  <si>
    <t>Recàrrec per perforació en qualsevol tipus de terreny amb extracció de testimoni, a més de 50 m de profunditat.</t>
  </si>
  <si>
    <t>G342V240</t>
  </si>
  <si>
    <t>Assaig de penetració dinàmica SPT. UNE 103800</t>
  </si>
  <si>
    <t>G342V250</t>
  </si>
  <si>
    <t>Presa de mostra parafinada</t>
  </si>
  <si>
    <t>G342V260</t>
  </si>
  <si>
    <t>Granulometria per garbellat. UNE 103101. NLT 104</t>
  </si>
  <si>
    <t>G342V270</t>
  </si>
  <si>
    <t>Límits d'atterberg. UNE 103103 i 103104. NLT 105 i 106</t>
  </si>
  <si>
    <t>G342V280</t>
  </si>
  <si>
    <t>Humitat d'un sòl mitjançant assecat en estufa. UNE 103300. NLT 102</t>
  </si>
  <si>
    <t>G342V290</t>
  </si>
  <si>
    <t>Assaig d'inflament lliure en edòmetre. UNE 103601</t>
  </si>
  <si>
    <t>G342V300</t>
  </si>
  <si>
    <t>Densitat d'un sòl. UNE 103301. NLT 206</t>
  </si>
  <si>
    <t>G342V310</t>
  </si>
  <si>
    <t>Consolidació unidimensional d'un sòl en edòmetre, amb vuit esgraons de càrrega i tres de descàrrega. UNE 103405.</t>
  </si>
  <si>
    <t>G342V320</t>
  </si>
  <si>
    <t>Assaig triaxial en cèl·lula de 1,5' de diàmetre, 3 provetes (CU). Inclou tallat de mostres i preparació, UNE 103402</t>
  </si>
  <si>
    <t>G342V330</t>
  </si>
  <si>
    <t>Assaig triaxial en cèl·lula de 1,5' de diàmetre, 3 provetes (CD). Inclou tallat de mostres i preparació, UNE 103402</t>
  </si>
  <si>
    <t>G342V340</t>
  </si>
  <si>
    <t>Assaig triaxial en cèl·lula de 1,5' de diàmetre, 3 provetes (UU). Inclou tallat de mostres i preparació, UNE 103402</t>
  </si>
  <si>
    <t>ZPN0032</t>
  </si>
  <si>
    <t>Recàrrec per perforació sondeig vertical amb tecnologia sònica o triple bateria per a extracció contínua de testimoni en reblerts i sòls, fins profunditat 20 m.</t>
  </si>
  <si>
    <t>ZPN0033</t>
  </si>
  <si>
    <t>Recàrrec per perforació sondeig vertical amb tecnologia sònica o triple bateria per a extracció contínua de testimoni en reblerts i sòls, fins profunditat 40 m.</t>
  </si>
  <si>
    <t>ZPN0035</t>
  </si>
  <si>
    <t>Recàrrec per perforació sondeig vertical amb tecnologia sònica o triple bateria per a extracció contínua de testimoni en reblerts i sòls, fins profunditat 80 m.</t>
  </si>
  <si>
    <t>ZPN0034</t>
  </si>
  <si>
    <t>Recàrrec per perforació sondeig vertical amb tecnologia sònica o triple bateria per a extracció contínua de testimoni en reblerts i sòls, fins profunditat 60 m.</t>
  </si>
  <si>
    <t>ZPN0036</t>
  </si>
  <si>
    <t>Recàrrec per perforació sondeig vertical amb tecnologia sònica o triple bateria per a extracció contínua de testimoni en graves, fins profunditat 20 m.</t>
  </si>
  <si>
    <t>ZPN0037</t>
  </si>
  <si>
    <t>Recàrrec per perforació sondeig vertical amb tecnologia sònica o triple bateria per a extracció contínua de testimoni engraves, fins profunditat 40 m.</t>
  </si>
  <si>
    <t>ZPN0038</t>
  </si>
  <si>
    <t>Recàrrec per perforació sondeig vertical amb tecnologia sònica o triple bateria per a extracció contínua de testimoni en graves, fins profunditat 60 m.</t>
  </si>
  <si>
    <t>ZPN0039</t>
  </si>
  <si>
    <t>Recàrrec per perforació sondeig vertical amb tecnologia sònica o triple bateria per a extracció contínua de testimoni en roca, fins profunditat 20 m.</t>
  </si>
  <si>
    <t>ZPN0040</t>
  </si>
  <si>
    <t>Recàrrec per perforació sondeig vertical amb tecnologia sònica o triple bateria per a extracció contínua de testimoni en roca, fins profunditat 40 m.</t>
  </si>
  <si>
    <t>ZPN0041</t>
  </si>
  <si>
    <t>Recàrrec per perforació sondeig vertical amb tecnologia sònica o triple bateria per a extracció contínua de testimoni en roca, fins profunditat 60 m.</t>
  </si>
  <si>
    <t>ZPN0042</t>
  </si>
  <si>
    <t>Recàrrec per perforació sondeig vertical amb tecnologia sònica o triple bateria per a extracció contínua de testimoni en roca, fins profunditat 80 m.</t>
  </si>
  <si>
    <t>ZPN0043</t>
  </si>
  <si>
    <t>Sondeig vertical a rotació amb bateria i extracció continua de testimoni, amb diàmetre entre 76 i 116 mm, en roca tova, incloent revestiments si es requerís.</t>
  </si>
  <si>
    <t>ZPN0044</t>
  </si>
  <si>
    <t>Suplement per revestiment de 113 mm de diàmetre en piezòmetres de BCASA</t>
  </si>
  <si>
    <t>ZPN0045</t>
  </si>
  <si>
    <t>Suplement per revestiment de 128 mm de diàmetre en piezòmetres de l'ACA</t>
  </si>
  <si>
    <t>ZPN0046</t>
  </si>
  <si>
    <t>Testificació de sondeig</t>
  </si>
  <si>
    <t>ZPN0047</t>
  </si>
  <si>
    <t>Unitat d'extracció de mostra inalterada</t>
  </si>
  <si>
    <t>ZPN0048</t>
  </si>
  <si>
    <t>Caixa portatestimoni de plàstic (30m)</t>
  </si>
  <si>
    <t>ZPN0049</t>
  </si>
  <si>
    <t>Recàrrec per subministrament i col·locació de tub liner per a correcta extracció de mostra inalterada, en els sondejos associats als piezòmetres de la campanya geotècnica complementària.</t>
  </si>
  <si>
    <t>ZPN0050</t>
  </si>
  <si>
    <t>Assaig de permeabilitat (Lefranc)</t>
  </si>
  <si>
    <t>ZPN0051</t>
  </si>
  <si>
    <t>Assaig pressiomètric</t>
  </si>
  <si>
    <t>ZPN0052</t>
  </si>
  <si>
    <t>Determinació quantitativa del contingut en sulfats solubles d'un sòl UNE 103 201-96</t>
  </si>
  <si>
    <t>ZPN0053</t>
  </si>
  <si>
    <t>Contingut en matèria orgànica UNE 103204. NLT 118</t>
  </si>
  <si>
    <t>ZPN0054</t>
  </si>
  <si>
    <t>Contingut en sals solubles. NLT 114</t>
  </si>
  <si>
    <t>ZPN0055</t>
  </si>
  <si>
    <t>Contingut en guix. NLT 115</t>
  </si>
  <si>
    <t>ZPN0056</t>
  </si>
  <si>
    <t xml:space="preserve">Determinació de la pressió d'inflament </t>
  </si>
  <si>
    <t>ZPN0057</t>
  </si>
  <si>
    <t>Assaig de col·lapse en sòls. NLT 254</t>
  </si>
  <si>
    <t>ZPN0058</t>
  </si>
  <si>
    <t>Assaig Tall Directe (CD)</t>
  </si>
  <si>
    <t>ZPN0059</t>
  </si>
  <si>
    <t>Assaig Resistència a Compressió Simple. UNE 103400. NLT 202</t>
  </si>
  <si>
    <t>ZPN0060</t>
  </si>
  <si>
    <t>Determinació de l'índex de duresa de CERCHAR</t>
  </si>
  <si>
    <t>ZPN0061</t>
  </si>
  <si>
    <t xml:space="preserve">Determinació Índex d'abrassivitat CERCHAR </t>
  </si>
  <si>
    <t>ZPN0062</t>
  </si>
  <si>
    <t>Assaig Cross-hole SC-17+PCV</t>
  </si>
  <si>
    <t>ZPN0063</t>
  </si>
  <si>
    <t>Desplaçament d`equips i personal necessaris per a assaigs Cross-Hole</t>
  </si>
  <si>
    <t>ZPN0064</t>
  </si>
  <si>
    <t>Condicionament sondeigs per a assaig crosshole (canonada PVC i injecció)</t>
  </si>
  <si>
    <t>ZPN0065</t>
  </si>
  <si>
    <t>Assaig de geofísica per sonda sònica d'ona completa</t>
  </si>
  <si>
    <t xml:space="preserve">TOTAL APARTAT 01.02.01.06.08 </t>
  </si>
  <si>
    <t>Piezòmetres televigilància per a control ambiental</t>
  </si>
  <si>
    <t>JVG6VPIE</t>
  </si>
  <si>
    <t>Instal·lació d'un piezòmetre telecontrolat segons memòria valorada inclosa a l'annex de monitorització.</t>
  </si>
  <si>
    <t xml:space="preserve">TOTAL APARTAT 01.02.01.06.09 </t>
  </si>
  <si>
    <t>DESVIAMENTS DEL TRÀNSIT</t>
  </si>
  <si>
    <t>SENYALITZACIÓ VERTICAL</t>
  </si>
  <si>
    <t>GBBZU001</t>
  </si>
  <si>
    <t>Suport rectangular d'acer galvanitzat de 80x40x2 mm, per a la col·locació d'una senyal de trànsit en carreteres, inclòs fonamentació i col·locació</t>
  </si>
  <si>
    <t>GBC1U132</t>
  </si>
  <si>
    <t>Panell direccional de 165x45 cm, amb revestiment reflectant HI classe RA2, inclosos elements de fixació al suport, sense incloure el suport, totalment col·locat segons plànols</t>
  </si>
  <si>
    <t>FBS0V991</t>
  </si>
  <si>
    <t xml:space="preserve">Regularització semafórica en l'àmbit del pou d'atac en fase d'obres, inclòs subministrament, instal·lació, connexió a xarxa existent, adequació, protecció i legalització de semafors provisionals, trasllats i retirada un cop finalitzades les obres. </t>
  </si>
  <si>
    <t>GBB1VA02</t>
  </si>
  <si>
    <t xml:space="preserve">Subministre i col·locació de cartell de Senyalització Excepcional per Obres, recorregut de vianants, de l'Ajuntament de Barcelona, fabricada en Poliestirè color groc, idioma Català, Mesures segons normativa municipal. Fabricades en serigrafia a 4 tintes, fixat mecanicament amb brides de plàstic. Tot inclós.
</t>
  </si>
  <si>
    <t>GBB1VA03</t>
  </si>
  <si>
    <t xml:space="preserve">Subministre i col·locació de cartell de Senyalització Excepcional per Obres, indicacions carril bici, de l'Ajuntament de Barcelona, fabricada en Poliestirè color groc, idioma Català, Mesures segons normativa municipal. Fabricades en serigrafia a 4 tintes, fixat mecanicament amb brides de plàstic. Tot inclós.
</t>
  </si>
  <si>
    <t xml:space="preserve">TOTAL SUBAPARTAT 01.02.01.07.01.01 </t>
  </si>
  <si>
    <t>SENYALITZACIÓ HORITZONTAL</t>
  </si>
  <si>
    <t xml:space="preserve">TOTAL SUBAPARTAT 01.02.01.07.01.02 </t>
  </si>
  <si>
    <t>ELEMENTS DE CONTENCIÓ</t>
  </si>
  <si>
    <t>H1533591</t>
  </si>
  <si>
    <t>Plataforma metàl·lica per a pas de vehicles per sobre de rases, d'amplada &lt;= 1 m, de planxa d'acer de 12 mm de gruix, amb el desmuntatge inclòs</t>
  </si>
  <si>
    <t xml:space="preserve">TOTAL SUBAPARTAT 01.02.01.07.01.03 </t>
  </si>
  <si>
    <t>ALTRES</t>
  </si>
  <si>
    <t>OCUPACIÓ TERCIANES</t>
  </si>
  <si>
    <t>G9H1U02C</t>
  </si>
  <si>
    <t>Mescla bituminosa en calent AC 22 bin BC 50/70 S, inclòs filler, estesa i compactada, sense incloure betum</t>
  </si>
  <si>
    <t>G9H1U612</t>
  </si>
  <si>
    <t>Mescla bituminosa en calent AC16 surf B 50/70 S, inclòs filler, estesa i compactada, sense incloure betum</t>
  </si>
  <si>
    <t>G9J1U010</t>
  </si>
  <si>
    <t>Reg emprimació amb emulsió catiònica, tipus C50BF5 IMP</t>
  </si>
  <si>
    <t>G9J1U325</t>
  </si>
  <si>
    <t>Reg d'adherència amb emulsió termoadherent, tipus C60B4 TER o C60B3 TER, sobre ferm vell</t>
  </si>
  <si>
    <t>G219U202</t>
  </si>
  <si>
    <t>Fresat per cm de gruix de paviment de mescles bituminoses, inclòs càrrega mecànica o manual i transport dels materials resultants a la central per a reciclat de la mescla, inclosa la neteja de la superfície</t>
  </si>
  <si>
    <t>G9E1V120</t>
  </si>
  <si>
    <t>Paviment de rajola hidràulica de morter, amb relleu normatiu per a encaminament, de 20x20x4 cm, en zona peatonal, col·locada sobre 4 cm de morter M10, elaborat a l'obra. Les peces disposaran de contrast cromàtic suficient amb el paviment de l’entorn, segons normativa, color a determinar segons indicacions de la DO. La cara inferior de la peça s'impregnarà amb beurada en el moment de la col·locació. Inclòs refinat i compactació del terreny i totes les feines adients</t>
  </si>
  <si>
    <t xml:space="preserve">TOTAL ACTIVITAT 01.02.01.07.01.04.01 </t>
  </si>
  <si>
    <t>MUR TUNEL VIARI</t>
  </si>
  <si>
    <t xml:space="preserve">TOTAL ACTIVITAT 01.02.01.07.01.04.02 </t>
  </si>
  <si>
    <t>INSTAL·LACIONS PROVISSIONALS</t>
  </si>
  <si>
    <t>ENLLUMENAT</t>
  </si>
  <si>
    <t>GHM1V500</t>
  </si>
  <si>
    <t>Columna d'enllumenat existent de qualsevol tipus i alçària, col·locada sobre dau de formigó, inclosa l'execució de la fonamentació, gruament, anivellament, instal·lació de presa de terra, instal·lació elèctrica completa de l'interior del suport i transport de terres sobrants a l'abocador. Inclos transport del punt d'acopi al punt d'instal·lació.  Inclosa excavació i reblerts necessaris i càrrega de material sobrant sobre camió. Inclou el tractament necessari per evitar el deteriorament per corrosió segons la ubicació i condicions d'instal·lació d'acord amb plec d'enllumenat de l'Ajuntament de Barcelona. Totalment muntada.</t>
  </si>
  <si>
    <t>FDG5V337</t>
  </si>
  <si>
    <t>Canalització amb dos tubs corbables corrugats de polietilè de 90 mm de diàmetre nominal, de doble capa, i dau de recobriment de 40x30 cm amb formigó HM-20/P/20/I, fil guia a cada tub, part proporcional d'accessoris d'unió, separadors i obturadors</t>
  </si>
  <si>
    <t xml:space="preserve">TOTAL SUBCTIVITAT 01.02.01.07.01.04.03.01 </t>
  </si>
  <si>
    <t>SEMAFORITZACIÓ</t>
  </si>
  <si>
    <t>FBS1V092</t>
  </si>
  <si>
    <t>Bàcul per a semàfor, d'acer galvanitzat, de 6 m d'altura útil i 190 mm de diàmetre inicial, amb un gruix de 3 mm, reforçat a la base amb 4 mm fins a sobre de la porta, i amb un braç de 4,50 m (model homologat), col·locat sobre dau de formigó existent</t>
  </si>
  <si>
    <t>FBS1V091</t>
  </si>
  <si>
    <t>Fonament de formigó per a bàcul de semàfor, HM-20 amb dosificació de 250 kg/m3 de ciment, mitjançant un dau de 90 cm de costat i 1 m de profunditat, inclosos la excavació i els perns d' ancoratge</t>
  </si>
  <si>
    <t>FDG5V437</t>
  </si>
  <si>
    <t>Canalització amb dos tubs corbables corrugats de polietilè de 110 mm de diàmetre nominal, de doble capa, i dau de recobriment de 40x30 cm amb formigó HM-20/P/20/I, fil guia a cada tub, part proporcional d'accessoris d'unió, separadors i obturadors</t>
  </si>
  <si>
    <t xml:space="preserve">TOTAL SUBCTIVITAT 01.02.01.07.01.04.03.02 </t>
  </si>
  <si>
    <t>VORERA COMISARIA</t>
  </si>
  <si>
    <t>G440V001</t>
  </si>
  <si>
    <t>Reforç de reixa de ventilació ubicada a vorera de plaça d'Espanya per poder soportar les càrregues del trànsit. Totalment muntada. Tot inclós</t>
  </si>
  <si>
    <t xml:space="preserve">TOTAL ACTIVITAT 01.02.01.07.01.04.04 </t>
  </si>
  <si>
    <t>DESPLAÇAMENTS I TRASLLATS</t>
  </si>
  <si>
    <t>FQZWY010</t>
  </si>
  <si>
    <t>TRASLLAT DE MARQUESINA EXISTENT AMB PANELL DE INFORMACIÓ, MA D'OBRA DE DESMUNTATGE, REMAT DE VORERA (2 M2), ANCORATGE I REMAT, RASA PER A L'ESCOMESA ELECTRICA DE 10 M DE LLARGARIA, SUBMINISTRAMENT I ESTESA DE 20 M DE CABLE ELECTRIC, CONNEXIÓ, ARQUETA DE REGITRE, HOMOLOGACIÓ AMB CERTIFICAT I BUTLLETÍ DE L'INSTAL.LADOR I MA D'OBRA DE MUNTATGE</t>
  </si>
  <si>
    <t>FQZWV120</t>
  </si>
  <si>
    <t>TRASLLAT DE TAULER D'ANUNCIS AMB MA D'OBRA DE DESMUNATTGE, REMAT DE VORERA (1 M2), ANCORATGE I REMAT, RASA PER A L'ESCOMESA ELECTRICA DE 10 M DE LLARGARIA, SUBMINISTRAMENT I ESTESA DE 20 M DE CABLE ELECTRIC, CONNEXIÓ, ARQUETA DE REGISTRE, HOMOLOGACIÓ AMB CERTIFICAT I BUTLLETÍ DE L'INSTAL.LADO I MA D'OBRA DE MUNTATGE</t>
  </si>
  <si>
    <t>FQ21V011</t>
  </si>
  <si>
    <t>DESMUNTATGE, TRASLLAT I COL·LOCACIÓ DE CONTENIDORS DE DEIXALLES A NOVA UBICACIÓ</t>
  </si>
  <si>
    <t>FQZPU010</t>
  </si>
  <si>
    <t>Instal·lació de marquesina d'autobús de recuperació, sobre daus de formigó</t>
  </si>
  <si>
    <t>GHM1V092</t>
  </si>
  <si>
    <t xml:space="preserve">Trasllat de punt de llum existent, inclòs desmuntatge i nova col·locació sobre dau de formigó, inclosa l'execució de la fonamentació, gruament, anivellament, instal·lació de presa de terra, instal·lació elèctrica completa de l'interior del suport i transport de terres sobrants a l'abocador. </t>
  </si>
  <si>
    <t xml:space="preserve">TOTAL SUBAPARTAT 01.02.01.07.01.05 </t>
  </si>
  <si>
    <t>GBB1VA01</t>
  </si>
  <si>
    <t xml:space="preserve">Subministre i col·locació de cartell de Senyalització Excepcional per Obres, Poda d'Arbres, Filmació, o reparacions en la via pública, Prohibit parar i estacionar, de l'Ajuntament de Barcelona, fabricada en Poliestirè color groc, idioma Català, Mesures 500x660 mm. Fabricades en serigrafia a 4 tintes amb escut Ajuntament de Barcelona, fixat mecanicament amb brides de plàstic. Tot inclós.
</t>
  </si>
  <si>
    <t>GBC1U130</t>
  </si>
  <si>
    <t>Panell direccional de 80x40 cm, amb revestiment reflectant HI classe RA2, inclosos elements de fixació al suport, sense incloure el suport, totalment col·locat segons plànols</t>
  </si>
  <si>
    <t>GBB1U110</t>
  </si>
  <si>
    <t>Placa circular d'acer galvanitzat de 60 cm de diàmetre, per a senyals de trànsit, amb revestiment reflectant HI classe RA2, inclosos elements de fixació al suport, sense incloure el suport, totalment col·locada</t>
  </si>
  <si>
    <t>FBS0V995</t>
  </si>
  <si>
    <t xml:space="preserve">Regularització semafórica en l'àmbit de la SSEE Consell de Cent en fase d'obres, inclòs subministrament, instal·lació, connexió a xarxa existent, adequació, protecció i legalització de semafors provisionals, trasllats i retirada un cop finalitzades les obres. </t>
  </si>
  <si>
    <t xml:space="preserve">TOTAL SUBAPARTAT 01.02.01.07.02.01 </t>
  </si>
  <si>
    <t xml:space="preserve">TOTAL SUBAPARTAT 01.02.01.07.02.02 </t>
  </si>
  <si>
    <t>H1532581</t>
  </si>
  <si>
    <t>Plataforma metàl·lica per a pas de persones per sobre de rases, d'amplada &lt;= 1 m, de planxa d'acer de 8 mm de gruix, amb el desmuntatge inclòs</t>
  </si>
  <si>
    <t xml:space="preserve">TOTAL SUBAPARTAT 01.02.01.07.02.03 </t>
  </si>
  <si>
    <t>DESVIAMENT C. BICI DIPUTACIÓ</t>
  </si>
  <si>
    <t>FBAZVX41</t>
  </si>
  <si>
    <t>Subministrament de peça de cautxú reciclat (100%), model BCN 2 per a la segregació de carrils bici, amb elements reflectants, de 82 cm de llargària, 20 cm d'amplària i de 13 cm d'alçària, de 9 kg de pes, inclòs tres perns d'ancoratge per a la seva fixació i elements auxiliars (tacs químics, volanderes,...).</t>
  </si>
  <si>
    <t>FBAYVV02</t>
  </si>
  <si>
    <t>Col·locació de separador de carril BICI model BCN2 amb tres perns d'ancoratge</t>
  </si>
  <si>
    <t>GBA1U210</t>
  </si>
  <si>
    <t>Pintat amb dues capes de faixa de 10 cm d'amplada sobre paviments, amb pintura acrílica en solució aquosa o amb dissolvent i reflectant amb microesferes de vidre, incloent el premarcatge.</t>
  </si>
  <si>
    <t>FBABV0Y5</t>
  </si>
  <si>
    <t>Pintat sobre paviment de faixes superficials, amb pintura vermella de doble component amb aplicació a màquina i/o manual amb dosificació mínima de 2800 gr/m2 i addició de partícules de vidre de cantells angulosos, amb dosificació de 300 gr/m2 per tal d'incrementar el coeficient de lliscament a un mínim de 0.60 SRT segons norma NLT-175. amb pintura reflectora i microesferes de vidre</t>
  </si>
  <si>
    <t>FBS2V051</t>
  </si>
  <si>
    <t>Semàfor 12/200 amb òptiques de tecnologia Led de qualsevol color i tipus normal, ppc, bici, bus, mixte, etc. model clàssic o Barcelona amb ànima d'alumini, fixat a suport</t>
  </si>
  <si>
    <t>GBA1U250</t>
  </si>
  <si>
    <t>Pintat amb dues capes de faixa de 40 cm d'amplada sobre paviments, amb pintura acrílica en solució aquosa o amb dissolvent i reflectant amb microesferes de vidre, incloent el premarcatge.</t>
  </si>
  <si>
    <t>FG31V174</t>
  </si>
  <si>
    <t>Cable amb conductor de coure de 0,6/1 kV de tensió assignada, amb designació RV, unipolar, de secció 1 x 16 mm2, amb coberta del cable de PVC, col·locat en tub</t>
  </si>
  <si>
    <t>FBBZV003</t>
  </si>
  <si>
    <t>Subministrament i instal·lació de columna de polièster-fibra de vidre de 2.40m d'altura útil, 100mm de diàmetre amb un espessor normal i 35cm d'empotrament, totalment col·locada.</t>
  </si>
  <si>
    <t>FBS1V090</t>
  </si>
  <si>
    <t>Fonament de formigó per a columna de semàfor de fins a 2,4 m d'alçada, amb dosificació de 250 kg/m3, mitjançant un dau de 40 cm de costat i 60 cm de profunditat, rebent peça especial d'ancoratge, sense incloure  aquesta,  inclòs excavació i colze  de  connexió amb tubular</t>
  </si>
  <si>
    <t>FG31V534</t>
  </si>
  <si>
    <t>Cable amb conductor de coure de 0,6/1 kV de tensió assignada, amb designació RV-K, tetrapolar, de secció 4 x 2,5 mm2, amb coberta del cable de PVC, col·locat en tub</t>
  </si>
  <si>
    <t xml:space="preserve">TOTAL SUBAPARTAT 01.02.01.07.02.04 </t>
  </si>
  <si>
    <t>FBS0V992</t>
  </si>
  <si>
    <t xml:space="preserve">Regularització semafórica en l'àmbit de l'estació d'Hospital Clínic en fase d'obres, inclòs subministrament, instal·lació, connexió a xarxa existent, adequació, protecció i legalització de semafors provisionals, trasllats i retirada un cop finalitzades les obres. </t>
  </si>
  <si>
    <t xml:space="preserve">TOTAL SUBAPARTAT 01.02.01.07.03.01 </t>
  </si>
  <si>
    <t xml:space="preserve">TOTAL SUBAPARTAT 01.02.01.07.03.02 </t>
  </si>
  <si>
    <t>HBC1HG01</t>
  </si>
  <si>
    <t>Balisa lluminosa d'alta intensitat estroboscòpica i amb el desmuntatge inclòs</t>
  </si>
  <si>
    <t xml:space="preserve">TOTAL SUBAPARTAT 01.02.01.07.03.03 </t>
  </si>
  <si>
    <t>CARRIL BICI</t>
  </si>
  <si>
    <t>FQZ5VC01</t>
  </si>
  <si>
    <t>Desmuntatge i trasllat d'estació bicing a un nou emplaçament. Sense nova escomesa. Inclou el trasllat de l'equipament necessàri, la desconexió i nova conexió eléctrica, i de les bicicletes. Tot inclós.</t>
  </si>
  <si>
    <t>FDG5V447</t>
  </si>
  <si>
    <t>Canalització amb quatre tubs corbables corrugats de polietilè de 110 mm de diàmetre nominal, de doble capa, i dau de recobriment de 40x40 cm amb formigó HM-20/P/20/I, fil guia a cada tub, part proporcional d'accessoris d'unió, separadors i obturadors</t>
  </si>
  <si>
    <t xml:space="preserve">TOTAL SUBAPARTAT 01.02.01.07.03.04 </t>
  </si>
  <si>
    <t>FQZWVY02</t>
  </si>
  <si>
    <t>Trasllat d'aparcament de Bicing, amb mà d'obra de desmuntatge, rasa per a l'escomesa electrica de 10 m de llargaria, subministrament i estesa de 20 m de cable electric, connexió, arqueta de registre, ma d'obra de muntatge i posterior retorn a l'emplaçament original.</t>
  </si>
  <si>
    <t xml:space="preserve">TOTAL SUBAPARTAT 01.02.01.07.03.05 </t>
  </si>
  <si>
    <t>SENYALLITZACIÓ VERTICAL</t>
  </si>
  <si>
    <t>G21B3014</t>
  </si>
  <si>
    <t>Desmuntatge, càrrega i transport a magatzem o abocador de placa i panell de senyalització de trànsit, sense incloure suports</t>
  </si>
  <si>
    <t>FBS0V993</t>
  </si>
  <si>
    <t xml:space="preserve">Regularització semafórica en l'àmbit de l'estació de Francesc Macià en fase d'obres, inclòs subministrament, instal·lació, connexió a xarxa existent, adequació, protecció i legalització de semafors provisionals, trasllats i retirada un cop finalitzades les obres. </t>
  </si>
  <si>
    <t>FQ45V001</t>
  </si>
  <si>
    <t>Subministrament i instal·lació de pilona fixa flexible, resistent als cops, de 10 cm de diàmetre i 110 cm d'alçada total (90 cm per sobre de la rasant) de color vermell o altre a triar per la D.F., tipus X-last-Sabacaucho o equivalent, amb una o dues bandes reflectants. Recobriment superficial resistent al UV, resistent al foc (Classe E). Col·locada, incloent l'obra civil, la càrrega i el transport als abocadorsdel material inservible.</t>
  </si>
  <si>
    <t xml:space="preserve">TOTAL SUBAPARTAT 01.02.01.07.04.01 </t>
  </si>
  <si>
    <t>GBA1U240</t>
  </si>
  <si>
    <t>Pintat amb dues capes de faixa de 30 cm d'amplada sobre paviments, amb pintura acrílica en solució aquosa o amb dissolvent i reflectant amb microesferes de vidre, incloent el premarcatge.</t>
  </si>
  <si>
    <t xml:space="preserve">TOTAL SUBAPARTAT 01.02.01.07.04.02 </t>
  </si>
  <si>
    <t xml:space="preserve">TOTAL SUBAPARTAT 01.02.01.07.04.03 </t>
  </si>
  <si>
    <t xml:space="preserve">TOTAL SUBAPARTAT 01.02.01.07.04.05 </t>
  </si>
  <si>
    <t>FBS0V996</t>
  </si>
  <si>
    <t xml:space="preserve"> Regularització semafórica en l'àmbit de la SSEE Muntaner en fase d'obres, inclòs subministrament, instal·lació, connexió a xarxa existent, adequació, protecció i legalització de semafors provisionals, trasllats i retirada un cop finalitzades les obres. </t>
  </si>
  <si>
    <t>GBB5U652</t>
  </si>
  <si>
    <t>Placa d'alumini superior a 0,50 m2 i fins a 1,00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</si>
  <si>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GBB5U653</t>
  </si>
  <si>
    <t>Placa o rètol en lames d'alumini superior a 1,00 m2 i fins a 1,50 m2, per a senyals de trànsit d'orientació: presenyalització (S-200), direcció (S-300), localització (S-500), confirmació (S-600) i ús específic en poblat (S-700), amb revestiment reflectant HI classe RA2, inclosos elements de fixació al suport, sense incloure suport, totalment col·locada</t>
  </si>
  <si>
    <t>GBBVV090</t>
  </si>
  <si>
    <t>Pal d'alumini extrusionat de 60mm de diàmetre, de 4 mm d’espessor, pintat amb pintura de pols de polièster amb
color RAL 7037, per a suport de senyals de trànsit</t>
  </si>
  <si>
    <t>GBB5U650</t>
  </si>
  <si>
    <t>Placa d'alumini fins a 0,25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</si>
  <si>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GBBVU001</t>
  </si>
  <si>
    <t>Fonamentació per a plaques i panells de senyalització vertical d'alumini, amb formigó HM-20, inclosa excavació, càrrega i transport a l'abocador del material sobrant i col·locació dels perns d'ancoratge roscats (sense el subministre), segons plànols, totalment acabada</t>
  </si>
  <si>
    <t>GBB5U651</t>
  </si>
  <si>
    <t>Placa d'alumini superior a 0,25 m2 i fins a 0,50 m2, per a senyals de trànsit d'orientació: presenyalització (S-200), direcció (S-300), localització (S-500), confirmació (S-600) i ús específic en poblat (S-700), amb revestiment reflectant HI classe RA2, inclosos elements de fixació al suport, sense incloure el suport, totalment col·locada</t>
  </si>
  <si>
    <t xml:space="preserve">TOTAL SUBAPARTAT 01.02.01.07.05.01 </t>
  </si>
  <si>
    <t xml:space="preserve"> SENYALITZACIÓ HORITZONTAL</t>
  </si>
  <si>
    <t>FQZ5V090</t>
  </si>
  <si>
    <t>Aparcament de bicicletes tubular en U, d'acer galvanitzat de 750 mm d'alçària i 750 mm d'amplària, format per tub de 50 mm de diàmetre, amb capacitat per a 1 bicicleta, col·locat amb fixacions mecàniques</t>
  </si>
  <si>
    <t>GBA1U050</t>
  </si>
  <si>
    <t>Pintat de faixa de 40 cm d'amplada sobre paviment, amb pintura acrílica en solució aquosa o amb dissolvent i reflectant amb microesferes de vidre, incloent el premarcatge.</t>
  </si>
  <si>
    <t>GBA1V220</t>
  </si>
  <si>
    <t>Pintat amb dues capes de faixa de 15 cm d'amplada sobre paviments, amb pintura acrílica en solució aquosa o amb dissolvent i reflectant amb microesferes de vidre 100 % reciclat, incloent el premarcatge.</t>
  </si>
  <si>
    <t>GBA1V090</t>
  </si>
  <si>
    <t>Pintat amb dues capes de faixa de 50 cm d'amplada sobre paviments, amb pintura acrílica en solució aquosa o amb dissolvent i reflectant amb microesferes de vidre, incloent el premarcatge.</t>
  </si>
  <si>
    <t xml:space="preserve">TOTAL SUBAPARTAT 01.02.01.07.05.02 </t>
  </si>
  <si>
    <t xml:space="preserve">TOTAL SUBAPARTAT 01.02.01.07.05.03 </t>
  </si>
  <si>
    <t>FQDAVM30</t>
  </si>
  <si>
    <t>Conjunt de plataforma de formigó de parada de BUS de 12m x 1,90, format per moduls 2 centrals i 2 testers de llosa de formigó decapat i hidrofugat de 140x300x18 cm i reixa abatible en l'extrem de fosa d'alumini, de 50 cm d'amplària, col·locat recolzat sobre el paviment i fixat horitzontalment amb passadors</t>
  </si>
  <si>
    <t>FBBZVV30</t>
  </si>
  <si>
    <t>Pal cilíndric d'acer galvanitzat de 60 mm de diàmetre exterior i 4 mm de gruix, amb cargols per a subjectar la senyal, fixat a dau de formigó</t>
  </si>
  <si>
    <t>F21QVM30</t>
  </si>
  <si>
    <t>Retirada de conjunt de plataforma de formigó de parada de BUS de 12m x 1,90, format per moduls 2 centrals i 2 testers de llosa de formigó decapat i hidrofugat de 140x300x18 cm i reixa abatible en l'extrem de fosa d'alumini, de 50 cm d'amplària, inclòs carrega sobre camió,i transport i descàrrega a magatzem municipal.</t>
  </si>
  <si>
    <t xml:space="preserve">TOTAL SUBAPARTAT 01.02.01.07.05.04 </t>
  </si>
  <si>
    <t>GBB1U132</t>
  </si>
  <si>
    <t>Placa d'acer galvanitzat de 60x60 cm, per a senyals de trànsit d'indicacions generals (S-1/S-29) i carrils (S-50/S-63), amb revestiment reflectant HI classe RA2, inclosos elements de fixació al suport, sense incloure el suport, totalment col·locada</t>
  </si>
  <si>
    <t>FBS0V994</t>
  </si>
  <si>
    <t xml:space="preserve">Regularització semafórica en l'àmbit de l'estació de Gràcia en fase d'obres, inclòs subministrament, instal·lació, connexió a xarxa existent, adequació, protecció i legalització de semafors provisionals, trasllats i retirada un cop finalitzades les obres. </t>
  </si>
  <si>
    <t xml:space="preserve">TOTAL SUBAPARTAT 01.02.01.07.06.01 </t>
  </si>
  <si>
    <t xml:space="preserve">TOTAL SUBAPARTAT 01.02.01.07.06.02 </t>
  </si>
  <si>
    <t xml:space="preserve">TOTAL SUBAPARTAT 01.02.01.07.06.03 </t>
  </si>
  <si>
    <t>ESTACIONS BICING</t>
  </si>
  <si>
    <t>FDK2V2G8</t>
  </si>
  <si>
    <t>Pericó de registre de formigó prefabricat sense fons de 60x60x60 cm, per a instal·lacions de serveis, col·locat sobre llit de grava de 15 cm de gruix i reblert lateral amb terra de la mateixa excavació</t>
  </si>
  <si>
    <t xml:space="preserve">TOTAL SUBAPARTAT 01.02.01.07.06.04 </t>
  </si>
  <si>
    <t>M21QV002</t>
  </si>
  <si>
    <t>Desmuntatge i trasllat a magatzem municipal de jardinera de fosa convencional de fins a 1,5 m de diàmetre i càrrega manual i mecànica de l'equipament sobre camió o contenidor</t>
  </si>
  <si>
    <t xml:space="preserve">TOTAL SUBAPARTAT 01.02.01.07.06.05 </t>
  </si>
  <si>
    <t>URBANITZACIÓ I AFECCIONS</t>
  </si>
  <si>
    <t>PAVIMENTACIÓ</t>
  </si>
  <si>
    <t>G974U010</t>
  </si>
  <si>
    <t>Rigola prefabricada de morter de ciment blanc de 20 cm d'amplada i 4 cm de gruix, adossada a la vorera, inclosa excavació, base de formigó de 15 N/mm2 de resistència característica a la compressió i totes les feines adients, totalment col·locada</t>
  </si>
  <si>
    <t>G981U004</t>
  </si>
  <si>
    <t>Gual per a vehicles, model 60/62, de pedra granítica amb cares vistes flamejades, sense incloure peces dels extrems, inclosa l'excavació i base de formigó de 15 N/mm2 de resistència característica a la compressió de 15 cm de gruix i totes les feines adients, totalment acabat</t>
  </si>
  <si>
    <t>G981U006</t>
  </si>
  <si>
    <t>Gual per a vianants, model 120/122, de pedra granítica amb cares vistes flamejades, sense incloure peces dels extrems, inclosa l'excavació i base de formigó de 15 N/mm2 de resistència característica a la compressió de 15 cm de gruix i totes les feines adients, totalment acabat</t>
  </si>
  <si>
    <t>G981U024</t>
  </si>
  <si>
    <t>Conjunt dels dos extrems de gual per a vehicles, model 60/62, de pedra granítica amb cares vistes flamejades, inclosa l'excavació i base de formigó de 15 N/mm2 de resistència característica a la compressió de 15 cm de gruix i totes les feines adients, totalment acabat</t>
  </si>
  <si>
    <t>G981U026</t>
  </si>
  <si>
    <t>Conjunt dels dos extrems de gual per a vianants, model 120/122, de pedra granítica amb cares vistes flamejades, inclosa l'excavació i base de formigó de 15 N/mm2 de resistència característica a la compressió de 15 cm de gruix i totes les feines adients, totalment acabat</t>
  </si>
  <si>
    <t>F9B4VA80</t>
  </si>
  <si>
    <t>Paviment de pedra granítica  acabat flamejat, de 80 cm x  20 cm, de 80 mm de gruix, col·locada amb morter de ciment 1:6, elaborat a l'obra.</t>
  </si>
  <si>
    <t>F9B4VA81</t>
  </si>
  <si>
    <t>Paviment de pedra granítica  acabat flamejat, de 80 cm x  20 cm, de 80 mm de gruix amb acabat podotàctil, col·locada amb morter de ciment 1:6, elaborat a l'obra.</t>
  </si>
  <si>
    <t>G993V094</t>
  </si>
  <si>
    <t>Escocell rectangular de fossa de 140x140 cm, format per quatre peces macables, 20 cm d'amplària i 8 mm de gruix, amb reforç superior vist, intermig i inferior de 3 cm. Els últims 5 cm de cada extrem són massisso de 3 cm de gruix, per a fer la macla, col·locat sobre base de formigó.</t>
  </si>
  <si>
    <t>G961V8GA</t>
  </si>
  <si>
    <t>Vorada de pedra granítica escairada, serrada mecànicament i flamejada, de forma recta, de 20x25 cm, col·locada sobre base de formigó no estructural de 15 N/mm2 de resistència mínima a compressió i de 20 a 25 cm d'alçària i rejuntada</t>
  </si>
  <si>
    <t>G96500A3</t>
  </si>
  <si>
    <t>Vorada de vianants bicapa de secció normalitzada A3 o A4 20x8 de peces prefabricades de formigó rectes i corbes, d'acord amb la UNE 127340 i UNE EN 1340, inclosa excavació i base de formigó de 20 N/mm2 de resistència característica a la compressió, rejuntat amb morter i totes les feines adients, totalment col·locada</t>
  </si>
  <si>
    <t>F9ZZVPGV</t>
  </si>
  <si>
    <t>Confecció d'Inventari de pavimentació (PAVIMFORM) segons els criteris del Plec Tècnic de Pavimentació de l'Ajuntament de Barcelona. Pou Gran Via.</t>
  </si>
  <si>
    <t>FDD2VS10</t>
  </si>
  <si>
    <t>Adaptació de pou de registre existent, inclòs a nova rasant d'urbanització amb paret de maó massís de 30 cm de gruix  arrebossada i lliscada per dins amb morter mixt 1:0,5:4, anellat exterior amb formigó. Retirada de tapa existent i subministrament i col·locació de nova tapa, tot segons detalls i indicacions de BCASA i de la DF.
La tapa serà circular de cota de pas de 70 cm i en pous de registre quadrats de dimensions 70 x 70 cm. Les tapes hauran d'acreditar el compliment de la norma UNE EN 124 i estar marcades amb el segell d'una empresa certificadora
 acreditada perla ENAC o equivalen! europeu.Hauran de complir els criteris i condicions establertes a la vigent ´´Instrucció relativa als Elements Urbans de la ciutat de Barcelona´´.</t>
  </si>
  <si>
    <t xml:space="preserve">TOTAL SUBAPARTAT 01.02.01.08.01.01 </t>
  </si>
  <si>
    <t>MOBILIARI URBÀ I ESTRUC.VIALS</t>
  </si>
  <si>
    <t>FQ21BC65</t>
  </si>
  <si>
    <t>Paperera de 60 l de capacitat, amb cubeta abatible de planxa d'acer perforada i suports laterals de tub d'acer, ancorada amb dau de formigó</t>
  </si>
  <si>
    <t>FQ11VHB3</t>
  </si>
  <si>
    <t>Banc senzill de fusta tropical pintat i envernissat, de 180 cm de llargària, amb 14 llistons de 4,5x4,5 cm, amb respatller de fusta, cargols i passadors d'acer inoxidable i suports de fosa, de preu superior, col·locat amb fixacions mecàniques</t>
  </si>
  <si>
    <t>FQ11V5B3</t>
  </si>
  <si>
    <t>Banc senzill de fusta tropical pintat i envernissat, de 300 cm de llargària, amb 14 llistons de 4,5x4,5 cm, amb respatller de fusta, cargols i passadors d'acer inoxidable i suports de fosa, de preu superior, col·locat amb fixacions mecàniques</t>
  </si>
  <si>
    <t>FQ11V5B4</t>
  </si>
  <si>
    <t>Cadira de 60cm de longitud, de llistons de fusta tropical FSC massissa, de 30mm de gruix i protegida, pintat i envernissat, amb respatller, recolza braços i seient a 45cm d'alçada, amb estructura de fosa d'alumini amb acabat anoditzat, ancorat amb perns i resina epoxi amb daus de formigó, inclòs pintura anti grafitti.</t>
  </si>
  <si>
    <t>FQZPV001</t>
  </si>
  <si>
    <t>Instal·lació de rètol publicitari de qualsevol tipus acopiat en obra, sobre daus de formigó</t>
  </si>
  <si>
    <t xml:space="preserve">TOTAL SUBAPARTAT 01.02.01.08.01.02 </t>
  </si>
  <si>
    <t>GHM1V515</t>
  </si>
  <si>
    <t xml:space="preserve">Punt de llum format per columna model Gran Rad o similari de planxa d'acer galvanitzat, de forma troncocònica, &gt;=9,00m d'alçària  i 1,50 m de sortint, i doble braç amb 2 llumeneres amb leds de potència 40W i 15W,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</si>
  <si>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GHM1V510</t>
  </si>
  <si>
    <t xml:space="preserve">Punt de llum format per columna model Gran Rad o similari de planxa d'acer galvanitzat, de forma troncocònica, de &gt;=9,00m d'alçària  i 1,50 m de sortint, i 1 llumenera amb leds de qualsevol potència, amb base platina i porta,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
</t>
  </si>
  <si>
    <t>GHM1V090</t>
  </si>
  <si>
    <t>Punt de llum format per columna model Eixample-Venus, d'alumini extrusionat, de 7,50m d'alçària, amb doble braç a 7,5m i 5,5m d'alçada, i 2 llumeneres amb leds de 15 i 40 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</si>
  <si>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GHM1V520</t>
  </si>
  <si>
    <t>Punt de llum ornamental format per columna model Lira Balmes o similar i de fundició, de 4,10m d'alçària, format per:
- Columna Balmes de longitud 4,10 m, amb base i fust en fundició de ferro gris, remats en fundició d'alumini UNE-EN1706, acabats epoxy i poliuretà, inclòs perns d'anclatge. Negre texturitzat.
- Llumenera Lira Balmes 50W, 3000K, 6497 lm, negre texturitzat.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</si>
  <si>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FDG5V311</t>
  </si>
  <si>
    <t>Canalització amb un tub corbable corrugat de polietilè de 90 mm de diàmetre nominal, de doble capa, i reblert de rasa amb terres seleccionades, fil guia a cada tub, part proporcional d'accessoris d'unió, separadors i obturadors</t>
  </si>
  <si>
    <t>E8B48VA01</t>
  </si>
  <si>
    <t>Tractament antigrafiti i antienganxines fins a una alçada de 3,0 m de columna d'enllumenat, consisten en la preparació de la superficie a pintar i condicionament superficial del suport, aplicació d'una capa antioxidant tipus NR2000 o equivalent, aplicació de capa de color, aplicació de dues capes pel tractament conjunt antiadherència i antigrafiti, una capa principal més enduridor, i un capa d'acabat transparent o color bicomponent principal més enduridor. Tot d'acord amb el plec d'enllumenat de l'Ajuntament de Barcelona.</t>
  </si>
  <si>
    <t>XPA1VEN2</t>
  </si>
  <si>
    <t>Partida alçada a justificar per disposició d'enllumenat provisional durant la totalitat de les obres d'afectació a la xarxa d'enllumenat, amb col·locació de punts de llum provisionals mitjançant projectors led entre punt de llums existents per aconseguir una disposició unilateral, incloent basaments provisional mitjançant dau de formigó en superfície, pal o columna provisional, projectors, cablejat aeri necessari i connexions a punts de llum existents, amb els desplaçaments necessaris. S'inclou el desconnexionat posterior i retirada de tots els elements provisionals col·locats</t>
  </si>
  <si>
    <t>XPA1VEN1</t>
  </si>
  <si>
    <t>Partida alçada a justificar de legalitzacions de totes les instal·lacions de l'obra, inclosos projectes, drets de visat, taxes, inspeccions per a organismes homologats, tramitacions davant indústria i totes les gestions necessàries</t>
  </si>
  <si>
    <t>XPA1VEN3</t>
  </si>
  <si>
    <t>Partida d’alçada a justificar per la resolució d’incidències trobades (en cas que n’hi hagi) a la verificació inicial feta pel mantenidor,
 així com les posteriors verificacions a la seva resolució.</t>
  </si>
  <si>
    <t>ZPN0023</t>
  </si>
  <si>
    <t>Partida alçada d'abonament íntegre contra factura de la companyia E-Distribución per a la reposició de l'armari de l'enllumenat ubicat a Gran Via de les Corts Catalanes cantonada carrer de Llançà segons estudi de referència 0000715496 en format Tot Client.</t>
  </si>
  <si>
    <t xml:space="preserve">TOTAL SUBAPARTAT 01.02.01.08.01.03 </t>
  </si>
  <si>
    <t>XARXA DE REG</t>
  </si>
  <si>
    <t>G922U010</t>
  </si>
  <si>
    <t>Base de sauló, estesa, humectació i compactació, mesurat sobre perfil teòric</t>
  </si>
  <si>
    <t xml:space="preserve">TOTAL ACTIVITAT 01.02.01.08.01.04.01 </t>
  </si>
  <si>
    <t>CONDUCTES I EQUIPS</t>
  </si>
  <si>
    <t>FFB2A455</t>
  </si>
  <si>
    <t>Tub de polietilè de designació PE 40, de 75 mm de diàmetre nominal, de 10 bar de pressió nominal, sèrie SDR 7,4, UNE-EN 12201-2, connectat a pressió, amb grau de dificultat mig, utilitzant accessoris de plàstic, i col·locat al fons de la rasa</t>
  </si>
  <si>
    <t>FFB27455</t>
  </si>
  <si>
    <t>Tub de polietilè de designació PE 40, de 40 mm de diàmetre nominal, de 10 bar de pressió nominal, sèrie SDR 7,4, UNE-EN 12201-2, connectat a pressió, amb grau de dificultat mig, utilitzant accessoris de plàstic, i col·locat al fons de la rasa</t>
  </si>
  <si>
    <t>FJS51661</t>
  </si>
  <si>
    <t>Canonada per a reg per degoteig de 16 mm de diàmetre, amb degoters autocompensats integrats cada 33 cm, amb marcatge identificatiu d'aigua no potable, instal·lada superficialment, fixada amb piquetes col·locades cada 5 m</t>
  </si>
  <si>
    <t>FJS5A665</t>
  </si>
  <si>
    <t>Anella per a reg per degoteig amb tub de 16 mm de diàmetre, amb degoters autocompensats integrats cada 33 cm, amb marcatge identificatiu d'aigua no potable, amb un diàmetre de l'anella de 120 cm, soterrada 10 cm, amb l'obertura i el tancament de la rasa inclosos</t>
  </si>
  <si>
    <t>FJS5R202</t>
  </si>
  <si>
    <t>Vàlvula de rentat per a instal·lacio de reg per degoteig, de material plàstic, de 1'' de diàmetre, intal·lada en pericó</t>
  </si>
  <si>
    <t>FJS5R201</t>
  </si>
  <si>
    <t>Vàlvula antidrenant per a instal·lacio de reg per degoteig, de material plàstic, de 1'' de diàmetre, intal·lada en pericó</t>
  </si>
  <si>
    <t>FJSB2421</t>
  </si>
  <si>
    <t>Electrovàlvula per a instal·lacio de reg, de 2´´ de diàmetre, de material plàstic, amb solenoide de 24 V, per a una pressió màxima de 16 bar, amb regulador de cabal, connectada a les xarxes elèctrica i d'aigua amb connectors estancs</t>
  </si>
  <si>
    <t>FJSB2221</t>
  </si>
  <si>
    <t>Electrovàlvula per a instal·lacio de reg, d'1´´ de diàmetre, de material plàstic, amb solenoide de 24 V, per a una pressió màxima de 16 bar, amb regulador de cabal, connectada a les xarxes elèctrica i d'aigua amb connectors estancs</t>
  </si>
  <si>
    <t>FN316724</t>
  </si>
  <si>
    <t>Vàlvula de bola manual amb rosca, de dues peces amb pas total, de llautó, de diàmetre nominal 1´´, de 25 bar de PN i preu alt, muntada en pericó de canalització soterrada</t>
  </si>
  <si>
    <t>FN319724</t>
  </si>
  <si>
    <t>Vàlvula de bola manual amb rosca, de dues peces amb pas total, de llautó, de diàmetre nominal 2´´, de 25 bar de PN i preu alt, muntada en pericó de canalització soterrada</t>
  </si>
  <si>
    <t>FN31A724</t>
  </si>
  <si>
    <t>Vàlvula de bola manual amb rosca, de dues peces amb pas total, de llautó, de diàmetre nominal 2´´1/2, de 25 bar de PN i preu alt, muntada en pericó de canalització soterrada</t>
  </si>
  <si>
    <t>EJM1A409</t>
  </si>
  <si>
    <t>Comptador d'aigua amb emisor d'impulsos de tipus REED, per a aigua freda fins a 40°C, amb una relació impulsos/litre d'1:10, cos de llautó i esfera seca, amb unións roscades d'1 1/2'' de diàmetre nominal, connectat a una bateria o a un ramal</t>
  </si>
  <si>
    <t>GN8115B4</t>
  </si>
  <si>
    <t>Vàlvula de retenció de clapeta, amb rosca, de 2´´ de diàmetre nominal, de 10 bar de pressió nominal, cos de llautó, clapeta de llautó i tancament de seient elàstic, muntada en pericó de canalització soterrada</t>
  </si>
  <si>
    <t>GN11VS01</t>
  </si>
  <si>
    <t xml:space="preserve">Conjunt vàlvula volumètrica 2´´ composat per vàlvula de comporta  tipus Belgicast o equivalent roscada DN 2´´; PN 1,6 Mpa amb volant, cos i tapa en fosa dúctil GGG 50, revestiment mínim amb pintura epoxi de 150 micres, eix inox AISI 420 amb rosques extruides i conformades per laminació en fred, tancament elàstic amb llentia guiada de fosa GGG 50 totalment revestida amb EPDM, tornilleria DIN-912 d'acer qualitat 8.8 amb tractament anticorrosiu i vàlvula volumètrica tipus Bermad 900 o equivalent, roscada de fosa dúctil amb recobriment mínim amb epoxi de 150 micres, contadora de DN 2'' d'eix vertical, amb vàlvula de 3 vies i emisor de polsos, amb tots els elements necessaris per a la seva instal·lació, connexió a la xarxa i correcte funcionament, instal·lat i provat. </t>
  </si>
  <si>
    <t>FN31VS24</t>
  </si>
  <si>
    <t>Conjunt antilegionel·la per escomesa d'aigua de reg provist de:
1) Collarí amb presa d'aigua roscada i amb doble fixació, com peça d'empelt a la xarxa de distribució formada per dos o tres sectors, amb derivacions roscades o en brides normalitzades, de llautó o fosa, segons diàmetre del tub de sortida del comptador. L'estanquitat s'aconsegueix mitjançant junta d'elastòmer en tota la superfície interior de la peça, proveïda de junta tòrica a la ona del trepant i mitjançant l'estrenyiment de cargols en sentit transversal a la canonada de la xarxa de distribució, que comprimeixen les juntes de elastòmer interiors als sectors. la connexió de la peça d'empelt amb la peça de presa podrà ser: roscada, rosca exterior cònica i rosca interior cilíndrica segons norma UNE EN 10226-1:2004 / embridada acord norma UNE EN 1092 2:1998.
2) Vàlvula d'esfera connectada a la presa del collarí amb les següents característiques tècniques: 
- PN30 vàlvula esfera / PN20 vàlvula per aixeta - temperatura màxima: + 150ºc
- temperatura mínima: -10ºc components
- vàlvula de llautó 39pb3 - maneta d'acer inoxidable (AISI-304)
- tefló p.t.f.e. verge; segons norma: BS EN 10204: 2004 tipus 3.1. segons normatives 
- UNE EN 1717/2001: protecció contra la contaminació d'aigua potable a les instal·lacions d'aigües i requisits generals dels dispositius per evitar la contaminació per reflux.</t>
  </si>
  <si>
    <t>FG31VC34</t>
  </si>
  <si>
    <t>Cable amb conductor de coure de 0,6/1 kV de tensió assignada, amb designació RZ1-K (AS), multipolar, de secció 12 x 2.5 mm2, amb coberta del cable de poliolefines amb baixa emissió fums, col·locat en tub</t>
  </si>
  <si>
    <t>FG1BV001</t>
  </si>
  <si>
    <t>Armari de polièster de 500x600x260 mm, amb tapa fixa, muntat superficialment</t>
  </si>
  <si>
    <t>FJSAV020</t>
  </si>
  <si>
    <t>Subministre i col·locació en armari de quadre programador telegestionat per a reg,TORO TMC424,amb un màxim de 24 estacions,completament col·locat, instal·lat i connectat,tant el programador com els elements governats per aquest</t>
  </si>
  <si>
    <t>FJS1U040</t>
  </si>
  <si>
    <t>Boca de reg amb cos de fosa, brida d'entrada de DN 40 mm i ràcord de connexió tipus Barcelona de 45 mm de diàmetre, pericó i tapa de fosa i vàlvula de tancament amb junt EPDM, revestida amb pintura epoxi i amb petit material metàl·lic per a connexió amb la canonada, instal·lada</t>
  </si>
  <si>
    <t>FJSZV010</t>
  </si>
  <si>
    <t>Drets d'escomesa i escomesa independent per a la xarxa de reg des de la xarxa general d'Aigües de Barcelona. Segons especificacions de Parcs i Jardins.</t>
  </si>
  <si>
    <t xml:space="preserve">TOTAL ACTIVITAT 01.02.01.08.01.04.02 </t>
  </si>
  <si>
    <t>SENYALITZACIÓ VERTICAL I SEMAFORITZACIÓ</t>
  </si>
  <si>
    <t>GBBZU002</t>
  </si>
  <si>
    <t>Suport rectangular d'acer galvanitzat de 80x40x2 mm, per a la col·locació de dues senyals de trànsit en carreteres, inclòs fonamentació i col·locació</t>
  </si>
  <si>
    <t>GBB1V001</t>
  </si>
  <si>
    <t>Placa circular per a senyals de trànsit, d'alumini anoditzat, de 40 cm de diàmetre, acabada amb làmina retrorreflectora classe RA2, fixada mecànicament</t>
  </si>
  <si>
    <t>FBBZVP01</t>
  </si>
  <si>
    <t>Actualització de l'inventari de senyalització segons indicacions del Plec d'Especificacions Tècniques per al Manteniment del Programa INCA de l'Ajuntament de Barcelona.</t>
  </si>
  <si>
    <t xml:space="preserve">TOTAL ACTIVITAT 01.02.01.08.01.05.01 </t>
  </si>
  <si>
    <t>FBBZV002</t>
  </si>
  <si>
    <t>Subministrament i instal·lació de mòdul per a invidents. Sistema acústic per a invidents activable per Bluetooth o comandament a distància, dotat de dos altaveus d'intempèrie totalment integrats a l'òptica LED. Permetrà seleccionar entre diferents sorolls de pas i inclou so de final de pas. Tots els paràmetres de funcionament es controlaran mitjançant una aplicació via Bluetooth.</t>
  </si>
  <si>
    <t>FBB1V012</t>
  </si>
  <si>
    <t>Semàfor 12/200 amb òptiques de tecnologia Led de qualsevol color i tipus normal, ppc, bici, bus, mixte, etc. model clàssic o Barcelona amb ànima d'alumini,, inclos visera (si escau) fixat a suport, instal·lat a qualsevol alçada, tot inclós</t>
  </si>
  <si>
    <t>FBB1V011</t>
  </si>
  <si>
    <t>Semàfor 11/200 amb òptiques de tecnologia Led de qualsevol color i tipus normal, bici, bus, mixte, etc. model clàssic o Barcelona amb ànima d'alumini,, inclos visera (si escau) fixat a suport, instal·lat a qualsevol alçada, tot inclós</t>
  </si>
  <si>
    <t>FBB1V015</t>
  </si>
  <si>
    <t>Semàfor 12/100 amb òptiques de tecnologia Led de qualsevol color i tipus bici model clàssic o Barcelona amb ànima d'alumini, inclos visera (si escau), fixat a suport, instal·lat a qualsevol alçada, tot inclós</t>
  </si>
  <si>
    <t>FBB1V013</t>
  </si>
  <si>
    <t>Semàfor 13/200 amb òptiques de tecnologia Led de qualsevol color i tipus normal, bici, bus, mixte, etc. model clàssic o Barcelona amb ànima d'alumini, inclos visera (si escau), fixat a suport, instal·lat a qualsevol alçada, tot inclós</t>
  </si>
  <si>
    <t>FGD2V24D</t>
  </si>
  <si>
    <t>Placa de connexió a terra d'acer, quadrada (massissa), de superfície 0,3 m2, de 2,5 mm de gruix i soterrada</t>
  </si>
  <si>
    <t>FG1AVE01</t>
  </si>
  <si>
    <t>Subministrament i instal·lació d'armari  resistent a la corrosió amb acabat exterior color gris RAL 7001 i propietats anti-graffiti.
El conjunt complirà amb requisits de resistència ambiental segons norma UNE 135401-2 EX i compatibilitat electromagnètica segons EN 50293. Segons plec de l'Ajuntament de Barcelona ´´Regulador semafòric. Proves d'homologació.´´.
L'equip ha d'estar plenament operatiu en el rang de temperatura exterior comprès entre -10ºC i + 55ºC, per la qual cosa haurà de disposar dels mecanismes necessaris, dotats de filtres de protecció, perquè la temperatura interior no sobrepassi la tolerada pels components, així com perquè no es produeixi condensació. 
El regulador disposarà d'un termòstat de control de la temperatura de l'interior de l'armari.
L'armari disposarà d'un detector de porta oberta que anirà connectat a una entrada auxiliar. 
L'armari disposarà d'un pany amb clau universal per a tots els reguladors que habilitarà un sistema d'obertura o tancament més robust (maneta). 
L'interior estarà convenientment compartimentat facilitant la instal·lació, connexionat i manteniment i anirà muntat sobre basament de formigó, no inferior als 30 cm d'alçada.
Inclou la enginyeria de l'armari amb la realització d'esquemes unifilars, esquemes de borners i connexions.
Totalment instal·lat a obra, amb connexions, cablejat i configuració.</t>
  </si>
  <si>
    <t>FBS1V093</t>
  </si>
  <si>
    <t>Casquet metàl·lic de semàfor S9 per acoplament de senyalització vertical, instal·lat</t>
  </si>
  <si>
    <t xml:space="preserve">TOTAL ACTIVITAT 01.02.01.08.01.05.02 </t>
  </si>
  <si>
    <t>GBA32001</t>
  </si>
  <si>
    <t>Pintat amb dues capes de senyal de stop o cediu el pas, fletxes, lletres, símbols, zebrats, franges de vèrtexs de illetes sobre els paviments, amb pintura acrílica en solució aquosa o amb dissolvent i reflectant amb microesferes de vidre, incloent el premarcatge</t>
  </si>
  <si>
    <t>GBA3V701</t>
  </si>
  <si>
    <t>Pintat manual de gir a esquerres, amb pintura vermella rugosa tipus F-3008-R de dos components en fred de llarga durada o equivalent i reflectant amb microesferes de vidre 100 % reciclat, incloent el premarcatge</t>
  </si>
  <si>
    <t>GBA1V225</t>
  </si>
  <si>
    <t>Pintat amb dues capes de faixa de 25 cm d'amplada sobre paviments, amb pintura acrílica en solució aquosa o amb dissolvent i reflectant amb microesferes de vidre, incloent el premarcatge.</t>
  </si>
  <si>
    <t xml:space="preserve">TOTAL SUBAPARTAT 01.02.01.08.01.06 </t>
  </si>
  <si>
    <t>DRENATGE</t>
  </si>
  <si>
    <t xml:space="preserve">TOTAL SUBAPARTAT 01.02.01.08.01.07 </t>
  </si>
  <si>
    <t>F9G8VDAS</t>
  </si>
  <si>
    <t>Paviment de formigó amb additiu, per a paviment continu, de 15 cm, de gruix, amb fibres sintètiques, escampat des de camió, reglejat, acabat superficial amb tractament desactivant</t>
  </si>
  <si>
    <t>G9Z4UC10</t>
  </si>
  <si>
    <t>Malla electrosoldada en acer corrugat B 500 T, de 15x15 cm i 6 mm de diàmetre, pel control de la fissuració superficial en paviment o solera</t>
  </si>
  <si>
    <t>F9F5G45A</t>
  </si>
  <si>
    <t>Paviment de llosa de formigó per a paviments de 40x40 cm i 4 cm de gruix, de forma quadrada, acabat amb textura pètria, preu alt , sobre llit de sorra de 3 cm de gruix, amb rebliment de junts amb sorra fina i compactació del paviment acabat</t>
  </si>
  <si>
    <t>G9L2V010</t>
  </si>
  <si>
    <t>Paviment de sauló estabilitzat amb calç per a obtenció de capa de paviment. Amb estesa, anivellament i piconatge del material al 98 % del PM, amb totes les feines i materials adients pel seu complet acabat, mesurat sobre perfil teòric. Amb dosificació de calç segons Plec de Condicions i Direcció d'Obra, seguint les indicacions del departament corresponent de l'Ajuntament de Barcelona</t>
  </si>
  <si>
    <t>F96AV030</t>
  </si>
  <si>
    <t>Vorada de xapa d'acer corten, de 8 mm de gruix i 300 mm d'alçària, inclòs elements metàl·lics d'ancoratge soldats a la xapa i col·locada sobre base de formigó no estructural de 15 N/mm2 de resitència mínima a compressió</t>
  </si>
  <si>
    <t>F9V3V67R</t>
  </si>
  <si>
    <t>Esglaó de formigó prefabricat de peça de secció trapezoïdal de 36x15 cm, amb bisell i acabat llis, de color gris, amb franja de senyalització de arborúndum dins de granonat de 5 cm d'amplada situada a 3 cm de la vora del graó i enrasada amb el mateix, col·locat sobre 3 cm de morter pastat M10. La cara inferior de la peça s'impregnarà amb beurada en el moment de la col·locació. Tot inclòs per a l'execució de la partida.</t>
  </si>
  <si>
    <t>F96AVLJ1</t>
  </si>
  <si>
    <t>Junta de separació de paviments d'acer inoxidable de 10 mm de gruix i 200 mm d'alçària, inclòs elements metàl·lics d'ancoratge soldats a la xapa, col·locada sobre base de formigó HM-20.</t>
  </si>
  <si>
    <t>F9ZZVPJM</t>
  </si>
  <si>
    <t>Confecció d'Inventari de pavimentació (PAVIMFORM) segons els criteris del Plec Tècnic de Pavimentació de l'Ajuntament de Barcelona. Parc Joan Miró.</t>
  </si>
  <si>
    <t xml:space="preserve">TOTAL SUBAPARTAT 01.02.01.08.02.01 </t>
  </si>
  <si>
    <t>F96HVS21</t>
  </si>
  <si>
    <t>Vorada de fusta de pi (Pinus pinaster, fusta FSC) de 20x8 cm de secció, color marró, tractada en autoclau mitjançant el mètode Bethell, amb classe d'ús 4 segons UNE-EN 335, fixat horitzontalment sobre base de formigó no estructural HNE-15/P/20 de 20 cm d'espessor i 10 cm d'amplada a cada costat del vorera, abocament des de camió, estès i vibrat amb acabat reglejat, segons pendents del projecte i col·locat sobre explanada amb índex CBR &gt; 5 (California Bearing Ratio), no inclosa en aquest preu.</t>
  </si>
  <si>
    <t>FB12VAEZ</t>
  </si>
  <si>
    <t>Barana d'acer galvanitzat per delimitar la zona de gossos, amb passamà, travesser inferior, muntants cada 200 cm i brèndoles cada 5 cm, de 130 cm d'alçària, ancorada a l'obra amb morter, i amb totes les característiques, geometria, materials i accessoris definits en el plànol
de projecte específic. Inclou el gavanitzat en calent de tots els elements que constitueixen la barana. S'inclouen tots els mitjans i
recursos necessaris. Incloses totes les fixacions, fonaments i plaques d'ancoratge necessàries, i tota la seva execució. Tot segons plànol de detall de projecte. Tot segons indicacions de la DF i propietat</t>
  </si>
  <si>
    <t>FQ31VB02</t>
  </si>
  <si>
    <t xml:space="preserve">Recol·locació de font, de qualsevol tipus, collada a dau de formigó i reixa sobre marc metàl·lic enrasat amb el paviment, inclou part proporcional d'accessoris i elements de muntatge per a connexió a la xarxa d'aigua potable i a la xarxa de sanejament.
</t>
  </si>
  <si>
    <t>FFB1VS01</t>
  </si>
  <si>
    <t>Treballs de connexió de font a la xarxa d'aigüa i sanejament. Inclou totes les actuacions per deixar la font connectada i en funcionament.</t>
  </si>
  <si>
    <t>FJ62V726</t>
  </si>
  <si>
    <t>Descalcificador compacte amb comandament volumètric, amb pressió mínima de 2 bar, de cabal 13 m3/h, de diàmetre 3/4´´ i muntat sobre bancada</t>
  </si>
  <si>
    <t xml:space="preserve">TOTAL SUBAPARTAT 01.02.01.08.02.02 </t>
  </si>
  <si>
    <t>GHM1VA31</t>
  </si>
  <si>
    <t>Punt de llum format per columna de 12,00m d'alçària, amb braç per a 5  projectors, amb leds de potència 60W,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</si>
  <si>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GHM1V6P1</t>
  </si>
  <si>
    <t>Punt de llum format per columna model de 5,00m d'alçària, amb braç per a 1 projector, amb leds de potència 30W,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</si>
  <si>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01.02.01.08.02.03 </t>
  </si>
  <si>
    <t>FDK262G8</t>
  </si>
  <si>
    <t xml:space="preserve">TOTAL ACTIVITAT 01.02.01.08.02.04.01 </t>
  </si>
  <si>
    <t>FN76V562</t>
  </si>
  <si>
    <t>Vàlvula de regulació de pressió per a instal·lacions de reg, d'1´´1/2 de diàmetre de connexió, amb cos de plàstic, per a una pressió de sortida de 1.1 bar, roscada a la canonada</t>
  </si>
  <si>
    <t>FNERV551</t>
  </si>
  <si>
    <t>Filtre per a instal·lació de reg d'1´´1/2 de diàmetre, de material plàstic, amb element filtrant de malla de 120 mesh, sense vàlvula de purga, muntat roscat</t>
  </si>
  <si>
    <t>FJM5V011</t>
  </si>
  <si>
    <t>Subministrament i col·locació de sensor de pluja tipus mini-click regulable entre 3 i 25 mm amb protecció antivandàlica d'acer inoxidable, totalment col·locat annex a l'armari del programador</t>
  </si>
  <si>
    <t>FFB28455</t>
  </si>
  <si>
    <t>Tub de polietilè de designació PE 40, de 50 mm de diàmetre nominal, de 10 bar de pressió nominal, sèrie SDR 7,4, UNE-EN 12201-2, connectat a pressió, amb grau de dificultat mig, utilitzant accessoris de plàstic, i col·locat al fons de la rasa</t>
  </si>
  <si>
    <t xml:space="preserve">TOTAL ACTIVITAT 01.02.01.08.02.04.02 </t>
  </si>
  <si>
    <t xml:space="preserve">TOTAL SUBAPARTAT 01.02.01.08.02.07 </t>
  </si>
  <si>
    <t>CALÇADA</t>
  </si>
  <si>
    <t xml:space="preserve">TOTAL ACTIVITAT 01.02.01.08.03.01.01 </t>
  </si>
  <si>
    <t>VORERA</t>
  </si>
  <si>
    <t>G993V090</t>
  </si>
  <si>
    <t>Escocell rectangular de fossa de 100x160 cm, format per quatre peces macables, 20 cm d'amplària i 8 mm de gruix, amb reforç superior vist, intermig i inferior de 3 cm. Els últims 5 cm de cada extrem són massisso de 3 cm de gruix, per a fer la macla, col·locat sobre base de formigó.</t>
  </si>
  <si>
    <t>G993V093</t>
  </si>
  <si>
    <t>Escocell rectangular de fossa de 100x200 cm, format per quatre peces macables, 20 cm d'amplària i 8 mm de gruix, amb reforç superior vist, intermig i inferior de 3 cm. Els últims 5 cm de cada extrem són massisso de 3 cm de gruix, per a fer la macla, col·locat sobre base de formigó.</t>
  </si>
  <si>
    <t>G961V090</t>
  </si>
  <si>
    <t>Peça de pedra granítica, escairada i buixardada, per a remat de cantonada de xamfrà, de 0,5m2, dimensions segons plànols, inclosa excavació i base de formigó de 15 N/mm2 de resistència característica a la compressió i totes les feines adients, totalment col·locada</t>
  </si>
  <si>
    <t xml:space="preserve">TOTAL ACTIVITAT 01.02.01.08.03.01.02 </t>
  </si>
  <si>
    <t>ELEMENTS LINIALS</t>
  </si>
  <si>
    <t>G9610007</t>
  </si>
  <si>
    <t>Vorada de 20x25 cm, de pedra granítica escairada i buixardada, recta i corba, inclosa excavació i base de formigó de 15 N/mm2 de resistència característica a la compressió i totes les feines adients, totalment col·locada</t>
  </si>
  <si>
    <t xml:space="preserve">TOTAL ACTIVITAT 01.02.01.08.03.01.03 </t>
  </si>
  <si>
    <t>MOBILIARI URBÀ I ESTRUCTURES VIALS</t>
  </si>
  <si>
    <t>F21QV010</t>
  </si>
  <si>
    <t>Muntatge de rètol publicitari (mupi) de qualsevol tipus. Totalment acabat, inclòs càrrega, transport i canon d'abocador de material sobrant.</t>
  </si>
  <si>
    <t xml:space="preserve">TOTAL SUBAPARTAT 01.02.01.08.03.02 </t>
  </si>
  <si>
    <t>FDG51311</t>
  </si>
  <si>
    <t>FDG5V092</t>
  </si>
  <si>
    <t>Canalització amb dos tubs corbables corrugats de polietilè de 110 mm de diàmetre nominal, de doble capa, i dau de recobriment de 30x30 cm amb formigó HM-20/P/20/I</t>
  </si>
  <si>
    <t>GHM1V091</t>
  </si>
  <si>
    <t>Punt de llum format per columna model Eixample, d'alumini extrusionat, de 9m d'alçària, amb doble braç a 9m i 6,5m d'alçada, i 2 llumeneres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t>
  </si>
  <si>
    <t xml:space="preserve">TOTAL SUBAPARTAT 01.02.01.08.03.03 </t>
  </si>
  <si>
    <t>FDK2V001</t>
  </si>
  <si>
    <t>FJM5V001</t>
  </si>
  <si>
    <t>FJSAV001</t>
  </si>
  <si>
    <t>FN76V001</t>
  </si>
  <si>
    <t>ENERV001</t>
  </si>
  <si>
    <t>FJAZV090</t>
  </si>
  <si>
    <t>NOU COMPTADOR I ESCOMESA DE 3000 A 4000L/H, INCLOU DEMOLICIÓ DEL PAVIMENT, EXECUCIÓ DEL PERICÓ, CONNEXIÓ AMB BY PASS MESTRE I REPOSICIÓ PER DEIXAR LA UNITAT D'OBRA COMPLETAMENT ACABADA</t>
  </si>
  <si>
    <t>FDK2V090</t>
  </si>
  <si>
    <t>PERICÓ DE REGISTRE DE FÀBRICA DE MAÓ DE 180X60X60 CM, PER A INSTAL·LACIONS DE SERVEIS, AMB PARETS DE 15 CM DE GRUIX DE MAÓ CALAT DE 290X140X100 MM, ARREBOSSADA I LLISCADA INTERIORMENT AMB MORTER MIXT AMB UNA PROPORCIÓ EN VOLUM 1:2:10, SOBRE SOLERA DE MAÓ CALAT DE 10 CM DE GRUIX I REBLERT LATERAL AMB TERRA DE LA MATEIXA EXCAVACIÓ. INCLOU TAPA I MARC DE FOSA.</t>
  </si>
  <si>
    <t>GG31T534</t>
  </si>
  <si>
    <t>Cable amb conductor de coure de 0,6/1 kV de tensió assignada, amb designació RZ1-K (AS+), tetrapolar, de secció 4 x 2,5 mm2, amb coberta del cable de poliolefines amb baixa emissió fums, amb una classe de reacció al foc Cca-s1b,d1,a1 segons UNE-EN 50575, col·locat en tub</t>
  </si>
  <si>
    <t xml:space="preserve">TOTAL SUBAPARTAT 01.02.01.08.03.04 </t>
  </si>
  <si>
    <t>GBBVV091</t>
  </si>
  <si>
    <t>Base d'acer galvanitzat per a subjecció al fonament del suport de 60 mm de diàmetre de senyals de trànsit, col·locat, inclòs el subministre (sense col·locació) dels perns roscats d'ancoratge del fonament</t>
  </si>
  <si>
    <t>FBS1V094</t>
  </si>
  <si>
    <t>Baixant de bàcul per a dos semàfors, instal·lada</t>
  </si>
  <si>
    <t>FGD2V091</t>
  </si>
  <si>
    <t>Placa de connexió a terra d'acer, quadrada (massissa), de superfície 0,3 m2, de 3 mm de gruix i soterrada</t>
  </si>
  <si>
    <t>FG31V090</t>
  </si>
  <si>
    <t>M</t>
  </si>
  <si>
    <t>SUBMINISTRAMENT I INSTAL·LACIÓ DE CABLE EPTAFILAR AMB AÏLLAMENT DE PLÀSTIC DE 1X16MM2. TOTALMENT INSTAL·LAT I EN FUNCIONAMENT</t>
  </si>
  <si>
    <t>FG31V091</t>
  </si>
  <si>
    <t>SUBMINISTRAMENT I INSTAL·LACIÓ CABLE PER ESCOMESA TIPUS MÀNEGA, SENSE ARMADURA, DESIGNACIÓ SEGONS UNE 21123:RV 0,6/1KV 2X10 MM2. TOTALMENT INSTAL·LAT I EN FUNCIONAMENT.</t>
  </si>
  <si>
    <t>FG31V092</t>
  </si>
  <si>
    <t>SUBMINISTRAMENT I INSTAL·LACIÓ CABLE DE CONEXIÓ A SEMÀFORS TIPUS MÀNEGA, SENSE ARMADURA, DESIGNACIÓ SEGONS UNE 21123:RV 0,6/1KV 4X2,5MM2. TOTALMENT INSTAL·LAT I EN FUNCIONAMENT.</t>
  </si>
  <si>
    <t>FBS0V090</t>
  </si>
  <si>
    <t>SUBMINISTRAMENT I INSTAL·LACIÓ DE PORT ÒPTIC PER SWITCH. TOTALMENT INSTAL·LAT I EN FUNCIONAMENT. SEGONS REQUISITS AJ. BARCELONA</t>
  </si>
  <si>
    <t>FBS0V091</t>
  </si>
  <si>
    <t>SUBMINISTRAMENT I INSTAL·LACIÓ DE SWITCH AMB 2 PORTS ÒPTICS GIGABYTE FO. TOTALMENT INSTAL·LAT I EN FUNCIONAMENT. SEGONS REQUISITS AJ. BARCELONA</t>
  </si>
  <si>
    <t>FBS0V092</t>
  </si>
  <si>
    <t>SUBMINISTRAMENT I INSTAL·LACIÓ DE CABLE DE 24 FO PESP MONOMODE. TOTALMENT INSTAL·LAT I EN FUNCIONAMENT. SEGONS REQUISITS AJ. BARCELONA</t>
  </si>
  <si>
    <t>FBS0V093</t>
  </si>
  <si>
    <t>SUBMINISTRAMENT I INSTAL·LACIÓ DE REGULADOR DE TRÀNSIT TIPUS BARCELONA APTE PER A PROTOCOL ''B'' AMB CCTU, DE 42VCA I FINS A 16 GRUPS. TOTALMENT INSTAL·LAT I EN FUNCIONAMENT SEGONS REQUISITS AJ. BARCELONA</t>
  </si>
  <si>
    <t>FBS0V094</t>
  </si>
  <si>
    <t>SUBMINISTRAMENT CARTA DOBLES DE SORTIDES DE 42 VCA. SEGONS REQUISITS AJ. BARCELONA</t>
  </si>
  <si>
    <t>FBS0V095</t>
  </si>
  <si>
    <t>SUBMINISTRAMENT I INSTAL·LACIÓ D' ESCOMESA PER A CRUÏLLA STANDARD COMPOSTA PER: BORNES BIMETÀL.LICS, FUSIBLE 63 A, MAGNETOTÈRMIC 25 A I DIFERENCIAL BIPOLAR 40/0,3A DINS D'UN COFRET DE DOBLE AÏLLAMENT. TOTALMENT INSTAL·LAT I EN FUNCIONAMENT SEGONS REQUISITS AJ. BARCELONA</t>
  </si>
  <si>
    <t>FBS0V096</t>
  </si>
  <si>
    <t xml:space="preserve">DOCUMENTACIÓ  TECNICA  I  PROJECTE  PER  LEGALITZACIÓ D'INSTAL.LACIÓ  SEMAFORICA  FINS  3,3  KW  DE  POTENCIA  I VISAT COLEGIAL A EFECTES DE DIRECCIÓ. 
</t>
  </si>
  <si>
    <t>FBSZV095</t>
  </si>
  <si>
    <t>Enginyeria de trànsit a una cruïlla semafòrica (estructura de fases, repartiment, desfasament, selecció horària, etc.).</t>
  </si>
  <si>
    <t xml:space="preserve">TOTAL SUBAPARTAT 01.02.01.08.03.05 </t>
  </si>
  <si>
    <t>GBA1V091</t>
  </si>
  <si>
    <t xml:space="preserve">TOTAL SUBAPARTAT 01.02.01.08.03.06 </t>
  </si>
  <si>
    <t>GD7JLT86</t>
  </si>
  <si>
    <t>Claveguera amb tub de paret estructurada, amb paret interna llisa i externa corrugada, de polietilè HDPE, tipus B, àrea aplicació U, de diàmetre nominal exterior 400 mm, de rididesa anular SN 8 kN/m2, segons la norma UNE-EN 13476-3, unió de maniguets, amb grau de dificultat mitja i col·locat al fons de la rasa</t>
  </si>
  <si>
    <t xml:space="preserve">TOTAL SUBAPARTAT 01.02.01.08.03.07 </t>
  </si>
  <si>
    <t>MOVIMENT DE TERRES</t>
  </si>
  <si>
    <t xml:space="preserve">TOTAL SUBAPARTAT 01.02.01.08.03.11 </t>
  </si>
  <si>
    <t xml:space="preserve">TOTAL ACTIVITAT 01.02.01.08.04.01.01 </t>
  </si>
  <si>
    <t>G993V091</t>
  </si>
  <si>
    <t>Escocell rectangular de fossa de 120x160 cm, format per quatre peces macables, 20 cm d'amplària i 8 mm de gruix, amb reforç superior vist, intermig i inferior de 3 cm. Els últims 5 cm de cada extrem són massisso de 3 cm de gruix, per a fer la macla, col·locat sobre base de formigó.</t>
  </si>
  <si>
    <t>G9GAV090</t>
  </si>
  <si>
    <t xml:space="preserve">Reposició de paviment del recinte de la Diputació de Barcelona de l'Escola Industrial, dimensions i color del paviment seguint el model dels paviments existents. </t>
  </si>
  <si>
    <t xml:space="preserve">TOTAL ACTIVITAT 01.02.01.08.04.01.02 </t>
  </si>
  <si>
    <t xml:space="preserve">TOTAL ACTIVITAT 01.02.01.08.04.01.03 </t>
  </si>
  <si>
    <t>FQ115HB3</t>
  </si>
  <si>
    <t>FQ115VB3</t>
  </si>
  <si>
    <t>FQZPV090</t>
  </si>
  <si>
    <t>Barana model INOX-50 segons catàleg elements Urbans Aj.BCN, de 0,55 m d'alçada respecte al paviment, amb muntants entre 2,4 i 4 m formats per 2 platines de 90x12 mm soldades a la placa base de 150x150x12 mm, i cargolades a una platina central de 60x10 mm soldada al passamà superior format per un tub de d:114 i e:3,5 mm, de perfils d'acer inoxidable AISI 316 amb acabat de les cares vistes i cantells polits, fixada al paviment amb fixacions mecàniques</t>
  </si>
  <si>
    <t xml:space="preserve">TOTAL SUBAPARTAT 01.02.01.08.04.02 </t>
  </si>
  <si>
    <t xml:space="preserve">TOTAL SUBAPARTAT 01.02.01.08.04.03 </t>
  </si>
  <si>
    <t>FJMBV010</t>
  </si>
  <si>
    <t>Desplaçament i reubicació d'emissors de reg existents al recinte de l'Escola Industrial</t>
  </si>
  <si>
    <t>FJS4V010</t>
  </si>
  <si>
    <t>ASPERSSOR DE 10 CM D'ALÇÀRIA EMERGENT, AMB UN RADI DE REG DE 4.9 A 5.8 M, AMB VÀLVULA ANTIDRENATGE, 1/2´´ DE DIÀMETRE DE CONNEXIÓ A LA CANONADA, PER UNA PRESSIÓ DE TREBALL ENTRE 1.7 I 3.8 BARS, AMB REGULADOR DE PRESSIÓ I AMB TAPA INDICADORA D'AIGUA NO POTABLE.</t>
  </si>
  <si>
    <t>FJMBV011</t>
  </si>
  <si>
    <t>Desplaçament i reubicació de boques de reg existents al recinte de l'Escola Industrial.</t>
  </si>
  <si>
    <t>FJMBV012</t>
  </si>
  <si>
    <t>Desplaçament i reubicació dels elements de reg dels pericons existents als nous pericons al recinte de l'Escola Industrial.</t>
  </si>
  <si>
    <t>FFB24455</t>
  </si>
  <si>
    <t>Tub de polietilè de designació PE 40, de 20 mm de diàmetre nominal, de 10 bar de pressió nominal, sèrie SDR 7,4, UNE-EN 12201-2, connectat a pressió, amb grau de dificultat mig, utilitzant accessoris de plàstic, i col·locat al fons de la rasa</t>
  </si>
  <si>
    <t>SE51S012</t>
  </si>
  <si>
    <t>Subministrament i instal·lació de tub corbable corrugat de polietilè, de doble capa, llisa la interior i corrugada l'exterior, de 125 mm de diàmetre nominal, aïllant i no propagador de la flama, resistència a l'impacte de 28 J, resistència a compressió de 450 N, per a canalitzacions subterrànies, inclosa part proporcional d'accessoris.</t>
  </si>
  <si>
    <t xml:space="preserve">TOTAL SUBAPARTAT 01.02.01.08.04.04 </t>
  </si>
  <si>
    <t xml:space="preserve">TOTAL SUBAPARTAT 01.02.01.08.04.05 </t>
  </si>
  <si>
    <t xml:space="preserve">TOTAL SUBAPARTAT 01.02.01.08.04.06 </t>
  </si>
  <si>
    <t xml:space="preserve">TOTAL SUBAPARTAT 01.02.01.08.04.07 </t>
  </si>
  <si>
    <t xml:space="preserve">TOTAL SUBAPARTAT 01.02.01.08.04.11 </t>
  </si>
  <si>
    <t xml:space="preserve">TOTAL ACTIVITAT 01.02.01.08.05.01.01 </t>
  </si>
  <si>
    <t>G993V092</t>
  </si>
  <si>
    <t>Escocell rectangular de fossa de 100x140 cm, format per quatre peces macables, 20 cm d'amplària i 8 mm de gruix, amb reforç superior vist, intermig i inferior de 3 cm. Els últims 5 cm de cada extrem són massisso de 3 cm de gruix, per a fer la macla, col·locat sobre base de formigó.</t>
  </si>
  <si>
    <t xml:space="preserve">TOTAL ACTIVITAT 01.02.01.08.05.01.02 </t>
  </si>
  <si>
    <t xml:space="preserve">TOTAL ACTIVITAT 01.02.01.08.05.01.03 </t>
  </si>
  <si>
    <t xml:space="preserve">TOTAL SUBAPARTAT 01.02.01.08.05.02 </t>
  </si>
  <si>
    <t xml:space="preserve">TOTAL SUBAPARTAT 01.02.01.08.05.03 </t>
  </si>
  <si>
    <t xml:space="preserve">TOTAL SUBAPARTAT 01.02.01.08.05.04 </t>
  </si>
  <si>
    <t xml:space="preserve">TOTAL SUBAPARTAT 01.02.01.08.05.05 </t>
  </si>
  <si>
    <t xml:space="preserve">TOTAL SUBAPARTAT 01.02.01.08.05.06 </t>
  </si>
  <si>
    <t xml:space="preserve">TOTAL SUBAPARTAT 01.02.01.08.05.07 </t>
  </si>
  <si>
    <t xml:space="preserve">TOTAL SUBAPARTAT 01.02.01.08.05.11 </t>
  </si>
  <si>
    <t xml:space="preserve">TOTAL ACTIVITAT 01.02.01.08.06.01.01 </t>
  </si>
  <si>
    <t xml:space="preserve">TOTAL ACTIVITAT 01.02.01.08.06.01.02 </t>
  </si>
  <si>
    <t xml:space="preserve">TOTAL ACTIVITAT 01.02.01.08.06.01.03 </t>
  </si>
  <si>
    <t>FQ11V090</t>
  </si>
  <si>
    <t xml:space="preserve">TOTAL SUBAPARTAT 01.02.01.08.06.02 </t>
  </si>
  <si>
    <t>GHM3U010</t>
  </si>
  <si>
    <t>Bácul de planxa d'acer galvanitzat, de forma troncocònica de 7,50 m d'alçària i 1,50 m de sortint, amb base platina i porta, col·locat sobre dau de formigó, inclosa l'execució de la fonamentació, gruament, anivellament, instal·lació de presa de terra, instal·lació elèctrica completa de l'interior del suport i transport de terres sobrants a l'abocador</t>
  </si>
  <si>
    <t>GHQCV090</t>
  </si>
  <si>
    <t>suministrament i instal.lació de Projector o llumenera Led potència segons estudis lumínics, amb equip de 220-240V c.a.  integrat, incloent suport orientable, totalment acabat</t>
  </si>
  <si>
    <t xml:space="preserve">TOTAL SUBAPARTAT 01.02.01.08.06.03 </t>
  </si>
  <si>
    <t xml:space="preserve">TOTAL SUBAPARTAT 01.02.01.08.06.04 </t>
  </si>
  <si>
    <t xml:space="preserve">TOTAL SUBAPARTAT 01.02.01.08.06.05 </t>
  </si>
  <si>
    <t xml:space="preserve">TOTAL SUBAPARTAT 01.02.01.08.06.06 </t>
  </si>
  <si>
    <t xml:space="preserve">TOTAL SUBAPARTAT 01.02.01.08.06.07 </t>
  </si>
  <si>
    <t xml:space="preserve">TOTAL SUBAPARTAT 01.02.01.08.06.11 </t>
  </si>
  <si>
    <t>G99V095</t>
  </si>
  <si>
    <t>Escocell rectangular de fossa de 120x1620 cm, format per quatre peces macables, 20 cm d'amplària i 8 mm de gruix, amb reforç superior vist, intermig i inferior de 3 cm. Els últims 5 cm de cada extrem són massisso de 3 cm de gruix, per a fer la macla, col·locat sobre base de formigó.</t>
  </si>
  <si>
    <t>F9ZZVPGR</t>
  </si>
  <si>
    <t>Confecció d'Inventari de pavimentació (PAVIMFORM) segons els criteris del Plec Tècnic de Pavimentació de l'Ajuntament de Barcelona. Gràcia.</t>
  </si>
  <si>
    <t xml:space="preserve">TOTAL SUBAPARTAT 01.02.01.08.07.01 </t>
  </si>
  <si>
    <t>FQ11VLON</t>
  </si>
  <si>
    <t>Banc de fusta amb respatller i recolzabraços, de 280 cm de longitud, 74 cm d'alçat frontal i 62 cm de base. Format per llistons de fusta tropical certificada FSC i tractada amb lasur, de secció 13,5x3 cm cargolats a tres suports d'acer imprès amb zinc i pintat color plata texturitzat, o acer incoxidable, preparats per anclar a banca de formigó, col·locat.</t>
  </si>
  <si>
    <t>FQAM11T0</t>
  </si>
  <si>
    <t>Conjunt format per una torre amb estructrua quadrada amb muntants de fusta, d'1,5x1,5 m de planta amb una plataforam a 1,5 m amb baranes laterals, i un tobogan adosat amb estructura de plaques HPL i pista d'acer inoxidable, muntada sobre daus de formigó</t>
  </si>
  <si>
    <t>FQAB1120</t>
  </si>
  <si>
    <t>Balancí infantil amb 1 seient sobre estructura i elements decoratius de plaques HPL, amb 1 molla i accessoris per a fixar amb dau de formigó prefabricat</t>
  </si>
  <si>
    <t>FQAEV232</t>
  </si>
  <si>
    <t>Joc infantil. Col.locació de Gronxador existent amb 2 seients  amb recobriment exterior de goma, amb estructura de fusta hidrofugada, d'1,5 a 2,5 m d'amplaria i 2 m d'alçària, amb 4 punts d'ancoratge clavats a terra</t>
  </si>
  <si>
    <t>FQAZVS22</t>
  </si>
  <si>
    <t>Inspecció i certificació de conformitat de l'àrea de joc infantil segons normes UNE 147103, UNE-EN 1176 1 A 7, EN 1177 i plec de prescripcions tècniques per al disseny, l'execució i la recepció de les àrees de joc infantil de parcs i jardins, I.M.</t>
  </si>
  <si>
    <t>FQZPVB03</t>
  </si>
  <si>
    <t>Trasllat de marquesina Super Pal·li amb panell publicitari, reposició de paviment de vorera (6 m2), ancoratge i remat, rasa per a l'escomesa electrica de 10 m de llargaria, subministrament i estesa de 20 m de cable electric, connexió, arqueta de regitre, homologació amb certificat i butlletí de l'instal·lador, sobre dau de formigó de 1,5x1,5 a cada pota, i ma d'obra muntatge</t>
  </si>
  <si>
    <t>F6A7VANC</t>
  </si>
  <si>
    <t>Tanca tipus Ronda, composta per elements cilíndrics independents que seràn metàl·lics d'acer inoxidable, galvanitzats o pintats, d'una alçada mínima des del nivell del paviment de 80 cm. Els elements cilíndrics estaran units per la base mitjançant una platina metàl·lica que faciliti l'ancoratge amb el fonament. EL diàmetre dels elements cilíndrics serà de 80 mm, i la separació entre ells, també de 80 mm. Totes les arestes superiors dels elements cilíndrics han de ser arrodonides. Incloses dues portes d'un mínim de 90 cm d'amplada lliure de pas, compostes pels mateixos elements cilíndrics que la resta de la tanca, ancorades a l'element vertical extrem i amb un pestell per a tancar l'àrea. Inclòs excavació de rasa i omplert de fonament corregut de 40x40 cm en tota la longitud de la tanca amb formigó HA-30/B/20/IIa, tot segons plec de prescripcions tècniques per al disseny, l'execució i recepció de les àrees de joc infantil de l'Ajuntament de Barcelona.</t>
  </si>
  <si>
    <t xml:space="preserve">TOTAL SUBAPARTAT 01.02.01.08.07.02 </t>
  </si>
  <si>
    <t>GHM1V560</t>
  </si>
  <si>
    <t>Punt de llum format per columna model Full 7/10 o similar, 10,00m d'alçària, amb braç per a 2 projectors a 7,00, i 9,00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</si>
  <si>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GHM1V550</t>
  </si>
  <si>
    <t>Punt de llum format per columna model Full 9 o similar, 9,00m d'alçària, amb braç per a 3 projectors a 7,25, 8,00 i8,75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</si>
  <si>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GHM1V530</t>
  </si>
  <si>
    <t>Punt de llum format per columna model Full 5/7 o similari, 7,00m d'alçària, amb braç per a 3 projectors a 5,50, 6,00 i 6,50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</si>
  <si>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GHM1V540</t>
  </si>
  <si>
    <t>Punt de llum format per columna model Full 5 o similari, 5,00m d'alçària, amb braç per a 2 projectors a 4,00 i 4,70  m d'alçada, amb leds de qualsevol potència, col·locada sobre dau de formigó, inclosa l'execució de la fonamentació, gruament, anivellament, instal·lació de presa de terra, instal·lació elèctrica completa de l'interior del suport i transport de terres sobrants a l'abocador. Amb 20 anys de garantia. Inclosa excavació i reblerts necessaris i càrrega de material sobrant sobre camió. Inclou el tractament necessari per evitar el deteriorament per corrosió segons la ubicació i condicions d'instal·lació d'acord amb plec d'enllumenat de l'Ajuntament de Barcelona. Totalment muntada i certificada.</t>
  </si>
  <si>
    <t xml:space="preserve">TOTAL SUBAPARTAT 01.02.01.08.07.03 </t>
  </si>
  <si>
    <t xml:space="preserve">TOTAL ACTIVITAT 01.02.01.08.07.04.01 </t>
  </si>
  <si>
    <t xml:space="preserve">TOTAL ACTIVITAT 01.02.01.08.07.04.02 </t>
  </si>
  <si>
    <t>FREIXES (POST TRANSPLANTAMENT)</t>
  </si>
  <si>
    <t>FRMAVFR5</t>
  </si>
  <si>
    <t xml:space="preserve">Manteniment i supervisió durant 12 mesos de l'estat dels freixes.  Podran incloure treballs de reposició capa de mulch, neteja de males herbes, revisió sistema de reg i subjeccions i ancoratges. Si fos necessari, també inclouria  tractaments fitosanitaris i fertilitzants. </t>
  </si>
  <si>
    <t xml:space="preserve">TOTAL ACTIVITAT 01.02.01.08.07.04.03 </t>
  </si>
  <si>
    <t xml:space="preserve">TOTAL ACTIVITAT 01.02.01.08.07.05.01 </t>
  </si>
  <si>
    <t xml:space="preserve">TOTAL ACTIVITAT 01.02.01.08.07.05.02 </t>
  </si>
  <si>
    <t xml:space="preserve">TOTAL SUBAPARTAT 01.02.01.08.07.06 </t>
  </si>
  <si>
    <t xml:space="preserve">TOTAL SUBAPARTAT 01.02.01.08.07.07 </t>
  </si>
  <si>
    <t>APARCAMENTS</t>
  </si>
  <si>
    <t>GZA1VPU1</t>
  </si>
  <si>
    <t>Indemnització per privació d'ús mensual en plaça d'aparcament</t>
  </si>
  <si>
    <t xml:space="preserve">TOTAL APARTAT 01.02.01.08.08 </t>
  </si>
  <si>
    <t>ESTACIÓ DE MESURA DE LA QUALITAT DE L'AIRE</t>
  </si>
  <si>
    <t>XPASV991</t>
  </si>
  <si>
    <t>Partida alçada a justificar per a nova escomesa de baixa tensió i preparació de base per instal·laciò de mòdul prefabricat de punt de mesura de qualitat ambiental a ubicaicó a definir.</t>
  </si>
  <si>
    <t>ZPN0017</t>
  </si>
  <si>
    <t>Reixat perimetral amb tanca d'acer d'alçària 2 m amb tela metàl·lica de torsió simple amb acabat galvanitzat, de 50/14 mm de pas de malla, pals de tub galvanitzat de diàmetre 50 mm col·locats cada 3 m para estació meteorològica a la Plaça Gal·la Placídia mòdul prefabricat de punt de mesura de qualitat ambiental. Inclou porta de 1x2m.</t>
  </si>
  <si>
    <t xml:space="preserve">TOTAL APARTAT 01.02.01.08.09 </t>
  </si>
  <si>
    <t>ESCOMESA ELÈCTRICA</t>
  </si>
  <si>
    <t>OBRA CIVIL ESCOMESA</t>
  </si>
  <si>
    <t>F9F5V090</t>
  </si>
  <si>
    <t>Llosa per a paviments de 40x40 cm i 8 cm de gruix, de forma quadrada, acabat amb textura pètria, preu alt, color vermellòs, igual al paviment de voreres sud de PLAÇA ESPANYA, sobre llit de sorra de 3 cm de gruix, amb rebliment de junts amb sorra fina i compactació del paviment acabat</t>
  </si>
  <si>
    <t xml:space="preserve">TOTAL APARTAT 01.02.01.09.01 </t>
  </si>
  <si>
    <t>CENTRE D'ARRIBADA I MESURA</t>
  </si>
  <si>
    <t>TTE2U506</t>
  </si>
  <si>
    <t>Cel·la modular amb funció de remunt de cables amb aïllament integral amb gas SF6, tensió assignada de 36 kV, freqüència assignada 50/60 Hz, corrent assignada 630 A, envolvent de xapa d'acer galvanitzat, captadors capacitius per a la detecció de tensió i sistema d'alarma sonora de posada a terra, segons normes UNE-EN 62271-1 i UNE-EN 62271-200</t>
  </si>
  <si>
    <t>TTE2U420</t>
  </si>
  <si>
    <t>Cel·la de mesura en mitja tensió, amb tensió assignada de 36 kV, de tipus modular, envolvent de xapa d'acer galvanitzat, amb 3 transformadors de tensió de 15 VA i 3 transformadors d'intensitat de 15 VA, col·locada</t>
  </si>
  <si>
    <t>TTE2U140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</si>
  <si>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motoritzat, captadors capacitius per a la detecció de tensió i sistema d'alarma sonora de posada a terra, col·locada</t>
  </si>
  <si>
    <t>TTE2U130</t>
  </si>
  <si>
    <t>Cel·la amb funcions de línea (entrada/sortida) per a centre de transformació, amb tensió assignada de 36 kV, de tipus modular, envolvent de xapa d'acer galvanitzat, tall i aïllament íntegre en SF6, intensitat nominal de 630 A/20 kA, amb interruptor-seccionador rotatiu tripolar de 3 posicions (connectat, seccionat, posada a terra) amb comandament manual, captadors capacitius per a la detecció de tensió i sistema d'alarma sonora de posada a terra, col·locada</t>
  </si>
  <si>
    <t>TTE2V220</t>
  </si>
  <si>
    <t>Cel·la de protecció general amb interrruptor automàtic de buit comandat manualment, amb tensió assignada de 36 kV, de tipus modular, envolvent de xapa d'acer galvanitzat, tall i aïllament íntegre en SF6, intensitat nominal de 630 A/20 kA, amb interruptor-seccionador rotatiu tripolar de 3 posicions (connectat, seccionat, posada a terra)  amb comandament manual en sèrie amb un interruptor automàtic de tall en buit enclavat amb el seccionador, captadors capacitius per a la detecció de tensió i sistema d'alarma sonora de posada a terra, col·locada</t>
  </si>
  <si>
    <t>GG51TE03</t>
  </si>
  <si>
    <t>Equip de comptatge per a subministre BT entre 400 A i 630 A, amb comptador trifàsic digital multifució de 2 o 4 quadrants, precisió 1 en activa i 2 en reactiva, comunicació amb port COM1 (RS-232, RS-484, Ethernet), per a mesura indirecta, inclosos transformadors d'intensitat 500/5, col·locat en CPM</t>
  </si>
  <si>
    <t xml:space="preserve">TOTAL APARTAT 01.02.01.09.02 </t>
  </si>
  <si>
    <t>CABLEJAT</t>
  </si>
  <si>
    <t>GGK2V6A2</t>
  </si>
  <si>
    <t>Línia elèctrica trifàsica de tensió mitja (MT) de composició 3x1x240 mm2, constituïda per cables unipolars de designació UNE RH5Z1 18/30 kV de 240 mm2 de secció, amb conductor d'alumini, aïllament de polietilè reticulat (XLPE), pantalla metàl·lica de pletina d'alumini  i coberta exterior de poliolefina termoplàstica (Z1), amb una classe de reacció al foc Fca segons UNE-EN 50575, soterrada</t>
  </si>
  <si>
    <t>SE51S100</t>
  </si>
  <si>
    <t xml:space="preserve">Neteja i mandrinada de conductes elèctrics existents
</t>
  </si>
  <si>
    <t xml:space="preserve">TOTAL APARTAT 01.02.01.09.03 </t>
  </si>
  <si>
    <t xml:space="preserve">PARTIDES </t>
  </si>
  <si>
    <t>XPA1VES1</t>
  </si>
  <si>
    <t>Partida alçada a justificar contra factura de la companyia E-DISTRIBUCIÓN  pels treballs d'adeqüació, reforç o reforma d'instal·lacions de la xarxa existent en servei, inclòs a l'annex de nous subministraments.</t>
  </si>
  <si>
    <t>XPA1VES2</t>
  </si>
  <si>
    <t>Partida alçada a justificar contra els drets d'escomesa de companyia. Quotes d'accés. V&lt;=36kV (16,992541 €/kW)
Potencia: 10.000 kW</t>
  </si>
  <si>
    <t>XPA1VES3</t>
  </si>
  <si>
    <t xml:space="preserve">Partida alçada a justificar per a la legaltizació del nous subminstrament. Inclou projecte, visat i tràmits.
</t>
  </si>
  <si>
    <t>XPA1VES4</t>
  </si>
  <si>
    <t xml:space="preserve">Partida alçada a justificar per imprevistos de Serveis Afectats durant l'execució de l'escomesa elèctrica.
</t>
  </si>
  <si>
    <t xml:space="preserve">TOTAL APARTAT 01.02.01.09.04 </t>
  </si>
  <si>
    <t>NO TRAMIFICAT</t>
  </si>
  <si>
    <t>PARTIDES ALÇADES</t>
  </si>
  <si>
    <t>A JUSTIFICAR</t>
  </si>
  <si>
    <t>XPA900AC</t>
  </si>
  <si>
    <t>Partida alçada a justificar de l'1,5% del PEM, per a despeses d'acció cultural, segons Llei 5/2020</t>
  </si>
  <si>
    <t>XPA1VARQ</t>
  </si>
  <si>
    <t>Partida alçada a justifica pels treballs de documentació i excavació de les restes arqueològiques en el cas que l'aparició de restes localitzades durant els treballs de control i seguiment arqueològic amb un valor PEM de 179.248 €</t>
  </si>
  <si>
    <t>XPAX0001</t>
  </si>
  <si>
    <t>Partida alçada a justificar per obres addicionals a les inicialment contractades i/o per modificacions de contracte que es derivin de circumstàncies sobrevingudes relacionades amb requeriments d’agents municipals o Departaments de l’Administració o operadors.</t>
  </si>
  <si>
    <t>XPASV992</t>
  </si>
  <si>
    <t>Partida alçada a justificar per a nova escomesa d'aigua pressió per hidrants a la proximitat dels accessos d'Hospital Clínic</t>
  </si>
  <si>
    <t>XPA1VNG1</t>
  </si>
  <si>
    <t>Partida alçada a justificar com a compensació segons Valoració Norma Granada pel valor dels arbres afectats no compensats amb la nova plantació, donant compliment a l'Ordenança del Medi Ambient de Barcelona aprovada per acord del Consell Plenari en data 25 de febrer de 2011 segons l'article 72.2 i 72.3.</t>
  </si>
  <si>
    <t>XPA1VPZ1</t>
  </si>
  <si>
    <t>Partida alçada a justificar per segellat de sondeigs, piezòmetres i pous existents d'acord amb el criteri de l'ACA i BCASA</t>
  </si>
  <si>
    <t>XPA1N003</t>
  </si>
  <si>
    <t>Partida alçada a justificar destinada a garantir la informació als ciutadans i als usuaris sobre l'evolució de l'obra.</t>
  </si>
  <si>
    <t>XPAXN001</t>
  </si>
  <si>
    <t xml:space="preserve">TOTAL APARTAT 01.02.02.01.01 </t>
  </si>
  <si>
    <t>SEGURETAT I SALUT</t>
  </si>
  <si>
    <t>EQUIPS PROTECCIÓ INDIVIDUAL</t>
  </si>
  <si>
    <t>H1411111</t>
  </si>
  <si>
    <t>Casc de seguretat per a ús normal, contra cops, de polietilè amb un pes màxim de 400 g, homologat segons UNE-EN 812</t>
  </si>
  <si>
    <t>H1411112</t>
  </si>
  <si>
    <t>Casc de seguretat per a ús normal, contra cops, de polietilè amb un pes màxim de 400 g, dotat d'il·luminació autònoma, homologat segons UNE-EN 812</t>
  </si>
  <si>
    <t>H141300F</t>
  </si>
  <si>
    <t>Casc de seguretat de protecció per a la indústria, tipus escalador sense visera, homologat segons UNE-EN 397</t>
  </si>
  <si>
    <t>H141511E</t>
  </si>
  <si>
    <t>Casc de seguretat dielèctric per a baixa tensió polietilè, homologat segons UNE-EN 50365</t>
  </si>
  <si>
    <t>H1421110</t>
  </si>
  <si>
    <t>Ulleres de seguretat antiimpactes estàndard, amb muntura universal, amb visor transparent i tractament contra l'entelament, homologades segons UNE-EN 167 i UNE-EN 168</t>
  </si>
  <si>
    <t>H1423230</t>
  </si>
  <si>
    <t>Ulleres de seguretat per a tall oxiacetilènic, amb muntura universal de barnilla d'acer recoberta de PVC, amb visors circulars de 50 mm de D foscos de color DIN 5, homologades segons UNE-EN 175 i UNE-EN 169</t>
  </si>
  <si>
    <t>H1424340</t>
  </si>
  <si>
    <t>Ulleres de seguretat hermètiques per a esmerillar, amb muntura de cassoleta de policarbonat amb respiradors i recolzament nasal, adaptables amb cinta elàstica, amb visors circulars de 50 mm de D roscats a la muntura, homologades segons UNE-EN 167 i UNE-EN 168</t>
  </si>
  <si>
    <t>H142AC60</t>
  </si>
  <si>
    <t>Pantalla facial per a soldadura elèctrica, amb marc abatible de mà i suport de polièster reforçat amb fibra de vidre vulcanitzada d'1,35 mm de gruix, amb visor inactínic semifosc amb protecció DIN 12, homologada segons UNE-EN 175</t>
  </si>
  <si>
    <t>H142CD70</t>
  </si>
  <si>
    <t>Pantalla facial per a protecció de riscs mecànics, amb visor de malla de reixeta metàl·lica, per acoblar al casc amb arnès abatible, homologada segons UNE-EN 1731</t>
  </si>
  <si>
    <t>H1431101</t>
  </si>
  <si>
    <t>Protector auditiu de tap d'escuma, homologat segons UNE-EN 352-2 i UNE-EN 458</t>
  </si>
  <si>
    <t>H1432012</t>
  </si>
  <si>
    <t>Protector auditiu d'auricular, acoblat al cap amb arnès i orelleres antisoroll, homologat segons UNE-EN 352-1 i UNE-EN 458</t>
  </si>
  <si>
    <t>H1445003</t>
  </si>
  <si>
    <t>Mascareta de protecció respiratòria, homologada segons UNE-EN 140</t>
  </si>
  <si>
    <t>H1447005</t>
  </si>
  <si>
    <t>Màscara de protecció respiratòria, homologada segons UNE-EN 136</t>
  </si>
  <si>
    <t>H1446004</t>
  </si>
  <si>
    <t>Semimàscara de protecció filtrant contra partícules, homologada segons UNE-EN 149</t>
  </si>
  <si>
    <t>H1441201</t>
  </si>
  <si>
    <t>Mascareta autofiltrant contra polsims i vapors tòxics, homologada segons UNE-EN 405</t>
  </si>
  <si>
    <t>H144E406</t>
  </si>
  <si>
    <t>Filtre mixte contra gasos i partícules, homologat segons UNE-EN 14387 i UNE-EN 12083</t>
  </si>
  <si>
    <t>H1442012</t>
  </si>
  <si>
    <t>Respirador amb dos allotjaments laterals per a filtres, de cautxú natural, amb quatre punts de fixació de la cinta elàstica i vàlvula d'exhalació, homologat segons CE</t>
  </si>
  <si>
    <t>H1443012</t>
  </si>
  <si>
    <t>Respirador amb un allotjament central per a filtre, de cautxú natural, amb quatre punts de fixació de la cinta elàstica i vàlvula d'exhalació, homologat segons CE</t>
  </si>
  <si>
    <t>H144A103</t>
  </si>
  <si>
    <t>Parell de filtres per a respirador amb dos allotjaments laterals per a filtres contra pols, vapors, fums i partícules tòxiques en ambient amb un mínim del 16% d'oxigen, homologada segons CE</t>
  </si>
  <si>
    <t>H144B104</t>
  </si>
  <si>
    <t>Parell de filtres per a respirador amb un allotjament central per a filtre contra pols, vapors, fums i partícules tòxiques en ambient amb un mínim del 16% d'oxigen, homologada segons CE</t>
  </si>
  <si>
    <t>H144JA20</t>
  </si>
  <si>
    <t>Equip autònom de respiració amb mascareta amb visor panoràmic per a ambients amb un nivell d'oxigen inferior al 16% d'alta toxicitat, regulador de pressió positiva, avisador acústic a 50 bar i botella de 7 l a 200 bar, amb autonomia de 45 minuts, vàlvula d'exhalació</t>
  </si>
  <si>
    <t>H144KB10</t>
  </si>
  <si>
    <t>Equip autònom de respiració de circuit obert d'aire comprimit, homologat segons UNE-EN 137</t>
  </si>
  <si>
    <t>H145E003</t>
  </si>
  <si>
    <t>Parella de guants contra agents químics i microorganismes, homologats segons UNE-EN 374-1, UNE-EN ISO 11298-2, UNE-EN 1998-3 i UNE-EN 420</t>
  </si>
  <si>
    <t>H1455710</t>
  </si>
  <si>
    <t>Parella de guants d'alta resistència al tall i a l'abrassió per a ferrallista, amb dits i palmell de cautxú rugós sobre suport de cotó, i subjecció elàstica al canell, homologats segons UNE-EN 388 i UNE-EN 420</t>
  </si>
  <si>
    <t>H1459630</t>
  </si>
  <si>
    <t>Parella de guants per a soldador, amb palmell de pell, folre interior de cotó, i màniga llarga de serratge folrada de dril fort, homologats segons UNE-EN 407 i UNE-EN 420</t>
  </si>
  <si>
    <t>H145C002</t>
  </si>
  <si>
    <t>Parella de guants de protecció contra riscs mecànics comuns de construcció nivell 3, homologats segons UNE-EN 388 i UNE-EN 420</t>
  </si>
  <si>
    <t>H1456821</t>
  </si>
  <si>
    <t>Parella de guants dielèctrics per a baixa tensió, de cautxú, amb maniguets fins a mig avantbraç</t>
  </si>
  <si>
    <t>H145K153</t>
  </si>
  <si>
    <t>Parella de guants de material aïllant per a treballs elèctrics, classe 00, logotip color beix, tensió màxima 500 V, homologats segons UNE-EN 420</t>
  </si>
  <si>
    <t>H145PK05</t>
  </si>
  <si>
    <t>Parella de guants aluminitzats per a protecció del calor radiant i el contacte amb elements calents o freds, de kevlar, homologats segons UNE-EN 388, UNE-EN 407 i UNE-EN 420</t>
  </si>
  <si>
    <t>H1462242</t>
  </si>
  <si>
    <t>Parella de botes de seguretat resistents a la humitat, de pell rectificada, amb turmellera encoixinada sola antilliscant i antiestàtica, falca amortidora per al taló, llengüeta de manxa, de despreniment ràpid, amb plantilles i puntera metàl·liques</t>
  </si>
  <si>
    <t>H1461164</t>
  </si>
  <si>
    <t>Parella de botes d'aigua de PVC de canya alta, per posada en obra del formigó, amb plantilla metàl·lica, amb sola antilliscant i folrades de niló rentable, homologades segons UNE-EN ISO 20344, UNE-EN ISO 20345, UNE-EN ISO 20346 i UNE-EN ISO 20347</t>
  </si>
  <si>
    <t>H1463253</t>
  </si>
  <si>
    <t>Parella de botes dielèctriques resistents a la humitat, de pell rectificada, amb turmellera encoixinada sola antilliscant i antiestàtica, falca amortidora per al taló, llengüeta de manxa, de despreniment ràpid, sense ferramenta metàl·lica, amb puntera reforçada, homologades segons DIN 4843</t>
  </si>
  <si>
    <t>H1465376</t>
  </si>
  <si>
    <t>Parella de botes baixes de seguretat industrial per a soldador, resistents a la humitat, de pell rectificada adobada al crom, amb turmellera encoixinada, amb llengüeta de manxa de despreniment ràpid, puntera metàl·lica, sola antilliscant, falca amortidora d'impactes al taló i sense plantilla metàl·lica, homologades segons UNE-EN ISO 20344, UNE-EN ISO 20345, UNE-EN ISO 20346 i UNE-EN ISO 20347</t>
  </si>
  <si>
    <t>H146J364</t>
  </si>
  <si>
    <t>Parella de plantilles anticlaus de fleix d'acer de 0,4 mm de gruix, de 120 kg de resistència a la perforació, pintades amb pintures epoxi i folrades, homologades segons UNE-EN ISO 20344 i UNE-EN 12568</t>
  </si>
  <si>
    <t>H1474600</t>
  </si>
  <si>
    <t>Cinturó antivibració, ajustable i de teixit transpirable</t>
  </si>
  <si>
    <t>H147D102</t>
  </si>
  <si>
    <t>Sistema anticaiguda compost per un arnès anticaiguda amb tirants, bandes secundàries, bandes subglúties, bandes de cuixa, recolzament dorsal per a subjecció, elements d'ajust, element dorsal d'enganxament d'arnès anticaiguda i sivella, incorporat a un element d'amarrament composat per un terminal manufacturat, homologat segons UNE-EN 361, UNE-EN 362, UNE-EN 364, UNE-EN 365 i UNE-EN 354</t>
  </si>
  <si>
    <t>H147K602</t>
  </si>
  <si>
    <t>Sistema de subjecció en posició de treball i prevenció de pèrdua d'equilibri, compost d'una banda de cintura, sivella, recolzament dorsal, elements d'enganxament, connector, element d'amarrament del sistema d'ajust de longitud, homologat segons UNE-EN 358, UNE-EN 362, UNE-EN 354 i UNE-EN 364</t>
  </si>
  <si>
    <t>H147L015</t>
  </si>
  <si>
    <t>Aparell d'ancoratge per a equip de protecció individual contra caiguda d'alçada, homologat segons UNE-EN 795, amb fixació amb tac mecànic</t>
  </si>
  <si>
    <t>H147N000</t>
  </si>
  <si>
    <t>Faixa de protecció dorslumbar</t>
  </si>
  <si>
    <t>H1481654</t>
  </si>
  <si>
    <t>Granota de treball per a soldadors i/o treballadors de tubs, de cotó sanforitzat (100%), color blau vergara, trama 320, amb butxaques interiors dotades de cremalleres metàl·liques, homologada segons UNE-EN 340, UNE-EN 470-1 i UNE-EN 348</t>
  </si>
  <si>
    <t>H1488580</t>
  </si>
  <si>
    <t>Davantal per a soldador, de serratge, homologat segons UNE-EN 340, UNE-EN 470-1 i UNE-EN 348</t>
  </si>
  <si>
    <t>H148B580</t>
  </si>
  <si>
    <t>Parell de maniguets amb protecció per a espatlla, per a soldador, elaborat amb serratge, homologats segons UNE-EN 340, UNE-EN 470-1 i UNE-EN 348</t>
  </si>
  <si>
    <t>H1485140</t>
  </si>
  <si>
    <t>Armilla de treball, de polièster embuatada amb material aïllant</t>
  </si>
  <si>
    <t>H1485800</t>
  </si>
  <si>
    <t>Armilla reflectant amb tires reflectants a la cintura, al pit i a l'esquena, homologada segons UNE-EN 471</t>
  </si>
  <si>
    <t>H148D900</t>
  </si>
  <si>
    <t>Arnès per a senyalista, amb tires reflectants a la cintura, al pit, a l'esquena i als tirants, homologat segons UNE-EN 340 i UNE-EN 471</t>
  </si>
  <si>
    <t>H1482320</t>
  </si>
  <si>
    <t>Camisa de treball per a construcció d'obres lineals en servei, de polièster i cotó (65%-35%), color groc, homologada segons UNE-EN 340</t>
  </si>
  <si>
    <t>H1482222</t>
  </si>
  <si>
    <t>Camisa de treball per a construcció, de polièster i cotó (65%-35%), color beix amb butxaques interiors, trama 240, homologada segons UNE-EN 340</t>
  </si>
  <si>
    <t>H1483344</t>
  </si>
  <si>
    <t>Pantalons de treball per a construcció d'obres lineals en servei, de polièster i cotó (65%-35%), color groc, trama 240, amb butxaques interiors i tires reflectants, homologats segons UNE-EN 340</t>
  </si>
  <si>
    <t>H1481343</t>
  </si>
  <si>
    <t>Granota de treball per a construcció d'obres lineals en servei, de polièster i cotó (65%-35%), color groc, trama 240, amb butxaques interiors i tires reflectants, homologada segons UNE-EN 340</t>
  </si>
  <si>
    <t>H1481442</t>
  </si>
  <si>
    <t>Granota de treball per a muntatges i/o treballs mecànics, de polièster i cotó (65%-35%), color blau vergara, trama 240, amb butxaques interiors, homologada segons UNE-EN 340</t>
  </si>
  <si>
    <t>H1489790</t>
  </si>
  <si>
    <t>Jaqueta de treball per a construcció d'obres lineals en servei, de polièster i cotó (65%-35%), color groc, trama 240, amb butxaques interiors i tires reflectants, homologada segons UNE-EN 340</t>
  </si>
  <si>
    <t>H1489890</t>
  </si>
  <si>
    <t>Jaqueta de treball per a muntatges i/o treballs mecànics, de polièster i cotó (65%-35%), color blau vergara, trama 240, amb butxaques, homologada segons UNE-EN 340</t>
  </si>
  <si>
    <t>H14899A0</t>
  </si>
  <si>
    <t>Jaqueta de treball per a soldadors i/o treballadors de tubs, de cotó (100%), amb butxaques, homologada segons UNE-EN 340, UNE-EN 470-1 i UNE-EN 348</t>
  </si>
  <si>
    <t>H1484110</t>
  </si>
  <si>
    <t>Samarreta de treball, de cotó</t>
  </si>
  <si>
    <t>H1487460</t>
  </si>
  <si>
    <t>Impermeable amb jaqueta, caputxa i pantalons, per a obres públiques, de PVC soldat de 0,4 mm de gruix, de color viu, homologat segons UNE-EN 340</t>
  </si>
  <si>
    <t xml:space="preserve">TOTAL APARTAT 01.02.02.02.01 </t>
  </si>
  <si>
    <t>SISTEMES DE PROTECCIÓ COL·LECTIVA, SENYALITZACIO I</t>
  </si>
  <si>
    <t>H1510001</t>
  </si>
  <si>
    <t>Protecció horitzontal sota l'encofrat de sostres amb xarxa de fil trenat de poliamida no regenerada, de tenacitat alta, de 4 mm de diàmetre i 80x80 mm de pas de malla, amb corda perimetral de poliamida de 12 mm de diàmetre nuada a la xarxa, unida a l'estructura de sotaponts de l'encofrat mitjançant ganxos metàl·lics cada metre, amb el desmuntatge inclòs</t>
  </si>
  <si>
    <t>H1511015</t>
  </si>
  <si>
    <t>Protecció amb xarxa de seguretat horitzontal sota bigues en viaductes o ponts, ancorada a suports metàl·lics, i amb el desmuntatge inclòs</t>
  </si>
  <si>
    <t>H1511017</t>
  </si>
  <si>
    <t>Protecció amb xarxa de seguretat horitzontal en trams laterals en viaductes o ponts, ancorada a suports metàl·lics, en voladiu, i amb el desmuntatge inclòs</t>
  </si>
  <si>
    <t>H1512021</t>
  </si>
  <si>
    <t>Protecció contra caigudes en forats horitzontals en el terreny per a pilons i/o murs pantalla, posició horitzontal, i amb el desmuntatge inclòs</t>
  </si>
  <si>
    <t>H1513151</t>
  </si>
  <si>
    <t>Protecció col·lectiva vertical entre sostres amb xarxa per a proteccions superficials contra caigudes, de fil trenat de poliamida no regenerada, de tenacitat alta, de 4 mm de diàmetre, 80x80 mm de pas de malla, corda perimetral de poliamida de 12 mm de diàmetre nuada a la xarxa, cordes de subjecció de 12 mm de diàmetre, fixades als sostres superior i inferior cada 0,5 m amb ganxos embeguts en el formigó i amb el desmuntatge inclòs</t>
  </si>
  <si>
    <t>H151A1K1</t>
  </si>
  <si>
    <t>Protecció col·lectiva horitzontal d'obertures amb xarxa per a proteccions superficials contra caigudes, de fil trenat de poliamida no regenerada, de tenacitat alta, de 4 mm de diàmetre, 80x80 mm de pas de malla, corda perimetral de poliamida de 12 mm de diàmetre nuada a la xarxa, fixada amb fleix i tacs d'expansió i amb el desmuntatge inclòs</t>
  </si>
  <si>
    <t>H151AEL1</t>
  </si>
  <si>
    <t>Protecció horitzontal d'obertures amb malla electrosoldada de barres corrugades d'acer 10x 10 cm i de 3 - 3 mm de diàmetre embegut en el formigó i amb el desmuntatge inclòs</t>
  </si>
  <si>
    <t>H1522111</t>
  </si>
  <si>
    <t>Barana de protecció en el perímetre de la coronació d'excavacions, d'alçària 1 m, amb travesser superior, travesser intermedi i muntants de tub metàl·lic de 2,3´´, sòcol de post de fusta, ancorada al terreny amb daus de formigó i amb el desmuntatge inclòs</t>
  </si>
  <si>
    <t>H152N681</t>
  </si>
  <si>
    <t>Barana de protecció sobre sostre o llosa, d'alçària 1 m, enjovada en cèrcol perimetral de formigó cada 2,5 m i amb el desmuntatge inclòs</t>
  </si>
  <si>
    <t>H152M671</t>
  </si>
  <si>
    <t>Barana de protecció prefabricada per a forats d'ascensor, d'alçària 1 m, fixada amb cargols d'ataconat als brancals de fàbrica i amb el desmuntatge inclòs</t>
  </si>
  <si>
    <t>H152D801</t>
  </si>
  <si>
    <t>Línia horitzontal per a l'ancoratge i desplaçament de cinturons de seguretat, amb corda de poliamida de 16 mm de D i dispositiu anticaiguda autoblocador per a subjectar cinturó de seguretat i amb el desmuntatge inclòs</t>
  </si>
  <si>
    <t>H152E801</t>
  </si>
  <si>
    <t>Línia vertical per a l'ancoratge i desplaçament de cinturons de seguretat, amb corda de poliamida de 16 mm de D i dispositiu anticaiguda autoblocador per a subjectar cinturó de seguretat i amb el desmuntatge inclòs</t>
  </si>
  <si>
    <t>H152J105</t>
  </si>
  <si>
    <t>Cable fiador per al cinturó de seguretat, fixat en ancoratges de servei i amb el desmuntatge inclòs</t>
  </si>
  <si>
    <t>H152KBD1</t>
  </si>
  <si>
    <t>Topall per camió en moviments de terres, amb tauló de fusta de pi i piquetes de barra d'acer corrugat de 20 mm de diàmetre ancorades al terreny de llargària 1,8 m, i amb el desmuntatge inclòs</t>
  </si>
  <si>
    <t>H1512010</t>
  </si>
  <si>
    <t>Protecció de projecció de partícules incandescents amb manta ignífuga, xarxa de seguretat normalitzada (UNE-EN 1263-1) poliamida no regenerada, de tenacitat alta, nuada amb corda perimetral de poliamida i corda de cosit de 12 mm de diàmetre i amb el desmuntatge inclòs</t>
  </si>
  <si>
    <t>H152V017</t>
  </si>
  <si>
    <t>Barrera de seguretat contra esllavissades en coronacions de rases i excavacions amb les terres deixades a la vora i amb el desmuntatge inclòs</t>
  </si>
  <si>
    <t>H1534001</t>
  </si>
  <si>
    <t>Peça de plàstic en forma de bolet, de color vermell, per a protecció dels extrems de les armadures per a qualsevol diàmetre, amb desmuntatge inclòs</t>
  </si>
  <si>
    <t>H15A2017</t>
  </si>
  <si>
    <t>Extractor localitzat de gasos contaminants en treballs de soldadura amb velocitat de captura de 0,5 a 1 m/s, col·locat</t>
  </si>
  <si>
    <t>H16C0003</t>
  </si>
  <si>
    <t>dia</t>
  </si>
  <si>
    <t>Detector de gasos portàtil, per a espais confinats, amb detector de gas combustible, O2, CO i H2S</t>
  </si>
  <si>
    <t>H15B0007</t>
  </si>
  <si>
    <t>Pantalla aïllant per a treballs en zones d'influència de línies elèctriques en tensió</t>
  </si>
  <si>
    <t>H15B6006</t>
  </si>
  <si>
    <t>Aïllant de cautxú per a conductor de línia elèctrica en tensió, de llargària 3 m</t>
  </si>
  <si>
    <t>H1542013</t>
  </si>
  <si>
    <t>Protecció solar de la zona de treball de 4x8 m i 3 m d'alçària, a base de perfils metàl·lics ancorats a terra, corda de fibra vegetal tensada, vela de polietilè perforada amb traus perimetrals nuada a les cordes i amb el desmuntatge inclòs</t>
  </si>
  <si>
    <t>HBBAB117</t>
  </si>
  <si>
    <t>Senyal d'obligació, normalitzada amb pictograma blanc sobre fons blau, de forma circular amb cantells en color blanc, diàmetre 10 cm, amb cartell explicatiu rectangular, per ser vista fins 3 m, fixada i amb el desmuntatge inclòs</t>
  </si>
  <si>
    <t>HBBAC005</t>
  </si>
  <si>
    <t>Senyal indicativa de la ubicació d'equips d'extinció d'incendis, normalitzada amb pictograma blanc sobre fons vermell, de forma rectangular o quadrada, costat major 29 cm, per ser vista fins 12 m de distància, fixada i amb el desmuntatge inclòs</t>
  </si>
  <si>
    <t>HBBAE001</t>
  </si>
  <si>
    <t>Rètol adhesiu ( MIE-RAT.10 ) de maniobra per a quadre o pupitre de control elèctric, adherit</t>
  </si>
  <si>
    <t>HBBAC015</t>
  </si>
  <si>
    <t>Senyal indicativa d'informació de salvament o socors, normalitzada amb pictograma blanc sobre fons verd, de forma rectangular o quadrada, costat major 29 cm, per ser vista fins 12 m de distància, fixada i amb el desmuntatge inclòs</t>
  </si>
  <si>
    <t>HBB20005</t>
  </si>
  <si>
    <t>Senyal manual per a senyalista</t>
  </si>
  <si>
    <t>HBC1B001</t>
  </si>
  <si>
    <t>Cinta d'abalisament adhesiva reflectant de color vermell i blanc alternats i amb el desmuntatge inclòs</t>
  </si>
  <si>
    <t>HBC1A081</t>
  </si>
  <si>
    <t>Cinta d'abalisament reflectora, amb un suport cada 5 m i amb el desmuntatge inclòs</t>
  </si>
  <si>
    <t>H152U000</t>
  </si>
  <si>
    <t>Tanca d'advertència o abalisament d'1 m d'alçada amb malla de polietilè taronja, fixada a 1 m del perímetre del sostre amb suports d'acer allotjats amb forats al sostre</t>
  </si>
  <si>
    <t>HBC1KJ0X</t>
  </si>
  <si>
    <t>HB2C1000</t>
  </si>
  <si>
    <t>Barrera de formigó doble, prefabricada, amb perfil tipus New Jersey, col·locada i amb el desmuntatge inclòs</t>
  </si>
  <si>
    <t>HM31161J</t>
  </si>
  <si>
    <t>Extintor de pols seca, de 6 kg de càrrega, amb pressió incorporada, pintat, amb suport a la paret i amb el desmuntatge inclòs</t>
  </si>
  <si>
    <t>H154V029</t>
  </si>
  <si>
    <t>Ventilació adicional per treballs d'excavació amb mitjans convencionals</t>
  </si>
  <si>
    <t xml:space="preserve">TOTAL APARTAT 01.02.02.02.02 </t>
  </si>
  <si>
    <t>IMPLANTACIÓ PROVISIONAL DEL PERSONAL D'OBRA</t>
  </si>
  <si>
    <t>HQU1B250</t>
  </si>
  <si>
    <t>Amortització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 per a 4 usos</t>
  </si>
  <si>
    <t>HQU1B350</t>
  </si>
  <si>
    <t>Transport, entrega, retirada, muntatge i desmuntatge de mòdul prefabricat per a equipament sanitaris a obra de 3,7x2,4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2 inodors, 2 dutxes, lavabo col·lectiu amb 2 aixetes i termos elèctric 50 litres</t>
  </si>
  <si>
    <t>HQU1D290</t>
  </si>
  <si>
    <t>Amortització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</si>
  <si>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HQU1D390</t>
  </si>
  <si>
    <t>Transport, entrega, retirada, muntatge i desmuntatge de mòdul prefabricat per equipament de vestidors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</si>
  <si>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HQU1E270</t>
  </si>
  <si>
    <t>Amortització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 per a 4 usos</t>
  </si>
  <si>
    <t>HQU2AF02</t>
  </si>
  <si>
    <t>Nevera elèctrica, de 100 l de capacitat, col·locada i amb el desmuntatge inclòs</t>
  </si>
  <si>
    <t>HQU1E370</t>
  </si>
  <si>
    <t>Transport, entrega, retirada, muntatge i desmuntatge de mòdul prefabricat per a equipament de menjador a obra de 6x2,4 m amb tancaments formats per placa de dues planxes d'acer prelacat i aïllament interior de 40mm de gruix i paviment format per tauler aglomarat hidròfug amb acabat de PVC sobre xapa galvanitzada i llana mineral de vidre, instal·lació elèctrica 1 punt de llum, interruptor, endolls i protecció diferencial, i equipat amb aigüera d'1 pica amb aixeta i taulell</t>
  </si>
  <si>
    <t>HQU1H110</t>
  </si>
  <si>
    <t>Lloguer de mòdul prefabricat de cabina amb inodor químic d'1,05x1,05 m i 2,35 m d'alçària, amb tancaments de polietilè i sostre traslúcid, equipat amb 1 inodor amb dipòsit químic de 250l. i un lavabo amb dipòsit d'aigua de 45l., amb manteniment inclòs</t>
  </si>
  <si>
    <t>HQU2P001</t>
  </si>
  <si>
    <t>Penja-robes per a dutxa, col·locat i amb el desmuntatge inclòs</t>
  </si>
  <si>
    <t>HQU2GF01</t>
  </si>
  <si>
    <t>Recipient per a recollida d'escombraries, de 100 l de capacitat, col·locat i amb el desmuntatge inclòs</t>
  </si>
  <si>
    <t>HQU2E001</t>
  </si>
  <si>
    <t>Forn microones per a escalfar menjars, col·locat i amb el desmuntatge inclòs</t>
  </si>
  <si>
    <t>HQU2D102</t>
  </si>
  <si>
    <t>Planxa elèctrica per a escalfar menjars, de 60x45 cm, col·locada i amb el desmuntatge inclòs</t>
  </si>
  <si>
    <t>HQU22301</t>
  </si>
  <si>
    <t>Armari metàl·lic individual de doble compartiment interior, de 0.4x0.5x1,8 m, col·locat i amb el desmuntatge inclòs</t>
  </si>
  <si>
    <t>HQU25701</t>
  </si>
  <si>
    <t>Banc de fusta, de 3,5 m de llargària i 0,4 m d'amplària, amb capacitat per a 5 persones, col·locat i amb el desmuntatge inclòs</t>
  </si>
  <si>
    <t>HQU27902</t>
  </si>
  <si>
    <t>Taula de fusta amb tauler de melamina, de 3,5 m de llargària i 0,8 m d'amplària, amb capacitat per a 10 persones, col·locada i amb el desmuntatge inclòs</t>
  </si>
  <si>
    <t>HQU1V390</t>
  </si>
  <si>
    <t>Transport, entrega, retirada, muntatge i desmuntatge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</si>
  <si>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HQU1V291</t>
  </si>
  <si>
    <t>Amortització de mòdul prefabricat per equipament de local 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</si>
  <si>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HQU1V391</t>
  </si>
  <si>
    <t>Transport, entrega, retirada, muntatge i desmuntatge de mòdul prefabricat per equipament de local d'assitència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t>
  </si>
  <si>
    <t>HQU1V290</t>
  </si>
  <si>
    <t>Amortització de mòdul prefabricat per equipament de local de descans a obra de 8x2,4 m amb tancaments formats per placa de dues planxes d'acer prelacat i aïllament interior de 40mm de gruix i paviment format per tauler aglomarat hidròfug amb acabat de PVC sobre xapa galvanitzada i llana mineral de vidre, instal·lació elèctrica 2 punts de llum, interruptor, endolls i protecció diferencial, per a 4 usos</t>
  </si>
  <si>
    <t>HQUAV100</t>
  </si>
  <si>
    <t>Farmaciola d'armari, amb el contingut establert a l'ordenança general de seguretat i salut en el treball</t>
  </si>
  <si>
    <t>HQUAVAA0</t>
  </si>
  <si>
    <t>Llitera metàl·lica rígida amb base de lona, per a salvament</t>
  </si>
  <si>
    <t>HQUAVCJ0</t>
  </si>
  <si>
    <t>Manta de cotó i fibra sintètica de 110x210 cm</t>
  </si>
  <si>
    <t xml:space="preserve">TOTAL APARTAT 01.02.02.02.03 </t>
  </si>
  <si>
    <t>GESTIÓ DE RESIDUS</t>
  </si>
  <si>
    <t>CLASSIFICACIÓ</t>
  </si>
  <si>
    <t>I2R24200</t>
  </si>
  <si>
    <t>Classificació a peu d'obra de residus de construcció o demolició en fraccions segons REAL DECRETO 105/2008, amb mitjans manuals</t>
  </si>
  <si>
    <t xml:space="preserve">TOTAL APARTAT 01.02.02.03.01 </t>
  </si>
  <si>
    <t>CÀRREGA I TRANSPORT</t>
  </si>
  <si>
    <t>I2R540S0</t>
  </si>
  <si>
    <t>Transport de residus especials a instal·lació autoritzada de gestió de residus, amb contenidor d'1 m3 de capacitat</t>
  </si>
  <si>
    <t>ZPN0030</t>
  </si>
  <si>
    <t>Transport de residus inerts o no especials a instal·lació autoritzada de gestió de residus, amb contenidor de 8 m3 de capacitat</t>
  </si>
  <si>
    <t>ZPN0014</t>
  </si>
  <si>
    <t>Càrrega, transport ADR i cànon a dipòsit autoritzat pels residus d'amiant o fibrociment que superin una tona per jornada.</t>
  </si>
  <si>
    <t xml:space="preserve">TOTAL APARTAT 01.02.02.03.02 </t>
  </si>
  <si>
    <t>DEPOSICIÓ</t>
  </si>
  <si>
    <t>I2RA6770</t>
  </si>
  <si>
    <t>Deposició controlada en centre de reciclatge de residus de plàstic no perillosos amb una densitat 0,035 t/m3, procedents de construcció o demolició, amb codi 170203 segons la Llista Europea de Residus (ORDEN MAM/304/2002)</t>
  </si>
  <si>
    <t>I2RA6890</t>
  </si>
  <si>
    <t>Deposició controlada en centre de reciclatge de residus de fusta no perillosos amb una densitat 0,19 t/m3, procedents de construcció o demolició, amb codi 170201 segons la Llista Europea de Residus (ORDEN MAM/304/2002)</t>
  </si>
  <si>
    <t>I2RA6960</t>
  </si>
  <si>
    <t>Deposició controlada en centre de reciclatge de residus de paper i cartró no perillosos amb una densitat 0,04 t/m3, procedents de construcció o demolició, amb codi 150101 segons la Llista Europea de Residus (ORDEN MAM/304/2002)</t>
  </si>
  <si>
    <t>I2RA85A0</t>
  </si>
  <si>
    <t>Deposició controlada en centre de selecció i transferència de residus barrejats no perillosos amb una densitat 0,43 t/m3, procedents de construcció o demolició, amb codi 170904 segons la Llista Europea de Residus (ORDEN MAM/304/2002)</t>
  </si>
  <si>
    <t>I2RA7M00</t>
  </si>
  <si>
    <t>Deposició controlada en dipòsit autoritzat de residus de terra contaminada perillosos, procedents d'excavació, amb codi 170503* segons la Llista Europea de Residus (ORDEN MAM/304/2002)</t>
  </si>
  <si>
    <t>I2RA8E00</t>
  </si>
  <si>
    <t>Deposició controlada en centre de selecció i transferència de residus barrejats perillosos, procedents de construcció o demolició, amb codi 170903* segons la Llista Europea de Residus (ORDEN MAM/304/2002)</t>
  </si>
  <si>
    <t>ZPN0013</t>
  </si>
  <si>
    <t>Jornada de treballs de manipulació i retirada d'elements amb amiant o fibrociment, inclòs el desplaçament dels equips de personal especialitzat, l'encapsulament del material, el transport a abocador de residus perillosos i els equips de protecció individual i col·lectives. Inclòs càrrega, transport ADR i cànon dipòsit autoritzat fins a 1 tona de residu.</t>
  </si>
  <si>
    <t>ZPN0029</t>
  </si>
  <si>
    <t>Deposició controlada en centre de reciclatge de residus barrejats inerts amb una densitat 1,0 t/m3, procedents de construcció o demolició, amb codi 170107 segons la Llista Europea de Residus (ORDEN MAM/304/2002)</t>
  </si>
  <si>
    <t xml:space="preserve">TOTAL APARTAT 01.02.02.03.03 </t>
  </si>
  <si>
    <t>Importes referidos a ejecución material</t>
  </si>
  <si>
    <t>Euro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</si>
</sst>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0.00"/>
    <numFmt numFmtId="166" formatCode="###,###,##0.000"/>
  </numFmts>
  <fonts count="6" x14ac:knownFonts="1">
    <font>
      <sz val="11"/>
      <color rgb="FF000000"/>
      <name val="Calibri"/>
      <family val="2"/>
    </font>
    <font>
      <sz val="8"/>
      <color rgb="FF000000"/>
      <name val="Calibri"/>
      <family val="2"/>
    </font>
    <font>
      <b/>
      <sz val="14"/>
      <color rgb="FF000000"/>
      <name val="Calibri"/>
      <family val="2"/>
    </font>
    <font>
      <sz val="10"/>
      <color rgb="FF000000"/>
      <name val="Calibri"/>
      <family val="2"/>
    </font>
    <font>
      <b/>
      <sz val="8"/>
      <color rgb="FF000000"/>
      <name val="Calibri"/>
      <family val="2"/>
    </font>
    <font>
      <b/>
      <sz val="10"/>
      <color rgb="FF000000"/>
      <name val="Calibri"/>
      <family val="2"/>
    </font>
  </fonts>
  <fills count="5">
    <fill>
      <patternFill patternType="none"/>
    </fill>
    <fill>
      <patternFill patternType="gray125"/>
    </fill>
    <fill>
      <patternFill patternType="solid">
        <fgColor rgb="FF99CCFF"/>
        <bgColor rgb="FF99CCFF"/>
      </patternFill>
    </fill>
    <fill>
      <patternFill patternType="solid">
        <fgColor rgb="FFC0C0C0"/>
        <bgColor rgb="FFC0C0C0"/>
      </patternFill>
    </fill>
    <fill>
      <patternFill patternType="solid">
        <fgColor rgb="FFFFFFCC"/>
        <bgColor rgb="FFFFFFCC"/>
      </patternFill>
    </fill>
  </fills>
  <borders count="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applyNumberFormat="0" applyBorder="0" applyAlignment="0"/>
  </cellStyleXfs>
  <cellXfs count="31">
    <xf numFmtId="0" fontId="0" fillId="0" borderId="0" xfId="0" applyFill="1" applyProtection="1"/>
    <xf numFmtId="0" fontId="3" fillId="0" borderId="0" xfId="0" applyFont="1" applyFill="1" applyProtection="1"/>
    <xf numFmtId="0" fontId="5" fillId="0" borderId="0" xfId="0" applyFont="1" applyFill="1" applyAlignment="1" applyProtection="1">
      <alignment vertical="top" wrapText="1"/>
    </xf>
    <xf numFmtId="0" fontId="5" fillId="0" borderId="1" xfId="0" applyFont="1" applyFill="1" applyBorder="1" applyAlignment="1" applyProtection="1">
      <alignment vertical="top" wrapText="1"/>
    </xf>
    <xf numFmtId="0" fontId="4" fillId="3" borderId="4" xfId="0" applyFont="1" applyFill="1" applyBorder="1" applyAlignment="1" applyProtection="1">
      <alignment horizontal="center" vertical="top" wrapText="1"/>
    </xf>
    <xf numFmtId="0" fontId="4" fillId="3" borderId="3" xfId="0" applyFont="1" applyFill="1" applyBorder="1" applyAlignment="1" applyProtection="1">
      <alignment horizontal="center" vertical="top" wrapText="1"/>
    </xf>
    <xf numFmtId="0" fontId="4" fillId="3" borderId="2" xfId="0" applyFont="1" applyFill="1" applyBorder="1" applyAlignment="1" applyProtection="1">
      <alignment horizontal="center" vertical="top" wrapText="1"/>
    </xf>
    <xf numFmtId="0" fontId="3" fillId="0" borderId="1" xfId="0" applyFont="1" applyFill="1" applyBorder="1" applyAlignment="1" applyProtection="1">
      <alignment vertical="top" wrapText="1"/>
    </xf>
    <xf numFmtId="0" fontId="3" fillId="0" borderId="0" xfId="0" applyFont="1" applyFill="1" applyAlignment="1" applyProtection="1">
      <alignment vertical="top" wrapText="1"/>
    </xf>
    <xf numFmtId="0" fontId="2" fillId="2" borderId="0" xfId="0" applyFont="1" applyFill="1" applyAlignment="1" applyProtection="1">
      <alignment horizontal="left" vertical="top" wrapText="1"/>
    </xf>
    <xf numFmtId="0" fontId="1" fillId="0" borderId="0" xfId="0" applyFont="1" applyFill="1" applyAlignment="1" applyProtection="1">
      <alignment vertical="top" wrapText="1"/>
    </xf>
    <xf numFmtId="0" fontId="1" fillId="0" borderId="0" xfId="0" applyFont="1" applyFill="1" applyAlignment="1" applyProtection="1">
      <alignment vertical="top" wrapText="1"/>
    </xf>
    <xf numFmtId="164" fontId="0" fillId="0" borderId="0" xfId="0" applyNumberFormat="1" applyFill="1" applyAlignment="1" applyProtection="1">
      <alignment vertical="top" wrapText="1"/>
    </xf>
    <xf numFmtId="0" fontId="3" fillId="0" borderId="0" xfId="0" applyFont="1" applyFill="1" applyAlignment="1" applyProtection="1">
      <alignment vertical="top" wrapText="1"/>
    </xf>
    <xf numFmtId="0" fontId="3" fillId="0" borderId="0" xfId="0" applyFont="1" applyFill="1" applyProtection="1"/>
    <xf numFmtId="0" fontId="3" fillId="0" borderId="1" xfId="0" applyFont="1" applyFill="1" applyBorder="1" applyAlignment="1" applyProtection="1">
      <alignment vertical="top" wrapText="1"/>
    </xf>
    <xf numFmtId="0" fontId="3" fillId="0" borderId="1" xfId="0" applyFont="1" applyFill="1" applyBorder="1" applyProtection="1"/>
    <xf numFmtId="0" fontId="0" fillId="0" borderId="1" xfId="0" applyFill="1" applyBorder="1" applyProtection="1"/>
    <xf numFmtId="0" fontId="4" fillId="3" borderId="5" xfId="0" applyFont="1" applyFill="1" applyBorder="1" applyAlignment="1" applyProtection="1">
      <alignment horizontal="right" vertical="top" wrapText="1"/>
    </xf>
    <xf numFmtId="0" fontId="4" fillId="3" borderId="1" xfId="0" applyFont="1" applyFill="1" applyBorder="1" applyAlignment="1" applyProtection="1">
      <alignment horizontal="right" vertical="top" wrapText="1"/>
    </xf>
    <xf numFmtId="0" fontId="4" fillId="3" borderId="6" xfId="0" applyFont="1" applyFill="1" applyBorder="1" applyAlignment="1" applyProtection="1">
      <alignment horizontal="right" vertical="top" wrapText="1"/>
    </xf>
    <xf numFmtId="0" fontId="4" fillId="0" borderId="0" xfId="0" applyFont="1" applyFill="1" applyAlignment="1" applyProtection="1">
      <alignment vertical="top" wrapText="1"/>
    </xf>
    <xf numFmtId="49" fontId="4" fillId="0" borderId="0" xfId="0" applyNumberFormat="1" applyFont="1" applyFill="1" applyAlignment="1" applyProtection="1">
      <alignment vertical="top" wrapText="1"/>
    </xf>
    <xf numFmtId="49" fontId="1" fillId="0" borderId="0" xfId="0" applyNumberFormat="1" applyFont="1" applyFill="1" applyAlignment="1" applyProtection="1">
      <alignment vertical="top" wrapText="1"/>
    </xf>
    <xf numFmtId="0" fontId="1" fillId="0" borderId="0" xfId="0" applyFont="1" applyFill="1" applyAlignment="1" applyProtection="1">
      <alignment horizontal="justify" vertical="top" wrapText="1"/>
    </xf>
    <xf numFmtId="165" fontId="1" fillId="4" borderId="0" xfId="0" applyNumberFormat="1" applyFont="1" applyFill="1" applyAlignment="1" applyProtection="1">
      <alignment vertical="top" wrapText="1"/>
      <protection locked="0"/>
    </xf>
    <xf numFmtId="165" fontId="1" fillId="0" borderId="0" xfId="0" applyNumberFormat="1" applyFont="1" applyFill="1" applyAlignment="1" applyProtection="1">
      <alignment vertical="top" wrapText="1"/>
    </xf>
    <xf numFmtId="166" fontId="1" fillId="4" borderId="0" xfId="0" applyNumberFormat="1" applyFont="1" applyFill="1" applyAlignment="1" applyProtection="1">
      <alignment vertical="top" wrapText="1"/>
      <protection locked="0"/>
    </xf>
    <xf numFmtId="166" fontId="1" fillId="0" borderId="0" xfId="0" applyNumberFormat="1" applyFont="1" applyFill="1" applyAlignment="1" applyProtection="1">
      <alignment vertical="top" wrapText="1"/>
    </xf>
    <xf numFmtId="0" fontId="5" fillId="0" borderId="1" xfId="0" applyFont="1" applyFill="1" applyBorder="1" applyProtection="1"/>
    <xf numFmtId="165" fontId="5" fillId="0" borderId="1" xfId="0" applyNumberFormat="1"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202"/>
  <sheetViews>
    <sheetView tabSelected="1" workbookViewId="0">
      <pane ySplit="11" topLeftCell="A12" activePane="bottomLeft" state="frozenSplit"/>
      <selection pane="bottomLeft" sqref="A1:Q1"/>
    </sheetView>
  </sheetViews>
  <sheetFormatPr baseColWidth="10" defaultColWidth="8.7265625" defaultRowHeight="14.5" x14ac:dyDescent="0.35"/>
  <cols>
    <col min="1" max="1" width="3.36328125" customWidth="1"/>
    <col min="2" max="2" width="13.7265625" customWidth="1"/>
    <col min="3" max="3" width="4.36328125" customWidth="1"/>
    <col min="4" max="4" width="38.7265625" customWidth="1"/>
    <col min="5" max="7" width="12.7265625" customWidth="1"/>
    <col min="8" max="18" width="13.7265625" customWidth="1"/>
  </cols>
  <sheetData>
    <row r="1" spans="1:18" x14ac:dyDescent="0.35">
      <c r="A1" s="10" t="s">
        <v>0</v>
      </c>
      <c r="B1" s="10" t="s">
        <v>0</v>
      </c>
      <c r="C1" s="10" t="s">
        <v>0</v>
      </c>
      <c r="D1" s="10" t="s">
        <v>0</v>
      </c>
      <c r="E1" s="10" t="s">
        <v>0</v>
      </c>
      <c r="F1" s="10" t="s">
        <v>0</v>
      </c>
      <c r="G1" s="10" t="s">
        <v>0</v>
      </c>
      <c r="H1" s="10" t="s">
        <v>0</v>
      </c>
      <c r="I1" s="10" t="s">
        <v>0</v>
      </c>
      <c r="J1" s="10" t="s">
        <v>0</v>
      </c>
      <c r="K1" s="10" t="s">
        <v>0</v>
      </c>
      <c r="L1" s="10" t="s">
        <v>0</v>
      </c>
      <c r="M1" s="10" t="s">
        <v>0</v>
      </c>
      <c r="N1" s="10" t="s">
        <v>0</v>
      </c>
      <c r="O1" s="10" t="s">
        <v>0</v>
      </c>
      <c r="P1" s="10" t="s">
        <v>0</v>
      </c>
      <c r="Q1" s="10" t="s">
        <v>0</v>
      </c>
      <c r="R1" s="12" t="s">
        <v>1</v>
      </c>
    </row>
    <row r="2" spans="1:18" x14ac:dyDescent="0.35">
      <c r="A2" s="10" t="s">
        <v>2</v>
      </c>
      <c r="B2" s="10" t="s">
        <v>2</v>
      </c>
      <c r="C2" s="10" t="s">
        <v>2</v>
      </c>
      <c r="D2" s="10" t="s">
        <v>2</v>
      </c>
      <c r="E2" s="10" t="s">
        <v>2</v>
      </c>
      <c r="F2" s="10" t="s">
        <v>2</v>
      </c>
      <c r="G2" s="10" t="s">
        <v>2</v>
      </c>
      <c r="H2" s="10" t="s">
        <v>2</v>
      </c>
      <c r="I2" s="10" t="s">
        <v>2</v>
      </c>
      <c r="J2" s="10" t="s">
        <v>2</v>
      </c>
      <c r="K2" s="10" t="s">
        <v>2</v>
      </c>
      <c r="L2" s="10" t="s">
        <v>2</v>
      </c>
      <c r="M2" s="10" t="s">
        <v>2</v>
      </c>
      <c r="N2" s="10" t="s">
        <v>2</v>
      </c>
      <c r="O2" s="10" t="s">
        <v>2</v>
      </c>
      <c r="P2" s="10" t="s">
        <v>2</v>
      </c>
      <c r="Q2" s="10" t="s">
        <v>2</v>
      </c>
      <c r="R2" s="10" t="s">
        <v>2</v>
      </c>
    </row>
    <row r="3" spans="1:18" x14ac:dyDescent="0.35">
      <c r="A3" s="10" t="s">
        <v>3</v>
      </c>
      <c r="B3" s="10" t="s">
        <v>3</v>
      </c>
      <c r="C3" s="10" t="s">
        <v>3</v>
      </c>
      <c r="D3" s="10" t="s">
        <v>3</v>
      </c>
      <c r="E3" s="10" t="s">
        <v>3</v>
      </c>
      <c r="F3" s="10" t="s">
        <v>3</v>
      </c>
      <c r="G3" s="10" t="s">
        <v>3</v>
      </c>
      <c r="H3" s="10" t="s">
        <v>3</v>
      </c>
      <c r="I3" s="10" t="s">
        <v>3</v>
      </c>
      <c r="J3" s="10" t="s">
        <v>3</v>
      </c>
      <c r="K3" s="10" t="s">
        <v>3</v>
      </c>
      <c r="L3" s="10" t="s">
        <v>3</v>
      </c>
      <c r="M3" s="10" t="s">
        <v>3</v>
      </c>
      <c r="N3" s="10" t="s">
        <v>3</v>
      </c>
      <c r="O3" s="10" t="s">
        <v>3</v>
      </c>
      <c r="P3" s="10" t="s">
        <v>3</v>
      </c>
      <c r="Q3" s="10" t="s">
        <v>3</v>
      </c>
      <c r="R3" s="10" t="s">
        <v>3</v>
      </c>
    </row>
    <row r="4" spans="1:18" x14ac:dyDescent="0.35">
      <c r="A4" s="10" t="s">
        <v>4</v>
      </c>
      <c r="B4" s="10" t="s">
        <v>4</v>
      </c>
      <c r="C4" s="10" t="s">
        <v>4</v>
      </c>
      <c r="D4" s="10" t="s">
        <v>4</v>
      </c>
      <c r="E4" s="10" t="s">
        <v>4</v>
      </c>
      <c r="F4" s="10" t="s">
        <v>4</v>
      </c>
      <c r="G4" s="10" t="s">
        <v>4</v>
      </c>
      <c r="H4" s="10" t="s">
        <v>4</v>
      </c>
      <c r="I4" s="10" t="s">
        <v>4</v>
      </c>
      <c r="J4" s="10" t="s">
        <v>4</v>
      </c>
      <c r="K4" s="10" t="s">
        <v>4</v>
      </c>
      <c r="L4" s="10" t="s">
        <v>4</v>
      </c>
      <c r="M4" s="10" t="s">
        <v>4</v>
      </c>
      <c r="N4" s="10" t="s">
        <v>4</v>
      </c>
      <c r="O4" s="10" t="s">
        <v>4</v>
      </c>
      <c r="P4" s="10" t="s">
        <v>4</v>
      </c>
      <c r="Q4" s="10" t="s">
        <v>4</v>
      </c>
      <c r="R4" s="10" t="s">
        <v>4</v>
      </c>
    </row>
    <row r="6" spans="1:18" x14ac:dyDescent="0.35">
      <c r="A6" s="9" t="s">
        <v>5</v>
      </c>
      <c r="B6" s="9" t="s">
        <v>5</v>
      </c>
      <c r="C6" s="9" t="s">
        <v>5</v>
      </c>
      <c r="D6" s="9" t="s">
        <v>5</v>
      </c>
      <c r="E6" s="9" t="s">
        <v>5</v>
      </c>
      <c r="F6" s="9" t="s">
        <v>5</v>
      </c>
      <c r="G6" s="9" t="s">
        <v>5</v>
      </c>
      <c r="H6" s="9" t="s">
        <v>5</v>
      </c>
      <c r="I6" s="9" t="s">
        <v>5</v>
      </c>
      <c r="J6" s="9" t="s">
        <v>5</v>
      </c>
      <c r="K6" s="9" t="s">
        <v>5</v>
      </c>
      <c r="L6" s="9" t="s">
        <v>5</v>
      </c>
      <c r="M6" s="9" t="s">
        <v>5</v>
      </c>
      <c r="N6" s="9" t="s">
        <v>5</v>
      </c>
      <c r="O6" s="9" t="s">
        <v>5</v>
      </c>
      <c r="P6" s="9" t="s">
        <v>5</v>
      </c>
      <c r="Q6" s="9" t="s">
        <v>5</v>
      </c>
      <c r="R6" s="9" t="s">
        <v>5</v>
      </c>
    </row>
    <row r="7" spans="1:18" x14ac:dyDescent="0.35">
      <c r="A7" s="8" t="s">
        <v>6</v>
      </c>
      <c r="B7" s="8" t="s">
        <v>6</v>
      </c>
      <c r="C7" s="8" t="s">
        <v>6</v>
      </c>
      <c r="D7" s="8" t="s">
        <v>6</v>
      </c>
      <c r="E7" s="8" t="s">
        <v>7</v>
      </c>
      <c r="F7" s="8" t="s">
        <v>7</v>
      </c>
      <c r="G7" s="14"/>
      <c r="H7" s="14"/>
      <c r="I7" s="14"/>
      <c r="J7" s="14"/>
      <c r="K7" s="14"/>
      <c r="L7" s="14"/>
      <c r="M7" s="14"/>
      <c r="N7" s="14"/>
      <c r="O7" s="14"/>
      <c r="P7" s="14"/>
      <c r="Q7" s="14"/>
    </row>
    <row r="8" spans="1:18" x14ac:dyDescent="0.35">
      <c r="A8" s="7" t="s">
        <v>8</v>
      </c>
      <c r="B8" s="7" t="s">
        <v>8</v>
      </c>
      <c r="C8" s="15">
        <v>29</v>
      </c>
      <c r="D8" s="16"/>
      <c r="E8" s="7" t="s">
        <v>9</v>
      </c>
      <c r="F8" s="7" t="s">
        <v>9</v>
      </c>
      <c r="G8" s="16"/>
      <c r="H8" s="7" t="s">
        <v>10</v>
      </c>
      <c r="I8" s="7" t="s">
        <v>10</v>
      </c>
      <c r="J8" s="7" t="s">
        <v>11</v>
      </c>
      <c r="K8" s="7" t="s">
        <v>11</v>
      </c>
      <c r="L8" s="16"/>
      <c r="M8" s="16"/>
      <c r="N8" s="16"/>
      <c r="O8" s="16"/>
      <c r="P8" s="16"/>
      <c r="Q8" s="16"/>
      <c r="R8" s="17"/>
    </row>
    <row r="9" spans="1:18" ht="6" customHeight="1" x14ac:dyDescent="0.35"/>
    <row r="10" spans="1:18" x14ac:dyDescent="0.35">
      <c r="E10" s="6" t="s">
        <v>12</v>
      </c>
      <c r="F10" s="5" t="s">
        <v>12</v>
      </c>
      <c r="G10" s="5" t="s">
        <v>12</v>
      </c>
      <c r="H10" s="5" t="s">
        <v>12</v>
      </c>
      <c r="I10" s="4" t="s">
        <v>12</v>
      </c>
      <c r="J10" s="6" t="s">
        <v>13</v>
      </c>
      <c r="K10" s="5" t="s">
        <v>13</v>
      </c>
      <c r="L10" s="4" t="s">
        <v>13</v>
      </c>
      <c r="M10" s="6" t="s">
        <v>14</v>
      </c>
      <c r="N10" s="5" t="s">
        <v>14</v>
      </c>
      <c r="O10" s="4" t="s">
        <v>14</v>
      </c>
      <c r="P10" s="6" t="s">
        <v>15</v>
      </c>
      <c r="Q10" s="5" t="s">
        <v>15</v>
      </c>
      <c r="R10" s="4" t="s">
        <v>15</v>
      </c>
    </row>
    <row r="11" spans="1:18" x14ac:dyDescent="0.35">
      <c r="E11" s="18" t="s">
        <v>16</v>
      </c>
      <c r="F11" s="19" t="s">
        <v>17</v>
      </c>
      <c r="G11" s="19" t="s">
        <v>18</v>
      </c>
      <c r="H11" s="19" t="s">
        <v>19</v>
      </c>
      <c r="I11" s="20" t="s">
        <v>20</v>
      </c>
      <c r="J11" s="18" t="s">
        <v>17</v>
      </c>
      <c r="K11" s="19" t="s">
        <v>18</v>
      </c>
      <c r="L11" s="20" t="s">
        <v>20</v>
      </c>
      <c r="M11" s="18" t="s">
        <v>21</v>
      </c>
      <c r="N11" s="19" t="s">
        <v>22</v>
      </c>
      <c r="O11" s="20" t="s">
        <v>17</v>
      </c>
      <c r="P11" s="18" t="s">
        <v>21</v>
      </c>
      <c r="Q11" s="19" t="s">
        <v>22</v>
      </c>
      <c r="R11" s="20" t="s">
        <v>17</v>
      </c>
    </row>
    <row r="14" spans="1:18" x14ac:dyDescent="0.35">
      <c r="B14" s="21" t="s">
        <v>23</v>
      </c>
      <c r="C14" s="22" t="s">
        <v>24</v>
      </c>
      <c r="D14" s="22" t="s">
        <v>25</v>
      </c>
    </row>
    <row r="15" spans="1:18" x14ac:dyDescent="0.35">
      <c r="B15" s="21" t="s">
        <v>26</v>
      </c>
      <c r="C15" s="22" t="s">
        <v>27</v>
      </c>
      <c r="D15" s="22" t="s">
        <v>28</v>
      </c>
    </row>
    <row r="16" spans="1:18" x14ac:dyDescent="0.35">
      <c r="B16" s="21" t="s">
        <v>29</v>
      </c>
      <c r="C16" s="22" t="s">
        <v>24</v>
      </c>
      <c r="D16" s="22" t="s">
        <v>30</v>
      </c>
    </row>
    <row r="17" spans="1:18" x14ac:dyDescent="0.35">
      <c r="B17" s="21" t="s">
        <v>31</v>
      </c>
      <c r="C17" s="22" t="s">
        <v>24</v>
      </c>
      <c r="D17" s="22" t="s">
        <v>32</v>
      </c>
    </row>
    <row r="18" spans="1:18" x14ac:dyDescent="0.35">
      <c r="B18" s="21" t="s">
        <v>33</v>
      </c>
      <c r="C18" s="22" t="s">
        <v>24</v>
      </c>
      <c r="D18" s="22" t="s">
        <v>34</v>
      </c>
    </row>
    <row r="19" spans="1:18" x14ac:dyDescent="0.35">
      <c r="B19" s="21" t="s">
        <v>35</v>
      </c>
      <c r="C19" s="22" t="s">
        <v>24</v>
      </c>
      <c r="D19" s="22" t="s">
        <v>32</v>
      </c>
    </row>
    <row r="20" spans="1:18" x14ac:dyDescent="0.35">
      <c r="B20" s="21" t="s">
        <v>36</v>
      </c>
      <c r="C20" s="22" t="s">
        <v>24</v>
      </c>
      <c r="D20" s="22" t="s">
        <v>37</v>
      </c>
    </row>
    <row r="21" spans="1:18" x14ac:dyDescent="0.35">
      <c r="B21" s="21" t="s">
        <v>38</v>
      </c>
      <c r="C21" s="22" t="s">
        <v>24</v>
      </c>
      <c r="D21" s="22" t="s">
        <v>39</v>
      </c>
    </row>
    <row r="23" spans="1:18" x14ac:dyDescent="0.35">
      <c r="A23" s="11">
        <v>1</v>
      </c>
      <c r="B23" s="23" t="s">
        <v>40</v>
      </c>
      <c r="C23" s="23" t="s">
        <v>41</v>
      </c>
      <c r="D23" s="24" t="s">
        <v>42</v>
      </c>
      <c r="E23" s="25">
        <v>761600.98</v>
      </c>
      <c r="F23" s="26">
        <f t="shared" ref="F23:F40" si="0">ROUND(ROUND(N23,2)*ROUND(J23,3),2)</f>
        <v>761600.98</v>
      </c>
      <c r="G23" s="26">
        <f t="shared" ref="G23:G40" si="1">ROUND(ROUND(N23,2)*ROUND(K23,3),2)</f>
        <v>0</v>
      </c>
      <c r="H23" s="26">
        <f t="shared" ref="H23:H40" si="2">IF(EXACT(J23,0),0,100*(K23/J23))</f>
        <v>0</v>
      </c>
      <c r="I23" s="26">
        <f t="shared" ref="I23:I40" si="3">ROUND((ROUND(J23,3)-ROUND(K23,3))*N23,2)</f>
        <v>761600.98</v>
      </c>
      <c r="J23" s="27">
        <v>1</v>
      </c>
      <c r="K23" s="27">
        <v>0</v>
      </c>
      <c r="L23" s="28">
        <f t="shared" ref="L23:L40" si="4">ROUND(ROUND(J23,3)-ROUND(K23,3),3)</f>
        <v>1</v>
      </c>
      <c r="M23" s="27">
        <v>0</v>
      </c>
      <c r="N23" s="26">
        <f t="shared" ref="N23:N40" si="5">ROUND(E23,2)</f>
        <v>761600.98</v>
      </c>
      <c r="O23" s="26">
        <f t="shared" ref="O23:O40" si="6">ROUND(ROUND(M23,3)*ROUND(N23,2),2)</f>
        <v>0</v>
      </c>
      <c r="P23" s="28">
        <f t="shared" ref="P23:P40" si="7">ROUND(ROUND(K23,3)-ROUND(M23,3),2)</f>
        <v>0</v>
      </c>
      <c r="Q23" s="26">
        <f t="shared" ref="Q23:Q40" si="8">ROUND(E23,2)</f>
        <v>761600.98</v>
      </c>
      <c r="R23" s="26">
        <f t="shared" ref="R23:R40" si="9">ROUND((ROUND(K23,3)-ROUND(M23,3))* Q23,2)</f>
        <v>0</v>
      </c>
    </row>
    <row r="24" spans="1:18" ht="42" x14ac:dyDescent="0.35">
      <c r="A24" s="11">
        <v>2</v>
      </c>
      <c r="B24" s="23" t="s">
        <v>43</v>
      </c>
      <c r="C24" s="23" t="s">
        <v>44</v>
      </c>
      <c r="D24" s="24" t="s">
        <v>45</v>
      </c>
      <c r="E24" s="25">
        <v>1548.49</v>
      </c>
      <c r="F24" s="26">
        <f t="shared" si="0"/>
        <v>44193.9</v>
      </c>
      <c r="G24" s="26">
        <f t="shared" si="1"/>
        <v>0</v>
      </c>
      <c r="H24" s="26">
        <f t="shared" si="2"/>
        <v>0</v>
      </c>
      <c r="I24" s="26">
        <f t="shared" si="3"/>
        <v>44193.9</v>
      </c>
      <c r="J24" s="27">
        <v>28.54</v>
      </c>
      <c r="K24" s="27">
        <v>0</v>
      </c>
      <c r="L24" s="28">
        <f t="shared" si="4"/>
        <v>28.54</v>
      </c>
      <c r="M24" s="27">
        <v>0</v>
      </c>
      <c r="N24" s="26">
        <f t="shared" si="5"/>
        <v>1548.49</v>
      </c>
      <c r="O24" s="26">
        <f t="shared" si="6"/>
        <v>0</v>
      </c>
      <c r="P24" s="28">
        <f t="shared" si="7"/>
        <v>0</v>
      </c>
      <c r="Q24" s="26">
        <f t="shared" si="8"/>
        <v>1548.49</v>
      </c>
      <c r="R24" s="26">
        <f t="shared" si="9"/>
        <v>0</v>
      </c>
    </row>
    <row r="25" spans="1:18" ht="52.5" x14ac:dyDescent="0.35">
      <c r="A25" s="11">
        <v>3</v>
      </c>
      <c r="B25" s="23" t="s">
        <v>46</v>
      </c>
      <c r="C25" s="23" t="s">
        <v>44</v>
      </c>
      <c r="D25" s="24" t="s">
        <v>47</v>
      </c>
      <c r="E25" s="25">
        <v>61.82</v>
      </c>
      <c r="F25" s="26">
        <f t="shared" si="0"/>
        <v>230588.6</v>
      </c>
      <c r="G25" s="26">
        <f t="shared" si="1"/>
        <v>0</v>
      </c>
      <c r="H25" s="26">
        <f t="shared" si="2"/>
        <v>0</v>
      </c>
      <c r="I25" s="26">
        <f t="shared" si="3"/>
        <v>230588.6</v>
      </c>
      <c r="J25" s="27">
        <v>3730</v>
      </c>
      <c r="K25" s="27">
        <v>0</v>
      </c>
      <c r="L25" s="28">
        <f t="shared" si="4"/>
        <v>3730</v>
      </c>
      <c r="M25" s="27">
        <v>0</v>
      </c>
      <c r="N25" s="26">
        <f t="shared" si="5"/>
        <v>61.82</v>
      </c>
      <c r="O25" s="26">
        <f t="shared" si="6"/>
        <v>0</v>
      </c>
      <c r="P25" s="28">
        <f t="shared" si="7"/>
        <v>0</v>
      </c>
      <c r="Q25" s="26">
        <f t="shared" si="8"/>
        <v>61.82</v>
      </c>
      <c r="R25" s="26">
        <f t="shared" si="9"/>
        <v>0</v>
      </c>
    </row>
    <row r="26" spans="1:18" ht="409.5" x14ac:dyDescent="0.35">
      <c r="A26" s="11">
        <v>4</v>
      </c>
      <c r="B26" s="23" t="s">
        <v>48</v>
      </c>
      <c r="C26" s="23" t="s">
        <v>41</v>
      </c>
      <c r="D26" s="24" t="s">
        <v>49</v>
      </c>
      <c r="E26" s="25">
        <v>176091.27</v>
      </c>
      <c r="F26" s="26">
        <f t="shared" si="0"/>
        <v>176091.27</v>
      </c>
      <c r="G26" s="26">
        <f t="shared" si="1"/>
        <v>176091.27</v>
      </c>
      <c r="H26" s="26">
        <f t="shared" si="2"/>
        <v>100</v>
      </c>
      <c r="I26" s="26">
        <f t="shared" si="3"/>
        <v>0</v>
      </c>
      <c r="J26" s="27">
        <v>1</v>
      </c>
      <c r="K26" s="27">
        <v>1</v>
      </c>
      <c r="L26" s="28">
        <f t="shared" si="4"/>
        <v>0</v>
      </c>
      <c r="M26" s="27">
        <v>1</v>
      </c>
      <c r="N26" s="26">
        <f t="shared" si="5"/>
        <v>176091.27</v>
      </c>
      <c r="O26" s="26">
        <f t="shared" si="6"/>
        <v>176091.27</v>
      </c>
      <c r="P26" s="28">
        <f t="shared" si="7"/>
        <v>0</v>
      </c>
      <c r="Q26" s="26">
        <f t="shared" si="8"/>
        <v>176091.27</v>
      </c>
      <c r="R26" s="26">
        <f t="shared" si="9"/>
        <v>0</v>
      </c>
    </row>
    <row r="27" spans="1:18" ht="409.5" x14ac:dyDescent="0.35">
      <c r="A27" s="11">
        <v>5</v>
      </c>
      <c r="B27" s="23" t="s">
        <v>50</v>
      </c>
      <c r="C27" s="23" t="s">
        <v>41</v>
      </c>
      <c r="D27" s="24" t="s">
        <v>51</v>
      </c>
      <c r="E27" s="25">
        <v>305022.24</v>
      </c>
      <c r="F27" s="26">
        <f t="shared" si="0"/>
        <v>305022.24</v>
      </c>
      <c r="G27" s="26">
        <f t="shared" si="1"/>
        <v>305022.24</v>
      </c>
      <c r="H27" s="26">
        <f t="shared" si="2"/>
        <v>100</v>
      </c>
      <c r="I27" s="26">
        <f t="shared" si="3"/>
        <v>0</v>
      </c>
      <c r="J27" s="27">
        <v>1</v>
      </c>
      <c r="K27" s="27">
        <v>1</v>
      </c>
      <c r="L27" s="28">
        <f t="shared" si="4"/>
        <v>0</v>
      </c>
      <c r="M27" s="27">
        <v>0.5</v>
      </c>
      <c r="N27" s="26">
        <f t="shared" si="5"/>
        <v>305022.24</v>
      </c>
      <c r="O27" s="26">
        <f t="shared" si="6"/>
        <v>152511.12</v>
      </c>
      <c r="P27" s="28">
        <f t="shared" si="7"/>
        <v>0.5</v>
      </c>
      <c r="Q27" s="26">
        <f t="shared" si="8"/>
        <v>305022.24</v>
      </c>
      <c r="R27" s="26">
        <f t="shared" si="9"/>
        <v>152511.12</v>
      </c>
    </row>
    <row r="28" spans="1:18" ht="409.5" x14ac:dyDescent="0.35">
      <c r="A28" s="11">
        <v>6</v>
      </c>
      <c r="B28" s="23" t="s">
        <v>52</v>
      </c>
      <c r="C28" s="23" t="s">
        <v>41</v>
      </c>
      <c r="D28" s="24" t="s">
        <v>53</v>
      </c>
      <c r="E28" s="25">
        <v>169220.25</v>
      </c>
      <c r="F28" s="26">
        <f t="shared" si="0"/>
        <v>169220.25</v>
      </c>
      <c r="G28" s="26">
        <f t="shared" si="1"/>
        <v>169220.25</v>
      </c>
      <c r="H28" s="26">
        <f t="shared" si="2"/>
        <v>100</v>
      </c>
      <c r="I28" s="26">
        <f t="shared" si="3"/>
        <v>0</v>
      </c>
      <c r="J28" s="27">
        <v>1</v>
      </c>
      <c r="K28" s="27">
        <v>1</v>
      </c>
      <c r="L28" s="28">
        <f t="shared" si="4"/>
        <v>0</v>
      </c>
      <c r="M28" s="27">
        <v>0.5</v>
      </c>
      <c r="N28" s="26">
        <f t="shared" si="5"/>
        <v>169220.25</v>
      </c>
      <c r="O28" s="26">
        <f t="shared" si="6"/>
        <v>84610.13</v>
      </c>
      <c r="P28" s="28">
        <f t="shared" si="7"/>
        <v>0.5</v>
      </c>
      <c r="Q28" s="26">
        <f t="shared" si="8"/>
        <v>169220.25</v>
      </c>
      <c r="R28" s="26">
        <f t="shared" si="9"/>
        <v>84610.13</v>
      </c>
    </row>
    <row r="29" spans="1:18" ht="409.5" x14ac:dyDescent="0.35">
      <c r="A29" s="11">
        <v>7</v>
      </c>
      <c r="B29" s="23" t="s">
        <v>54</v>
      </c>
      <c r="C29" s="23" t="s">
        <v>41</v>
      </c>
      <c r="D29" s="24" t="s">
        <v>55</v>
      </c>
      <c r="E29" s="25">
        <v>414823.23</v>
      </c>
      <c r="F29" s="26">
        <f t="shared" si="0"/>
        <v>414823.23</v>
      </c>
      <c r="G29" s="26">
        <f t="shared" si="1"/>
        <v>414823.23</v>
      </c>
      <c r="H29" s="26">
        <f t="shared" si="2"/>
        <v>100</v>
      </c>
      <c r="I29" s="26">
        <f t="shared" si="3"/>
        <v>0</v>
      </c>
      <c r="J29" s="27">
        <v>1</v>
      </c>
      <c r="K29" s="27">
        <v>1</v>
      </c>
      <c r="L29" s="28">
        <f t="shared" si="4"/>
        <v>0</v>
      </c>
      <c r="M29" s="27">
        <v>0.5</v>
      </c>
      <c r="N29" s="26">
        <f t="shared" si="5"/>
        <v>414823.23</v>
      </c>
      <c r="O29" s="26">
        <f t="shared" si="6"/>
        <v>207411.62</v>
      </c>
      <c r="P29" s="28">
        <f t="shared" si="7"/>
        <v>0.5</v>
      </c>
      <c r="Q29" s="26">
        <f t="shared" si="8"/>
        <v>414823.23</v>
      </c>
      <c r="R29" s="26">
        <f t="shared" si="9"/>
        <v>207411.62</v>
      </c>
    </row>
    <row r="30" spans="1:18" ht="31.5" x14ac:dyDescent="0.35">
      <c r="A30" s="11">
        <v>8</v>
      </c>
      <c r="B30" s="23" t="s">
        <v>56</v>
      </c>
      <c r="C30" s="23" t="s">
        <v>41</v>
      </c>
      <c r="D30" s="24" t="s">
        <v>57</v>
      </c>
      <c r="E30" s="25">
        <v>164789.72</v>
      </c>
      <c r="F30" s="26">
        <f t="shared" si="0"/>
        <v>164789.72</v>
      </c>
      <c r="G30" s="26">
        <f t="shared" si="1"/>
        <v>0</v>
      </c>
      <c r="H30" s="26">
        <f t="shared" si="2"/>
        <v>0</v>
      </c>
      <c r="I30" s="26">
        <f t="shared" si="3"/>
        <v>164789.72</v>
      </c>
      <c r="J30" s="27">
        <v>1</v>
      </c>
      <c r="K30" s="27">
        <v>0</v>
      </c>
      <c r="L30" s="28">
        <f t="shared" si="4"/>
        <v>1</v>
      </c>
      <c r="M30" s="27">
        <v>0</v>
      </c>
      <c r="N30" s="26">
        <f t="shared" si="5"/>
        <v>164789.72</v>
      </c>
      <c r="O30" s="26">
        <f t="shared" si="6"/>
        <v>0</v>
      </c>
      <c r="P30" s="28">
        <f t="shared" si="7"/>
        <v>0</v>
      </c>
      <c r="Q30" s="26">
        <f t="shared" si="8"/>
        <v>164789.72</v>
      </c>
      <c r="R30" s="26">
        <f t="shared" si="9"/>
        <v>0</v>
      </c>
    </row>
    <row r="31" spans="1:18" ht="147" x14ac:dyDescent="0.35">
      <c r="A31" s="11">
        <v>9</v>
      </c>
      <c r="B31" s="23" t="s">
        <v>58</v>
      </c>
      <c r="C31" s="23" t="s">
        <v>41</v>
      </c>
      <c r="D31" s="24" t="s">
        <v>59</v>
      </c>
      <c r="E31" s="25">
        <v>47600.71</v>
      </c>
      <c r="F31" s="26">
        <f t="shared" si="0"/>
        <v>47600.71</v>
      </c>
      <c r="G31" s="26">
        <f t="shared" si="1"/>
        <v>0</v>
      </c>
      <c r="H31" s="26">
        <f t="shared" si="2"/>
        <v>0</v>
      </c>
      <c r="I31" s="26">
        <f t="shared" si="3"/>
        <v>47600.71</v>
      </c>
      <c r="J31" s="27">
        <v>1</v>
      </c>
      <c r="K31" s="27">
        <v>0</v>
      </c>
      <c r="L31" s="28">
        <f t="shared" si="4"/>
        <v>1</v>
      </c>
      <c r="M31" s="27">
        <v>0</v>
      </c>
      <c r="N31" s="26">
        <f t="shared" si="5"/>
        <v>47600.71</v>
      </c>
      <c r="O31" s="26">
        <f t="shared" si="6"/>
        <v>0</v>
      </c>
      <c r="P31" s="28">
        <f t="shared" si="7"/>
        <v>0</v>
      </c>
      <c r="Q31" s="26">
        <f t="shared" si="8"/>
        <v>47600.71</v>
      </c>
      <c r="R31" s="26">
        <f t="shared" si="9"/>
        <v>0</v>
      </c>
    </row>
    <row r="32" spans="1:18" ht="147" x14ac:dyDescent="0.35">
      <c r="A32" s="11">
        <v>10</v>
      </c>
      <c r="B32" s="23" t="s">
        <v>60</v>
      </c>
      <c r="C32" s="23" t="s">
        <v>41</v>
      </c>
      <c r="D32" s="24" t="s">
        <v>61</v>
      </c>
      <c r="E32" s="25">
        <v>300000</v>
      </c>
      <c r="F32" s="26">
        <f t="shared" si="0"/>
        <v>300000</v>
      </c>
      <c r="G32" s="26">
        <f t="shared" si="1"/>
        <v>300000</v>
      </c>
      <c r="H32" s="26">
        <f t="shared" si="2"/>
        <v>100</v>
      </c>
      <c r="I32" s="26">
        <f t="shared" si="3"/>
        <v>0</v>
      </c>
      <c r="J32" s="27">
        <v>1</v>
      </c>
      <c r="K32" s="27">
        <v>1</v>
      </c>
      <c r="L32" s="28">
        <f t="shared" si="4"/>
        <v>0</v>
      </c>
      <c r="M32" s="27">
        <v>0</v>
      </c>
      <c r="N32" s="26">
        <f t="shared" si="5"/>
        <v>300000</v>
      </c>
      <c r="O32" s="26">
        <f t="shared" si="6"/>
        <v>0</v>
      </c>
      <c r="P32" s="28">
        <f t="shared" si="7"/>
        <v>1</v>
      </c>
      <c r="Q32" s="26">
        <f t="shared" si="8"/>
        <v>300000</v>
      </c>
      <c r="R32" s="26">
        <f t="shared" si="9"/>
        <v>300000</v>
      </c>
    </row>
    <row r="33" spans="1:18" ht="262.5" x14ac:dyDescent="0.35">
      <c r="A33" s="11">
        <v>11</v>
      </c>
      <c r="B33" s="23" t="s">
        <v>62</v>
      </c>
      <c r="C33" s="23" t="s">
        <v>41</v>
      </c>
      <c r="D33" s="24" t="s">
        <v>63</v>
      </c>
      <c r="E33" s="25">
        <v>18.760000000000002</v>
      </c>
      <c r="F33" s="26">
        <f t="shared" si="0"/>
        <v>568728.16</v>
      </c>
      <c r="G33" s="26">
        <f t="shared" si="1"/>
        <v>0</v>
      </c>
      <c r="H33" s="26">
        <f t="shared" si="2"/>
        <v>0</v>
      </c>
      <c r="I33" s="26">
        <f t="shared" si="3"/>
        <v>568728.16</v>
      </c>
      <c r="J33" s="27">
        <v>30316</v>
      </c>
      <c r="K33" s="27">
        <v>0</v>
      </c>
      <c r="L33" s="28">
        <f t="shared" si="4"/>
        <v>30316</v>
      </c>
      <c r="M33" s="27">
        <v>0</v>
      </c>
      <c r="N33" s="26">
        <f t="shared" si="5"/>
        <v>18.760000000000002</v>
      </c>
      <c r="O33" s="26">
        <f t="shared" si="6"/>
        <v>0</v>
      </c>
      <c r="P33" s="28">
        <f t="shared" si="7"/>
        <v>0</v>
      </c>
      <c r="Q33" s="26">
        <f t="shared" si="8"/>
        <v>18.760000000000002</v>
      </c>
      <c r="R33" s="26">
        <f t="shared" si="9"/>
        <v>0</v>
      </c>
    </row>
    <row r="34" spans="1:18" ht="147" x14ac:dyDescent="0.35">
      <c r="A34" s="11">
        <v>12</v>
      </c>
      <c r="B34" s="23" t="s">
        <v>64</v>
      </c>
      <c r="C34" s="23" t="s">
        <v>65</v>
      </c>
      <c r="D34" s="24" t="s">
        <v>66</v>
      </c>
      <c r="E34" s="25">
        <v>11.73</v>
      </c>
      <c r="F34" s="26">
        <f t="shared" si="0"/>
        <v>475803.99</v>
      </c>
      <c r="G34" s="26">
        <f t="shared" si="1"/>
        <v>0</v>
      </c>
      <c r="H34" s="26">
        <f t="shared" si="2"/>
        <v>0</v>
      </c>
      <c r="I34" s="26">
        <f t="shared" si="3"/>
        <v>475803.99</v>
      </c>
      <c r="J34" s="27">
        <v>40563</v>
      </c>
      <c r="K34" s="27">
        <v>0</v>
      </c>
      <c r="L34" s="28">
        <f t="shared" si="4"/>
        <v>40563</v>
      </c>
      <c r="M34" s="27">
        <v>0</v>
      </c>
      <c r="N34" s="26">
        <f t="shared" si="5"/>
        <v>11.73</v>
      </c>
      <c r="O34" s="26">
        <f t="shared" si="6"/>
        <v>0</v>
      </c>
      <c r="P34" s="28">
        <f t="shared" si="7"/>
        <v>0</v>
      </c>
      <c r="Q34" s="26">
        <f t="shared" si="8"/>
        <v>11.73</v>
      </c>
      <c r="R34" s="26">
        <f t="shared" si="9"/>
        <v>0</v>
      </c>
    </row>
    <row r="35" spans="1:18" ht="241.5" x14ac:dyDescent="0.35">
      <c r="A35" s="11">
        <v>13</v>
      </c>
      <c r="B35" s="23" t="s">
        <v>67</v>
      </c>
      <c r="C35" s="23" t="s">
        <v>41</v>
      </c>
      <c r="D35" s="24" t="s">
        <v>68</v>
      </c>
      <c r="E35" s="25">
        <v>26.41</v>
      </c>
      <c r="F35" s="26">
        <f t="shared" si="0"/>
        <v>210487.7</v>
      </c>
      <c r="G35" s="26">
        <f t="shared" si="1"/>
        <v>0</v>
      </c>
      <c r="H35" s="26">
        <f t="shared" si="2"/>
        <v>0</v>
      </c>
      <c r="I35" s="26">
        <f t="shared" si="3"/>
        <v>210487.7</v>
      </c>
      <c r="J35" s="27">
        <v>7970</v>
      </c>
      <c r="K35" s="27">
        <v>0</v>
      </c>
      <c r="L35" s="28">
        <f t="shared" si="4"/>
        <v>7970</v>
      </c>
      <c r="M35" s="27">
        <v>0</v>
      </c>
      <c r="N35" s="26">
        <f t="shared" si="5"/>
        <v>26.41</v>
      </c>
      <c r="O35" s="26">
        <f t="shared" si="6"/>
        <v>0</v>
      </c>
      <c r="P35" s="28">
        <f t="shared" si="7"/>
        <v>0</v>
      </c>
      <c r="Q35" s="26">
        <f t="shared" si="8"/>
        <v>26.41</v>
      </c>
      <c r="R35" s="26">
        <f t="shared" si="9"/>
        <v>0</v>
      </c>
    </row>
    <row r="36" spans="1:18" ht="252" x14ac:dyDescent="0.35">
      <c r="A36" s="11">
        <v>14</v>
      </c>
      <c r="B36" s="23" t="s">
        <v>69</v>
      </c>
      <c r="C36" s="23" t="s">
        <v>41</v>
      </c>
      <c r="D36" s="24" t="s">
        <v>70</v>
      </c>
      <c r="E36" s="25">
        <v>4.68</v>
      </c>
      <c r="F36" s="26">
        <f t="shared" si="0"/>
        <v>76396.320000000007</v>
      </c>
      <c r="G36" s="26">
        <f t="shared" si="1"/>
        <v>0</v>
      </c>
      <c r="H36" s="26">
        <f t="shared" si="2"/>
        <v>0</v>
      </c>
      <c r="I36" s="26">
        <f t="shared" si="3"/>
        <v>76396.320000000007</v>
      </c>
      <c r="J36" s="27">
        <v>16324</v>
      </c>
      <c r="K36" s="27">
        <v>0</v>
      </c>
      <c r="L36" s="28">
        <f t="shared" si="4"/>
        <v>16324</v>
      </c>
      <c r="M36" s="27">
        <v>0</v>
      </c>
      <c r="N36" s="26">
        <f t="shared" si="5"/>
        <v>4.68</v>
      </c>
      <c r="O36" s="26">
        <f t="shared" si="6"/>
        <v>0</v>
      </c>
      <c r="P36" s="28">
        <f t="shared" si="7"/>
        <v>0</v>
      </c>
      <c r="Q36" s="26">
        <f t="shared" si="8"/>
        <v>4.68</v>
      </c>
      <c r="R36" s="26">
        <f t="shared" si="9"/>
        <v>0</v>
      </c>
    </row>
    <row r="37" spans="1:18" ht="178.5" x14ac:dyDescent="0.35">
      <c r="A37" s="11">
        <v>15</v>
      </c>
      <c r="B37" s="23" t="s">
        <v>71</v>
      </c>
      <c r="C37" s="23" t="s">
        <v>44</v>
      </c>
      <c r="D37" s="24" t="s">
        <v>72</v>
      </c>
      <c r="E37" s="25">
        <v>16678.25</v>
      </c>
      <c r="F37" s="26">
        <f t="shared" si="0"/>
        <v>0</v>
      </c>
      <c r="G37" s="26">
        <f t="shared" si="1"/>
        <v>0</v>
      </c>
      <c r="H37" s="26">
        <f t="shared" si="2"/>
        <v>0</v>
      </c>
      <c r="I37" s="26">
        <f t="shared" si="3"/>
        <v>0</v>
      </c>
      <c r="J37" s="27">
        <v>0</v>
      </c>
      <c r="K37" s="27">
        <v>0</v>
      </c>
      <c r="L37" s="28">
        <f t="shared" si="4"/>
        <v>0</v>
      </c>
      <c r="M37" s="27">
        <v>0</v>
      </c>
      <c r="N37" s="26">
        <f t="shared" si="5"/>
        <v>16678.25</v>
      </c>
      <c r="O37" s="26">
        <f t="shared" si="6"/>
        <v>0</v>
      </c>
      <c r="P37" s="28">
        <f t="shared" si="7"/>
        <v>0</v>
      </c>
      <c r="Q37" s="26">
        <f t="shared" si="8"/>
        <v>16678.25</v>
      </c>
      <c r="R37" s="26">
        <f t="shared" si="9"/>
        <v>0</v>
      </c>
    </row>
    <row r="38" spans="1:18" ht="378" x14ac:dyDescent="0.35">
      <c r="A38" s="11">
        <v>16</v>
      </c>
      <c r="B38" s="23" t="s">
        <v>73</v>
      </c>
      <c r="C38" s="23" t="s">
        <v>41</v>
      </c>
      <c r="D38" s="24" t="s">
        <v>74</v>
      </c>
      <c r="E38" s="25">
        <v>212.68</v>
      </c>
      <c r="F38" s="26">
        <f t="shared" si="0"/>
        <v>215657.52</v>
      </c>
      <c r="G38" s="26">
        <f t="shared" si="1"/>
        <v>0</v>
      </c>
      <c r="H38" s="26">
        <f t="shared" si="2"/>
        <v>0</v>
      </c>
      <c r="I38" s="26">
        <f t="shared" si="3"/>
        <v>215657.52</v>
      </c>
      <c r="J38" s="27">
        <v>1014</v>
      </c>
      <c r="K38" s="27">
        <v>0</v>
      </c>
      <c r="L38" s="28">
        <f t="shared" si="4"/>
        <v>1014</v>
      </c>
      <c r="M38" s="27">
        <v>0</v>
      </c>
      <c r="N38" s="26">
        <f t="shared" si="5"/>
        <v>212.68</v>
      </c>
      <c r="O38" s="26">
        <f t="shared" si="6"/>
        <v>0</v>
      </c>
      <c r="P38" s="28">
        <f t="shared" si="7"/>
        <v>0</v>
      </c>
      <c r="Q38" s="26">
        <f t="shared" si="8"/>
        <v>212.68</v>
      </c>
      <c r="R38" s="26">
        <f t="shared" si="9"/>
        <v>0</v>
      </c>
    </row>
    <row r="39" spans="1:18" ht="252" x14ac:dyDescent="0.35">
      <c r="A39" s="11">
        <v>17</v>
      </c>
      <c r="B39" s="23" t="s">
        <v>75</v>
      </c>
      <c r="C39" s="23" t="s">
        <v>41</v>
      </c>
      <c r="D39" s="24" t="s">
        <v>76</v>
      </c>
      <c r="E39" s="25">
        <v>26.41</v>
      </c>
      <c r="F39" s="26">
        <f t="shared" si="0"/>
        <v>231087.5</v>
      </c>
      <c r="G39" s="26">
        <f t="shared" si="1"/>
        <v>0</v>
      </c>
      <c r="H39" s="26">
        <f t="shared" si="2"/>
        <v>0</v>
      </c>
      <c r="I39" s="26">
        <f t="shared" si="3"/>
        <v>231087.5</v>
      </c>
      <c r="J39" s="27">
        <v>8750</v>
      </c>
      <c r="K39" s="27">
        <v>0</v>
      </c>
      <c r="L39" s="28">
        <f t="shared" si="4"/>
        <v>8750</v>
      </c>
      <c r="M39" s="27">
        <v>0</v>
      </c>
      <c r="N39" s="26">
        <f t="shared" si="5"/>
        <v>26.41</v>
      </c>
      <c r="O39" s="26">
        <f t="shared" si="6"/>
        <v>0</v>
      </c>
      <c r="P39" s="28">
        <f t="shared" si="7"/>
        <v>0</v>
      </c>
      <c r="Q39" s="26">
        <f t="shared" si="8"/>
        <v>26.41</v>
      </c>
      <c r="R39" s="26">
        <f t="shared" si="9"/>
        <v>0</v>
      </c>
    </row>
    <row r="40" spans="1:18" ht="168" x14ac:dyDescent="0.35">
      <c r="A40" s="11">
        <v>18</v>
      </c>
      <c r="B40" s="23" t="s">
        <v>77</v>
      </c>
      <c r="C40" s="23" t="s">
        <v>44</v>
      </c>
      <c r="D40" s="24" t="s">
        <v>78</v>
      </c>
      <c r="E40" s="25">
        <v>16678.25</v>
      </c>
      <c r="F40" s="26">
        <f t="shared" si="0"/>
        <v>62209872.5</v>
      </c>
      <c r="G40" s="26">
        <f t="shared" si="1"/>
        <v>4254871.75</v>
      </c>
      <c r="H40" s="26">
        <f t="shared" si="2"/>
        <v>6.839544235924933</v>
      </c>
      <c r="I40" s="26">
        <f t="shared" si="3"/>
        <v>57955000.75</v>
      </c>
      <c r="J40" s="27">
        <v>3730</v>
      </c>
      <c r="K40" s="27">
        <v>255.11500000000001</v>
      </c>
      <c r="L40" s="28">
        <f t="shared" si="4"/>
        <v>3474.8850000000002</v>
      </c>
      <c r="M40" s="27">
        <v>255.11500000000001</v>
      </c>
      <c r="N40" s="26">
        <f t="shared" si="5"/>
        <v>16678.25</v>
      </c>
      <c r="O40" s="26">
        <f t="shared" si="6"/>
        <v>4254871.75</v>
      </c>
      <c r="P40" s="28">
        <f t="shared" si="7"/>
        <v>0</v>
      </c>
      <c r="Q40" s="26">
        <f t="shared" si="8"/>
        <v>16678.25</v>
      </c>
      <c r="R40" s="26">
        <f t="shared" si="9"/>
        <v>0</v>
      </c>
    </row>
    <row r="41" spans="1:18" x14ac:dyDescent="0.35">
      <c r="A41" s="3" t="s">
        <v>79</v>
      </c>
      <c r="B41" s="3" t="s">
        <v>79</v>
      </c>
      <c r="C41" s="3" t="s">
        <v>79</v>
      </c>
      <c r="D41" s="3" t="s">
        <v>79</v>
      </c>
      <c r="E41" s="3" t="s">
        <v>79</v>
      </c>
      <c r="F41" s="29"/>
      <c r="G41" s="30">
        <f>SUM(G23:G40)</f>
        <v>5620028.7400000002</v>
      </c>
      <c r="H41" s="17"/>
      <c r="I41" s="17"/>
      <c r="J41" s="17"/>
      <c r="K41" s="17"/>
      <c r="L41" s="17"/>
      <c r="M41" s="17"/>
      <c r="N41" s="17"/>
      <c r="O41" s="17"/>
      <c r="P41" s="17"/>
      <c r="Q41" s="17"/>
      <c r="R41" s="17"/>
    </row>
    <row r="43" spans="1:18" x14ac:dyDescent="0.35">
      <c r="B43" s="21" t="s">
        <v>23</v>
      </c>
      <c r="C43" s="22" t="s">
        <v>24</v>
      </c>
      <c r="D43" s="22" t="s">
        <v>25</v>
      </c>
    </row>
    <row r="44" spans="1:18" x14ac:dyDescent="0.35">
      <c r="B44" s="21" t="s">
        <v>26</v>
      </c>
      <c r="C44" s="22" t="s">
        <v>27</v>
      </c>
      <c r="D44" s="22" t="s">
        <v>28</v>
      </c>
    </row>
    <row r="45" spans="1:18" x14ac:dyDescent="0.35">
      <c r="B45" s="21" t="s">
        <v>29</v>
      </c>
      <c r="C45" s="22" t="s">
        <v>24</v>
      </c>
      <c r="D45" s="22" t="s">
        <v>30</v>
      </c>
    </row>
    <row r="46" spans="1:18" x14ac:dyDescent="0.35">
      <c r="B46" s="21" t="s">
        <v>31</v>
      </c>
      <c r="C46" s="22" t="s">
        <v>24</v>
      </c>
      <c r="D46" s="22" t="s">
        <v>32</v>
      </c>
    </row>
    <row r="47" spans="1:18" x14ac:dyDescent="0.35">
      <c r="B47" s="21" t="s">
        <v>33</v>
      </c>
      <c r="C47" s="22" t="s">
        <v>24</v>
      </c>
      <c r="D47" s="22" t="s">
        <v>34</v>
      </c>
    </row>
    <row r="48" spans="1:18" x14ac:dyDescent="0.35">
      <c r="B48" s="21" t="s">
        <v>35</v>
      </c>
      <c r="C48" s="22" t="s">
        <v>24</v>
      </c>
      <c r="D48" s="22" t="s">
        <v>32</v>
      </c>
    </row>
    <row r="49" spans="1:18" x14ac:dyDescent="0.35">
      <c r="B49" s="21" t="s">
        <v>36</v>
      </c>
      <c r="C49" s="22" t="s">
        <v>24</v>
      </c>
      <c r="D49" s="22" t="s">
        <v>37</v>
      </c>
    </row>
    <row r="50" spans="1:18" x14ac:dyDescent="0.35">
      <c r="B50" s="21" t="s">
        <v>38</v>
      </c>
      <c r="C50" s="22" t="s">
        <v>27</v>
      </c>
      <c r="D50" s="22" t="s">
        <v>80</v>
      </c>
    </row>
    <row r="52" spans="1:18" ht="52.5" x14ac:dyDescent="0.35">
      <c r="A52" s="11">
        <v>1</v>
      </c>
      <c r="B52" s="23" t="s">
        <v>81</v>
      </c>
      <c r="C52" s="23" t="s">
        <v>44</v>
      </c>
      <c r="D52" s="24" t="s">
        <v>82</v>
      </c>
      <c r="E52" s="25">
        <v>1.71</v>
      </c>
      <c r="F52" s="26">
        <f t="shared" ref="F52:F62" si="10">ROUND(ROUND(N52,2)*ROUND(J52,3),2)</f>
        <v>166212</v>
      </c>
      <c r="G52" s="26">
        <f t="shared" ref="G52:G62" si="11">ROUND(ROUND(N52,2)*ROUND(K52,3),2)</f>
        <v>0</v>
      </c>
      <c r="H52" s="26">
        <f t="shared" ref="H52:H62" si="12">IF(EXACT(J52,0),0,100*(K52/J52))</f>
        <v>0</v>
      </c>
      <c r="I52" s="26">
        <f t="shared" ref="I52:I62" si="13">ROUND((ROUND(J52,3)-ROUND(K52,3))*N52,2)</f>
        <v>166212</v>
      </c>
      <c r="J52" s="27">
        <v>97200</v>
      </c>
      <c r="K52" s="27">
        <v>0</v>
      </c>
      <c r="L52" s="28">
        <f t="shared" ref="L52:L62" si="14">ROUND(ROUND(J52,3)-ROUND(K52,3),3)</f>
        <v>97200</v>
      </c>
      <c r="M52" s="27">
        <v>0</v>
      </c>
      <c r="N52" s="26">
        <f t="shared" ref="N52:N62" si="15">ROUND(E52,2)</f>
        <v>1.71</v>
      </c>
      <c r="O52" s="26">
        <f t="shared" ref="O52:O62" si="16">ROUND(ROUND(M52,3)*ROUND(N52,2),2)</f>
        <v>0</v>
      </c>
      <c r="P52" s="28">
        <f t="shared" ref="P52:P62" si="17">ROUND(ROUND(K52,3)-ROUND(M52,3),2)</f>
        <v>0</v>
      </c>
      <c r="Q52" s="26">
        <f t="shared" ref="Q52:Q62" si="18">ROUND(E52,2)</f>
        <v>1.71</v>
      </c>
      <c r="R52" s="26">
        <f t="shared" ref="R52:R62" si="19">ROUND((ROUND(K52,3)-ROUND(M52,3))* Q52,2)</f>
        <v>0</v>
      </c>
    </row>
    <row r="53" spans="1:18" ht="52.5" x14ac:dyDescent="0.35">
      <c r="A53" s="11">
        <v>2</v>
      </c>
      <c r="B53" s="23" t="s">
        <v>83</v>
      </c>
      <c r="C53" s="23" t="s">
        <v>44</v>
      </c>
      <c r="D53" s="24" t="s">
        <v>84</v>
      </c>
      <c r="E53" s="25">
        <v>3.11</v>
      </c>
      <c r="F53" s="26">
        <f t="shared" si="10"/>
        <v>305277.59999999998</v>
      </c>
      <c r="G53" s="26">
        <f t="shared" si="11"/>
        <v>0</v>
      </c>
      <c r="H53" s="26">
        <f t="shared" si="12"/>
        <v>0</v>
      </c>
      <c r="I53" s="26">
        <f t="shared" si="13"/>
        <v>305277.59999999998</v>
      </c>
      <c r="J53" s="27">
        <v>98160</v>
      </c>
      <c r="K53" s="27">
        <v>0</v>
      </c>
      <c r="L53" s="28">
        <f t="shared" si="14"/>
        <v>98160</v>
      </c>
      <c r="M53" s="27">
        <v>0</v>
      </c>
      <c r="N53" s="26">
        <f t="shared" si="15"/>
        <v>3.11</v>
      </c>
      <c r="O53" s="26">
        <f t="shared" si="16"/>
        <v>0</v>
      </c>
      <c r="P53" s="28">
        <f t="shared" si="17"/>
        <v>0</v>
      </c>
      <c r="Q53" s="26">
        <f t="shared" si="18"/>
        <v>3.11</v>
      </c>
      <c r="R53" s="26">
        <f t="shared" si="19"/>
        <v>0</v>
      </c>
    </row>
    <row r="54" spans="1:18" ht="52.5" x14ac:dyDescent="0.35">
      <c r="A54" s="11">
        <v>3</v>
      </c>
      <c r="B54" s="23" t="s">
        <v>85</v>
      </c>
      <c r="C54" s="23" t="s">
        <v>44</v>
      </c>
      <c r="D54" s="24" t="s">
        <v>86</v>
      </c>
      <c r="E54" s="25">
        <v>6.52</v>
      </c>
      <c r="F54" s="26">
        <f t="shared" si="10"/>
        <v>158436</v>
      </c>
      <c r="G54" s="26">
        <f t="shared" si="11"/>
        <v>0</v>
      </c>
      <c r="H54" s="26">
        <f t="shared" si="12"/>
        <v>0</v>
      </c>
      <c r="I54" s="26">
        <f t="shared" si="13"/>
        <v>158436</v>
      </c>
      <c r="J54" s="27">
        <v>24300</v>
      </c>
      <c r="K54" s="27">
        <v>0</v>
      </c>
      <c r="L54" s="28">
        <f t="shared" si="14"/>
        <v>24300</v>
      </c>
      <c r="M54" s="27">
        <v>0</v>
      </c>
      <c r="N54" s="26">
        <f t="shared" si="15"/>
        <v>6.52</v>
      </c>
      <c r="O54" s="26">
        <f t="shared" si="16"/>
        <v>0</v>
      </c>
      <c r="P54" s="28">
        <f t="shared" si="17"/>
        <v>0</v>
      </c>
      <c r="Q54" s="26">
        <f t="shared" si="18"/>
        <v>6.52</v>
      </c>
      <c r="R54" s="26">
        <f t="shared" si="19"/>
        <v>0</v>
      </c>
    </row>
    <row r="55" spans="1:18" ht="21" x14ac:dyDescent="0.35">
      <c r="A55" s="11">
        <v>4</v>
      </c>
      <c r="B55" s="23" t="s">
        <v>87</v>
      </c>
      <c r="C55" s="23" t="s">
        <v>65</v>
      </c>
      <c r="D55" s="24" t="s">
        <v>88</v>
      </c>
      <c r="E55" s="25">
        <v>98.73</v>
      </c>
      <c r="F55" s="26">
        <f t="shared" si="10"/>
        <v>559196.85</v>
      </c>
      <c r="G55" s="26">
        <f t="shared" si="11"/>
        <v>0</v>
      </c>
      <c r="H55" s="26">
        <f t="shared" si="12"/>
        <v>0</v>
      </c>
      <c r="I55" s="26">
        <f t="shared" si="13"/>
        <v>559196.85</v>
      </c>
      <c r="J55" s="27">
        <v>5663.9</v>
      </c>
      <c r="K55" s="27">
        <v>0</v>
      </c>
      <c r="L55" s="28">
        <f t="shared" si="14"/>
        <v>5663.9</v>
      </c>
      <c r="M55" s="27">
        <v>0</v>
      </c>
      <c r="N55" s="26">
        <f t="shared" si="15"/>
        <v>98.73</v>
      </c>
      <c r="O55" s="26">
        <f t="shared" si="16"/>
        <v>0</v>
      </c>
      <c r="P55" s="28">
        <f t="shared" si="17"/>
        <v>0</v>
      </c>
      <c r="Q55" s="26">
        <f t="shared" si="18"/>
        <v>98.73</v>
      </c>
      <c r="R55" s="26">
        <f t="shared" si="19"/>
        <v>0</v>
      </c>
    </row>
    <row r="56" spans="1:18" ht="21" x14ac:dyDescent="0.35">
      <c r="A56" s="11">
        <v>5</v>
      </c>
      <c r="B56" s="23" t="s">
        <v>89</v>
      </c>
      <c r="C56" s="23" t="s">
        <v>65</v>
      </c>
      <c r="D56" s="24" t="s">
        <v>90</v>
      </c>
      <c r="E56" s="25">
        <v>88.19</v>
      </c>
      <c r="F56" s="26">
        <f t="shared" si="10"/>
        <v>2512533.1</v>
      </c>
      <c r="G56" s="26">
        <f t="shared" si="11"/>
        <v>0</v>
      </c>
      <c r="H56" s="26">
        <f t="shared" si="12"/>
        <v>0</v>
      </c>
      <c r="I56" s="26">
        <f t="shared" si="13"/>
        <v>2512533.1</v>
      </c>
      <c r="J56" s="27">
        <v>28490</v>
      </c>
      <c r="K56" s="27">
        <v>0</v>
      </c>
      <c r="L56" s="28">
        <f t="shared" si="14"/>
        <v>28490</v>
      </c>
      <c r="M56" s="27">
        <v>0</v>
      </c>
      <c r="N56" s="26">
        <f t="shared" si="15"/>
        <v>88.19</v>
      </c>
      <c r="O56" s="26">
        <f t="shared" si="16"/>
        <v>0</v>
      </c>
      <c r="P56" s="28">
        <f t="shared" si="17"/>
        <v>0</v>
      </c>
      <c r="Q56" s="26">
        <f t="shared" si="18"/>
        <v>88.19</v>
      </c>
      <c r="R56" s="26">
        <f t="shared" si="19"/>
        <v>0</v>
      </c>
    </row>
    <row r="57" spans="1:18" x14ac:dyDescent="0.35">
      <c r="A57" s="11">
        <v>6</v>
      </c>
      <c r="B57" s="23" t="s">
        <v>91</v>
      </c>
      <c r="C57" s="23" t="s">
        <v>92</v>
      </c>
      <c r="D57" s="24" t="s">
        <v>93</v>
      </c>
      <c r="E57" s="25">
        <v>33.090000000000003</v>
      </c>
      <c r="F57" s="26">
        <f t="shared" si="10"/>
        <v>259786.94</v>
      </c>
      <c r="G57" s="26">
        <f t="shared" si="11"/>
        <v>0</v>
      </c>
      <c r="H57" s="26">
        <f t="shared" si="12"/>
        <v>0</v>
      </c>
      <c r="I57" s="26">
        <f t="shared" si="13"/>
        <v>259786.94</v>
      </c>
      <c r="J57" s="27">
        <v>7850.92</v>
      </c>
      <c r="K57" s="27">
        <v>0</v>
      </c>
      <c r="L57" s="28">
        <f t="shared" si="14"/>
        <v>7850.92</v>
      </c>
      <c r="M57" s="27">
        <v>0</v>
      </c>
      <c r="N57" s="26">
        <f t="shared" si="15"/>
        <v>33.090000000000003</v>
      </c>
      <c r="O57" s="26">
        <f t="shared" si="16"/>
        <v>0</v>
      </c>
      <c r="P57" s="28">
        <f t="shared" si="17"/>
        <v>0</v>
      </c>
      <c r="Q57" s="26">
        <f t="shared" si="18"/>
        <v>33.090000000000003</v>
      </c>
      <c r="R57" s="26">
        <f t="shared" si="19"/>
        <v>0</v>
      </c>
    </row>
    <row r="58" spans="1:18" ht="31.5" x14ac:dyDescent="0.35">
      <c r="A58" s="11">
        <v>7</v>
      </c>
      <c r="B58" s="23" t="s">
        <v>94</v>
      </c>
      <c r="C58" s="23" t="s">
        <v>41</v>
      </c>
      <c r="D58" s="24" t="s">
        <v>95</v>
      </c>
      <c r="E58" s="25">
        <v>107.74</v>
      </c>
      <c r="F58" s="26">
        <f t="shared" si="10"/>
        <v>1185.1400000000001</v>
      </c>
      <c r="G58" s="26">
        <f t="shared" si="11"/>
        <v>0</v>
      </c>
      <c r="H58" s="26">
        <f t="shared" si="12"/>
        <v>0</v>
      </c>
      <c r="I58" s="26">
        <f t="shared" si="13"/>
        <v>1185.1400000000001</v>
      </c>
      <c r="J58" s="27">
        <v>11</v>
      </c>
      <c r="K58" s="27">
        <v>0</v>
      </c>
      <c r="L58" s="28">
        <f t="shared" si="14"/>
        <v>11</v>
      </c>
      <c r="M58" s="27">
        <v>0</v>
      </c>
      <c r="N58" s="26">
        <f t="shared" si="15"/>
        <v>107.74</v>
      </c>
      <c r="O58" s="26">
        <f t="shared" si="16"/>
        <v>0</v>
      </c>
      <c r="P58" s="28">
        <f t="shared" si="17"/>
        <v>0</v>
      </c>
      <c r="Q58" s="26">
        <f t="shared" si="18"/>
        <v>107.74</v>
      </c>
      <c r="R58" s="26">
        <f t="shared" si="19"/>
        <v>0</v>
      </c>
    </row>
    <row r="59" spans="1:18" ht="42" x14ac:dyDescent="0.35">
      <c r="A59" s="11">
        <v>8</v>
      </c>
      <c r="B59" s="23" t="s">
        <v>96</v>
      </c>
      <c r="C59" s="23" t="s">
        <v>44</v>
      </c>
      <c r="D59" s="24" t="s">
        <v>97</v>
      </c>
      <c r="E59" s="25">
        <v>37.479999999999997</v>
      </c>
      <c r="F59" s="26">
        <f t="shared" si="10"/>
        <v>110566</v>
      </c>
      <c r="G59" s="26">
        <f t="shared" si="11"/>
        <v>0</v>
      </c>
      <c r="H59" s="26">
        <f t="shared" si="12"/>
        <v>0</v>
      </c>
      <c r="I59" s="26">
        <f t="shared" si="13"/>
        <v>110566</v>
      </c>
      <c r="J59" s="27">
        <v>2950</v>
      </c>
      <c r="K59" s="27">
        <v>0</v>
      </c>
      <c r="L59" s="28">
        <f t="shared" si="14"/>
        <v>2950</v>
      </c>
      <c r="M59" s="27">
        <v>0</v>
      </c>
      <c r="N59" s="26">
        <f t="shared" si="15"/>
        <v>37.479999999999997</v>
      </c>
      <c r="O59" s="26">
        <f t="shared" si="16"/>
        <v>0</v>
      </c>
      <c r="P59" s="28">
        <f t="shared" si="17"/>
        <v>0</v>
      </c>
      <c r="Q59" s="26">
        <f t="shared" si="18"/>
        <v>37.479999999999997</v>
      </c>
      <c r="R59" s="26">
        <f t="shared" si="19"/>
        <v>0</v>
      </c>
    </row>
    <row r="60" spans="1:18" ht="73.5" x14ac:dyDescent="0.35">
      <c r="A60" s="11">
        <v>9</v>
      </c>
      <c r="B60" s="23" t="s">
        <v>98</v>
      </c>
      <c r="C60" s="23" t="s">
        <v>44</v>
      </c>
      <c r="D60" s="24" t="s">
        <v>99</v>
      </c>
      <c r="E60" s="25">
        <v>148.55000000000001</v>
      </c>
      <c r="F60" s="26">
        <f t="shared" si="10"/>
        <v>13369.5</v>
      </c>
      <c r="G60" s="26">
        <f t="shared" si="11"/>
        <v>0</v>
      </c>
      <c r="H60" s="26">
        <f t="shared" si="12"/>
        <v>0</v>
      </c>
      <c r="I60" s="26">
        <f t="shared" si="13"/>
        <v>13369.5</v>
      </c>
      <c r="J60" s="27">
        <v>90</v>
      </c>
      <c r="K60" s="27">
        <v>0</v>
      </c>
      <c r="L60" s="28">
        <f t="shared" si="14"/>
        <v>90</v>
      </c>
      <c r="M60" s="27">
        <v>0</v>
      </c>
      <c r="N60" s="26">
        <f t="shared" si="15"/>
        <v>148.55000000000001</v>
      </c>
      <c r="O60" s="26">
        <f t="shared" si="16"/>
        <v>0</v>
      </c>
      <c r="P60" s="28">
        <f t="shared" si="17"/>
        <v>0</v>
      </c>
      <c r="Q60" s="26">
        <f t="shared" si="18"/>
        <v>148.55000000000001</v>
      </c>
      <c r="R60" s="26">
        <f t="shared" si="19"/>
        <v>0</v>
      </c>
    </row>
    <row r="61" spans="1:18" ht="42" x14ac:dyDescent="0.35">
      <c r="A61" s="11">
        <v>10</v>
      </c>
      <c r="B61" s="23" t="s">
        <v>100</v>
      </c>
      <c r="C61" s="23" t="s">
        <v>44</v>
      </c>
      <c r="D61" s="24" t="s">
        <v>101</v>
      </c>
      <c r="E61" s="25">
        <v>4.09</v>
      </c>
      <c r="F61" s="26">
        <f t="shared" si="10"/>
        <v>128.84</v>
      </c>
      <c r="G61" s="26">
        <f t="shared" si="11"/>
        <v>0</v>
      </c>
      <c r="H61" s="26">
        <f t="shared" si="12"/>
        <v>0</v>
      </c>
      <c r="I61" s="26">
        <f t="shared" si="13"/>
        <v>128.84</v>
      </c>
      <c r="J61" s="27">
        <v>31.5</v>
      </c>
      <c r="K61" s="27">
        <v>0</v>
      </c>
      <c r="L61" s="28">
        <f t="shared" si="14"/>
        <v>31.5</v>
      </c>
      <c r="M61" s="27">
        <v>0</v>
      </c>
      <c r="N61" s="26">
        <f t="shared" si="15"/>
        <v>4.09</v>
      </c>
      <c r="O61" s="26">
        <f t="shared" si="16"/>
        <v>0</v>
      </c>
      <c r="P61" s="28">
        <f t="shared" si="17"/>
        <v>0</v>
      </c>
      <c r="Q61" s="26">
        <f t="shared" si="18"/>
        <v>4.09</v>
      </c>
      <c r="R61" s="26">
        <f t="shared" si="19"/>
        <v>0</v>
      </c>
    </row>
    <row r="62" spans="1:18" ht="42" x14ac:dyDescent="0.35">
      <c r="A62" s="11">
        <v>11</v>
      </c>
      <c r="B62" s="23" t="s">
        <v>102</v>
      </c>
      <c r="C62" s="23" t="s">
        <v>44</v>
      </c>
      <c r="D62" s="24" t="s">
        <v>103</v>
      </c>
      <c r="E62" s="25">
        <v>11.36</v>
      </c>
      <c r="F62" s="26">
        <f t="shared" si="10"/>
        <v>420.32</v>
      </c>
      <c r="G62" s="26">
        <f t="shared" si="11"/>
        <v>0</v>
      </c>
      <c r="H62" s="26">
        <f t="shared" si="12"/>
        <v>0</v>
      </c>
      <c r="I62" s="26">
        <f t="shared" si="13"/>
        <v>420.32</v>
      </c>
      <c r="J62" s="27">
        <v>37</v>
      </c>
      <c r="K62" s="27">
        <v>0</v>
      </c>
      <c r="L62" s="28">
        <f t="shared" si="14"/>
        <v>37</v>
      </c>
      <c r="M62" s="27">
        <v>0</v>
      </c>
      <c r="N62" s="26">
        <f t="shared" si="15"/>
        <v>11.36</v>
      </c>
      <c r="O62" s="26">
        <f t="shared" si="16"/>
        <v>0</v>
      </c>
      <c r="P62" s="28">
        <f t="shared" si="17"/>
        <v>0</v>
      </c>
      <c r="Q62" s="26">
        <f t="shared" si="18"/>
        <v>11.36</v>
      </c>
      <c r="R62" s="26">
        <f t="shared" si="19"/>
        <v>0</v>
      </c>
    </row>
    <row r="63" spans="1:18" x14ac:dyDescent="0.35">
      <c r="A63" s="3" t="s">
        <v>104</v>
      </c>
      <c r="B63" s="3" t="s">
        <v>104</v>
      </c>
      <c r="C63" s="3" t="s">
        <v>104</v>
      </c>
      <c r="D63" s="3" t="s">
        <v>104</v>
      </c>
      <c r="E63" s="3" t="s">
        <v>104</v>
      </c>
      <c r="F63" s="29"/>
      <c r="G63" s="30">
        <f>SUM(G52:G62)</f>
        <v>0</v>
      </c>
      <c r="H63" s="17"/>
      <c r="I63" s="17"/>
      <c r="J63" s="17"/>
      <c r="K63" s="17"/>
      <c r="L63" s="17"/>
      <c r="M63" s="17"/>
      <c r="N63" s="17"/>
      <c r="O63" s="17"/>
      <c r="P63" s="17"/>
      <c r="Q63" s="17"/>
      <c r="R63" s="17"/>
    </row>
    <row r="65" spans="1:18" x14ac:dyDescent="0.35">
      <c r="B65" s="21" t="s">
        <v>23</v>
      </c>
      <c r="C65" s="22" t="s">
        <v>24</v>
      </c>
      <c r="D65" s="22" t="s">
        <v>25</v>
      </c>
    </row>
    <row r="66" spans="1:18" x14ac:dyDescent="0.35">
      <c r="B66" s="21" t="s">
        <v>26</v>
      </c>
      <c r="C66" s="22" t="s">
        <v>27</v>
      </c>
      <c r="D66" s="22" t="s">
        <v>28</v>
      </c>
    </row>
    <row r="67" spans="1:18" x14ac:dyDescent="0.35">
      <c r="B67" s="21" t="s">
        <v>29</v>
      </c>
      <c r="C67" s="22" t="s">
        <v>24</v>
      </c>
      <c r="D67" s="22" t="s">
        <v>30</v>
      </c>
    </row>
    <row r="68" spans="1:18" x14ac:dyDescent="0.35">
      <c r="B68" s="21" t="s">
        <v>31</v>
      </c>
      <c r="C68" s="22" t="s">
        <v>24</v>
      </c>
      <c r="D68" s="22" t="s">
        <v>32</v>
      </c>
    </row>
    <row r="69" spans="1:18" x14ac:dyDescent="0.35">
      <c r="B69" s="21" t="s">
        <v>33</v>
      </c>
      <c r="C69" s="22" t="s">
        <v>24</v>
      </c>
      <c r="D69" s="22" t="s">
        <v>34</v>
      </c>
    </row>
    <row r="70" spans="1:18" x14ac:dyDescent="0.35">
      <c r="B70" s="21" t="s">
        <v>35</v>
      </c>
      <c r="C70" s="22" t="s">
        <v>24</v>
      </c>
      <c r="D70" s="22" t="s">
        <v>32</v>
      </c>
    </row>
    <row r="71" spans="1:18" x14ac:dyDescent="0.35">
      <c r="B71" s="21" t="s">
        <v>36</v>
      </c>
      <c r="C71" s="22" t="s">
        <v>24</v>
      </c>
      <c r="D71" s="22" t="s">
        <v>37</v>
      </c>
    </row>
    <row r="72" spans="1:18" x14ac:dyDescent="0.35">
      <c r="B72" s="21" t="s">
        <v>38</v>
      </c>
      <c r="C72" s="22" t="s">
        <v>105</v>
      </c>
      <c r="D72" s="22" t="s">
        <v>106</v>
      </c>
    </row>
    <row r="74" spans="1:18" ht="42" x14ac:dyDescent="0.35">
      <c r="A74" s="11">
        <v>1</v>
      </c>
      <c r="B74" s="23" t="s">
        <v>107</v>
      </c>
      <c r="C74" s="23" t="s">
        <v>65</v>
      </c>
      <c r="D74" s="24" t="s">
        <v>108</v>
      </c>
      <c r="E74" s="25">
        <v>95.84</v>
      </c>
      <c r="F74" s="26">
        <f>ROUND(ROUND(N74,2)*ROUND(J74,3),2)</f>
        <v>2274987.7200000002</v>
      </c>
      <c r="G74" s="26">
        <f>ROUND(ROUND(N74,2)*ROUND(K74,3),2)</f>
        <v>0</v>
      </c>
      <c r="H74" s="26">
        <f>IF(EXACT(J74,0),0,100*(K74/J74))</f>
        <v>0</v>
      </c>
      <c r="I74" s="26">
        <f>ROUND((ROUND(J74,3)-ROUND(K74,3))*N74,2)</f>
        <v>2274987.7200000002</v>
      </c>
      <c r="J74" s="27">
        <v>23737.350999999999</v>
      </c>
      <c r="K74" s="27">
        <v>0</v>
      </c>
      <c r="L74" s="28">
        <f>ROUND(ROUND(J74,3)-ROUND(K74,3),3)</f>
        <v>23737.350999999999</v>
      </c>
      <c r="M74" s="27">
        <v>0</v>
      </c>
      <c r="N74" s="26">
        <f>ROUND(E74,2)</f>
        <v>95.84</v>
      </c>
      <c r="O74" s="26">
        <f>ROUND(ROUND(M74,3)*ROUND(N74,2),2)</f>
        <v>0</v>
      </c>
      <c r="P74" s="28">
        <f>ROUND(ROUND(K74,3)-ROUND(M74,3),2)</f>
        <v>0</v>
      </c>
      <c r="Q74" s="26">
        <f>ROUND(E74,2)</f>
        <v>95.84</v>
      </c>
      <c r="R74" s="26">
        <f>ROUND((ROUND(K74,3)-ROUND(M74,3))* Q74,2)</f>
        <v>0</v>
      </c>
    </row>
    <row r="75" spans="1:18" x14ac:dyDescent="0.35">
      <c r="A75" s="11">
        <v>2</v>
      </c>
      <c r="B75" s="23" t="s">
        <v>109</v>
      </c>
      <c r="C75" s="23" t="s">
        <v>92</v>
      </c>
      <c r="D75" s="24" t="s">
        <v>110</v>
      </c>
      <c r="E75" s="25">
        <v>24.39</v>
      </c>
      <c r="F75" s="26">
        <f>ROUND(ROUND(N75,2)*ROUND(J75,3),2)</f>
        <v>49389.75</v>
      </c>
      <c r="G75" s="26">
        <f>ROUND(ROUND(N75,2)*ROUND(K75,3),2)</f>
        <v>0</v>
      </c>
      <c r="H75" s="26">
        <f>IF(EXACT(J75,0),0,100*(K75/J75))</f>
        <v>0</v>
      </c>
      <c r="I75" s="26">
        <f>ROUND((ROUND(J75,3)-ROUND(K75,3))*N75,2)</f>
        <v>49389.75</v>
      </c>
      <c r="J75" s="27">
        <v>2025</v>
      </c>
      <c r="K75" s="27">
        <v>0</v>
      </c>
      <c r="L75" s="28">
        <f>ROUND(ROUND(J75,3)-ROUND(K75,3),3)</f>
        <v>2025</v>
      </c>
      <c r="M75" s="27">
        <v>0</v>
      </c>
      <c r="N75" s="26">
        <f>ROUND(E75,2)</f>
        <v>24.39</v>
      </c>
      <c r="O75" s="26">
        <f>ROUND(ROUND(M75,3)*ROUND(N75,2),2)</f>
        <v>0</v>
      </c>
      <c r="P75" s="28">
        <f>ROUND(ROUND(K75,3)-ROUND(M75,3),2)</f>
        <v>0</v>
      </c>
      <c r="Q75" s="26">
        <f>ROUND(E75,2)</f>
        <v>24.39</v>
      </c>
      <c r="R75" s="26">
        <f>ROUND((ROUND(K75,3)-ROUND(M75,3))* Q75,2)</f>
        <v>0</v>
      </c>
    </row>
    <row r="76" spans="1:18" ht="126" x14ac:dyDescent="0.35">
      <c r="A76" s="11">
        <v>3</v>
      </c>
      <c r="B76" s="23" t="s">
        <v>111</v>
      </c>
      <c r="C76" s="23" t="s">
        <v>44</v>
      </c>
      <c r="D76" s="24" t="s">
        <v>112</v>
      </c>
      <c r="E76" s="25">
        <v>6.64</v>
      </c>
      <c r="F76" s="26">
        <f>ROUND(ROUND(N76,2)*ROUND(J76,3),2)</f>
        <v>6691.53</v>
      </c>
      <c r="G76" s="26">
        <f>ROUND(ROUND(N76,2)*ROUND(K76,3),2)</f>
        <v>0</v>
      </c>
      <c r="H76" s="26">
        <f>IF(EXACT(J76,0),0,100*(K76/J76))</f>
        <v>0</v>
      </c>
      <c r="I76" s="26">
        <f>ROUND((ROUND(J76,3)-ROUND(K76,3))*N76,2)</f>
        <v>6691.53</v>
      </c>
      <c r="J76" s="27">
        <v>1007.76</v>
      </c>
      <c r="K76" s="27">
        <v>0</v>
      </c>
      <c r="L76" s="28">
        <f>ROUND(ROUND(J76,3)-ROUND(K76,3),3)</f>
        <v>1007.76</v>
      </c>
      <c r="M76" s="27">
        <v>0</v>
      </c>
      <c r="N76" s="26">
        <f>ROUND(E76,2)</f>
        <v>6.64</v>
      </c>
      <c r="O76" s="26">
        <f>ROUND(ROUND(M76,3)*ROUND(N76,2),2)</f>
        <v>0</v>
      </c>
      <c r="P76" s="28">
        <f>ROUND(ROUND(K76,3)-ROUND(M76,3),2)</f>
        <v>0</v>
      </c>
      <c r="Q76" s="26">
        <f>ROUND(E76,2)</f>
        <v>6.64</v>
      </c>
      <c r="R76" s="26">
        <f>ROUND((ROUND(K76,3)-ROUND(M76,3))* Q76,2)</f>
        <v>0</v>
      </c>
    </row>
    <row r="77" spans="1:18" ht="42" x14ac:dyDescent="0.35">
      <c r="A77" s="11">
        <v>4</v>
      </c>
      <c r="B77" s="23" t="s">
        <v>113</v>
      </c>
      <c r="C77" s="23" t="s">
        <v>65</v>
      </c>
      <c r="D77" s="24" t="s">
        <v>114</v>
      </c>
      <c r="E77" s="25">
        <v>38.92</v>
      </c>
      <c r="F77" s="26">
        <f>ROUND(ROUND(N77,2)*ROUND(J77,3),2)</f>
        <v>579129.09</v>
      </c>
      <c r="G77" s="26">
        <f>ROUND(ROUND(N77,2)*ROUND(K77,3),2)</f>
        <v>0</v>
      </c>
      <c r="H77" s="26">
        <f>IF(EXACT(J77,0),0,100*(K77/J77))</f>
        <v>0</v>
      </c>
      <c r="I77" s="26">
        <f>ROUND((ROUND(J77,3)-ROUND(K77,3))*N77,2)</f>
        <v>579129.09</v>
      </c>
      <c r="J77" s="27">
        <v>14879.986999999999</v>
      </c>
      <c r="K77" s="27">
        <v>0</v>
      </c>
      <c r="L77" s="28">
        <f>ROUND(ROUND(J77,3)-ROUND(K77,3),3)</f>
        <v>14879.986999999999</v>
      </c>
      <c r="M77" s="27">
        <v>0</v>
      </c>
      <c r="N77" s="26">
        <f>ROUND(E77,2)</f>
        <v>38.92</v>
      </c>
      <c r="O77" s="26">
        <f>ROUND(ROUND(M77,3)*ROUND(N77,2),2)</f>
        <v>0</v>
      </c>
      <c r="P77" s="28">
        <f>ROUND(ROUND(K77,3)-ROUND(M77,3),2)</f>
        <v>0</v>
      </c>
      <c r="Q77" s="26">
        <f>ROUND(E77,2)</f>
        <v>38.92</v>
      </c>
      <c r="R77" s="26">
        <f>ROUND((ROUND(K77,3)-ROUND(M77,3))* Q77,2)</f>
        <v>0</v>
      </c>
    </row>
    <row r="78" spans="1:18" x14ac:dyDescent="0.35">
      <c r="A78" s="3" t="s">
        <v>115</v>
      </c>
      <c r="B78" s="3" t="s">
        <v>115</v>
      </c>
      <c r="C78" s="3" t="s">
        <v>115</v>
      </c>
      <c r="D78" s="3" t="s">
        <v>115</v>
      </c>
      <c r="E78" s="3" t="s">
        <v>115</v>
      </c>
      <c r="F78" s="29"/>
      <c r="G78" s="30">
        <f>SUM(G74:G77)</f>
        <v>0</v>
      </c>
      <c r="H78" s="17"/>
      <c r="I78" s="17"/>
      <c r="J78" s="17"/>
      <c r="K78" s="17"/>
      <c r="L78" s="17"/>
      <c r="M78" s="17"/>
      <c r="N78" s="17"/>
      <c r="O78" s="17"/>
      <c r="P78" s="17"/>
      <c r="Q78" s="17"/>
      <c r="R78" s="17"/>
    </row>
    <row r="80" spans="1:18" x14ac:dyDescent="0.35">
      <c r="B80" s="21" t="s">
        <v>23</v>
      </c>
      <c r="C80" s="22" t="s">
        <v>24</v>
      </c>
      <c r="D80" s="22" t="s">
        <v>25</v>
      </c>
    </row>
    <row r="81" spans="1:18" x14ac:dyDescent="0.35">
      <c r="B81" s="21" t="s">
        <v>26</v>
      </c>
      <c r="C81" s="22" t="s">
        <v>27</v>
      </c>
      <c r="D81" s="22" t="s">
        <v>28</v>
      </c>
    </row>
    <row r="82" spans="1:18" x14ac:dyDescent="0.35">
      <c r="B82" s="21" t="s">
        <v>29</v>
      </c>
      <c r="C82" s="22" t="s">
        <v>24</v>
      </c>
      <c r="D82" s="22" t="s">
        <v>30</v>
      </c>
    </row>
    <row r="83" spans="1:18" x14ac:dyDescent="0.35">
      <c r="B83" s="21" t="s">
        <v>31</v>
      </c>
      <c r="C83" s="22" t="s">
        <v>24</v>
      </c>
      <c r="D83" s="22" t="s">
        <v>32</v>
      </c>
    </row>
    <row r="84" spans="1:18" x14ac:dyDescent="0.35">
      <c r="B84" s="21" t="s">
        <v>33</v>
      </c>
      <c r="C84" s="22" t="s">
        <v>24</v>
      </c>
      <c r="D84" s="22" t="s">
        <v>34</v>
      </c>
    </row>
    <row r="85" spans="1:18" x14ac:dyDescent="0.35">
      <c r="B85" s="21" t="s">
        <v>35</v>
      </c>
      <c r="C85" s="22" t="s">
        <v>24</v>
      </c>
      <c r="D85" s="22" t="s">
        <v>32</v>
      </c>
    </row>
    <row r="86" spans="1:18" x14ac:dyDescent="0.35">
      <c r="B86" s="21" t="s">
        <v>36</v>
      </c>
      <c r="C86" s="22" t="s">
        <v>24</v>
      </c>
      <c r="D86" s="22" t="s">
        <v>37</v>
      </c>
    </row>
    <row r="87" spans="1:18" x14ac:dyDescent="0.35">
      <c r="B87" s="21" t="s">
        <v>38</v>
      </c>
      <c r="C87" s="22" t="s">
        <v>116</v>
      </c>
      <c r="D87" s="22" t="s">
        <v>117</v>
      </c>
    </row>
    <row r="89" spans="1:18" ht="52.5" x14ac:dyDescent="0.35">
      <c r="A89" s="11">
        <v>1</v>
      </c>
      <c r="B89" s="23" t="s">
        <v>118</v>
      </c>
      <c r="C89" s="23" t="s">
        <v>41</v>
      </c>
      <c r="D89" s="24" t="s">
        <v>119</v>
      </c>
      <c r="E89" s="25">
        <v>501785.19</v>
      </c>
      <c r="F89" s="26">
        <f t="shared" ref="F89:F97" si="20">ROUND(ROUND(N89,2)*ROUND(J89,3),2)</f>
        <v>501785.19</v>
      </c>
      <c r="G89" s="26">
        <f t="shared" ref="G89:G97" si="21">ROUND(ROUND(N89,2)*ROUND(K89,3),2)</f>
        <v>501785.19</v>
      </c>
      <c r="H89" s="26">
        <f t="shared" ref="H89:H97" si="22">IF(EXACT(J89,0),0,100*(K89/J89))</f>
        <v>100</v>
      </c>
      <c r="I89" s="26">
        <f t="shared" ref="I89:I97" si="23">ROUND((ROUND(J89,3)-ROUND(K89,3))*N89,2)</f>
        <v>0</v>
      </c>
      <c r="J89" s="27">
        <v>1</v>
      </c>
      <c r="K89" s="27">
        <v>1</v>
      </c>
      <c r="L89" s="28">
        <f t="shared" ref="L89:L97" si="24">ROUND(ROUND(J89,3)-ROUND(K89,3),3)</f>
        <v>0</v>
      </c>
      <c r="M89" s="27">
        <v>1</v>
      </c>
      <c r="N89" s="26">
        <f t="shared" ref="N89:N97" si="25">ROUND(E89,2)</f>
        <v>501785.19</v>
      </c>
      <c r="O89" s="26">
        <f t="shared" ref="O89:O97" si="26">ROUND(ROUND(M89,3)*ROUND(N89,2),2)</f>
        <v>501785.19</v>
      </c>
      <c r="P89" s="28">
        <f t="shared" ref="P89:P97" si="27">ROUND(ROUND(K89,3)-ROUND(M89,3),2)</f>
        <v>0</v>
      </c>
      <c r="Q89" s="26">
        <f t="shared" ref="Q89:Q97" si="28">ROUND(E89,2)</f>
        <v>501785.19</v>
      </c>
      <c r="R89" s="26">
        <f t="shared" ref="R89:R97" si="29">ROUND((ROUND(K89,3)-ROUND(M89,3))* Q89,2)</f>
        <v>0</v>
      </c>
    </row>
    <row r="90" spans="1:18" ht="52.5" x14ac:dyDescent="0.35">
      <c r="A90" s="11">
        <v>2</v>
      </c>
      <c r="B90" s="23" t="s">
        <v>120</v>
      </c>
      <c r="C90" s="23" t="s">
        <v>41</v>
      </c>
      <c r="D90" s="24" t="s">
        <v>121</v>
      </c>
      <c r="E90" s="25">
        <v>108887.26</v>
      </c>
      <c r="F90" s="26">
        <f t="shared" si="20"/>
        <v>108887.26</v>
      </c>
      <c r="G90" s="26">
        <f t="shared" si="21"/>
        <v>10888.73</v>
      </c>
      <c r="H90" s="26">
        <f t="shared" si="22"/>
        <v>10</v>
      </c>
      <c r="I90" s="26">
        <f t="shared" si="23"/>
        <v>97998.53</v>
      </c>
      <c r="J90" s="27">
        <v>1</v>
      </c>
      <c r="K90" s="27">
        <v>0.1</v>
      </c>
      <c r="L90" s="28">
        <f t="shared" si="24"/>
        <v>0.9</v>
      </c>
      <c r="M90" s="27">
        <v>0</v>
      </c>
      <c r="N90" s="26">
        <f t="shared" si="25"/>
        <v>108887.26</v>
      </c>
      <c r="O90" s="26">
        <f t="shared" si="26"/>
        <v>0</v>
      </c>
      <c r="P90" s="28">
        <f t="shared" si="27"/>
        <v>0.1</v>
      </c>
      <c r="Q90" s="26">
        <f t="shared" si="28"/>
        <v>108887.26</v>
      </c>
      <c r="R90" s="26">
        <f t="shared" si="29"/>
        <v>10888.73</v>
      </c>
    </row>
    <row r="91" spans="1:18" ht="52.5" x14ac:dyDescent="0.35">
      <c r="A91" s="11">
        <v>3</v>
      </c>
      <c r="B91" s="23" t="s">
        <v>122</v>
      </c>
      <c r="C91" s="23" t="s">
        <v>41</v>
      </c>
      <c r="D91" s="24" t="s">
        <v>123</v>
      </c>
      <c r="E91" s="25">
        <v>53607.75</v>
      </c>
      <c r="F91" s="26">
        <f t="shared" si="20"/>
        <v>53607.75</v>
      </c>
      <c r="G91" s="26">
        <f t="shared" si="21"/>
        <v>0</v>
      </c>
      <c r="H91" s="26">
        <f t="shared" si="22"/>
        <v>0</v>
      </c>
      <c r="I91" s="26">
        <f t="shared" si="23"/>
        <v>53607.75</v>
      </c>
      <c r="J91" s="27">
        <v>1</v>
      </c>
      <c r="K91" s="27">
        <v>0</v>
      </c>
      <c r="L91" s="28">
        <f t="shared" si="24"/>
        <v>1</v>
      </c>
      <c r="M91" s="27">
        <v>0</v>
      </c>
      <c r="N91" s="26">
        <f t="shared" si="25"/>
        <v>53607.75</v>
      </c>
      <c r="O91" s="26">
        <f t="shared" si="26"/>
        <v>0</v>
      </c>
      <c r="P91" s="28">
        <f t="shared" si="27"/>
        <v>0</v>
      </c>
      <c r="Q91" s="26">
        <f t="shared" si="28"/>
        <v>53607.75</v>
      </c>
      <c r="R91" s="26">
        <f t="shared" si="29"/>
        <v>0</v>
      </c>
    </row>
    <row r="92" spans="1:18" ht="21" x14ac:dyDescent="0.35">
      <c r="A92" s="11">
        <v>4</v>
      </c>
      <c r="B92" s="23" t="s">
        <v>124</v>
      </c>
      <c r="C92" s="23" t="s">
        <v>65</v>
      </c>
      <c r="D92" s="24" t="s">
        <v>125</v>
      </c>
      <c r="E92" s="25">
        <v>118.9</v>
      </c>
      <c r="F92" s="26">
        <f t="shared" si="20"/>
        <v>9274.2000000000007</v>
      </c>
      <c r="G92" s="26">
        <f t="shared" si="21"/>
        <v>0</v>
      </c>
      <c r="H92" s="26">
        <f t="shared" si="22"/>
        <v>0</v>
      </c>
      <c r="I92" s="26">
        <f t="shared" si="23"/>
        <v>9274.2000000000007</v>
      </c>
      <c r="J92" s="27">
        <v>78</v>
      </c>
      <c r="K92" s="27">
        <v>0</v>
      </c>
      <c r="L92" s="28">
        <f t="shared" si="24"/>
        <v>78</v>
      </c>
      <c r="M92" s="27">
        <v>0</v>
      </c>
      <c r="N92" s="26">
        <f t="shared" si="25"/>
        <v>118.9</v>
      </c>
      <c r="O92" s="26">
        <f t="shared" si="26"/>
        <v>0</v>
      </c>
      <c r="P92" s="28">
        <f t="shared" si="27"/>
        <v>0</v>
      </c>
      <c r="Q92" s="26">
        <f t="shared" si="28"/>
        <v>118.9</v>
      </c>
      <c r="R92" s="26">
        <f t="shared" si="29"/>
        <v>0</v>
      </c>
    </row>
    <row r="93" spans="1:18" ht="21" x14ac:dyDescent="0.35">
      <c r="A93" s="11">
        <v>5</v>
      </c>
      <c r="B93" s="23" t="s">
        <v>126</v>
      </c>
      <c r="C93" s="23" t="s">
        <v>127</v>
      </c>
      <c r="D93" s="24" t="s">
        <v>128</v>
      </c>
      <c r="E93" s="25">
        <v>0.98</v>
      </c>
      <c r="F93" s="26">
        <f t="shared" si="20"/>
        <v>7644</v>
      </c>
      <c r="G93" s="26">
        <f t="shared" si="21"/>
        <v>0</v>
      </c>
      <c r="H93" s="26">
        <f t="shared" si="22"/>
        <v>0</v>
      </c>
      <c r="I93" s="26">
        <f t="shared" si="23"/>
        <v>7644</v>
      </c>
      <c r="J93" s="27">
        <v>7800</v>
      </c>
      <c r="K93" s="27">
        <v>0</v>
      </c>
      <c r="L93" s="28">
        <f t="shared" si="24"/>
        <v>7800</v>
      </c>
      <c r="M93" s="27">
        <v>0</v>
      </c>
      <c r="N93" s="26">
        <f t="shared" si="25"/>
        <v>0.98</v>
      </c>
      <c r="O93" s="26">
        <f t="shared" si="26"/>
        <v>0</v>
      </c>
      <c r="P93" s="28">
        <f t="shared" si="27"/>
        <v>0</v>
      </c>
      <c r="Q93" s="26">
        <f t="shared" si="28"/>
        <v>0.98</v>
      </c>
      <c r="R93" s="26">
        <f t="shared" si="29"/>
        <v>0</v>
      </c>
    </row>
    <row r="94" spans="1:18" ht="42" x14ac:dyDescent="0.35">
      <c r="A94" s="11">
        <v>6</v>
      </c>
      <c r="B94" s="23" t="s">
        <v>129</v>
      </c>
      <c r="C94" s="23" t="s">
        <v>41</v>
      </c>
      <c r="D94" s="24" t="s">
        <v>130</v>
      </c>
      <c r="E94" s="25">
        <v>43.56</v>
      </c>
      <c r="F94" s="26">
        <f t="shared" si="20"/>
        <v>4356</v>
      </c>
      <c r="G94" s="26">
        <f t="shared" si="21"/>
        <v>0</v>
      </c>
      <c r="H94" s="26">
        <f t="shared" si="22"/>
        <v>0</v>
      </c>
      <c r="I94" s="26">
        <f t="shared" si="23"/>
        <v>4356</v>
      </c>
      <c r="J94" s="27">
        <v>100</v>
      </c>
      <c r="K94" s="27">
        <v>0</v>
      </c>
      <c r="L94" s="28">
        <f t="shared" si="24"/>
        <v>100</v>
      </c>
      <c r="M94" s="27">
        <v>0</v>
      </c>
      <c r="N94" s="26">
        <f t="shared" si="25"/>
        <v>43.56</v>
      </c>
      <c r="O94" s="26">
        <f t="shared" si="26"/>
        <v>0</v>
      </c>
      <c r="P94" s="28">
        <f t="shared" si="27"/>
        <v>0</v>
      </c>
      <c r="Q94" s="26">
        <f t="shared" si="28"/>
        <v>43.56</v>
      </c>
      <c r="R94" s="26">
        <f t="shared" si="29"/>
        <v>0</v>
      </c>
    </row>
    <row r="95" spans="1:18" x14ac:dyDescent="0.35">
      <c r="A95" s="11">
        <v>7</v>
      </c>
      <c r="B95" s="23" t="s">
        <v>91</v>
      </c>
      <c r="C95" s="23" t="s">
        <v>92</v>
      </c>
      <c r="D95" s="24" t="s">
        <v>93</v>
      </c>
      <c r="E95" s="25">
        <v>33.090000000000003</v>
      </c>
      <c r="F95" s="26">
        <f t="shared" si="20"/>
        <v>4764.96</v>
      </c>
      <c r="G95" s="26">
        <f t="shared" si="21"/>
        <v>0</v>
      </c>
      <c r="H95" s="26">
        <f t="shared" si="22"/>
        <v>0</v>
      </c>
      <c r="I95" s="26">
        <f t="shared" si="23"/>
        <v>4764.96</v>
      </c>
      <c r="J95" s="27">
        <v>144</v>
      </c>
      <c r="K95" s="27">
        <v>0</v>
      </c>
      <c r="L95" s="28">
        <f t="shared" si="24"/>
        <v>144</v>
      </c>
      <c r="M95" s="27">
        <v>0</v>
      </c>
      <c r="N95" s="26">
        <f t="shared" si="25"/>
        <v>33.090000000000003</v>
      </c>
      <c r="O95" s="26">
        <f t="shared" si="26"/>
        <v>0</v>
      </c>
      <c r="P95" s="28">
        <f t="shared" si="27"/>
        <v>0</v>
      </c>
      <c r="Q95" s="26">
        <f t="shared" si="28"/>
        <v>33.090000000000003</v>
      </c>
      <c r="R95" s="26">
        <f t="shared" si="29"/>
        <v>0</v>
      </c>
    </row>
    <row r="96" spans="1:18" ht="52.5" x14ac:dyDescent="0.35">
      <c r="A96" s="11">
        <v>8</v>
      </c>
      <c r="B96" s="23" t="s">
        <v>131</v>
      </c>
      <c r="C96" s="23" t="s">
        <v>44</v>
      </c>
      <c r="D96" s="24" t="s">
        <v>132</v>
      </c>
      <c r="E96" s="25">
        <v>145.22</v>
      </c>
      <c r="F96" s="26">
        <f t="shared" si="20"/>
        <v>98023.5</v>
      </c>
      <c r="G96" s="26">
        <f t="shared" si="21"/>
        <v>98023.5</v>
      </c>
      <c r="H96" s="26">
        <f t="shared" si="22"/>
        <v>100</v>
      </c>
      <c r="I96" s="26">
        <f t="shared" si="23"/>
        <v>0</v>
      </c>
      <c r="J96" s="27">
        <v>675</v>
      </c>
      <c r="K96" s="27">
        <v>675</v>
      </c>
      <c r="L96" s="28">
        <f t="shared" si="24"/>
        <v>0</v>
      </c>
      <c r="M96" s="27">
        <v>675</v>
      </c>
      <c r="N96" s="26">
        <f t="shared" si="25"/>
        <v>145.22</v>
      </c>
      <c r="O96" s="26">
        <f t="shared" si="26"/>
        <v>98023.5</v>
      </c>
      <c r="P96" s="28">
        <f t="shared" si="27"/>
        <v>0</v>
      </c>
      <c r="Q96" s="26">
        <f t="shared" si="28"/>
        <v>145.22</v>
      </c>
      <c r="R96" s="26">
        <f t="shared" si="29"/>
        <v>0</v>
      </c>
    </row>
    <row r="97" spans="1:18" ht="52.5" x14ac:dyDescent="0.35">
      <c r="A97" s="11">
        <v>9</v>
      </c>
      <c r="B97" s="23" t="s">
        <v>133</v>
      </c>
      <c r="C97" s="23" t="s">
        <v>92</v>
      </c>
      <c r="D97" s="24" t="s">
        <v>134</v>
      </c>
      <c r="E97" s="25">
        <v>676.92</v>
      </c>
      <c r="F97" s="26">
        <f t="shared" si="20"/>
        <v>0</v>
      </c>
      <c r="G97" s="26">
        <f t="shared" si="21"/>
        <v>15230.7</v>
      </c>
      <c r="H97" s="26">
        <f t="shared" si="22"/>
        <v>0</v>
      </c>
      <c r="I97" s="26">
        <f t="shared" si="23"/>
        <v>-15230.7</v>
      </c>
      <c r="J97" s="27">
        <v>0</v>
      </c>
      <c r="K97" s="27">
        <v>22.5</v>
      </c>
      <c r="L97" s="28">
        <f t="shared" si="24"/>
        <v>-22.5</v>
      </c>
      <c r="M97" s="27">
        <v>22.5</v>
      </c>
      <c r="N97" s="26">
        <f t="shared" si="25"/>
        <v>676.92</v>
      </c>
      <c r="O97" s="26">
        <f t="shared" si="26"/>
        <v>15230.7</v>
      </c>
      <c r="P97" s="28">
        <f t="shared" si="27"/>
        <v>0</v>
      </c>
      <c r="Q97" s="26">
        <f t="shared" si="28"/>
        <v>676.92</v>
      </c>
      <c r="R97" s="26">
        <f t="shared" si="29"/>
        <v>0</v>
      </c>
    </row>
    <row r="98" spans="1:18" x14ac:dyDescent="0.35">
      <c r="A98" s="3" t="s">
        <v>135</v>
      </c>
      <c r="B98" s="3" t="s">
        <v>135</v>
      </c>
      <c r="C98" s="3" t="s">
        <v>135</v>
      </c>
      <c r="D98" s="3" t="s">
        <v>135</v>
      </c>
      <c r="E98" s="3" t="s">
        <v>135</v>
      </c>
      <c r="F98" s="29"/>
      <c r="G98" s="30">
        <f>SUM(G89:G97)</f>
        <v>625928.11999999988</v>
      </c>
      <c r="H98" s="17"/>
      <c r="I98" s="17"/>
      <c r="J98" s="17"/>
      <c r="K98" s="17"/>
      <c r="L98" s="17"/>
      <c r="M98" s="17"/>
      <c r="N98" s="17"/>
      <c r="O98" s="17"/>
      <c r="P98" s="17"/>
      <c r="Q98" s="17"/>
      <c r="R98" s="17"/>
    </row>
    <row r="100" spans="1:18" x14ac:dyDescent="0.35">
      <c r="B100" s="21" t="s">
        <v>23</v>
      </c>
      <c r="C100" s="22" t="s">
        <v>24</v>
      </c>
      <c r="D100" s="22" t="s">
        <v>25</v>
      </c>
    </row>
    <row r="101" spans="1:18" x14ac:dyDescent="0.35">
      <c r="B101" s="21" t="s">
        <v>26</v>
      </c>
      <c r="C101" s="22" t="s">
        <v>27</v>
      </c>
      <c r="D101" s="22" t="s">
        <v>28</v>
      </c>
    </row>
    <row r="102" spans="1:18" x14ac:dyDescent="0.35">
      <c r="B102" s="21" t="s">
        <v>29</v>
      </c>
      <c r="C102" s="22" t="s">
        <v>24</v>
      </c>
      <c r="D102" s="22" t="s">
        <v>30</v>
      </c>
    </row>
    <row r="103" spans="1:18" x14ac:dyDescent="0.35">
      <c r="B103" s="21" t="s">
        <v>31</v>
      </c>
      <c r="C103" s="22" t="s">
        <v>24</v>
      </c>
      <c r="D103" s="22" t="s">
        <v>32</v>
      </c>
    </row>
    <row r="104" spans="1:18" x14ac:dyDescent="0.35">
      <c r="B104" s="21" t="s">
        <v>33</v>
      </c>
      <c r="C104" s="22" t="s">
        <v>116</v>
      </c>
      <c r="D104" s="22" t="s">
        <v>136</v>
      </c>
    </row>
    <row r="105" spans="1:18" x14ac:dyDescent="0.35">
      <c r="B105" s="21" t="s">
        <v>35</v>
      </c>
      <c r="C105" s="22" t="s">
        <v>24</v>
      </c>
      <c r="D105" s="22" t="s">
        <v>137</v>
      </c>
    </row>
    <row r="107" spans="1:18" ht="31.5" x14ac:dyDescent="0.35">
      <c r="A107" s="11">
        <v>1</v>
      </c>
      <c r="B107" s="23" t="s">
        <v>138</v>
      </c>
      <c r="C107" s="23" t="s">
        <v>44</v>
      </c>
      <c r="D107" s="24" t="s">
        <v>139</v>
      </c>
      <c r="E107" s="25">
        <v>214.94</v>
      </c>
      <c r="F107" s="26">
        <f>ROUND(ROUND(N107,2)*ROUND(J107,3),2)</f>
        <v>0</v>
      </c>
      <c r="G107" s="26">
        <f>ROUND(ROUND(N107,2)*ROUND(K107,3),2)</f>
        <v>0</v>
      </c>
      <c r="H107" s="26">
        <f>IF(EXACT(J107,0),0,100*(K107/J107))</f>
        <v>0</v>
      </c>
      <c r="I107" s="26">
        <f>ROUND((ROUND(J107,3)-ROUND(K107,3))*N107,2)</f>
        <v>0</v>
      </c>
      <c r="J107" s="27">
        <v>0</v>
      </c>
      <c r="K107" s="27">
        <v>0</v>
      </c>
      <c r="L107" s="28">
        <f>ROUND(ROUND(J107,3)-ROUND(K107,3),3)</f>
        <v>0</v>
      </c>
      <c r="M107" s="27">
        <v>0</v>
      </c>
      <c r="N107" s="26">
        <f>ROUND(E107,2)</f>
        <v>214.94</v>
      </c>
      <c r="O107" s="26">
        <f>ROUND(ROUND(M107,3)*ROUND(N107,2),2)</f>
        <v>0</v>
      </c>
      <c r="P107" s="28">
        <f>ROUND(ROUND(K107,3)-ROUND(M107,3),2)</f>
        <v>0</v>
      </c>
      <c r="Q107" s="26">
        <f>ROUND(E107,2)</f>
        <v>214.94</v>
      </c>
      <c r="R107" s="26">
        <f>ROUND((ROUND(K107,3)-ROUND(M107,3))* Q107,2)</f>
        <v>0</v>
      </c>
    </row>
    <row r="108" spans="1:18" ht="42" x14ac:dyDescent="0.35">
      <c r="A108" s="11">
        <v>2</v>
      </c>
      <c r="B108" s="23" t="s">
        <v>140</v>
      </c>
      <c r="C108" s="23" t="s">
        <v>44</v>
      </c>
      <c r="D108" s="24" t="s">
        <v>141</v>
      </c>
      <c r="E108" s="25">
        <v>96.03</v>
      </c>
      <c r="F108" s="26">
        <f>ROUND(ROUND(N108,2)*ROUND(J108,3),2)</f>
        <v>0</v>
      </c>
      <c r="G108" s="26">
        <f>ROUND(ROUND(N108,2)*ROUND(K108,3),2)</f>
        <v>0</v>
      </c>
      <c r="H108" s="26">
        <f>IF(EXACT(J108,0),0,100*(K108/J108))</f>
        <v>0</v>
      </c>
      <c r="I108" s="26">
        <f>ROUND((ROUND(J108,3)-ROUND(K108,3))*N108,2)</f>
        <v>0</v>
      </c>
      <c r="J108" s="27">
        <v>0</v>
      </c>
      <c r="K108" s="27">
        <v>0</v>
      </c>
      <c r="L108" s="28">
        <f>ROUND(ROUND(J108,3)-ROUND(K108,3),3)</f>
        <v>0</v>
      </c>
      <c r="M108" s="27">
        <v>0</v>
      </c>
      <c r="N108" s="26">
        <f>ROUND(E108,2)</f>
        <v>96.03</v>
      </c>
      <c r="O108" s="26">
        <f>ROUND(ROUND(M108,3)*ROUND(N108,2),2)</f>
        <v>0</v>
      </c>
      <c r="P108" s="28">
        <f>ROUND(ROUND(K108,3)-ROUND(M108,3),2)</f>
        <v>0</v>
      </c>
      <c r="Q108" s="26">
        <f>ROUND(E108,2)</f>
        <v>96.03</v>
      </c>
      <c r="R108" s="26">
        <f>ROUND((ROUND(K108,3)-ROUND(M108,3))* Q108,2)</f>
        <v>0</v>
      </c>
    </row>
    <row r="109" spans="1:18" x14ac:dyDescent="0.35">
      <c r="A109" s="3" t="s">
        <v>142</v>
      </c>
      <c r="B109" s="3" t="s">
        <v>142</v>
      </c>
      <c r="C109" s="3" t="s">
        <v>142</v>
      </c>
      <c r="D109" s="3" t="s">
        <v>142</v>
      </c>
      <c r="E109" s="3" t="s">
        <v>142</v>
      </c>
      <c r="F109" s="29"/>
      <c r="G109" s="30">
        <f>SUM(G107:G108)</f>
        <v>0</v>
      </c>
      <c r="H109" s="17"/>
      <c r="I109" s="17"/>
      <c r="J109" s="17"/>
      <c r="K109" s="17"/>
      <c r="L109" s="17"/>
      <c r="M109" s="17"/>
      <c r="N109" s="17"/>
      <c r="O109" s="17"/>
      <c r="P109" s="17"/>
      <c r="Q109" s="17"/>
      <c r="R109" s="17"/>
    </row>
    <row r="111" spans="1:18" x14ac:dyDescent="0.35">
      <c r="B111" s="21" t="s">
        <v>23</v>
      </c>
      <c r="C111" s="22" t="s">
        <v>24</v>
      </c>
      <c r="D111" s="22" t="s">
        <v>25</v>
      </c>
    </row>
    <row r="112" spans="1:18" x14ac:dyDescent="0.35">
      <c r="B112" s="21" t="s">
        <v>26</v>
      </c>
      <c r="C112" s="22" t="s">
        <v>27</v>
      </c>
      <c r="D112" s="22" t="s">
        <v>28</v>
      </c>
    </row>
    <row r="113" spans="1:18" x14ac:dyDescent="0.35">
      <c r="B113" s="21" t="s">
        <v>29</v>
      </c>
      <c r="C113" s="22" t="s">
        <v>24</v>
      </c>
      <c r="D113" s="22" t="s">
        <v>30</v>
      </c>
    </row>
    <row r="114" spans="1:18" x14ac:dyDescent="0.35">
      <c r="B114" s="21" t="s">
        <v>31</v>
      </c>
      <c r="C114" s="22" t="s">
        <v>24</v>
      </c>
      <c r="D114" s="22" t="s">
        <v>32</v>
      </c>
    </row>
    <row r="115" spans="1:18" x14ac:dyDescent="0.35">
      <c r="B115" s="21" t="s">
        <v>33</v>
      </c>
      <c r="C115" s="22" t="s">
        <v>116</v>
      </c>
      <c r="D115" s="22" t="s">
        <v>136</v>
      </c>
    </row>
    <row r="116" spans="1:18" x14ac:dyDescent="0.35">
      <c r="B116" s="21" t="s">
        <v>35</v>
      </c>
      <c r="C116" s="22" t="s">
        <v>27</v>
      </c>
      <c r="D116" s="22" t="s">
        <v>143</v>
      </c>
    </row>
    <row r="118" spans="1:18" ht="73.5" x14ac:dyDescent="0.35">
      <c r="A118" s="11">
        <v>1</v>
      </c>
      <c r="B118" s="23" t="s">
        <v>144</v>
      </c>
      <c r="C118" s="23" t="s">
        <v>44</v>
      </c>
      <c r="D118" s="24" t="s">
        <v>145</v>
      </c>
      <c r="E118" s="25">
        <v>582.46</v>
      </c>
      <c r="F118" s="26">
        <f t="shared" ref="F118:F126" si="30">ROUND(ROUND(N118,2)*ROUND(J118,3),2)</f>
        <v>1149424.23</v>
      </c>
      <c r="G118" s="26">
        <f t="shared" ref="G118:G126" si="31">ROUND(ROUND(N118,2)*ROUND(K118,3),2)</f>
        <v>0</v>
      </c>
      <c r="H118" s="26">
        <f t="shared" ref="H118:H126" si="32">IF(EXACT(J118,0),0,100*(K118/J118))</f>
        <v>0</v>
      </c>
      <c r="I118" s="26">
        <f t="shared" ref="I118:I126" si="33">ROUND((ROUND(J118,3)-ROUND(K118,3))*N118,2)</f>
        <v>1149424.23</v>
      </c>
      <c r="J118" s="27">
        <v>1973.396</v>
      </c>
      <c r="K118" s="27">
        <v>0</v>
      </c>
      <c r="L118" s="28">
        <f t="shared" ref="L118:L126" si="34">ROUND(ROUND(J118,3)-ROUND(K118,3),3)</f>
        <v>1973.396</v>
      </c>
      <c r="M118" s="27">
        <v>0</v>
      </c>
      <c r="N118" s="26">
        <f t="shared" ref="N118:N126" si="35">ROUND(E118,2)</f>
        <v>582.46</v>
      </c>
      <c r="O118" s="26">
        <f t="shared" ref="O118:O126" si="36">ROUND(ROUND(M118,3)*ROUND(N118,2),2)</f>
        <v>0</v>
      </c>
      <c r="P118" s="28">
        <f t="shared" ref="P118:P126" si="37">ROUND(ROUND(K118,3)-ROUND(M118,3),2)</f>
        <v>0</v>
      </c>
      <c r="Q118" s="26">
        <f t="shared" ref="Q118:Q126" si="38">ROUND(E118,2)</f>
        <v>582.46</v>
      </c>
      <c r="R118" s="26">
        <f t="shared" ref="R118:R126" si="39">ROUND((ROUND(K118,3)-ROUND(M118,3))* Q118,2)</f>
        <v>0</v>
      </c>
    </row>
    <row r="119" spans="1:18" ht="63" x14ac:dyDescent="0.35">
      <c r="A119" s="11">
        <v>2</v>
      </c>
      <c r="B119" s="23" t="s">
        <v>146</v>
      </c>
      <c r="C119" s="23" t="s">
        <v>41</v>
      </c>
      <c r="D119" s="24" t="s">
        <v>147</v>
      </c>
      <c r="E119" s="25">
        <v>49788.47</v>
      </c>
      <c r="F119" s="26">
        <f t="shared" si="30"/>
        <v>49788.47</v>
      </c>
      <c r="G119" s="26">
        <f t="shared" si="31"/>
        <v>0</v>
      </c>
      <c r="H119" s="26">
        <f t="shared" si="32"/>
        <v>0</v>
      </c>
      <c r="I119" s="26">
        <f t="shared" si="33"/>
        <v>49788.47</v>
      </c>
      <c r="J119" s="27">
        <v>1</v>
      </c>
      <c r="K119" s="27">
        <v>0</v>
      </c>
      <c r="L119" s="28">
        <f t="shared" si="34"/>
        <v>1</v>
      </c>
      <c r="M119" s="27">
        <v>0</v>
      </c>
      <c r="N119" s="26">
        <f t="shared" si="35"/>
        <v>49788.47</v>
      </c>
      <c r="O119" s="26">
        <f t="shared" si="36"/>
        <v>0</v>
      </c>
      <c r="P119" s="28">
        <f t="shared" si="37"/>
        <v>0</v>
      </c>
      <c r="Q119" s="26">
        <f t="shared" si="38"/>
        <v>49788.47</v>
      </c>
      <c r="R119" s="26">
        <f t="shared" si="39"/>
        <v>0</v>
      </c>
    </row>
    <row r="120" spans="1:18" ht="31.5" x14ac:dyDescent="0.35">
      <c r="A120" s="11">
        <v>3</v>
      </c>
      <c r="B120" s="23" t="s">
        <v>148</v>
      </c>
      <c r="C120" s="23" t="s">
        <v>92</v>
      </c>
      <c r="D120" s="24" t="s">
        <v>149</v>
      </c>
      <c r="E120" s="25">
        <v>8.43</v>
      </c>
      <c r="F120" s="26">
        <f t="shared" si="30"/>
        <v>910.44</v>
      </c>
      <c r="G120" s="26">
        <f t="shared" si="31"/>
        <v>0</v>
      </c>
      <c r="H120" s="26">
        <f t="shared" si="32"/>
        <v>0</v>
      </c>
      <c r="I120" s="26">
        <f t="shared" si="33"/>
        <v>910.44</v>
      </c>
      <c r="J120" s="27">
        <v>108</v>
      </c>
      <c r="K120" s="27">
        <v>0</v>
      </c>
      <c r="L120" s="28">
        <f t="shared" si="34"/>
        <v>108</v>
      </c>
      <c r="M120" s="27">
        <v>0</v>
      </c>
      <c r="N120" s="26">
        <f t="shared" si="35"/>
        <v>8.43</v>
      </c>
      <c r="O120" s="26">
        <f t="shared" si="36"/>
        <v>0</v>
      </c>
      <c r="P120" s="28">
        <f t="shared" si="37"/>
        <v>0</v>
      </c>
      <c r="Q120" s="26">
        <f t="shared" si="38"/>
        <v>8.43</v>
      </c>
      <c r="R120" s="26">
        <f t="shared" si="39"/>
        <v>0</v>
      </c>
    </row>
    <row r="121" spans="1:18" ht="42" x14ac:dyDescent="0.35">
      <c r="A121" s="11">
        <v>4</v>
      </c>
      <c r="B121" s="23" t="s">
        <v>150</v>
      </c>
      <c r="C121" s="23" t="s">
        <v>44</v>
      </c>
      <c r="D121" s="24" t="s">
        <v>151</v>
      </c>
      <c r="E121" s="25">
        <v>11.43</v>
      </c>
      <c r="F121" s="26">
        <f t="shared" si="30"/>
        <v>274.32</v>
      </c>
      <c r="G121" s="26">
        <f t="shared" si="31"/>
        <v>0</v>
      </c>
      <c r="H121" s="26">
        <f t="shared" si="32"/>
        <v>0</v>
      </c>
      <c r="I121" s="26">
        <f t="shared" si="33"/>
        <v>274.32</v>
      </c>
      <c r="J121" s="27">
        <v>24</v>
      </c>
      <c r="K121" s="27">
        <v>0</v>
      </c>
      <c r="L121" s="28">
        <f t="shared" si="34"/>
        <v>24</v>
      </c>
      <c r="M121" s="27">
        <v>0</v>
      </c>
      <c r="N121" s="26">
        <f t="shared" si="35"/>
        <v>11.43</v>
      </c>
      <c r="O121" s="26">
        <f t="shared" si="36"/>
        <v>0</v>
      </c>
      <c r="P121" s="28">
        <f t="shared" si="37"/>
        <v>0</v>
      </c>
      <c r="Q121" s="26">
        <f t="shared" si="38"/>
        <v>11.43</v>
      </c>
      <c r="R121" s="26">
        <f t="shared" si="39"/>
        <v>0</v>
      </c>
    </row>
    <row r="122" spans="1:18" ht="21" x14ac:dyDescent="0.35">
      <c r="A122" s="11">
        <v>5</v>
      </c>
      <c r="B122" s="23" t="s">
        <v>152</v>
      </c>
      <c r="C122" s="23" t="s">
        <v>44</v>
      </c>
      <c r="D122" s="24" t="s">
        <v>153</v>
      </c>
      <c r="E122" s="25">
        <v>3.53</v>
      </c>
      <c r="F122" s="26">
        <f t="shared" si="30"/>
        <v>148.26</v>
      </c>
      <c r="G122" s="26">
        <f t="shared" si="31"/>
        <v>0</v>
      </c>
      <c r="H122" s="26">
        <f t="shared" si="32"/>
        <v>0</v>
      </c>
      <c r="I122" s="26">
        <f t="shared" si="33"/>
        <v>148.26</v>
      </c>
      <c r="J122" s="27">
        <v>42</v>
      </c>
      <c r="K122" s="27">
        <v>0</v>
      </c>
      <c r="L122" s="28">
        <f t="shared" si="34"/>
        <v>42</v>
      </c>
      <c r="M122" s="27">
        <v>0</v>
      </c>
      <c r="N122" s="26">
        <f t="shared" si="35"/>
        <v>3.53</v>
      </c>
      <c r="O122" s="26">
        <f t="shared" si="36"/>
        <v>0</v>
      </c>
      <c r="P122" s="28">
        <f t="shared" si="37"/>
        <v>0</v>
      </c>
      <c r="Q122" s="26">
        <f t="shared" si="38"/>
        <v>3.53</v>
      </c>
      <c r="R122" s="26">
        <f t="shared" si="39"/>
        <v>0</v>
      </c>
    </row>
    <row r="123" spans="1:18" ht="31.5" x14ac:dyDescent="0.35">
      <c r="A123" s="11">
        <v>6</v>
      </c>
      <c r="B123" s="23" t="s">
        <v>154</v>
      </c>
      <c r="C123" s="23" t="s">
        <v>65</v>
      </c>
      <c r="D123" s="24" t="s">
        <v>155</v>
      </c>
      <c r="E123" s="25">
        <v>53.55</v>
      </c>
      <c r="F123" s="26">
        <f t="shared" si="30"/>
        <v>1606.5</v>
      </c>
      <c r="G123" s="26">
        <f t="shared" si="31"/>
        <v>0</v>
      </c>
      <c r="H123" s="26">
        <f t="shared" si="32"/>
        <v>0</v>
      </c>
      <c r="I123" s="26">
        <f t="shared" si="33"/>
        <v>1606.5</v>
      </c>
      <c r="J123" s="27">
        <v>30</v>
      </c>
      <c r="K123" s="27">
        <v>0</v>
      </c>
      <c r="L123" s="28">
        <f t="shared" si="34"/>
        <v>30</v>
      </c>
      <c r="M123" s="27">
        <v>0</v>
      </c>
      <c r="N123" s="26">
        <f t="shared" si="35"/>
        <v>53.55</v>
      </c>
      <c r="O123" s="26">
        <f t="shared" si="36"/>
        <v>0</v>
      </c>
      <c r="P123" s="28">
        <f t="shared" si="37"/>
        <v>0</v>
      </c>
      <c r="Q123" s="26">
        <f t="shared" si="38"/>
        <v>53.55</v>
      </c>
      <c r="R123" s="26">
        <f t="shared" si="39"/>
        <v>0</v>
      </c>
    </row>
    <row r="124" spans="1:18" ht="42" x14ac:dyDescent="0.35">
      <c r="A124" s="11">
        <v>7</v>
      </c>
      <c r="B124" s="23" t="s">
        <v>156</v>
      </c>
      <c r="C124" s="23" t="s">
        <v>65</v>
      </c>
      <c r="D124" s="24" t="s">
        <v>157</v>
      </c>
      <c r="E124" s="25">
        <v>24.21</v>
      </c>
      <c r="F124" s="26">
        <f t="shared" si="30"/>
        <v>968.4</v>
      </c>
      <c r="G124" s="26">
        <f t="shared" si="31"/>
        <v>0</v>
      </c>
      <c r="H124" s="26">
        <f t="shared" si="32"/>
        <v>0</v>
      </c>
      <c r="I124" s="26">
        <f t="shared" si="33"/>
        <v>968.4</v>
      </c>
      <c r="J124" s="27">
        <v>40</v>
      </c>
      <c r="K124" s="27">
        <v>0</v>
      </c>
      <c r="L124" s="28">
        <f t="shared" si="34"/>
        <v>40</v>
      </c>
      <c r="M124" s="27">
        <v>0</v>
      </c>
      <c r="N124" s="26">
        <f t="shared" si="35"/>
        <v>24.21</v>
      </c>
      <c r="O124" s="26">
        <f t="shared" si="36"/>
        <v>0</v>
      </c>
      <c r="P124" s="28">
        <f t="shared" si="37"/>
        <v>0</v>
      </c>
      <c r="Q124" s="26">
        <f t="shared" si="38"/>
        <v>24.21</v>
      </c>
      <c r="R124" s="26">
        <f t="shared" si="39"/>
        <v>0</v>
      </c>
    </row>
    <row r="125" spans="1:18" ht="31.5" x14ac:dyDescent="0.35">
      <c r="A125" s="11">
        <v>8</v>
      </c>
      <c r="B125" s="23" t="s">
        <v>158</v>
      </c>
      <c r="C125" s="23" t="s">
        <v>65</v>
      </c>
      <c r="D125" s="24" t="s">
        <v>159</v>
      </c>
      <c r="E125" s="25">
        <v>5.38</v>
      </c>
      <c r="F125" s="26">
        <f t="shared" si="30"/>
        <v>215.2</v>
      </c>
      <c r="G125" s="26">
        <f t="shared" si="31"/>
        <v>0</v>
      </c>
      <c r="H125" s="26">
        <f t="shared" si="32"/>
        <v>0</v>
      </c>
      <c r="I125" s="26">
        <f t="shared" si="33"/>
        <v>215.2</v>
      </c>
      <c r="J125" s="27">
        <v>40</v>
      </c>
      <c r="K125" s="27">
        <v>0</v>
      </c>
      <c r="L125" s="28">
        <f t="shared" si="34"/>
        <v>40</v>
      </c>
      <c r="M125" s="27">
        <v>0</v>
      </c>
      <c r="N125" s="26">
        <f t="shared" si="35"/>
        <v>5.38</v>
      </c>
      <c r="O125" s="26">
        <f t="shared" si="36"/>
        <v>0</v>
      </c>
      <c r="P125" s="28">
        <f t="shared" si="37"/>
        <v>0</v>
      </c>
      <c r="Q125" s="26">
        <f t="shared" si="38"/>
        <v>5.38</v>
      </c>
      <c r="R125" s="26">
        <f t="shared" si="39"/>
        <v>0</v>
      </c>
    </row>
    <row r="126" spans="1:18" ht="105" x14ac:dyDescent="0.35">
      <c r="A126" s="11">
        <v>9</v>
      </c>
      <c r="B126" s="23" t="s">
        <v>160</v>
      </c>
      <c r="C126" s="23" t="s">
        <v>44</v>
      </c>
      <c r="D126" s="24" t="s">
        <v>161</v>
      </c>
      <c r="E126" s="25">
        <v>311.58</v>
      </c>
      <c r="F126" s="26">
        <f t="shared" si="30"/>
        <v>62316</v>
      </c>
      <c r="G126" s="26">
        <f t="shared" si="31"/>
        <v>0</v>
      </c>
      <c r="H126" s="26">
        <f t="shared" si="32"/>
        <v>0</v>
      </c>
      <c r="I126" s="26">
        <f t="shared" si="33"/>
        <v>62316</v>
      </c>
      <c r="J126" s="27">
        <v>200</v>
      </c>
      <c r="K126" s="27">
        <v>0</v>
      </c>
      <c r="L126" s="28">
        <f t="shared" si="34"/>
        <v>200</v>
      </c>
      <c r="M126" s="27">
        <v>0</v>
      </c>
      <c r="N126" s="26">
        <f t="shared" si="35"/>
        <v>311.58</v>
      </c>
      <c r="O126" s="26">
        <f t="shared" si="36"/>
        <v>0</v>
      </c>
      <c r="P126" s="28">
        <f t="shared" si="37"/>
        <v>0</v>
      </c>
      <c r="Q126" s="26">
        <f t="shared" si="38"/>
        <v>311.58</v>
      </c>
      <c r="R126" s="26">
        <f t="shared" si="39"/>
        <v>0</v>
      </c>
    </row>
    <row r="127" spans="1:18" x14ac:dyDescent="0.35">
      <c r="A127" s="3" t="s">
        <v>162</v>
      </c>
      <c r="B127" s="3" t="s">
        <v>162</v>
      </c>
      <c r="C127" s="3" t="s">
        <v>162</v>
      </c>
      <c r="D127" s="3" t="s">
        <v>162</v>
      </c>
      <c r="E127" s="3" t="s">
        <v>162</v>
      </c>
      <c r="F127" s="29"/>
      <c r="G127" s="30">
        <f>SUM(G118:G126)</f>
        <v>0</v>
      </c>
      <c r="H127" s="17"/>
      <c r="I127" s="17"/>
      <c r="J127" s="17"/>
      <c r="K127" s="17"/>
      <c r="L127" s="17"/>
      <c r="M127" s="17"/>
      <c r="N127" s="17"/>
      <c r="O127" s="17"/>
      <c r="P127" s="17"/>
      <c r="Q127" s="17"/>
      <c r="R127" s="17"/>
    </row>
    <row r="129" spans="1:18" x14ac:dyDescent="0.35">
      <c r="B129" s="21" t="s">
        <v>23</v>
      </c>
      <c r="C129" s="22" t="s">
        <v>24</v>
      </c>
      <c r="D129" s="22" t="s">
        <v>25</v>
      </c>
    </row>
    <row r="130" spans="1:18" x14ac:dyDescent="0.35">
      <c r="B130" s="21" t="s">
        <v>26</v>
      </c>
      <c r="C130" s="22" t="s">
        <v>27</v>
      </c>
      <c r="D130" s="22" t="s">
        <v>28</v>
      </c>
    </row>
    <row r="131" spans="1:18" x14ac:dyDescent="0.35">
      <c r="B131" s="21" t="s">
        <v>29</v>
      </c>
      <c r="C131" s="22" t="s">
        <v>24</v>
      </c>
      <c r="D131" s="22" t="s">
        <v>30</v>
      </c>
    </row>
    <row r="132" spans="1:18" x14ac:dyDescent="0.35">
      <c r="B132" s="21" t="s">
        <v>31</v>
      </c>
      <c r="C132" s="22" t="s">
        <v>24</v>
      </c>
      <c r="D132" s="22" t="s">
        <v>32</v>
      </c>
    </row>
    <row r="133" spans="1:18" x14ac:dyDescent="0.35">
      <c r="B133" s="21" t="s">
        <v>33</v>
      </c>
      <c r="C133" s="22" t="s">
        <v>116</v>
      </c>
      <c r="D133" s="22" t="s">
        <v>136</v>
      </c>
    </row>
    <row r="134" spans="1:18" x14ac:dyDescent="0.35">
      <c r="B134" s="21" t="s">
        <v>35</v>
      </c>
      <c r="C134" s="22" t="s">
        <v>105</v>
      </c>
      <c r="D134" s="22" t="s">
        <v>163</v>
      </c>
    </row>
    <row r="136" spans="1:18" ht="63" x14ac:dyDescent="0.35">
      <c r="A136" s="11">
        <v>1</v>
      </c>
      <c r="B136" s="23" t="s">
        <v>164</v>
      </c>
      <c r="C136" s="23" t="s">
        <v>44</v>
      </c>
      <c r="D136" s="24" t="s">
        <v>165</v>
      </c>
      <c r="E136" s="25">
        <v>73.12</v>
      </c>
      <c r="F136" s="26">
        <f>ROUND(ROUND(N136,2)*ROUND(J136,3),2)</f>
        <v>15793.92</v>
      </c>
      <c r="G136" s="26">
        <f>ROUND(ROUND(N136,2)*ROUND(K136,3),2)</f>
        <v>0</v>
      </c>
      <c r="H136" s="26">
        <f>IF(EXACT(J136,0),0,100*(K136/J136))</f>
        <v>0</v>
      </c>
      <c r="I136" s="26">
        <f>ROUND((ROUND(J136,3)-ROUND(K136,3))*N136,2)</f>
        <v>15793.92</v>
      </c>
      <c r="J136" s="27">
        <v>216</v>
      </c>
      <c r="K136" s="27">
        <v>0</v>
      </c>
      <c r="L136" s="28">
        <f>ROUND(ROUND(J136,3)-ROUND(K136,3),3)</f>
        <v>216</v>
      </c>
      <c r="M136" s="27">
        <v>0</v>
      </c>
      <c r="N136" s="26">
        <f>ROUND(E136,2)</f>
        <v>73.12</v>
      </c>
      <c r="O136" s="26">
        <f>ROUND(ROUND(M136,3)*ROUND(N136,2),2)</f>
        <v>0</v>
      </c>
      <c r="P136" s="28">
        <f>ROUND(ROUND(K136,3)-ROUND(M136,3),2)</f>
        <v>0</v>
      </c>
      <c r="Q136" s="26">
        <f>ROUND(E136,2)</f>
        <v>73.12</v>
      </c>
      <c r="R136" s="26">
        <f>ROUND((ROUND(K136,3)-ROUND(M136,3))* Q136,2)</f>
        <v>0</v>
      </c>
    </row>
    <row r="137" spans="1:18" x14ac:dyDescent="0.35">
      <c r="A137" s="3" t="s">
        <v>166</v>
      </c>
      <c r="B137" s="3" t="s">
        <v>166</v>
      </c>
      <c r="C137" s="3" t="s">
        <v>166</v>
      </c>
      <c r="D137" s="3" t="s">
        <v>166</v>
      </c>
      <c r="E137" s="3" t="s">
        <v>166</v>
      </c>
      <c r="F137" s="29"/>
      <c r="G137" s="30">
        <f>SUM(G136:G136)</f>
        <v>0</v>
      </c>
      <c r="H137" s="17"/>
      <c r="I137" s="17"/>
      <c r="J137" s="17"/>
      <c r="K137" s="17"/>
      <c r="L137" s="17"/>
      <c r="M137" s="17"/>
      <c r="N137" s="17"/>
      <c r="O137" s="17"/>
      <c r="P137" s="17"/>
      <c r="Q137" s="17"/>
      <c r="R137" s="17"/>
    </row>
    <row r="139" spans="1:18" x14ac:dyDescent="0.35">
      <c r="B139" s="21" t="s">
        <v>23</v>
      </c>
      <c r="C139" s="22" t="s">
        <v>24</v>
      </c>
      <c r="D139" s="22" t="s">
        <v>25</v>
      </c>
    </row>
    <row r="140" spans="1:18" x14ac:dyDescent="0.35">
      <c r="B140" s="21" t="s">
        <v>26</v>
      </c>
      <c r="C140" s="22" t="s">
        <v>27</v>
      </c>
      <c r="D140" s="22" t="s">
        <v>28</v>
      </c>
    </row>
    <row r="141" spans="1:18" x14ac:dyDescent="0.35">
      <c r="B141" s="21" t="s">
        <v>29</v>
      </c>
      <c r="C141" s="22" t="s">
        <v>24</v>
      </c>
      <c r="D141" s="22" t="s">
        <v>30</v>
      </c>
    </row>
    <row r="142" spans="1:18" x14ac:dyDescent="0.35">
      <c r="B142" s="21" t="s">
        <v>31</v>
      </c>
      <c r="C142" s="22" t="s">
        <v>27</v>
      </c>
      <c r="D142" s="22" t="s">
        <v>167</v>
      </c>
    </row>
    <row r="143" spans="1:18" x14ac:dyDescent="0.35">
      <c r="B143" s="21" t="s">
        <v>33</v>
      </c>
      <c r="C143" s="22" t="s">
        <v>24</v>
      </c>
      <c r="D143" s="22" t="s">
        <v>168</v>
      </c>
    </row>
    <row r="144" spans="1:18" x14ac:dyDescent="0.35">
      <c r="B144" s="21" t="s">
        <v>35</v>
      </c>
      <c r="C144" s="22" t="s">
        <v>24</v>
      </c>
      <c r="D144" s="22" t="s">
        <v>169</v>
      </c>
    </row>
    <row r="145" spans="1:18" x14ac:dyDescent="0.35">
      <c r="B145" s="21" t="s">
        <v>36</v>
      </c>
      <c r="C145" s="22" t="s">
        <v>24</v>
      </c>
      <c r="D145" s="22" t="s">
        <v>170</v>
      </c>
    </row>
    <row r="147" spans="1:18" ht="31.5" x14ac:dyDescent="0.35">
      <c r="A147" s="11">
        <v>1</v>
      </c>
      <c r="B147" s="23" t="s">
        <v>148</v>
      </c>
      <c r="C147" s="23" t="s">
        <v>92</v>
      </c>
      <c r="D147" s="24" t="s">
        <v>149</v>
      </c>
      <c r="E147" s="25">
        <v>8.43</v>
      </c>
      <c r="F147" s="26">
        <f t="shared" ref="F147:F184" si="40">ROUND(ROUND(N147,2)*ROUND(J147,3),2)</f>
        <v>29757.9</v>
      </c>
      <c r="G147" s="26">
        <f t="shared" ref="G147:G184" si="41">ROUND(ROUND(N147,2)*ROUND(K147,3),2)</f>
        <v>5890.99</v>
      </c>
      <c r="H147" s="26">
        <f t="shared" ref="H147:H184" si="42">IF(EXACT(J147,0),0,100*(K147/J147))</f>
        <v>19.79640226628895</v>
      </c>
      <c r="I147" s="26">
        <f t="shared" ref="I147:I184" si="43">ROUND((ROUND(J147,3)-ROUND(K147,3))*N147,2)</f>
        <v>23866.91</v>
      </c>
      <c r="J147" s="27">
        <v>3530</v>
      </c>
      <c r="K147" s="27">
        <v>698.81299999999999</v>
      </c>
      <c r="L147" s="28">
        <f t="shared" ref="L147:L184" si="44">ROUND(ROUND(J147,3)-ROUND(K147,3),3)</f>
        <v>2831.1869999999999</v>
      </c>
      <c r="M147" s="27">
        <v>346.81299999999999</v>
      </c>
      <c r="N147" s="26">
        <f t="shared" ref="N147:N184" si="45">ROUND(E147,2)</f>
        <v>8.43</v>
      </c>
      <c r="O147" s="26">
        <f t="shared" ref="O147:O184" si="46">ROUND(ROUND(M147,3)*ROUND(N147,2),2)</f>
        <v>2923.63</v>
      </c>
      <c r="P147" s="28">
        <f t="shared" ref="P147:P184" si="47">ROUND(ROUND(K147,3)-ROUND(M147,3),2)</f>
        <v>352</v>
      </c>
      <c r="Q147" s="26">
        <f t="shared" ref="Q147:Q184" si="48">ROUND(E147,2)</f>
        <v>8.43</v>
      </c>
      <c r="R147" s="26">
        <f t="shared" ref="R147:R184" si="49">ROUND((ROUND(K147,3)-ROUND(M147,3))* Q147,2)</f>
        <v>2967.36</v>
      </c>
    </row>
    <row r="148" spans="1:18" ht="42" x14ac:dyDescent="0.35">
      <c r="A148" s="11">
        <v>2</v>
      </c>
      <c r="B148" s="23" t="s">
        <v>171</v>
      </c>
      <c r="C148" s="23" t="s">
        <v>92</v>
      </c>
      <c r="D148" s="24" t="s">
        <v>172</v>
      </c>
      <c r="E148" s="25">
        <v>0.52</v>
      </c>
      <c r="F148" s="26">
        <f t="shared" si="40"/>
        <v>2886</v>
      </c>
      <c r="G148" s="26">
        <f t="shared" si="41"/>
        <v>0</v>
      </c>
      <c r="H148" s="26">
        <f t="shared" si="42"/>
        <v>0</v>
      </c>
      <c r="I148" s="26">
        <f t="shared" si="43"/>
        <v>2886</v>
      </c>
      <c r="J148" s="27">
        <v>5550</v>
      </c>
      <c r="K148" s="27">
        <v>0</v>
      </c>
      <c r="L148" s="28">
        <f t="shared" si="44"/>
        <v>5550</v>
      </c>
      <c r="M148" s="27">
        <v>0</v>
      </c>
      <c r="N148" s="26">
        <f t="shared" si="45"/>
        <v>0.52</v>
      </c>
      <c r="O148" s="26">
        <f t="shared" si="46"/>
        <v>0</v>
      </c>
      <c r="P148" s="28">
        <f t="shared" si="47"/>
        <v>0</v>
      </c>
      <c r="Q148" s="26">
        <f t="shared" si="48"/>
        <v>0.52</v>
      </c>
      <c r="R148" s="26">
        <f t="shared" si="49"/>
        <v>0</v>
      </c>
    </row>
    <row r="149" spans="1:18" ht="42" x14ac:dyDescent="0.35">
      <c r="A149" s="11">
        <v>3</v>
      </c>
      <c r="B149" s="23" t="s">
        <v>173</v>
      </c>
      <c r="C149" s="23" t="s">
        <v>92</v>
      </c>
      <c r="D149" s="24" t="s">
        <v>174</v>
      </c>
      <c r="E149" s="25">
        <v>7.89</v>
      </c>
      <c r="F149" s="26">
        <f t="shared" si="40"/>
        <v>19488.3</v>
      </c>
      <c r="G149" s="26">
        <f t="shared" si="41"/>
        <v>5099.7</v>
      </c>
      <c r="H149" s="26">
        <f t="shared" si="42"/>
        <v>26.168016194331983</v>
      </c>
      <c r="I149" s="26">
        <f t="shared" si="43"/>
        <v>14388.6</v>
      </c>
      <c r="J149" s="27">
        <v>2470</v>
      </c>
      <c r="K149" s="27">
        <v>646.35</v>
      </c>
      <c r="L149" s="28">
        <f t="shared" si="44"/>
        <v>1823.65</v>
      </c>
      <c r="M149" s="27">
        <v>646.35</v>
      </c>
      <c r="N149" s="26">
        <f t="shared" si="45"/>
        <v>7.89</v>
      </c>
      <c r="O149" s="26">
        <f t="shared" si="46"/>
        <v>5099.7</v>
      </c>
      <c r="P149" s="28">
        <f t="shared" si="47"/>
        <v>0</v>
      </c>
      <c r="Q149" s="26">
        <f t="shared" si="48"/>
        <v>7.89</v>
      </c>
      <c r="R149" s="26">
        <f t="shared" si="49"/>
        <v>0</v>
      </c>
    </row>
    <row r="150" spans="1:18" ht="31.5" x14ac:dyDescent="0.35">
      <c r="A150" s="11">
        <v>4</v>
      </c>
      <c r="B150" s="23" t="s">
        <v>175</v>
      </c>
      <c r="C150" s="23" t="s">
        <v>44</v>
      </c>
      <c r="D150" s="24" t="s">
        <v>176</v>
      </c>
      <c r="E150" s="25">
        <v>3.11</v>
      </c>
      <c r="F150" s="26">
        <f t="shared" si="40"/>
        <v>1244</v>
      </c>
      <c r="G150" s="26">
        <f t="shared" si="41"/>
        <v>413.63</v>
      </c>
      <c r="H150" s="26">
        <f t="shared" si="42"/>
        <v>33.25</v>
      </c>
      <c r="I150" s="26">
        <f t="shared" si="43"/>
        <v>830.37</v>
      </c>
      <c r="J150" s="27">
        <v>400</v>
      </c>
      <c r="K150" s="27">
        <v>133</v>
      </c>
      <c r="L150" s="28">
        <f t="shared" si="44"/>
        <v>267</v>
      </c>
      <c r="M150" s="27">
        <v>133</v>
      </c>
      <c r="N150" s="26">
        <f t="shared" si="45"/>
        <v>3.11</v>
      </c>
      <c r="O150" s="26">
        <f t="shared" si="46"/>
        <v>413.63</v>
      </c>
      <c r="P150" s="28">
        <f t="shared" si="47"/>
        <v>0</v>
      </c>
      <c r="Q150" s="26">
        <f t="shared" si="48"/>
        <v>3.11</v>
      </c>
      <c r="R150" s="26">
        <f t="shared" si="49"/>
        <v>0</v>
      </c>
    </row>
    <row r="151" spans="1:18" ht="42" x14ac:dyDescent="0.35">
      <c r="A151" s="11">
        <v>5</v>
      </c>
      <c r="B151" s="23" t="s">
        <v>177</v>
      </c>
      <c r="C151" s="23" t="s">
        <v>44</v>
      </c>
      <c r="D151" s="24" t="s">
        <v>178</v>
      </c>
      <c r="E151" s="25">
        <v>10.53</v>
      </c>
      <c r="F151" s="26">
        <f t="shared" si="40"/>
        <v>6138.99</v>
      </c>
      <c r="G151" s="26">
        <f t="shared" si="41"/>
        <v>1400.49</v>
      </c>
      <c r="H151" s="26">
        <f t="shared" si="42"/>
        <v>22.813036020583191</v>
      </c>
      <c r="I151" s="26">
        <f t="shared" si="43"/>
        <v>4738.5</v>
      </c>
      <c r="J151" s="27">
        <v>583</v>
      </c>
      <c r="K151" s="27">
        <v>133</v>
      </c>
      <c r="L151" s="28">
        <f t="shared" si="44"/>
        <v>450</v>
      </c>
      <c r="M151" s="27">
        <v>133</v>
      </c>
      <c r="N151" s="26">
        <f t="shared" si="45"/>
        <v>10.53</v>
      </c>
      <c r="O151" s="26">
        <f t="shared" si="46"/>
        <v>1400.49</v>
      </c>
      <c r="P151" s="28">
        <f t="shared" si="47"/>
        <v>0</v>
      </c>
      <c r="Q151" s="26">
        <f t="shared" si="48"/>
        <v>10.53</v>
      </c>
      <c r="R151" s="26">
        <f t="shared" si="49"/>
        <v>0</v>
      </c>
    </row>
    <row r="152" spans="1:18" ht="52.5" x14ac:dyDescent="0.35">
      <c r="A152" s="11">
        <v>6</v>
      </c>
      <c r="B152" s="23" t="s">
        <v>179</v>
      </c>
      <c r="C152" s="23" t="s">
        <v>92</v>
      </c>
      <c r="D152" s="24" t="s">
        <v>180</v>
      </c>
      <c r="E152" s="25">
        <v>21.52</v>
      </c>
      <c r="F152" s="26">
        <f t="shared" si="40"/>
        <v>753.2</v>
      </c>
      <c r="G152" s="26">
        <f t="shared" si="41"/>
        <v>533.70000000000005</v>
      </c>
      <c r="H152" s="26">
        <f t="shared" si="42"/>
        <v>70.857142857142861</v>
      </c>
      <c r="I152" s="26">
        <f t="shared" si="43"/>
        <v>219.5</v>
      </c>
      <c r="J152" s="27">
        <v>35</v>
      </c>
      <c r="K152" s="27">
        <v>24.8</v>
      </c>
      <c r="L152" s="28">
        <f t="shared" si="44"/>
        <v>10.199999999999999</v>
      </c>
      <c r="M152" s="27">
        <v>24.8</v>
      </c>
      <c r="N152" s="26">
        <f t="shared" si="45"/>
        <v>21.52</v>
      </c>
      <c r="O152" s="26">
        <f t="shared" si="46"/>
        <v>533.70000000000005</v>
      </c>
      <c r="P152" s="28">
        <f t="shared" si="47"/>
        <v>0</v>
      </c>
      <c r="Q152" s="26">
        <f t="shared" si="48"/>
        <v>21.52</v>
      </c>
      <c r="R152" s="26">
        <f t="shared" si="49"/>
        <v>0</v>
      </c>
    </row>
    <row r="153" spans="1:18" ht="21" x14ac:dyDescent="0.35">
      <c r="A153" s="11">
        <v>7</v>
      </c>
      <c r="B153" s="23" t="s">
        <v>181</v>
      </c>
      <c r="C153" s="23" t="s">
        <v>44</v>
      </c>
      <c r="D153" s="24" t="s">
        <v>182</v>
      </c>
      <c r="E153" s="25">
        <v>3.46</v>
      </c>
      <c r="F153" s="26">
        <f t="shared" si="40"/>
        <v>743.9</v>
      </c>
      <c r="G153" s="26">
        <f t="shared" si="41"/>
        <v>2486.0100000000002</v>
      </c>
      <c r="H153" s="26">
        <f t="shared" si="42"/>
        <v>334.18604651162786</v>
      </c>
      <c r="I153" s="26">
        <f t="shared" si="43"/>
        <v>-1742.11</v>
      </c>
      <c r="J153" s="27">
        <v>215</v>
      </c>
      <c r="K153" s="27">
        <v>718.5</v>
      </c>
      <c r="L153" s="28">
        <f t="shared" si="44"/>
        <v>-503.5</v>
      </c>
      <c r="M153" s="27">
        <v>718.5</v>
      </c>
      <c r="N153" s="26">
        <f t="shared" si="45"/>
        <v>3.46</v>
      </c>
      <c r="O153" s="26">
        <f t="shared" si="46"/>
        <v>2486.0100000000002</v>
      </c>
      <c r="P153" s="28">
        <f t="shared" si="47"/>
        <v>0</v>
      </c>
      <c r="Q153" s="26">
        <f t="shared" si="48"/>
        <v>3.46</v>
      </c>
      <c r="R153" s="26">
        <f t="shared" si="49"/>
        <v>0</v>
      </c>
    </row>
    <row r="154" spans="1:18" ht="42" x14ac:dyDescent="0.35">
      <c r="A154" s="11">
        <v>8</v>
      </c>
      <c r="B154" s="23" t="s">
        <v>183</v>
      </c>
      <c r="C154" s="23" t="s">
        <v>41</v>
      </c>
      <c r="D154" s="24" t="s">
        <v>184</v>
      </c>
      <c r="E154" s="25">
        <v>33.49</v>
      </c>
      <c r="F154" s="26">
        <f t="shared" si="40"/>
        <v>904.23</v>
      </c>
      <c r="G154" s="26">
        <f t="shared" si="41"/>
        <v>0</v>
      </c>
      <c r="H154" s="26">
        <f t="shared" si="42"/>
        <v>0</v>
      </c>
      <c r="I154" s="26">
        <f t="shared" si="43"/>
        <v>904.23</v>
      </c>
      <c r="J154" s="27">
        <v>27</v>
      </c>
      <c r="K154" s="27">
        <v>0</v>
      </c>
      <c r="L154" s="28">
        <f t="shared" si="44"/>
        <v>27</v>
      </c>
      <c r="M154" s="27">
        <v>0</v>
      </c>
      <c r="N154" s="26">
        <f t="shared" si="45"/>
        <v>33.49</v>
      </c>
      <c r="O154" s="26">
        <f t="shared" si="46"/>
        <v>0</v>
      </c>
      <c r="P154" s="28">
        <f t="shared" si="47"/>
        <v>0</v>
      </c>
      <c r="Q154" s="26">
        <f t="shared" si="48"/>
        <v>33.49</v>
      </c>
      <c r="R154" s="26">
        <f t="shared" si="49"/>
        <v>0</v>
      </c>
    </row>
    <row r="155" spans="1:18" ht="31.5" x14ac:dyDescent="0.35">
      <c r="A155" s="11">
        <v>9</v>
      </c>
      <c r="B155" s="23" t="s">
        <v>185</v>
      </c>
      <c r="C155" s="23" t="s">
        <v>41</v>
      </c>
      <c r="D155" s="24" t="s">
        <v>186</v>
      </c>
      <c r="E155" s="25">
        <v>6.39</v>
      </c>
      <c r="F155" s="26">
        <f t="shared" si="40"/>
        <v>447.3</v>
      </c>
      <c r="G155" s="26">
        <f t="shared" si="41"/>
        <v>319.5</v>
      </c>
      <c r="H155" s="26">
        <f t="shared" si="42"/>
        <v>71.428571428571431</v>
      </c>
      <c r="I155" s="26">
        <f t="shared" si="43"/>
        <v>127.8</v>
      </c>
      <c r="J155" s="27">
        <v>70</v>
      </c>
      <c r="K155" s="27">
        <v>50</v>
      </c>
      <c r="L155" s="28">
        <f t="shared" si="44"/>
        <v>20</v>
      </c>
      <c r="M155" s="27">
        <v>50</v>
      </c>
      <c r="N155" s="26">
        <f t="shared" si="45"/>
        <v>6.39</v>
      </c>
      <c r="O155" s="26">
        <f t="shared" si="46"/>
        <v>319.5</v>
      </c>
      <c r="P155" s="28">
        <f t="shared" si="47"/>
        <v>0</v>
      </c>
      <c r="Q155" s="26">
        <f t="shared" si="48"/>
        <v>6.39</v>
      </c>
      <c r="R155" s="26">
        <f t="shared" si="49"/>
        <v>0</v>
      </c>
    </row>
    <row r="156" spans="1:18" ht="42" x14ac:dyDescent="0.35">
      <c r="A156" s="11">
        <v>10</v>
      </c>
      <c r="B156" s="23" t="s">
        <v>187</v>
      </c>
      <c r="C156" s="23" t="s">
        <v>41</v>
      </c>
      <c r="D156" s="24" t="s">
        <v>188</v>
      </c>
      <c r="E156" s="25">
        <v>90.66</v>
      </c>
      <c r="F156" s="26">
        <f t="shared" si="40"/>
        <v>453.3</v>
      </c>
      <c r="G156" s="26">
        <f t="shared" si="41"/>
        <v>0</v>
      </c>
      <c r="H156" s="26">
        <f t="shared" si="42"/>
        <v>0</v>
      </c>
      <c r="I156" s="26">
        <f t="shared" si="43"/>
        <v>453.3</v>
      </c>
      <c r="J156" s="27">
        <v>5</v>
      </c>
      <c r="K156" s="27">
        <v>0</v>
      </c>
      <c r="L156" s="28">
        <f t="shared" si="44"/>
        <v>5</v>
      </c>
      <c r="M156" s="27">
        <v>0</v>
      </c>
      <c r="N156" s="26">
        <f t="shared" si="45"/>
        <v>90.66</v>
      </c>
      <c r="O156" s="26">
        <f t="shared" si="46"/>
        <v>0</v>
      </c>
      <c r="P156" s="28">
        <f t="shared" si="47"/>
        <v>0</v>
      </c>
      <c r="Q156" s="26">
        <f t="shared" si="48"/>
        <v>90.66</v>
      </c>
      <c r="R156" s="26">
        <f t="shared" si="49"/>
        <v>0</v>
      </c>
    </row>
    <row r="157" spans="1:18" ht="42" x14ac:dyDescent="0.35">
      <c r="A157" s="11">
        <v>11</v>
      </c>
      <c r="B157" s="23" t="s">
        <v>189</v>
      </c>
      <c r="C157" s="23" t="s">
        <v>41</v>
      </c>
      <c r="D157" s="24" t="s">
        <v>190</v>
      </c>
      <c r="E157" s="25">
        <v>289</v>
      </c>
      <c r="F157" s="26">
        <f t="shared" si="40"/>
        <v>289</v>
      </c>
      <c r="G157" s="26">
        <f t="shared" si="41"/>
        <v>289</v>
      </c>
      <c r="H157" s="26">
        <f t="shared" si="42"/>
        <v>100</v>
      </c>
      <c r="I157" s="26">
        <f t="shared" si="43"/>
        <v>0</v>
      </c>
      <c r="J157" s="27">
        <v>1</v>
      </c>
      <c r="K157" s="27">
        <v>1</v>
      </c>
      <c r="L157" s="28">
        <f t="shared" si="44"/>
        <v>0</v>
      </c>
      <c r="M157" s="27">
        <v>1</v>
      </c>
      <c r="N157" s="26">
        <f t="shared" si="45"/>
        <v>289</v>
      </c>
      <c r="O157" s="26">
        <f t="shared" si="46"/>
        <v>289</v>
      </c>
      <c r="P157" s="28">
        <f t="shared" si="47"/>
        <v>0</v>
      </c>
      <c r="Q157" s="26">
        <f t="shared" si="48"/>
        <v>289</v>
      </c>
      <c r="R157" s="26">
        <f t="shared" si="49"/>
        <v>0</v>
      </c>
    </row>
    <row r="158" spans="1:18" ht="52.5" x14ac:dyDescent="0.35">
      <c r="A158" s="11">
        <v>12</v>
      </c>
      <c r="B158" s="23" t="s">
        <v>191</v>
      </c>
      <c r="C158" s="23" t="s">
        <v>41</v>
      </c>
      <c r="D158" s="24" t="s">
        <v>192</v>
      </c>
      <c r="E158" s="25">
        <v>6.77</v>
      </c>
      <c r="F158" s="26">
        <f t="shared" si="40"/>
        <v>74.47</v>
      </c>
      <c r="G158" s="26">
        <f t="shared" si="41"/>
        <v>27.08</v>
      </c>
      <c r="H158" s="26">
        <f t="shared" si="42"/>
        <v>36.363636363636367</v>
      </c>
      <c r="I158" s="26">
        <f t="shared" si="43"/>
        <v>47.39</v>
      </c>
      <c r="J158" s="27">
        <v>11</v>
      </c>
      <c r="K158" s="27">
        <v>4</v>
      </c>
      <c r="L158" s="28">
        <f t="shared" si="44"/>
        <v>7</v>
      </c>
      <c r="M158" s="27">
        <v>4</v>
      </c>
      <c r="N158" s="26">
        <f t="shared" si="45"/>
        <v>6.77</v>
      </c>
      <c r="O158" s="26">
        <f t="shared" si="46"/>
        <v>27.08</v>
      </c>
      <c r="P158" s="28">
        <f t="shared" si="47"/>
        <v>0</v>
      </c>
      <c r="Q158" s="26">
        <f t="shared" si="48"/>
        <v>6.77</v>
      </c>
      <c r="R158" s="26">
        <f t="shared" si="49"/>
        <v>0</v>
      </c>
    </row>
    <row r="159" spans="1:18" ht="52.5" x14ac:dyDescent="0.35">
      <c r="A159" s="11">
        <v>13</v>
      </c>
      <c r="B159" s="23" t="s">
        <v>193</v>
      </c>
      <c r="C159" s="23" t="s">
        <v>41</v>
      </c>
      <c r="D159" s="24" t="s">
        <v>194</v>
      </c>
      <c r="E159" s="25">
        <v>171.88</v>
      </c>
      <c r="F159" s="26">
        <f t="shared" si="40"/>
        <v>2062.56</v>
      </c>
      <c r="G159" s="26">
        <f t="shared" si="41"/>
        <v>3093.84</v>
      </c>
      <c r="H159" s="26">
        <f t="shared" si="42"/>
        <v>150</v>
      </c>
      <c r="I159" s="26">
        <f t="shared" si="43"/>
        <v>-1031.28</v>
      </c>
      <c r="J159" s="27">
        <v>12</v>
      </c>
      <c r="K159" s="27">
        <v>18</v>
      </c>
      <c r="L159" s="28">
        <f t="shared" si="44"/>
        <v>-6</v>
      </c>
      <c r="M159" s="27">
        <v>18</v>
      </c>
      <c r="N159" s="26">
        <f t="shared" si="45"/>
        <v>171.88</v>
      </c>
      <c r="O159" s="26">
        <f t="shared" si="46"/>
        <v>3093.84</v>
      </c>
      <c r="P159" s="28">
        <f t="shared" si="47"/>
        <v>0</v>
      </c>
      <c r="Q159" s="26">
        <f t="shared" si="48"/>
        <v>171.88</v>
      </c>
      <c r="R159" s="26">
        <f t="shared" si="49"/>
        <v>0</v>
      </c>
    </row>
    <row r="160" spans="1:18" ht="31.5" x14ac:dyDescent="0.35">
      <c r="A160" s="11">
        <v>14</v>
      </c>
      <c r="B160" s="23" t="s">
        <v>195</v>
      </c>
      <c r="C160" s="23" t="s">
        <v>41</v>
      </c>
      <c r="D160" s="24" t="s">
        <v>196</v>
      </c>
      <c r="E160" s="25">
        <v>9.58</v>
      </c>
      <c r="F160" s="26">
        <f t="shared" si="40"/>
        <v>47.9</v>
      </c>
      <c r="G160" s="26">
        <f t="shared" si="41"/>
        <v>47.9</v>
      </c>
      <c r="H160" s="26">
        <f t="shared" si="42"/>
        <v>100</v>
      </c>
      <c r="I160" s="26">
        <f t="shared" si="43"/>
        <v>0</v>
      </c>
      <c r="J160" s="27">
        <v>5</v>
      </c>
      <c r="K160" s="27">
        <v>5</v>
      </c>
      <c r="L160" s="28">
        <f t="shared" si="44"/>
        <v>0</v>
      </c>
      <c r="M160" s="27">
        <v>5</v>
      </c>
      <c r="N160" s="26">
        <f t="shared" si="45"/>
        <v>9.58</v>
      </c>
      <c r="O160" s="26">
        <f t="shared" si="46"/>
        <v>47.9</v>
      </c>
      <c r="P160" s="28">
        <f t="shared" si="47"/>
        <v>0</v>
      </c>
      <c r="Q160" s="26">
        <f t="shared" si="48"/>
        <v>9.58</v>
      </c>
      <c r="R160" s="26">
        <f t="shared" si="49"/>
        <v>0</v>
      </c>
    </row>
    <row r="161" spans="1:18" ht="31.5" x14ac:dyDescent="0.35">
      <c r="A161" s="11">
        <v>15</v>
      </c>
      <c r="B161" s="23" t="s">
        <v>197</v>
      </c>
      <c r="C161" s="23" t="s">
        <v>41</v>
      </c>
      <c r="D161" s="24" t="s">
        <v>198</v>
      </c>
      <c r="E161" s="25">
        <v>4.13</v>
      </c>
      <c r="F161" s="26">
        <f t="shared" si="40"/>
        <v>24.78</v>
      </c>
      <c r="G161" s="26">
        <f t="shared" si="41"/>
        <v>4.13</v>
      </c>
      <c r="H161" s="26">
        <f t="shared" si="42"/>
        <v>16.666666666666664</v>
      </c>
      <c r="I161" s="26">
        <f t="shared" si="43"/>
        <v>20.65</v>
      </c>
      <c r="J161" s="27">
        <v>6</v>
      </c>
      <c r="K161" s="27">
        <v>1</v>
      </c>
      <c r="L161" s="28">
        <f t="shared" si="44"/>
        <v>5</v>
      </c>
      <c r="M161" s="27">
        <v>1</v>
      </c>
      <c r="N161" s="26">
        <f t="shared" si="45"/>
        <v>4.13</v>
      </c>
      <c r="O161" s="26">
        <f t="shared" si="46"/>
        <v>4.13</v>
      </c>
      <c r="P161" s="28">
        <f t="shared" si="47"/>
        <v>0</v>
      </c>
      <c r="Q161" s="26">
        <f t="shared" si="48"/>
        <v>4.13</v>
      </c>
      <c r="R161" s="26">
        <f t="shared" si="49"/>
        <v>0</v>
      </c>
    </row>
    <row r="162" spans="1:18" ht="31.5" x14ac:dyDescent="0.35">
      <c r="A162" s="11">
        <v>16</v>
      </c>
      <c r="B162" s="23" t="s">
        <v>199</v>
      </c>
      <c r="C162" s="23" t="s">
        <v>41</v>
      </c>
      <c r="D162" s="24" t="s">
        <v>200</v>
      </c>
      <c r="E162" s="25">
        <v>93.32</v>
      </c>
      <c r="F162" s="26">
        <f t="shared" si="40"/>
        <v>746.56</v>
      </c>
      <c r="G162" s="26">
        <f t="shared" si="41"/>
        <v>0</v>
      </c>
      <c r="H162" s="26">
        <f t="shared" si="42"/>
        <v>0</v>
      </c>
      <c r="I162" s="26">
        <f t="shared" si="43"/>
        <v>746.56</v>
      </c>
      <c r="J162" s="27">
        <v>8</v>
      </c>
      <c r="K162" s="27">
        <v>0</v>
      </c>
      <c r="L162" s="28">
        <f t="shared" si="44"/>
        <v>8</v>
      </c>
      <c r="M162" s="27">
        <v>0</v>
      </c>
      <c r="N162" s="26">
        <f t="shared" si="45"/>
        <v>93.32</v>
      </c>
      <c r="O162" s="26">
        <f t="shared" si="46"/>
        <v>0</v>
      </c>
      <c r="P162" s="28">
        <f t="shared" si="47"/>
        <v>0</v>
      </c>
      <c r="Q162" s="26">
        <f t="shared" si="48"/>
        <v>93.32</v>
      </c>
      <c r="R162" s="26">
        <f t="shared" si="49"/>
        <v>0</v>
      </c>
    </row>
    <row r="163" spans="1:18" ht="31.5" x14ac:dyDescent="0.35">
      <c r="A163" s="11">
        <v>17</v>
      </c>
      <c r="B163" s="23" t="s">
        <v>201</v>
      </c>
      <c r="C163" s="23" t="s">
        <v>41</v>
      </c>
      <c r="D163" s="24" t="s">
        <v>202</v>
      </c>
      <c r="E163" s="25">
        <v>34.729999999999997</v>
      </c>
      <c r="F163" s="26">
        <f t="shared" si="40"/>
        <v>2847.86</v>
      </c>
      <c r="G163" s="26">
        <f t="shared" si="41"/>
        <v>0</v>
      </c>
      <c r="H163" s="26">
        <f t="shared" si="42"/>
        <v>0</v>
      </c>
      <c r="I163" s="26">
        <f t="shared" si="43"/>
        <v>2847.86</v>
      </c>
      <c r="J163" s="27">
        <v>82</v>
      </c>
      <c r="K163" s="27">
        <v>0</v>
      </c>
      <c r="L163" s="28">
        <f t="shared" si="44"/>
        <v>82</v>
      </c>
      <c r="M163" s="27">
        <v>0</v>
      </c>
      <c r="N163" s="26">
        <f t="shared" si="45"/>
        <v>34.729999999999997</v>
      </c>
      <c r="O163" s="26">
        <f t="shared" si="46"/>
        <v>0</v>
      </c>
      <c r="P163" s="28">
        <f t="shared" si="47"/>
        <v>0</v>
      </c>
      <c r="Q163" s="26">
        <f t="shared" si="48"/>
        <v>34.729999999999997</v>
      </c>
      <c r="R163" s="26">
        <f t="shared" si="49"/>
        <v>0</v>
      </c>
    </row>
    <row r="164" spans="1:18" ht="42" x14ac:dyDescent="0.35">
      <c r="A164" s="11">
        <v>18</v>
      </c>
      <c r="B164" s="23" t="s">
        <v>203</v>
      </c>
      <c r="C164" s="23" t="s">
        <v>41</v>
      </c>
      <c r="D164" s="24" t="s">
        <v>204</v>
      </c>
      <c r="E164" s="25">
        <v>460.61</v>
      </c>
      <c r="F164" s="26">
        <f t="shared" si="40"/>
        <v>460.61</v>
      </c>
      <c r="G164" s="26">
        <f t="shared" si="41"/>
        <v>0</v>
      </c>
      <c r="H164" s="26">
        <f t="shared" si="42"/>
        <v>0</v>
      </c>
      <c r="I164" s="26">
        <f t="shared" si="43"/>
        <v>460.61</v>
      </c>
      <c r="J164" s="27">
        <v>1</v>
      </c>
      <c r="K164" s="27">
        <v>0</v>
      </c>
      <c r="L164" s="28">
        <f t="shared" si="44"/>
        <v>1</v>
      </c>
      <c r="M164" s="27">
        <v>0</v>
      </c>
      <c r="N164" s="26">
        <f t="shared" si="45"/>
        <v>460.61</v>
      </c>
      <c r="O164" s="26">
        <f t="shared" si="46"/>
        <v>0</v>
      </c>
      <c r="P164" s="28">
        <f t="shared" si="47"/>
        <v>0</v>
      </c>
      <c r="Q164" s="26">
        <f t="shared" si="48"/>
        <v>460.61</v>
      </c>
      <c r="R164" s="26">
        <f t="shared" si="49"/>
        <v>0</v>
      </c>
    </row>
    <row r="165" spans="1:18" ht="31.5" x14ac:dyDescent="0.35">
      <c r="A165" s="11">
        <v>19</v>
      </c>
      <c r="B165" s="23" t="s">
        <v>205</v>
      </c>
      <c r="C165" s="23" t="s">
        <v>41</v>
      </c>
      <c r="D165" s="24" t="s">
        <v>206</v>
      </c>
      <c r="E165" s="25">
        <v>84.4</v>
      </c>
      <c r="F165" s="26">
        <f t="shared" si="40"/>
        <v>84.4</v>
      </c>
      <c r="G165" s="26">
        <f t="shared" si="41"/>
        <v>0</v>
      </c>
      <c r="H165" s="26">
        <f t="shared" si="42"/>
        <v>0</v>
      </c>
      <c r="I165" s="26">
        <f t="shared" si="43"/>
        <v>84.4</v>
      </c>
      <c r="J165" s="27">
        <v>1</v>
      </c>
      <c r="K165" s="27">
        <v>0</v>
      </c>
      <c r="L165" s="28">
        <f t="shared" si="44"/>
        <v>1</v>
      </c>
      <c r="M165" s="27">
        <v>0</v>
      </c>
      <c r="N165" s="26">
        <f t="shared" si="45"/>
        <v>84.4</v>
      </c>
      <c r="O165" s="26">
        <f t="shared" si="46"/>
        <v>0</v>
      </c>
      <c r="P165" s="28">
        <f t="shared" si="47"/>
        <v>0</v>
      </c>
      <c r="Q165" s="26">
        <f t="shared" si="48"/>
        <v>84.4</v>
      </c>
      <c r="R165" s="26">
        <f t="shared" si="49"/>
        <v>0</v>
      </c>
    </row>
    <row r="166" spans="1:18" ht="31.5" x14ac:dyDescent="0.35">
      <c r="A166" s="11">
        <v>20</v>
      </c>
      <c r="B166" s="23" t="s">
        <v>207</v>
      </c>
      <c r="C166" s="23" t="s">
        <v>41</v>
      </c>
      <c r="D166" s="24" t="s">
        <v>208</v>
      </c>
      <c r="E166" s="25">
        <v>102.57</v>
      </c>
      <c r="F166" s="26">
        <f t="shared" si="40"/>
        <v>205.14</v>
      </c>
      <c r="G166" s="26">
        <f t="shared" si="41"/>
        <v>0</v>
      </c>
      <c r="H166" s="26">
        <f t="shared" si="42"/>
        <v>0</v>
      </c>
      <c r="I166" s="26">
        <f t="shared" si="43"/>
        <v>205.14</v>
      </c>
      <c r="J166" s="27">
        <v>2</v>
      </c>
      <c r="K166" s="27">
        <v>0</v>
      </c>
      <c r="L166" s="28">
        <f t="shared" si="44"/>
        <v>2</v>
      </c>
      <c r="M166" s="27">
        <v>0</v>
      </c>
      <c r="N166" s="26">
        <f t="shared" si="45"/>
        <v>102.57</v>
      </c>
      <c r="O166" s="26">
        <f t="shared" si="46"/>
        <v>0</v>
      </c>
      <c r="P166" s="28">
        <f t="shared" si="47"/>
        <v>0</v>
      </c>
      <c r="Q166" s="26">
        <f t="shared" si="48"/>
        <v>102.57</v>
      </c>
      <c r="R166" s="26">
        <f t="shared" si="49"/>
        <v>0</v>
      </c>
    </row>
    <row r="167" spans="1:18" ht="21" x14ac:dyDescent="0.35">
      <c r="A167" s="11">
        <v>21</v>
      </c>
      <c r="B167" s="23" t="s">
        <v>209</v>
      </c>
      <c r="C167" s="23" t="s">
        <v>44</v>
      </c>
      <c r="D167" s="24" t="s">
        <v>210</v>
      </c>
      <c r="E167" s="25">
        <v>13.89</v>
      </c>
      <c r="F167" s="26">
        <f t="shared" si="40"/>
        <v>319.47000000000003</v>
      </c>
      <c r="G167" s="26">
        <f t="shared" si="41"/>
        <v>1180.6500000000001</v>
      </c>
      <c r="H167" s="26">
        <f t="shared" si="42"/>
        <v>369.56521739130437</v>
      </c>
      <c r="I167" s="26">
        <f t="shared" si="43"/>
        <v>-861.18</v>
      </c>
      <c r="J167" s="27">
        <v>23</v>
      </c>
      <c r="K167" s="27">
        <v>85</v>
      </c>
      <c r="L167" s="28">
        <f t="shared" si="44"/>
        <v>-62</v>
      </c>
      <c r="M167" s="27">
        <v>85</v>
      </c>
      <c r="N167" s="26">
        <f t="shared" si="45"/>
        <v>13.89</v>
      </c>
      <c r="O167" s="26">
        <f t="shared" si="46"/>
        <v>1180.6500000000001</v>
      </c>
      <c r="P167" s="28">
        <f t="shared" si="47"/>
        <v>0</v>
      </c>
      <c r="Q167" s="26">
        <f t="shared" si="48"/>
        <v>13.89</v>
      </c>
      <c r="R167" s="26">
        <f t="shared" si="49"/>
        <v>0</v>
      </c>
    </row>
    <row r="168" spans="1:18" ht="42" x14ac:dyDescent="0.35">
      <c r="A168" s="11">
        <v>22</v>
      </c>
      <c r="B168" s="23" t="s">
        <v>211</v>
      </c>
      <c r="C168" s="23" t="s">
        <v>41</v>
      </c>
      <c r="D168" s="24" t="s">
        <v>212</v>
      </c>
      <c r="E168" s="25">
        <v>197.73</v>
      </c>
      <c r="F168" s="26">
        <f t="shared" si="40"/>
        <v>395.46</v>
      </c>
      <c r="G168" s="26">
        <f t="shared" si="41"/>
        <v>395.46</v>
      </c>
      <c r="H168" s="26">
        <f t="shared" si="42"/>
        <v>100</v>
      </c>
      <c r="I168" s="26">
        <f t="shared" si="43"/>
        <v>0</v>
      </c>
      <c r="J168" s="27">
        <v>2</v>
      </c>
      <c r="K168" s="27">
        <v>2</v>
      </c>
      <c r="L168" s="28">
        <f t="shared" si="44"/>
        <v>0</v>
      </c>
      <c r="M168" s="27">
        <v>2</v>
      </c>
      <c r="N168" s="26">
        <f t="shared" si="45"/>
        <v>197.73</v>
      </c>
      <c r="O168" s="26">
        <f t="shared" si="46"/>
        <v>395.46</v>
      </c>
      <c r="P168" s="28">
        <f t="shared" si="47"/>
        <v>0</v>
      </c>
      <c r="Q168" s="26">
        <f t="shared" si="48"/>
        <v>197.73</v>
      </c>
      <c r="R168" s="26">
        <f t="shared" si="49"/>
        <v>0</v>
      </c>
    </row>
    <row r="169" spans="1:18" ht="136.5" x14ac:dyDescent="0.35">
      <c r="A169" s="11">
        <v>23</v>
      </c>
      <c r="B169" s="23" t="s">
        <v>213</v>
      </c>
      <c r="C169" s="23" t="s">
        <v>214</v>
      </c>
      <c r="D169" s="24" t="s">
        <v>215</v>
      </c>
      <c r="E169" s="25">
        <v>10000</v>
      </c>
      <c r="F169" s="26">
        <f t="shared" si="40"/>
        <v>10000</v>
      </c>
      <c r="G169" s="26">
        <f t="shared" si="41"/>
        <v>22500</v>
      </c>
      <c r="H169" s="26">
        <f t="shared" si="42"/>
        <v>225</v>
      </c>
      <c r="I169" s="26">
        <f t="shared" si="43"/>
        <v>-12500</v>
      </c>
      <c r="J169" s="27">
        <v>1</v>
      </c>
      <c r="K169" s="27">
        <v>2.25</v>
      </c>
      <c r="L169" s="28">
        <f t="shared" si="44"/>
        <v>-1.25</v>
      </c>
      <c r="M169" s="27">
        <v>2.25</v>
      </c>
      <c r="N169" s="26">
        <f t="shared" si="45"/>
        <v>10000</v>
      </c>
      <c r="O169" s="26">
        <f t="shared" si="46"/>
        <v>22500</v>
      </c>
      <c r="P169" s="28">
        <f t="shared" si="47"/>
        <v>0</v>
      </c>
      <c r="Q169" s="26">
        <f t="shared" si="48"/>
        <v>10000</v>
      </c>
      <c r="R169" s="26">
        <f t="shared" si="49"/>
        <v>0</v>
      </c>
    </row>
    <row r="170" spans="1:18" ht="21" x14ac:dyDescent="0.35">
      <c r="A170" s="11">
        <v>24</v>
      </c>
      <c r="B170" s="23" t="s">
        <v>216</v>
      </c>
      <c r="C170" s="23" t="s">
        <v>217</v>
      </c>
      <c r="D170" s="24" t="s">
        <v>218</v>
      </c>
      <c r="E170" s="25">
        <v>5222.6899999999996</v>
      </c>
      <c r="F170" s="26">
        <f t="shared" si="40"/>
        <v>5222.6899999999996</v>
      </c>
      <c r="G170" s="26">
        <f t="shared" si="41"/>
        <v>0</v>
      </c>
      <c r="H170" s="26">
        <f t="shared" si="42"/>
        <v>0</v>
      </c>
      <c r="I170" s="26">
        <f t="shared" si="43"/>
        <v>5222.6899999999996</v>
      </c>
      <c r="J170" s="27">
        <v>1</v>
      </c>
      <c r="K170" s="27">
        <v>0</v>
      </c>
      <c r="L170" s="28">
        <f t="shared" si="44"/>
        <v>1</v>
      </c>
      <c r="M170" s="27">
        <v>0</v>
      </c>
      <c r="N170" s="26">
        <f t="shared" si="45"/>
        <v>5222.6899999999996</v>
      </c>
      <c r="O170" s="26">
        <f t="shared" si="46"/>
        <v>0</v>
      </c>
      <c r="P170" s="28">
        <f t="shared" si="47"/>
        <v>0</v>
      </c>
      <c r="Q170" s="26">
        <f t="shared" si="48"/>
        <v>5222.6899999999996</v>
      </c>
      <c r="R170" s="26">
        <f t="shared" si="49"/>
        <v>0</v>
      </c>
    </row>
    <row r="171" spans="1:18" ht="42" x14ac:dyDescent="0.35">
      <c r="A171" s="11">
        <v>25</v>
      </c>
      <c r="B171" s="23" t="s">
        <v>219</v>
      </c>
      <c r="C171" s="23" t="s">
        <v>65</v>
      </c>
      <c r="D171" s="24" t="s">
        <v>220</v>
      </c>
      <c r="E171" s="25">
        <v>1.73</v>
      </c>
      <c r="F171" s="26">
        <f t="shared" si="40"/>
        <v>242.2</v>
      </c>
      <c r="G171" s="26">
        <f t="shared" si="41"/>
        <v>0</v>
      </c>
      <c r="H171" s="26">
        <f t="shared" si="42"/>
        <v>0</v>
      </c>
      <c r="I171" s="26">
        <f t="shared" si="43"/>
        <v>242.2</v>
      </c>
      <c r="J171" s="27">
        <v>140</v>
      </c>
      <c r="K171" s="27">
        <v>0</v>
      </c>
      <c r="L171" s="28">
        <f t="shared" si="44"/>
        <v>140</v>
      </c>
      <c r="M171" s="27">
        <v>0</v>
      </c>
      <c r="N171" s="26">
        <f t="shared" si="45"/>
        <v>1.73</v>
      </c>
      <c r="O171" s="26">
        <f t="shared" si="46"/>
        <v>0</v>
      </c>
      <c r="P171" s="28">
        <f t="shared" si="47"/>
        <v>0</v>
      </c>
      <c r="Q171" s="26">
        <f t="shared" si="48"/>
        <v>1.73</v>
      </c>
      <c r="R171" s="26">
        <f t="shared" si="49"/>
        <v>0</v>
      </c>
    </row>
    <row r="172" spans="1:18" ht="52.5" x14ac:dyDescent="0.35">
      <c r="A172" s="11">
        <v>26</v>
      </c>
      <c r="B172" s="23" t="s">
        <v>221</v>
      </c>
      <c r="C172" s="23" t="s">
        <v>41</v>
      </c>
      <c r="D172" s="24" t="s">
        <v>222</v>
      </c>
      <c r="E172" s="25">
        <v>6.37</v>
      </c>
      <c r="F172" s="26">
        <f t="shared" si="40"/>
        <v>133.77000000000001</v>
      </c>
      <c r="G172" s="26">
        <f t="shared" si="41"/>
        <v>38.22</v>
      </c>
      <c r="H172" s="26">
        <f t="shared" si="42"/>
        <v>28.571428571428569</v>
      </c>
      <c r="I172" s="26">
        <f t="shared" si="43"/>
        <v>95.55</v>
      </c>
      <c r="J172" s="27">
        <v>21</v>
      </c>
      <c r="K172" s="27">
        <v>6</v>
      </c>
      <c r="L172" s="28">
        <f t="shared" si="44"/>
        <v>15</v>
      </c>
      <c r="M172" s="27">
        <v>6</v>
      </c>
      <c r="N172" s="26">
        <f t="shared" si="45"/>
        <v>6.37</v>
      </c>
      <c r="O172" s="26">
        <f t="shared" si="46"/>
        <v>38.22</v>
      </c>
      <c r="P172" s="28">
        <f t="shared" si="47"/>
        <v>0</v>
      </c>
      <c r="Q172" s="26">
        <f t="shared" si="48"/>
        <v>6.37</v>
      </c>
      <c r="R172" s="26">
        <f t="shared" si="49"/>
        <v>0</v>
      </c>
    </row>
    <row r="173" spans="1:18" ht="52.5" x14ac:dyDescent="0.35">
      <c r="A173" s="11">
        <v>27</v>
      </c>
      <c r="B173" s="23" t="s">
        <v>223</v>
      </c>
      <c r="C173" s="23" t="s">
        <v>41</v>
      </c>
      <c r="D173" s="24" t="s">
        <v>224</v>
      </c>
      <c r="E173" s="25">
        <v>944.2</v>
      </c>
      <c r="F173" s="26">
        <f t="shared" si="40"/>
        <v>7553.6</v>
      </c>
      <c r="G173" s="26">
        <f t="shared" si="41"/>
        <v>944.2</v>
      </c>
      <c r="H173" s="26">
        <f t="shared" si="42"/>
        <v>12.5</v>
      </c>
      <c r="I173" s="26">
        <f t="shared" si="43"/>
        <v>6609.4</v>
      </c>
      <c r="J173" s="27">
        <v>8</v>
      </c>
      <c r="K173" s="27">
        <v>1</v>
      </c>
      <c r="L173" s="28">
        <f t="shared" si="44"/>
        <v>7</v>
      </c>
      <c r="M173" s="27">
        <v>1</v>
      </c>
      <c r="N173" s="26">
        <f t="shared" si="45"/>
        <v>944.2</v>
      </c>
      <c r="O173" s="26">
        <f t="shared" si="46"/>
        <v>944.2</v>
      </c>
      <c r="P173" s="28">
        <f t="shared" si="47"/>
        <v>0</v>
      </c>
      <c r="Q173" s="26">
        <f t="shared" si="48"/>
        <v>944.2</v>
      </c>
      <c r="R173" s="26">
        <f t="shared" si="49"/>
        <v>0</v>
      </c>
    </row>
    <row r="174" spans="1:18" ht="52.5" x14ac:dyDescent="0.35">
      <c r="A174" s="11">
        <v>28</v>
      </c>
      <c r="B174" s="23" t="s">
        <v>225</v>
      </c>
      <c r="C174" s="23" t="s">
        <v>92</v>
      </c>
      <c r="D174" s="24" t="s">
        <v>226</v>
      </c>
      <c r="E174" s="25">
        <v>31.41</v>
      </c>
      <c r="F174" s="26">
        <f t="shared" si="40"/>
        <v>565.38</v>
      </c>
      <c r="G174" s="26">
        <f t="shared" si="41"/>
        <v>2073.06</v>
      </c>
      <c r="H174" s="26">
        <f t="shared" si="42"/>
        <v>366.66666666666663</v>
      </c>
      <c r="I174" s="26">
        <f t="shared" si="43"/>
        <v>-1507.68</v>
      </c>
      <c r="J174" s="27">
        <v>18</v>
      </c>
      <c r="K174" s="27">
        <v>66</v>
      </c>
      <c r="L174" s="28">
        <f t="shared" si="44"/>
        <v>-48</v>
      </c>
      <c r="M174" s="27">
        <v>66</v>
      </c>
      <c r="N174" s="26">
        <f t="shared" si="45"/>
        <v>31.41</v>
      </c>
      <c r="O174" s="26">
        <f t="shared" si="46"/>
        <v>2073.06</v>
      </c>
      <c r="P174" s="28">
        <f t="shared" si="47"/>
        <v>0</v>
      </c>
      <c r="Q174" s="26">
        <f t="shared" si="48"/>
        <v>31.41</v>
      </c>
      <c r="R174" s="26">
        <f t="shared" si="49"/>
        <v>0</v>
      </c>
    </row>
    <row r="175" spans="1:18" ht="42" x14ac:dyDescent="0.35">
      <c r="A175" s="11">
        <v>29</v>
      </c>
      <c r="B175" s="23" t="s">
        <v>227</v>
      </c>
      <c r="C175" s="23" t="s">
        <v>92</v>
      </c>
      <c r="D175" s="24" t="s">
        <v>228</v>
      </c>
      <c r="E175" s="25">
        <v>66.55</v>
      </c>
      <c r="F175" s="26">
        <f t="shared" si="40"/>
        <v>1197.9000000000001</v>
      </c>
      <c r="G175" s="26">
        <f t="shared" si="41"/>
        <v>0</v>
      </c>
      <c r="H175" s="26">
        <f t="shared" si="42"/>
        <v>0</v>
      </c>
      <c r="I175" s="26">
        <f t="shared" si="43"/>
        <v>1197.9000000000001</v>
      </c>
      <c r="J175" s="27">
        <v>18</v>
      </c>
      <c r="K175" s="27">
        <v>0</v>
      </c>
      <c r="L175" s="28">
        <f t="shared" si="44"/>
        <v>18</v>
      </c>
      <c r="M175" s="27">
        <v>0</v>
      </c>
      <c r="N175" s="26">
        <f t="shared" si="45"/>
        <v>66.55</v>
      </c>
      <c r="O175" s="26">
        <f t="shared" si="46"/>
        <v>0</v>
      </c>
      <c r="P175" s="28">
        <f t="shared" si="47"/>
        <v>0</v>
      </c>
      <c r="Q175" s="26">
        <f t="shared" si="48"/>
        <v>66.55</v>
      </c>
      <c r="R175" s="26">
        <f t="shared" si="49"/>
        <v>0</v>
      </c>
    </row>
    <row r="176" spans="1:18" ht="42" x14ac:dyDescent="0.35">
      <c r="A176" s="11">
        <v>30</v>
      </c>
      <c r="B176" s="23" t="s">
        <v>229</v>
      </c>
      <c r="C176" s="23" t="s">
        <v>65</v>
      </c>
      <c r="D176" s="24" t="s">
        <v>230</v>
      </c>
      <c r="E176" s="25">
        <v>39.299999999999997</v>
      </c>
      <c r="F176" s="26">
        <f t="shared" si="40"/>
        <v>117.9</v>
      </c>
      <c r="G176" s="26">
        <f t="shared" si="41"/>
        <v>0</v>
      </c>
      <c r="H176" s="26">
        <f t="shared" si="42"/>
        <v>0</v>
      </c>
      <c r="I176" s="26">
        <f t="shared" si="43"/>
        <v>117.9</v>
      </c>
      <c r="J176" s="27">
        <v>3</v>
      </c>
      <c r="K176" s="27">
        <v>0</v>
      </c>
      <c r="L176" s="28">
        <f t="shared" si="44"/>
        <v>3</v>
      </c>
      <c r="M176" s="27">
        <v>0</v>
      </c>
      <c r="N176" s="26">
        <f t="shared" si="45"/>
        <v>39.299999999999997</v>
      </c>
      <c r="O176" s="26">
        <f t="shared" si="46"/>
        <v>0</v>
      </c>
      <c r="P176" s="28">
        <f t="shared" si="47"/>
        <v>0</v>
      </c>
      <c r="Q176" s="26">
        <f t="shared" si="48"/>
        <v>39.299999999999997</v>
      </c>
      <c r="R176" s="26">
        <f t="shared" si="49"/>
        <v>0</v>
      </c>
    </row>
    <row r="177" spans="1:18" ht="42" x14ac:dyDescent="0.35">
      <c r="A177" s="11">
        <v>31</v>
      </c>
      <c r="B177" s="23" t="s">
        <v>113</v>
      </c>
      <c r="C177" s="23" t="s">
        <v>65</v>
      </c>
      <c r="D177" s="24" t="s">
        <v>114</v>
      </c>
      <c r="E177" s="25">
        <v>38.92</v>
      </c>
      <c r="F177" s="26">
        <f t="shared" si="40"/>
        <v>140.11000000000001</v>
      </c>
      <c r="G177" s="26">
        <f t="shared" si="41"/>
        <v>14324.51</v>
      </c>
      <c r="H177" s="26">
        <f t="shared" si="42"/>
        <v>10223.611111111111</v>
      </c>
      <c r="I177" s="26">
        <f t="shared" si="43"/>
        <v>-14184.39</v>
      </c>
      <c r="J177" s="27">
        <v>3.6</v>
      </c>
      <c r="K177" s="27">
        <v>368.05</v>
      </c>
      <c r="L177" s="28">
        <f t="shared" si="44"/>
        <v>-364.45</v>
      </c>
      <c r="M177" s="27">
        <v>121.65</v>
      </c>
      <c r="N177" s="26">
        <f t="shared" si="45"/>
        <v>38.92</v>
      </c>
      <c r="O177" s="26">
        <f t="shared" si="46"/>
        <v>4734.62</v>
      </c>
      <c r="P177" s="28">
        <f t="shared" si="47"/>
        <v>246.4</v>
      </c>
      <c r="Q177" s="26">
        <f t="shared" si="48"/>
        <v>38.92</v>
      </c>
      <c r="R177" s="26">
        <f t="shared" si="49"/>
        <v>9589.89</v>
      </c>
    </row>
    <row r="178" spans="1:18" ht="21" x14ac:dyDescent="0.35">
      <c r="A178" s="11">
        <v>32</v>
      </c>
      <c r="B178" s="23" t="s">
        <v>231</v>
      </c>
      <c r="C178" s="23" t="s">
        <v>41</v>
      </c>
      <c r="D178" s="24" t="s">
        <v>232</v>
      </c>
      <c r="E178" s="25">
        <v>3265.13</v>
      </c>
      <c r="F178" s="26">
        <f t="shared" si="40"/>
        <v>3265.13</v>
      </c>
      <c r="G178" s="26">
        <f t="shared" si="41"/>
        <v>3265.13</v>
      </c>
      <c r="H178" s="26">
        <f t="shared" si="42"/>
        <v>100</v>
      </c>
      <c r="I178" s="26">
        <f t="shared" si="43"/>
        <v>0</v>
      </c>
      <c r="J178" s="27">
        <v>1</v>
      </c>
      <c r="K178" s="27">
        <v>1</v>
      </c>
      <c r="L178" s="28">
        <f t="shared" si="44"/>
        <v>0</v>
      </c>
      <c r="M178" s="27">
        <v>1</v>
      </c>
      <c r="N178" s="26">
        <f t="shared" si="45"/>
        <v>3265.13</v>
      </c>
      <c r="O178" s="26">
        <f t="shared" si="46"/>
        <v>3265.13</v>
      </c>
      <c r="P178" s="28">
        <f t="shared" si="47"/>
        <v>0</v>
      </c>
      <c r="Q178" s="26">
        <f t="shared" si="48"/>
        <v>3265.13</v>
      </c>
      <c r="R178" s="26">
        <f t="shared" si="49"/>
        <v>0</v>
      </c>
    </row>
    <row r="179" spans="1:18" ht="115.5" x14ac:dyDescent="0.35">
      <c r="A179" s="11">
        <v>33</v>
      </c>
      <c r="B179" s="23" t="s">
        <v>233</v>
      </c>
      <c r="C179" s="23" t="s">
        <v>41</v>
      </c>
      <c r="D179" s="24" t="s">
        <v>234</v>
      </c>
      <c r="E179" s="25">
        <v>11114.47</v>
      </c>
      <c r="F179" s="26">
        <f t="shared" si="40"/>
        <v>11114.47</v>
      </c>
      <c r="G179" s="26">
        <f t="shared" si="41"/>
        <v>11114.47</v>
      </c>
      <c r="H179" s="26">
        <f t="shared" si="42"/>
        <v>100</v>
      </c>
      <c r="I179" s="26">
        <f t="shared" si="43"/>
        <v>0</v>
      </c>
      <c r="J179" s="27">
        <v>1</v>
      </c>
      <c r="K179" s="27">
        <v>1</v>
      </c>
      <c r="L179" s="28">
        <f t="shared" si="44"/>
        <v>0</v>
      </c>
      <c r="M179" s="27">
        <v>1</v>
      </c>
      <c r="N179" s="26">
        <f t="shared" si="45"/>
        <v>11114.47</v>
      </c>
      <c r="O179" s="26">
        <f t="shared" si="46"/>
        <v>11114.47</v>
      </c>
      <c r="P179" s="28">
        <f t="shared" si="47"/>
        <v>0</v>
      </c>
      <c r="Q179" s="26">
        <f t="shared" si="48"/>
        <v>11114.47</v>
      </c>
      <c r="R179" s="26">
        <f t="shared" si="49"/>
        <v>0</v>
      </c>
    </row>
    <row r="180" spans="1:18" ht="94.5" x14ac:dyDescent="0.35">
      <c r="A180" s="11">
        <v>34</v>
      </c>
      <c r="B180" s="23" t="s">
        <v>235</v>
      </c>
      <c r="C180" s="23" t="s">
        <v>41</v>
      </c>
      <c r="D180" s="24" t="s">
        <v>236</v>
      </c>
      <c r="E180" s="25">
        <v>11551.68</v>
      </c>
      <c r="F180" s="26">
        <f t="shared" si="40"/>
        <v>11551.68</v>
      </c>
      <c r="G180" s="26">
        <f t="shared" si="41"/>
        <v>11551.68</v>
      </c>
      <c r="H180" s="26">
        <f t="shared" si="42"/>
        <v>100</v>
      </c>
      <c r="I180" s="26">
        <f t="shared" si="43"/>
        <v>0</v>
      </c>
      <c r="J180" s="27">
        <v>1</v>
      </c>
      <c r="K180" s="27">
        <v>1</v>
      </c>
      <c r="L180" s="28">
        <f t="shared" si="44"/>
        <v>0</v>
      </c>
      <c r="M180" s="27">
        <v>1</v>
      </c>
      <c r="N180" s="26">
        <f t="shared" si="45"/>
        <v>11551.68</v>
      </c>
      <c r="O180" s="26">
        <f t="shared" si="46"/>
        <v>11551.68</v>
      </c>
      <c r="P180" s="28">
        <f t="shared" si="47"/>
        <v>0</v>
      </c>
      <c r="Q180" s="26">
        <f t="shared" si="48"/>
        <v>11551.68</v>
      </c>
      <c r="R180" s="26">
        <f t="shared" si="49"/>
        <v>0</v>
      </c>
    </row>
    <row r="181" spans="1:18" x14ac:dyDescent="0.35">
      <c r="A181" s="11">
        <v>35</v>
      </c>
      <c r="B181" s="23" t="s">
        <v>237</v>
      </c>
      <c r="C181" s="23" t="s">
        <v>41</v>
      </c>
      <c r="D181" s="24" t="s">
        <v>238</v>
      </c>
      <c r="E181" s="25">
        <v>2252.67</v>
      </c>
      <c r="F181" s="26">
        <f t="shared" si="40"/>
        <v>2252.67</v>
      </c>
      <c r="G181" s="26">
        <f t="shared" si="41"/>
        <v>2252.67</v>
      </c>
      <c r="H181" s="26">
        <f t="shared" si="42"/>
        <v>100</v>
      </c>
      <c r="I181" s="26">
        <f t="shared" si="43"/>
        <v>0</v>
      </c>
      <c r="J181" s="27">
        <v>1</v>
      </c>
      <c r="K181" s="27">
        <v>1</v>
      </c>
      <c r="L181" s="28">
        <f t="shared" si="44"/>
        <v>0</v>
      </c>
      <c r="M181" s="27">
        <v>1</v>
      </c>
      <c r="N181" s="26">
        <f t="shared" si="45"/>
        <v>2252.67</v>
      </c>
      <c r="O181" s="26">
        <f t="shared" si="46"/>
        <v>2252.67</v>
      </c>
      <c r="P181" s="28">
        <f t="shared" si="47"/>
        <v>0</v>
      </c>
      <c r="Q181" s="26">
        <f t="shared" si="48"/>
        <v>2252.67</v>
      </c>
      <c r="R181" s="26">
        <f t="shared" si="49"/>
        <v>0</v>
      </c>
    </row>
    <row r="182" spans="1:18" ht="21" x14ac:dyDescent="0.35">
      <c r="A182" s="11">
        <v>36</v>
      </c>
      <c r="B182" s="23" t="s">
        <v>239</v>
      </c>
      <c r="C182" s="23" t="s">
        <v>41</v>
      </c>
      <c r="D182" s="24" t="s">
        <v>240</v>
      </c>
      <c r="E182" s="25">
        <v>6483.03</v>
      </c>
      <c r="F182" s="26">
        <f t="shared" si="40"/>
        <v>12966.06</v>
      </c>
      <c r="G182" s="26">
        <f t="shared" si="41"/>
        <v>12966.06</v>
      </c>
      <c r="H182" s="26">
        <f t="shared" si="42"/>
        <v>100</v>
      </c>
      <c r="I182" s="26">
        <f t="shared" si="43"/>
        <v>0</v>
      </c>
      <c r="J182" s="27">
        <v>2</v>
      </c>
      <c r="K182" s="27">
        <v>2</v>
      </c>
      <c r="L182" s="28">
        <f t="shared" si="44"/>
        <v>0</v>
      </c>
      <c r="M182" s="27">
        <v>2</v>
      </c>
      <c r="N182" s="26">
        <f t="shared" si="45"/>
        <v>6483.03</v>
      </c>
      <c r="O182" s="26">
        <f t="shared" si="46"/>
        <v>12966.06</v>
      </c>
      <c r="P182" s="28">
        <f t="shared" si="47"/>
        <v>0</v>
      </c>
      <c r="Q182" s="26">
        <f t="shared" si="48"/>
        <v>6483.03</v>
      </c>
      <c r="R182" s="26">
        <f t="shared" si="49"/>
        <v>0</v>
      </c>
    </row>
    <row r="183" spans="1:18" ht="52.5" x14ac:dyDescent="0.35">
      <c r="A183" s="11">
        <v>37</v>
      </c>
      <c r="B183" s="23" t="s">
        <v>241</v>
      </c>
      <c r="C183" s="23" t="s">
        <v>44</v>
      </c>
      <c r="D183" s="24" t="s">
        <v>242</v>
      </c>
      <c r="E183" s="25">
        <v>218.93</v>
      </c>
      <c r="F183" s="26">
        <f t="shared" si="40"/>
        <v>0</v>
      </c>
      <c r="G183" s="26">
        <f t="shared" si="41"/>
        <v>2627.16</v>
      </c>
      <c r="H183" s="26">
        <f t="shared" si="42"/>
        <v>0</v>
      </c>
      <c r="I183" s="26">
        <f t="shared" si="43"/>
        <v>-2627.16</v>
      </c>
      <c r="J183" s="27">
        <v>0</v>
      </c>
      <c r="K183" s="27">
        <v>12</v>
      </c>
      <c r="L183" s="28">
        <f t="shared" si="44"/>
        <v>-12</v>
      </c>
      <c r="M183" s="27">
        <v>0</v>
      </c>
      <c r="N183" s="26">
        <f t="shared" si="45"/>
        <v>218.93</v>
      </c>
      <c r="O183" s="26">
        <f t="shared" si="46"/>
        <v>0</v>
      </c>
      <c r="P183" s="28">
        <f t="shared" si="47"/>
        <v>12</v>
      </c>
      <c r="Q183" s="26">
        <f t="shared" si="48"/>
        <v>218.93</v>
      </c>
      <c r="R183" s="26">
        <f t="shared" si="49"/>
        <v>2627.16</v>
      </c>
    </row>
    <row r="184" spans="1:18" ht="31.5" x14ac:dyDescent="0.35">
      <c r="A184" s="11">
        <v>38</v>
      </c>
      <c r="B184" s="23" t="s">
        <v>243</v>
      </c>
      <c r="C184" s="23" t="s">
        <v>41</v>
      </c>
      <c r="D184" s="24" t="s">
        <v>244</v>
      </c>
      <c r="E184" s="25">
        <v>228.89</v>
      </c>
      <c r="F184" s="26">
        <f t="shared" si="40"/>
        <v>0</v>
      </c>
      <c r="G184" s="26">
        <f t="shared" si="41"/>
        <v>686.67</v>
      </c>
      <c r="H184" s="26">
        <f t="shared" si="42"/>
        <v>0</v>
      </c>
      <c r="I184" s="26">
        <f t="shared" si="43"/>
        <v>-686.67</v>
      </c>
      <c r="J184" s="27">
        <v>0</v>
      </c>
      <c r="K184" s="27">
        <v>3</v>
      </c>
      <c r="L184" s="28">
        <f t="shared" si="44"/>
        <v>-3</v>
      </c>
      <c r="M184" s="27">
        <v>0</v>
      </c>
      <c r="N184" s="26">
        <f t="shared" si="45"/>
        <v>228.89</v>
      </c>
      <c r="O184" s="26">
        <f t="shared" si="46"/>
        <v>0</v>
      </c>
      <c r="P184" s="28">
        <f t="shared" si="47"/>
        <v>3</v>
      </c>
      <c r="Q184" s="26">
        <f t="shared" si="48"/>
        <v>228.89</v>
      </c>
      <c r="R184" s="26">
        <f t="shared" si="49"/>
        <v>686.67</v>
      </c>
    </row>
    <row r="185" spans="1:18" x14ac:dyDescent="0.35">
      <c r="A185" s="3" t="s">
        <v>245</v>
      </c>
      <c r="B185" s="3" t="s">
        <v>245</v>
      </c>
      <c r="C185" s="3" t="s">
        <v>245</v>
      </c>
      <c r="D185" s="3" t="s">
        <v>245</v>
      </c>
      <c r="E185" s="3" t="s">
        <v>245</v>
      </c>
      <c r="F185" s="29"/>
      <c r="G185" s="30">
        <f>SUM(G147:G184)</f>
        <v>105525.91</v>
      </c>
      <c r="H185" s="17"/>
      <c r="I185" s="17"/>
      <c r="J185" s="17"/>
      <c r="K185" s="17"/>
      <c r="L185" s="17"/>
      <c r="M185" s="17"/>
      <c r="N185" s="17"/>
      <c r="O185" s="17"/>
      <c r="P185" s="17"/>
      <c r="Q185" s="17"/>
      <c r="R185" s="17"/>
    </row>
    <row r="187" spans="1:18" x14ac:dyDescent="0.35">
      <c r="B187" s="21" t="s">
        <v>23</v>
      </c>
      <c r="C187" s="22" t="s">
        <v>24</v>
      </c>
      <c r="D187" s="22" t="s">
        <v>25</v>
      </c>
    </row>
    <row r="188" spans="1:18" x14ac:dyDescent="0.35">
      <c r="B188" s="21" t="s">
        <v>26</v>
      </c>
      <c r="C188" s="22" t="s">
        <v>27</v>
      </c>
      <c r="D188" s="22" t="s">
        <v>28</v>
      </c>
    </row>
    <row r="189" spans="1:18" x14ac:dyDescent="0.35">
      <c r="B189" s="21" t="s">
        <v>29</v>
      </c>
      <c r="C189" s="22" t="s">
        <v>24</v>
      </c>
      <c r="D189" s="22" t="s">
        <v>30</v>
      </c>
    </row>
    <row r="190" spans="1:18" x14ac:dyDescent="0.35">
      <c r="B190" s="21" t="s">
        <v>31</v>
      </c>
      <c r="C190" s="22" t="s">
        <v>27</v>
      </c>
      <c r="D190" s="22" t="s">
        <v>167</v>
      </c>
    </row>
    <row r="191" spans="1:18" x14ac:dyDescent="0.35">
      <c r="B191" s="21" t="s">
        <v>33</v>
      </c>
      <c r="C191" s="22" t="s">
        <v>24</v>
      </c>
      <c r="D191" s="22" t="s">
        <v>168</v>
      </c>
    </row>
    <row r="192" spans="1:18" x14ac:dyDescent="0.35">
      <c r="B192" s="21" t="s">
        <v>35</v>
      </c>
      <c r="C192" s="22" t="s">
        <v>24</v>
      </c>
      <c r="D192" s="22" t="s">
        <v>169</v>
      </c>
    </row>
    <row r="193" spans="1:18" x14ac:dyDescent="0.35">
      <c r="B193" s="21" t="s">
        <v>36</v>
      </c>
      <c r="C193" s="22" t="s">
        <v>27</v>
      </c>
      <c r="D193" s="22" t="s">
        <v>246</v>
      </c>
    </row>
    <row r="195" spans="1:18" ht="42" x14ac:dyDescent="0.35">
      <c r="A195" s="11">
        <v>1</v>
      </c>
      <c r="B195" s="23" t="s">
        <v>156</v>
      </c>
      <c r="C195" s="23" t="s">
        <v>65</v>
      </c>
      <c r="D195" s="24" t="s">
        <v>157</v>
      </c>
      <c r="E195" s="25">
        <v>24.21</v>
      </c>
      <c r="F195" s="26">
        <f t="shared" ref="F195:F202" si="50">ROUND(ROUND(N195,2)*ROUND(J195,3),2)</f>
        <v>3782.21</v>
      </c>
      <c r="G195" s="26">
        <f t="shared" ref="G195:G202" si="51">ROUND(ROUND(N195,2)*ROUND(K195,3),2)</f>
        <v>15412.42</v>
      </c>
      <c r="H195" s="26">
        <f t="shared" ref="H195:H202" si="52">IF(EXACT(J195,0),0,100*(K195/J195))</f>
        <v>407.49815970555295</v>
      </c>
      <c r="I195" s="26">
        <f t="shared" ref="I195:I202" si="53">ROUND((ROUND(J195,3)-ROUND(K195,3))*N195,2)</f>
        <v>-11630.22</v>
      </c>
      <c r="J195" s="27">
        <v>156.22499999999999</v>
      </c>
      <c r="K195" s="27">
        <v>636.61400000000003</v>
      </c>
      <c r="L195" s="28">
        <f t="shared" ref="L195:L202" si="54">ROUND(ROUND(J195,3)-ROUND(K195,3),3)</f>
        <v>-480.38900000000001</v>
      </c>
      <c r="M195" s="27">
        <v>636.61400000000003</v>
      </c>
      <c r="N195" s="26">
        <f t="shared" ref="N195:N202" si="55">ROUND(E195,2)</f>
        <v>24.21</v>
      </c>
      <c r="O195" s="26">
        <f t="shared" ref="O195:O202" si="56">ROUND(ROUND(M195,3)*ROUND(N195,2),2)</f>
        <v>15412.42</v>
      </c>
      <c r="P195" s="28">
        <f t="shared" ref="P195:P202" si="57">ROUND(ROUND(K195,3)-ROUND(M195,3),2)</f>
        <v>0</v>
      </c>
      <c r="Q195" s="26">
        <f t="shared" ref="Q195:Q202" si="58">ROUND(E195,2)</f>
        <v>24.21</v>
      </c>
      <c r="R195" s="26">
        <f t="shared" ref="R195:R202" si="59">ROUND((ROUND(K195,3)-ROUND(M195,3))* Q195,2)</f>
        <v>0</v>
      </c>
    </row>
    <row r="196" spans="1:18" ht="52.5" x14ac:dyDescent="0.35">
      <c r="A196" s="11">
        <v>2</v>
      </c>
      <c r="B196" s="23" t="s">
        <v>247</v>
      </c>
      <c r="C196" s="23" t="s">
        <v>65</v>
      </c>
      <c r="D196" s="24" t="s">
        <v>248</v>
      </c>
      <c r="E196" s="25">
        <v>28.71</v>
      </c>
      <c r="F196" s="26">
        <f t="shared" si="50"/>
        <v>110720.49</v>
      </c>
      <c r="G196" s="26">
        <f t="shared" si="51"/>
        <v>25356.67</v>
      </c>
      <c r="H196" s="26">
        <f t="shared" si="52"/>
        <v>22.901517510766851</v>
      </c>
      <c r="I196" s="26">
        <f t="shared" si="53"/>
        <v>85363.82</v>
      </c>
      <c r="J196" s="27">
        <v>3856.5129999999999</v>
      </c>
      <c r="K196" s="27">
        <v>883.2</v>
      </c>
      <c r="L196" s="28">
        <f t="shared" si="54"/>
        <v>2973.3130000000001</v>
      </c>
      <c r="M196" s="27">
        <v>563.04</v>
      </c>
      <c r="N196" s="26">
        <f t="shared" si="55"/>
        <v>28.71</v>
      </c>
      <c r="O196" s="26">
        <f t="shared" si="56"/>
        <v>16164.88</v>
      </c>
      <c r="P196" s="28">
        <f t="shared" si="57"/>
        <v>320.16000000000003</v>
      </c>
      <c r="Q196" s="26">
        <f t="shared" si="58"/>
        <v>28.71</v>
      </c>
      <c r="R196" s="26">
        <f t="shared" si="59"/>
        <v>9191.7900000000009</v>
      </c>
    </row>
    <row r="197" spans="1:18" ht="52.5" x14ac:dyDescent="0.35">
      <c r="A197" s="11">
        <v>3</v>
      </c>
      <c r="B197" s="23" t="s">
        <v>249</v>
      </c>
      <c r="C197" s="23" t="s">
        <v>65</v>
      </c>
      <c r="D197" s="24" t="s">
        <v>250</v>
      </c>
      <c r="E197" s="25">
        <v>20.260000000000002</v>
      </c>
      <c r="F197" s="26">
        <f t="shared" si="50"/>
        <v>985412.16</v>
      </c>
      <c r="G197" s="26">
        <f t="shared" si="51"/>
        <v>0</v>
      </c>
      <c r="H197" s="26">
        <f t="shared" si="52"/>
        <v>0</v>
      </c>
      <c r="I197" s="26">
        <f t="shared" si="53"/>
        <v>985412.16</v>
      </c>
      <c r="J197" s="27">
        <v>48638.31</v>
      </c>
      <c r="K197" s="27">
        <v>0</v>
      </c>
      <c r="L197" s="28">
        <f t="shared" si="54"/>
        <v>48638.31</v>
      </c>
      <c r="M197" s="27">
        <v>0</v>
      </c>
      <c r="N197" s="26">
        <f t="shared" si="55"/>
        <v>20.260000000000002</v>
      </c>
      <c r="O197" s="26">
        <f t="shared" si="56"/>
        <v>0</v>
      </c>
      <c r="P197" s="28">
        <f t="shared" si="57"/>
        <v>0</v>
      </c>
      <c r="Q197" s="26">
        <f t="shared" si="58"/>
        <v>20.260000000000002</v>
      </c>
      <c r="R197" s="26">
        <f t="shared" si="59"/>
        <v>0</v>
      </c>
    </row>
    <row r="198" spans="1:18" ht="52.5" x14ac:dyDescent="0.35">
      <c r="A198" s="11">
        <v>4</v>
      </c>
      <c r="B198" s="23" t="s">
        <v>251</v>
      </c>
      <c r="C198" s="23" t="s">
        <v>65</v>
      </c>
      <c r="D198" s="24" t="s">
        <v>252</v>
      </c>
      <c r="E198" s="25">
        <v>2.15</v>
      </c>
      <c r="F198" s="26">
        <f t="shared" si="50"/>
        <v>8975.9500000000007</v>
      </c>
      <c r="G198" s="26">
        <f t="shared" si="51"/>
        <v>1894.8</v>
      </c>
      <c r="H198" s="26">
        <f t="shared" si="52"/>
        <v>21.10969496215321</v>
      </c>
      <c r="I198" s="26">
        <f t="shared" si="53"/>
        <v>7081.15</v>
      </c>
      <c r="J198" s="27">
        <v>4174.8590000000004</v>
      </c>
      <c r="K198" s="27">
        <v>881.3</v>
      </c>
      <c r="L198" s="28">
        <f t="shared" si="54"/>
        <v>3293.5590000000002</v>
      </c>
      <c r="M198" s="27">
        <v>881.3</v>
      </c>
      <c r="N198" s="26">
        <f t="shared" si="55"/>
        <v>2.15</v>
      </c>
      <c r="O198" s="26">
        <f t="shared" si="56"/>
        <v>1894.8</v>
      </c>
      <c r="P198" s="28">
        <f t="shared" si="57"/>
        <v>0</v>
      </c>
      <c r="Q198" s="26">
        <f t="shared" si="58"/>
        <v>2.15</v>
      </c>
      <c r="R198" s="26">
        <f t="shared" si="59"/>
        <v>0</v>
      </c>
    </row>
    <row r="199" spans="1:18" ht="52.5" x14ac:dyDescent="0.35">
      <c r="A199" s="11">
        <v>5</v>
      </c>
      <c r="B199" s="23" t="s">
        <v>253</v>
      </c>
      <c r="C199" s="23" t="s">
        <v>65</v>
      </c>
      <c r="D199" s="24" t="s">
        <v>254</v>
      </c>
      <c r="E199" s="25">
        <v>72.819999999999993</v>
      </c>
      <c r="F199" s="26">
        <f t="shared" si="50"/>
        <v>322508.86</v>
      </c>
      <c r="G199" s="26">
        <f t="shared" si="51"/>
        <v>0</v>
      </c>
      <c r="H199" s="26">
        <f t="shared" si="52"/>
        <v>0</v>
      </c>
      <c r="I199" s="26">
        <f t="shared" si="53"/>
        <v>322508.86</v>
      </c>
      <c r="J199" s="27">
        <v>4428.8500000000004</v>
      </c>
      <c r="K199" s="27">
        <v>0</v>
      </c>
      <c r="L199" s="28">
        <f t="shared" si="54"/>
        <v>4428.8500000000004</v>
      </c>
      <c r="M199" s="27">
        <v>0</v>
      </c>
      <c r="N199" s="26">
        <f t="shared" si="55"/>
        <v>72.819999999999993</v>
      </c>
      <c r="O199" s="26">
        <f t="shared" si="56"/>
        <v>0</v>
      </c>
      <c r="P199" s="28">
        <f t="shared" si="57"/>
        <v>0</v>
      </c>
      <c r="Q199" s="26">
        <f t="shared" si="58"/>
        <v>72.819999999999993</v>
      </c>
      <c r="R199" s="26">
        <f t="shared" si="59"/>
        <v>0</v>
      </c>
    </row>
    <row r="200" spans="1:18" ht="73.5" x14ac:dyDescent="0.35">
      <c r="A200" s="11">
        <v>6</v>
      </c>
      <c r="B200" s="23" t="s">
        <v>255</v>
      </c>
      <c r="C200" s="23" t="s">
        <v>65</v>
      </c>
      <c r="D200" s="24" t="s">
        <v>256</v>
      </c>
      <c r="E200" s="25">
        <v>19.52</v>
      </c>
      <c r="F200" s="26">
        <f t="shared" si="50"/>
        <v>10990.54</v>
      </c>
      <c r="G200" s="26">
        <f t="shared" si="51"/>
        <v>12311.65</v>
      </c>
      <c r="H200" s="26">
        <f t="shared" si="52"/>
        <v>112.02046035805628</v>
      </c>
      <c r="I200" s="26">
        <f t="shared" si="53"/>
        <v>-1321.11</v>
      </c>
      <c r="J200" s="27">
        <v>563.04</v>
      </c>
      <c r="K200" s="27">
        <v>630.72</v>
      </c>
      <c r="L200" s="28">
        <f t="shared" si="54"/>
        <v>-67.680000000000007</v>
      </c>
      <c r="M200" s="27">
        <v>630.72</v>
      </c>
      <c r="N200" s="26">
        <f t="shared" si="55"/>
        <v>19.52</v>
      </c>
      <c r="O200" s="26">
        <f t="shared" si="56"/>
        <v>12311.65</v>
      </c>
      <c r="P200" s="28">
        <f t="shared" si="57"/>
        <v>0</v>
      </c>
      <c r="Q200" s="26">
        <f t="shared" si="58"/>
        <v>19.52</v>
      </c>
      <c r="R200" s="26">
        <f t="shared" si="59"/>
        <v>0</v>
      </c>
    </row>
    <row r="201" spans="1:18" ht="52.5" x14ac:dyDescent="0.35">
      <c r="A201" s="11">
        <v>7</v>
      </c>
      <c r="B201" s="23" t="s">
        <v>257</v>
      </c>
      <c r="C201" s="23" t="s">
        <v>65</v>
      </c>
      <c r="D201" s="24" t="s">
        <v>258</v>
      </c>
      <c r="E201" s="25">
        <v>5.83</v>
      </c>
      <c r="F201" s="26">
        <f t="shared" si="50"/>
        <v>0</v>
      </c>
      <c r="G201" s="26">
        <f t="shared" si="51"/>
        <v>2706.58</v>
      </c>
      <c r="H201" s="26">
        <f t="shared" si="52"/>
        <v>0</v>
      </c>
      <c r="I201" s="26">
        <f t="shared" si="53"/>
        <v>-2706.58</v>
      </c>
      <c r="J201" s="27">
        <v>0</v>
      </c>
      <c r="K201" s="27">
        <v>464.25</v>
      </c>
      <c r="L201" s="28">
        <f t="shared" si="54"/>
        <v>-464.25</v>
      </c>
      <c r="M201" s="27">
        <v>464.25</v>
      </c>
      <c r="N201" s="26">
        <f t="shared" si="55"/>
        <v>5.83</v>
      </c>
      <c r="O201" s="26">
        <f t="shared" si="56"/>
        <v>2706.58</v>
      </c>
      <c r="P201" s="28">
        <f t="shared" si="57"/>
        <v>0</v>
      </c>
      <c r="Q201" s="26">
        <f t="shared" si="58"/>
        <v>5.83</v>
      </c>
      <c r="R201" s="26">
        <f t="shared" si="59"/>
        <v>0</v>
      </c>
    </row>
    <row r="202" spans="1:18" ht="31.5" x14ac:dyDescent="0.35">
      <c r="A202" s="11">
        <v>8</v>
      </c>
      <c r="B202" s="23" t="s">
        <v>259</v>
      </c>
      <c r="C202" s="23" t="s">
        <v>65</v>
      </c>
      <c r="D202" s="24" t="s">
        <v>260</v>
      </c>
      <c r="E202" s="25">
        <v>152.22</v>
      </c>
      <c r="F202" s="26">
        <f t="shared" si="50"/>
        <v>0</v>
      </c>
      <c r="G202" s="26">
        <f t="shared" si="51"/>
        <v>133314.28</v>
      </c>
      <c r="H202" s="26">
        <f t="shared" si="52"/>
        <v>0</v>
      </c>
      <c r="I202" s="26">
        <f t="shared" si="53"/>
        <v>-133314.28</v>
      </c>
      <c r="J202" s="27">
        <v>0</v>
      </c>
      <c r="K202" s="27">
        <v>875.8</v>
      </c>
      <c r="L202" s="28">
        <f t="shared" si="54"/>
        <v>-875.8</v>
      </c>
      <c r="M202" s="27">
        <v>555.64</v>
      </c>
      <c r="N202" s="26">
        <f t="shared" si="55"/>
        <v>152.22</v>
      </c>
      <c r="O202" s="26">
        <f t="shared" si="56"/>
        <v>84579.520000000004</v>
      </c>
      <c r="P202" s="28">
        <f t="shared" si="57"/>
        <v>320.16000000000003</v>
      </c>
      <c r="Q202" s="26">
        <f t="shared" si="58"/>
        <v>152.22</v>
      </c>
      <c r="R202" s="26">
        <f t="shared" si="59"/>
        <v>48734.76</v>
      </c>
    </row>
    <row r="203" spans="1:18" x14ac:dyDescent="0.35">
      <c r="A203" s="3" t="s">
        <v>261</v>
      </c>
      <c r="B203" s="3" t="s">
        <v>261</v>
      </c>
      <c r="C203" s="3" t="s">
        <v>261</v>
      </c>
      <c r="D203" s="3" t="s">
        <v>261</v>
      </c>
      <c r="E203" s="3" t="s">
        <v>261</v>
      </c>
      <c r="F203" s="29"/>
      <c r="G203" s="30">
        <f>SUM(G195:G202)</f>
        <v>190996.4</v>
      </c>
      <c r="H203" s="17"/>
      <c r="I203" s="17"/>
      <c r="J203" s="17"/>
      <c r="K203" s="17"/>
      <c r="L203" s="17"/>
      <c r="M203" s="17"/>
      <c r="N203" s="17"/>
      <c r="O203" s="17"/>
      <c r="P203" s="17"/>
      <c r="Q203" s="17"/>
      <c r="R203" s="17"/>
    </row>
    <row r="205" spans="1:18" x14ac:dyDescent="0.35">
      <c r="B205" s="21" t="s">
        <v>23</v>
      </c>
      <c r="C205" s="22" t="s">
        <v>24</v>
      </c>
      <c r="D205" s="22" t="s">
        <v>25</v>
      </c>
    </row>
    <row r="206" spans="1:18" x14ac:dyDescent="0.35">
      <c r="B206" s="21" t="s">
        <v>26</v>
      </c>
      <c r="C206" s="22" t="s">
        <v>27</v>
      </c>
      <c r="D206" s="22" t="s">
        <v>28</v>
      </c>
    </row>
    <row r="207" spans="1:18" x14ac:dyDescent="0.35">
      <c r="B207" s="21" t="s">
        <v>29</v>
      </c>
      <c r="C207" s="22" t="s">
        <v>24</v>
      </c>
      <c r="D207" s="22" t="s">
        <v>30</v>
      </c>
    </row>
    <row r="208" spans="1:18" x14ac:dyDescent="0.35">
      <c r="B208" s="21" t="s">
        <v>31</v>
      </c>
      <c r="C208" s="22" t="s">
        <v>27</v>
      </c>
      <c r="D208" s="22" t="s">
        <v>167</v>
      </c>
    </row>
    <row r="209" spans="1:18" x14ac:dyDescent="0.35">
      <c r="B209" s="21" t="s">
        <v>33</v>
      </c>
      <c r="C209" s="22" t="s">
        <v>24</v>
      </c>
      <c r="D209" s="22" t="s">
        <v>168</v>
      </c>
    </row>
    <row r="210" spans="1:18" x14ac:dyDescent="0.35">
      <c r="B210" s="21" t="s">
        <v>35</v>
      </c>
      <c r="C210" s="22" t="s">
        <v>24</v>
      </c>
      <c r="D210" s="22" t="s">
        <v>169</v>
      </c>
    </row>
    <row r="211" spans="1:18" x14ac:dyDescent="0.35">
      <c r="B211" s="21" t="s">
        <v>36</v>
      </c>
      <c r="C211" s="22" t="s">
        <v>105</v>
      </c>
      <c r="D211" s="22" t="s">
        <v>262</v>
      </c>
    </row>
    <row r="213" spans="1:18" ht="63" x14ac:dyDescent="0.35">
      <c r="A213" s="11">
        <v>1</v>
      </c>
      <c r="B213" s="23" t="s">
        <v>263</v>
      </c>
      <c r="C213" s="23" t="s">
        <v>65</v>
      </c>
      <c r="D213" s="24" t="s">
        <v>264</v>
      </c>
      <c r="E213" s="25">
        <v>503.55</v>
      </c>
      <c r="F213" s="26">
        <f t="shared" ref="F213:F234" si="60">ROUND(ROUND(N213,2)*ROUND(J213,3),2)</f>
        <v>7754468.5800000001</v>
      </c>
      <c r="G213" s="26">
        <f t="shared" ref="G213:G234" si="61">ROUND(ROUND(N213,2)*ROUND(K213,3),2)</f>
        <v>5973817.5899999999</v>
      </c>
      <c r="H213" s="26">
        <f t="shared" ref="H213:H234" si="62">IF(EXACT(J213,0),0,100*(K213/J213))</f>
        <v>77.03709836619133</v>
      </c>
      <c r="I213" s="26">
        <f t="shared" ref="I213:I234" si="63">ROUND((ROUND(J213,3)-ROUND(K213,3))*N213,2)</f>
        <v>1780650.99</v>
      </c>
      <c r="J213" s="27">
        <v>15399.6</v>
      </c>
      <c r="K213" s="27">
        <v>11863.405000000001</v>
      </c>
      <c r="L213" s="28">
        <f t="shared" ref="L213:L234" si="64">ROUND(ROUND(J213,3)-ROUND(K213,3),3)</f>
        <v>3536.1950000000002</v>
      </c>
      <c r="M213" s="27">
        <v>10072.755999999999</v>
      </c>
      <c r="N213" s="26">
        <f t="shared" ref="N213:N234" si="65">ROUND(E213,2)</f>
        <v>503.55</v>
      </c>
      <c r="O213" s="26">
        <f t="shared" ref="O213:O234" si="66">ROUND(ROUND(M213,3)*ROUND(N213,2),2)</f>
        <v>5072136.28</v>
      </c>
      <c r="P213" s="28">
        <f t="shared" ref="P213:P234" si="67">ROUND(ROUND(K213,3)-ROUND(M213,3),2)</f>
        <v>1790.65</v>
      </c>
      <c r="Q213" s="26">
        <f t="shared" ref="Q213:Q234" si="68">ROUND(E213,2)</f>
        <v>503.55</v>
      </c>
      <c r="R213" s="26">
        <f t="shared" ref="R213:R234" si="69">ROUND((ROUND(K213,3)-ROUND(M213,3))* Q213,2)</f>
        <v>901681.3</v>
      </c>
    </row>
    <row r="214" spans="1:18" ht="73.5" x14ac:dyDescent="0.35">
      <c r="A214" s="11">
        <v>2</v>
      </c>
      <c r="B214" s="23" t="s">
        <v>265</v>
      </c>
      <c r="C214" s="23" t="s">
        <v>65</v>
      </c>
      <c r="D214" s="24" t="s">
        <v>266</v>
      </c>
      <c r="E214" s="25">
        <v>296.86</v>
      </c>
      <c r="F214" s="26">
        <f t="shared" si="60"/>
        <v>67242.350000000006</v>
      </c>
      <c r="G214" s="26">
        <f t="shared" si="61"/>
        <v>0</v>
      </c>
      <c r="H214" s="26">
        <f t="shared" si="62"/>
        <v>0</v>
      </c>
      <c r="I214" s="26">
        <f t="shared" si="63"/>
        <v>67242.350000000006</v>
      </c>
      <c r="J214" s="27">
        <v>226.512</v>
      </c>
      <c r="K214" s="27">
        <v>0</v>
      </c>
      <c r="L214" s="28">
        <f t="shared" si="64"/>
        <v>226.512</v>
      </c>
      <c r="M214" s="27">
        <v>0</v>
      </c>
      <c r="N214" s="26">
        <f t="shared" si="65"/>
        <v>296.86</v>
      </c>
      <c r="O214" s="26">
        <f t="shared" si="66"/>
        <v>0</v>
      </c>
      <c r="P214" s="28">
        <f t="shared" si="67"/>
        <v>0</v>
      </c>
      <c r="Q214" s="26">
        <f t="shared" si="68"/>
        <v>296.86</v>
      </c>
      <c r="R214" s="26">
        <f t="shared" si="69"/>
        <v>0</v>
      </c>
    </row>
    <row r="215" spans="1:18" ht="73.5" x14ac:dyDescent="0.35">
      <c r="A215" s="11">
        <v>3</v>
      </c>
      <c r="B215" s="23" t="s">
        <v>267</v>
      </c>
      <c r="C215" s="23" t="s">
        <v>65</v>
      </c>
      <c r="D215" s="24" t="s">
        <v>268</v>
      </c>
      <c r="E215" s="25">
        <v>263.23</v>
      </c>
      <c r="F215" s="26">
        <f t="shared" si="60"/>
        <v>461836.51</v>
      </c>
      <c r="G215" s="26">
        <f t="shared" si="61"/>
        <v>597692.67000000004</v>
      </c>
      <c r="H215" s="26">
        <f t="shared" si="62"/>
        <v>129.41650546196121</v>
      </c>
      <c r="I215" s="26">
        <f t="shared" si="63"/>
        <v>-135856.16</v>
      </c>
      <c r="J215" s="27">
        <v>1754.498</v>
      </c>
      <c r="K215" s="27">
        <v>2270.61</v>
      </c>
      <c r="L215" s="28">
        <f t="shared" si="64"/>
        <v>-516.11199999999997</v>
      </c>
      <c r="M215" s="27">
        <v>2131.922</v>
      </c>
      <c r="N215" s="26">
        <f t="shared" si="65"/>
        <v>263.23</v>
      </c>
      <c r="O215" s="26">
        <f t="shared" si="66"/>
        <v>561185.82999999996</v>
      </c>
      <c r="P215" s="28">
        <f t="shared" si="67"/>
        <v>138.69</v>
      </c>
      <c r="Q215" s="26">
        <f t="shared" si="68"/>
        <v>263.23</v>
      </c>
      <c r="R215" s="26">
        <f t="shared" si="69"/>
        <v>36506.839999999997</v>
      </c>
    </row>
    <row r="216" spans="1:18" ht="42" x14ac:dyDescent="0.35">
      <c r="A216" s="11">
        <v>4</v>
      </c>
      <c r="B216" s="23" t="s">
        <v>269</v>
      </c>
      <c r="C216" s="23" t="s">
        <v>44</v>
      </c>
      <c r="D216" s="24" t="s">
        <v>270</v>
      </c>
      <c r="E216" s="25">
        <v>186.14</v>
      </c>
      <c r="F216" s="26">
        <f t="shared" si="60"/>
        <v>52511.96</v>
      </c>
      <c r="G216" s="26">
        <f t="shared" si="61"/>
        <v>35113.449999999997</v>
      </c>
      <c r="H216" s="26">
        <f t="shared" si="62"/>
        <v>66.867533940661446</v>
      </c>
      <c r="I216" s="26">
        <f t="shared" si="63"/>
        <v>17398.509999999998</v>
      </c>
      <c r="J216" s="27">
        <v>282.11</v>
      </c>
      <c r="K216" s="27">
        <v>188.64</v>
      </c>
      <c r="L216" s="28">
        <f t="shared" si="64"/>
        <v>93.47</v>
      </c>
      <c r="M216" s="27">
        <v>188.64</v>
      </c>
      <c r="N216" s="26">
        <f t="shared" si="65"/>
        <v>186.14</v>
      </c>
      <c r="O216" s="26">
        <f t="shared" si="66"/>
        <v>35113.449999999997</v>
      </c>
      <c r="P216" s="28">
        <f t="shared" si="67"/>
        <v>0</v>
      </c>
      <c r="Q216" s="26">
        <f t="shared" si="68"/>
        <v>186.14</v>
      </c>
      <c r="R216" s="26">
        <f t="shared" si="69"/>
        <v>0</v>
      </c>
    </row>
    <row r="217" spans="1:18" ht="42" x14ac:dyDescent="0.35">
      <c r="A217" s="11">
        <v>5</v>
      </c>
      <c r="B217" s="23" t="s">
        <v>271</v>
      </c>
      <c r="C217" s="23" t="s">
        <v>92</v>
      </c>
      <c r="D217" s="24" t="s">
        <v>272</v>
      </c>
      <c r="E217" s="25">
        <v>9.7100000000000009</v>
      </c>
      <c r="F217" s="26">
        <f t="shared" si="60"/>
        <v>82776.399999999994</v>
      </c>
      <c r="G217" s="26">
        <f t="shared" si="61"/>
        <v>0</v>
      </c>
      <c r="H217" s="26">
        <f t="shared" si="62"/>
        <v>0</v>
      </c>
      <c r="I217" s="26">
        <f t="shared" si="63"/>
        <v>82776.399999999994</v>
      </c>
      <c r="J217" s="27">
        <v>8524.8610000000008</v>
      </c>
      <c r="K217" s="27">
        <v>0</v>
      </c>
      <c r="L217" s="28">
        <f t="shared" si="64"/>
        <v>8524.8610000000008</v>
      </c>
      <c r="M217" s="27">
        <v>0</v>
      </c>
      <c r="N217" s="26">
        <f t="shared" si="65"/>
        <v>9.7100000000000009</v>
      </c>
      <c r="O217" s="26">
        <f t="shared" si="66"/>
        <v>0</v>
      </c>
      <c r="P217" s="28">
        <f t="shared" si="67"/>
        <v>0</v>
      </c>
      <c r="Q217" s="26">
        <f t="shared" si="68"/>
        <v>9.7100000000000009</v>
      </c>
      <c r="R217" s="26">
        <f t="shared" si="69"/>
        <v>0</v>
      </c>
    </row>
    <row r="218" spans="1:18" ht="21" x14ac:dyDescent="0.35">
      <c r="A218" s="11">
        <v>6</v>
      </c>
      <c r="B218" s="23" t="s">
        <v>273</v>
      </c>
      <c r="C218" s="23" t="s">
        <v>65</v>
      </c>
      <c r="D218" s="24" t="s">
        <v>274</v>
      </c>
      <c r="E218" s="25">
        <v>118.01</v>
      </c>
      <c r="F218" s="26">
        <f t="shared" si="60"/>
        <v>938.89</v>
      </c>
      <c r="G218" s="26">
        <f t="shared" si="61"/>
        <v>36420.25</v>
      </c>
      <c r="H218" s="26">
        <f t="shared" si="62"/>
        <v>3879.0849673202615</v>
      </c>
      <c r="I218" s="26">
        <f t="shared" si="63"/>
        <v>-35481.360000000001</v>
      </c>
      <c r="J218" s="27">
        <v>7.9560000000000004</v>
      </c>
      <c r="K218" s="27">
        <v>308.62</v>
      </c>
      <c r="L218" s="28">
        <f t="shared" si="64"/>
        <v>-300.66399999999999</v>
      </c>
      <c r="M218" s="27">
        <v>308.62</v>
      </c>
      <c r="N218" s="26">
        <f t="shared" si="65"/>
        <v>118.01</v>
      </c>
      <c r="O218" s="26">
        <f t="shared" si="66"/>
        <v>36420.25</v>
      </c>
      <c r="P218" s="28">
        <f t="shared" si="67"/>
        <v>0</v>
      </c>
      <c r="Q218" s="26">
        <f t="shared" si="68"/>
        <v>118.01</v>
      </c>
      <c r="R218" s="26">
        <f t="shared" si="69"/>
        <v>0</v>
      </c>
    </row>
    <row r="219" spans="1:18" x14ac:dyDescent="0.35">
      <c r="A219" s="11">
        <v>7</v>
      </c>
      <c r="B219" s="23" t="s">
        <v>109</v>
      </c>
      <c r="C219" s="23" t="s">
        <v>92</v>
      </c>
      <c r="D219" s="24" t="s">
        <v>110</v>
      </c>
      <c r="E219" s="25">
        <v>24.39</v>
      </c>
      <c r="F219" s="26">
        <f t="shared" si="60"/>
        <v>913.16</v>
      </c>
      <c r="G219" s="26">
        <f t="shared" si="61"/>
        <v>35017.94</v>
      </c>
      <c r="H219" s="26">
        <f t="shared" si="62"/>
        <v>3834.8023504273506</v>
      </c>
      <c r="I219" s="26">
        <f t="shared" si="63"/>
        <v>-34104.78</v>
      </c>
      <c r="J219" s="27">
        <v>37.44</v>
      </c>
      <c r="K219" s="27">
        <v>1435.75</v>
      </c>
      <c r="L219" s="28">
        <f t="shared" si="64"/>
        <v>-1398.31</v>
      </c>
      <c r="M219" s="27">
        <v>1351.75</v>
      </c>
      <c r="N219" s="26">
        <f t="shared" si="65"/>
        <v>24.39</v>
      </c>
      <c r="O219" s="26">
        <f t="shared" si="66"/>
        <v>32969.18</v>
      </c>
      <c r="P219" s="28">
        <f t="shared" si="67"/>
        <v>84</v>
      </c>
      <c r="Q219" s="26">
        <f t="shared" si="68"/>
        <v>24.39</v>
      </c>
      <c r="R219" s="26">
        <f t="shared" si="69"/>
        <v>2048.7600000000002</v>
      </c>
    </row>
    <row r="220" spans="1:18" ht="42" x14ac:dyDescent="0.35">
      <c r="A220" s="11">
        <v>8</v>
      </c>
      <c r="B220" s="23" t="s">
        <v>113</v>
      </c>
      <c r="C220" s="23" t="s">
        <v>65</v>
      </c>
      <c r="D220" s="24" t="s">
        <v>114</v>
      </c>
      <c r="E220" s="25">
        <v>38.92</v>
      </c>
      <c r="F220" s="26">
        <f t="shared" si="60"/>
        <v>19912.599999999999</v>
      </c>
      <c r="G220" s="26">
        <f t="shared" si="61"/>
        <v>22417.919999999998</v>
      </c>
      <c r="H220" s="26">
        <f t="shared" si="62"/>
        <v>112.58157766662953</v>
      </c>
      <c r="I220" s="26">
        <f t="shared" si="63"/>
        <v>-2505.3200000000002</v>
      </c>
      <c r="J220" s="27">
        <v>511.62900000000002</v>
      </c>
      <c r="K220" s="27">
        <v>576</v>
      </c>
      <c r="L220" s="28">
        <f t="shared" si="64"/>
        <v>-64.370999999999995</v>
      </c>
      <c r="M220" s="27">
        <v>576</v>
      </c>
      <c r="N220" s="26">
        <f t="shared" si="65"/>
        <v>38.92</v>
      </c>
      <c r="O220" s="26">
        <f t="shared" si="66"/>
        <v>22417.919999999998</v>
      </c>
      <c r="P220" s="28">
        <f t="shared" si="67"/>
        <v>0</v>
      </c>
      <c r="Q220" s="26">
        <f t="shared" si="68"/>
        <v>38.92</v>
      </c>
      <c r="R220" s="26">
        <f t="shared" si="69"/>
        <v>0</v>
      </c>
    </row>
    <row r="221" spans="1:18" ht="31.5" x14ac:dyDescent="0.35">
      <c r="A221" s="11">
        <v>9</v>
      </c>
      <c r="B221" s="23" t="s">
        <v>275</v>
      </c>
      <c r="C221" s="23" t="s">
        <v>65</v>
      </c>
      <c r="D221" s="24" t="s">
        <v>276</v>
      </c>
      <c r="E221" s="25">
        <v>1728.46</v>
      </c>
      <c r="F221" s="26">
        <f t="shared" si="60"/>
        <v>12202.93</v>
      </c>
      <c r="G221" s="26">
        <f t="shared" si="61"/>
        <v>0</v>
      </c>
      <c r="H221" s="26">
        <f t="shared" si="62"/>
        <v>0</v>
      </c>
      <c r="I221" s="26">
        <f t="shared" si="63"/>
        <v>12202.93</v>
      </c>
      <c r="J221" s="27">
        <v>7.06</v>
      </c>
      <c r="K221" s="27">
        <v>0</v>
      </c>
      <c r="L221" s="28">
        <f t="shared" si="64"/>
        <v>7.06</v>
      </c>
      <c r="M221" s="27">
        <v>0</v>
      </c>
      <c r="N221" s="26">
        <f t="shared" si="65"/>
        <v>1728.46</v>
      </c>
      <c r="O221" s="26">
        <f t="shared" si="66"/>
        <v>0</v>
      </c>
      <c r="P221" s="28">
        <f t="shared" si="67"/>
        <v>0</v>
      </c>
      <c r="Q221" s="26">
        <f t="shared" si="68"/>
        <v>1728.46</v>
      </c>
      <c r="R221" s="26">
        <f t="shared" si="69"/>
        <v>0</v>
      </c>
    </row>
    <row r="222" spans="1:18" ht="31.5" x14ac:dyDescent="0.35">
      <c r="A222" s="11">
        <v>10</v>
      </c>
      <c r="B222" s="23" t="s">
        <v>277</v>
      </c>
      <c r="C222" s="23" t="s">
        <v>92</v>
      </c>
      <c r="D222" s="24" t="s">
        <v>278</v>
      </c>
      <c r="E222" s="25">
        <v>13.07</v>
      </c>
      <c r="F222" s="26">
        <f t="shared" si="60"/>
        <v>11805.82</v>
      </c>
      <c r="G222" s="26">
        <f t="shared" si="61"/>
        <v>0</v>
      </c>
      <c r="H222" s="26">
        <f t="shared" si="62"/>
        <v>0</v>
      </c>
      <c r="I222" s="26">
        <f t="shared" si="63"/>
        <v>11805.82</v>
      </c>
      <c r="J222" s="27">
        <v>903.27599999999995</v>
      </c>
      <c r="K222" s="27">
        <v>0</v>
      </c>
      <c r="L222" s="28">
        <f t="shared" si="64"/>
        <v>903.27599999999995</v>
      </c>
      <c r="M222" s="27">
        <v>0</v>
      </c>
      <c r="N222" s="26">
        <f t="shared" si="65"/>
        <v>13.07</v>
      </c>
      <c r="O222" s="26">
        <f t="shared" si="66"/>
        <v>0</v>
      </c>
      <c r="P222" s="28">
        <f t="shared" si="67"/>
        <v>0</v>
      </c>
      <c r="Q222" s="26">
        <f t="shared" si="68"/>
        <v>13.07</v>
      </c>
      <c r="R222" s="26">
        <f t="shared" si="69"/>
        <v>0</v>
      </c>
    </row>
    <row r="223" spans="1:18" ht="73.5" x14ac:dyDescent="0.35">
      <c r="A223" s="11">
        <v>11</v>
      </c>
      <c r="B223" s="23" t="s">
        <v>279</v>
      </c>
      <c r="C223" s="23" t="s">
        <v>44</v>
      </c>
      <c r="D223" s="24" t="s">
        <v>280</v>
      </c>
      <c r="E223" s="25">
        <v>76.11</v>
      </c>
      <c r="F223" s="26">
        <f t="shared" si="60"/>
        <v>161353.20000000001</v>
      </c>
      <c r="G223" s="26">
        <f t="shared" si="61"/>
        <v>0</v>
      </c>
      <c r="H223" s="26">
        <f t="shared" si="62"/>
        <v>0</v>
      </c>
      <c r="I223" s="26">
        <f t="shared" si="63"/>
        <v>161353.20000000001</v>
      </c>
      <c r="J223" s="27">
        <v>2120</v>
      </c>
      <c r="K223" s="27">
        <v>0</v>
      </c>
      <c r="L223" s="28">
        <f t="shared" si="64"/>
        <v>2120</v>
      </c>
      <c r="M223" s="27">
        <v>0</v>
      </c>
      <c r="N223" s="26">
        <f t="shared" si="65"/>
        <v>76.11</v>
      </c>
      <c r="O223" s="26">
        <f t="shared" si="66"/>
        <v>0</v>
      </c>
      <c r="P223" s="28">
        <f t="shared" si="67"/>
        <v>0</v>
      </c>
      <c r="Q223" s="26">
        <f t="shared" si="68"/>
        <v>76.11</v>
      </c>
      <c r="R223" s="26">
        <f t="shared" si="69"/>
        <v>0</v>
      </c>
    </row>
    <row r="224" spans="1:18" ht="31.5" x14ac:dyDescent="0.35">
      <c r="A224" s="11">
        <v>12</v>
      </c>
      <c r="B224" s="23" t="s">
        <v>281</v>
      </c>
      <c r="C224" s="23" t="s">
        <v>44</v>
      </c>
      <c r="D224" s="24" t="s">
        <v>282</v>
      </c>
      <c r="E224" s="25">
        <v>36</v>
      </c>
      <c r="F224" s="26">
        <f t="shared" si="60"/>
        <v>1220.4000000000001</v>
      </c>
      <c r="G224" s="26">
        <f t="shared" si="61"/>
        <v>0</v>
      </c>
      <c r="H224" s="26">
        <f t="shared" si="62"/>
        <v>0</v>
      </c>
      <c r="I224" s="26">
        <f t="shared" si="63"/>
        <v>1220.4000000000001</v>
      </c>
      <c r="J224" s="27">
        <v>33.9</v>
      </c>
      <c r="K224" s="27">
        <v>0</v>
      </c>
      <c r="L224" s="28">
        <f t="shared" si="64"/>
        <v>33.9</v>
      </c>
      <c r="M224" s="27">
        <v>0</v>
      </c>
      <c r="N224" s="26">
        <f t="shared" si="65"/>
        <v>36</v>
      </c>
      <c r="O224" s="26">
        <f t="shared" si="66"/>
        <v>0</v>
      </c>
      <c r="P224" s="28">
        <f t="shared" si="67"/>
        <v>0</v>
      </c>
      <c r="Q224" s="26">
        <f t="shared" si="68"/>
        <v>36</v>
      </c>
      <c r="R224" s="26">
        <f t="shared" si="69"/>
        <v>0</v>
      </c>
    </row>
    <row r="225" spans="1:18" ht="21" x14ac:dyDescent="0.35">
      <c r="A225" s="11">
        <v>13</v>
      </c>
      <c r="B225" s="23" t="s">
        <v>283</v>
      </c>
      <c r="C225" s="23" t="s">
        <v>127</v>
      </c>
      <c r="D225" s="24" t="s">
        <v>284</v>
      </c>
      <c r="E225" s="25">
        <v>0.97</v>
      </c>
      <c r="F225" s="26">
        <f t="shared" si="60"/>
        <v>1763350.36</v>
      </c>
      <c r="G225" s="26">
        <f t="shared" si="61"/>
        <v>2028203.38</v>
      </c>
      <c r="H225" s="26">
        <f t="shared" si="62"/>
        <v>115.01987497055441</v>
      </c>
      <c r="I225" s="26">
        <f t="shared" si="63"/>
        <v>-264853.02</v>
      </c>
      <c r="J225" s="27">
        <v>1817886.97</v>
      </c>
      <c r="K225" s="27">
        <v>2090931.32</v>
      </c>
      <c r="L225" s="28">
        <f t="shared" si="64"/>
        <v>-273044.34999999998</v>
      </c>
      <c r="M225" s="27">
        <v>1805649.27</v>
      </c>
      <c r="N225" s="26">
        <f t="shared" si="65"/>
        <v>0.97</v>
      </c>
      <c r="O225" s="26">
        <f t="shared" si="66"/>
        <v>1751479.79</v>
      </c>
      <c r="P225" s="28">
        <f t="shared" si="67"/>
        <v>285282.05</v>
      </c>
      <c r="Q225" s="26">
        <f t="shared" si="68"/>
        <v>0.97</v>
      </c>
      <c r="R225" s="26">
        <f t="shared" si="69"/>
        <v>276723.59000000003</v>
      </c>
    </row>
    <row r="226" spans="1:18" ht="31.5" x14ac:dyDescent="0.35">
      <c r="A226" s="11">
        <v>14</v>
      </c>
      <c r="B226" s="23" t="s">
        <v>285</v>
      </c>
      <c r="C226" s="23" t="s">
        <v>127</v>
      </c>
      <c r="D226" s="24" t="s">
        <v>286</v>
      </c>
      <c r="E226" s="25">
        <v>4.1500000000000004</v>
      </c>
      <c r="F226" s="26">
        <f t="shared" si="60"/>
        <v>321210</v>
      </c>
      <c r="G226" s="26">
        <f t="shared" si="61"/>
        <v>473674.67</v>
      </c>
      <c r="H226" s="26">
        <f t="shared" si="62"/>
        <v>147.46572997416021</v>
      </c>
      <c r="I226" s="26">
        <f t="shared" si="63"/>
        <v>-152464.67000000001</v>
      </c>
      <c r="J226" s="27">
        <v>77400</v>
      </c>
      <c r="K226" s="27">
        <v>114138.47500000001</v>
      </c>
      <c r="L226" s="28">
        <f t="shared" si="64"/>
        <v>-36738.474999999999</v>
      </c>
      <c r="M226" s="27">
        <v>102446.16499999999</v>
      </c>
      <c r="N226" s="26">
        <f t="shared" si="65"/>
        <v>4.1500000000000004</v>
      </c>
      <c r="O226" s="26">
        <f t="shared" si="66"/>
        <v>425151.58</v>
      </c>
      <c r="P226" s="28">
        <f t="shared" si="67"/>
        <v>11692.31</v>
      </c>
      <c r="Q226" s="26">
        <f t="shared" si="68"/>
        <v>4.1500000000000004</v>
      </c>
      <c r="R226" s="26">
        <f t="shared" si="69"/>
        <v>48523.09</v>
      </c>
    </row>
    <row r="227" spans="1:18" ht="42" x14ac:dyDescent="0.35">
      <c r="A227" s="11">
        <v>15</v>
      </c>
      <c r="B227" s="23" t="s">
        <v>287</v>
      </c>
      <c r="C227" s="23" t="s">
        <v>44</v>
      </c>
      <c r="D227" s="24" t="s">
        <v>288</v>
      </c>
      <c r="E227" s="25">
        <v>28.21</v>
      </c>
      <c r="F227" s="26">
        <f t="shared" si="60"/>
        <v>7958.32</v>
      </c>
      <c r="G227" s="26">
        <f t="shared" si="61"/>
        <v>987.35</v>
      </c>
      <c r="H227" s="26">
        <f t="shared" si="62"/>
        <v>12.40650809967743</v>
      </c>
      <c r="I227" s="26">
        <f t="shared" si="63"/>
        <v>6970.97</v>
      </c>
      <c r="J227" s="27">
        <v>282.11</v>
      </c>
      <c r="K227" s="27">
        <v>35</v>
      </c>
      <c r="L227" s="28">
        <f t="shared" si="64"/>
        <v>247.11</v>
      </c>
      <c r="M227" s="27">
        <v>17.5</v>
      </c>
      <c r="N227" s="26">
        <f t="shared" si="65"/>
        <v>28.21</v>
      </c>
      <c r="O227" s="26">
        <f t="shared" si="66"/>
        <v>493.68</v>
      </c>
      <c r="P227" s="28">
        <f t="shared" si="67"/>
        <v>17.5</v>
      </c>
      <c r="Q227" s="26">
        <f t="shared" si="68"/>
        <v>28.21</v>
      </c>
      <c r="R227" s="26">
        <f t="shared" si="69"/>
        <v>493.68</v>
      </c>
    </row>
    <row r="228" spans="1:18" ht="21" x14ac:dyDescent="0.35">
      <c r="A228" s="11">
        <v>16</v>
      </c>
      <c r="B228" s="23" t="s">
        <v>289</v>
      </c>
      <c r="C228" s="23" t="s">
        <v>65</v>
      </c>
      <c r="D228" s="24" t="s">
        <v>290</v>
      </c>
      <c r="E228" s="25">
        <v>64.19</v>
      </c>
      <c r="F228" s="26">
        <f t="shared" si="60"/>
        <v>988500.32</v>
      </c>
      <c r="G228" s="26">
        <f t="shared" si="61"/>
        <v>707425.15</v>
      </c>
      <c r="H228" s="26">
        <f t="shared" si="62"/>
        <v>71.565495207667723</v>
      </c>
      <c r="I228" s="26">
        <f t="shared" si="63"/>
        <v>281075.17</v>
      </c>
      <c r="J228" s="27">
        <v>15399.6</v>
      </c>
      <c r="K228" s="27">
        <v>11020.8</v>
      </c>
      <c r="L228" s="28">
        <f t="shared" si="64"/>
        <v>4378.8</v>
      </c>
      <c r="M228" s="27">
        <v>9298.7999999999993</v>
      </c>
      <c r="N228" s="26">
        <f t="shared" si="65"/>
        <v>64.19</v>
      </c>
      <c r="O228" s="26">
        <f t="shared" si="66"/>
        <v>596889.97</v>
      </c>
      <c r="P228" s="28">
        <f t="shared" si="67"/>
        <v>1722</v>
      </c>
      <c r="Q228" s="26">
        <f t="shared" si="68"/>
        <v>64.19</v>
      </c>
      <c r="R228" s="26">
        <f t="shared" si="69"/>
        <v>110535.18</v>
      </c>
    </row>
    <row r="229" spans="1:18" ht="31.5" x14ac:dyDescent="0.35">
      <c r="A229" s="11">
        <v>17</v>
      </c>
      <c r="B229" s="23" t="s">
        <v>291</v>
      </c>
      <c r="C229" s="23" t="s">
        <v>44</v>
      </c>
      <c r="D229" s="24" t="s">
        <v>292</v>
      </c>
      <c r="E229" s="25">
        <v>8.36</v>
      </c>
      <c r="F229" s="26">
        <f t="shared" si="60"/>
        <v>919.6</v>
      </c>
      <c r="G229" s="26">
        <f t="shared" si="61"/>
        <v>919.6</v>
      </c>
      <c r="H229" s="26">
        <f t="shared" si="62"/>
        <v>100</v>
      </c>
      <c r="I229" s="26">
        <f t="shared" si="63"/>
        <v>0</v>
      </c>
      <c r="J229" s="27">
        <v>110</v>
      </c>
      <c r="K229" s="27">
        <v>110</v>
      </c>
      <c r="L229" s="28">
        <f t="shared" si="64"/>
        <v>0</v>
      </c>
      <c r="M229" s="27">
        <v>110</v>
      </c>
      <c r="N229" s="26">
        <f t="shared" si="65"/>
        <v>8.36</v>
      </c>
      <c r="O229" s="26">
        <f t="shared" si="66"/>
        <v>919.6</v>
      </c>
      <c r="P229" s="28">
        <f t="shared" si="67"/>
        <v>0</v>
      </c>
      <c r="Q229" s="26">
        <f t="shared" si="68"/>
        <v>8.36</v>
      </c>
      <c r="R229" s="26">
        <f t="shared" si="69"/>
        <v>0</v>
      </c>
    </row>
    <row r="230" spans="1:18" ht="42" x14ac:dyDescent="0.35">
      <c r="A230" s="11">
        <v>18</v>
      </c>
      <c r="B230" s="23" t="s">
        <v>96</v>
      </c>
      <c r="C230" s="23" t="s">
        <v>44</v>
      </c>
      <c r="D230" s="24" t="s">
        <v>97</v>
      </c>
      <c r="E230" s="25">
        <v>37.479999999999997</v>
      </c>
      <c r="F230" s="26">
        <f t="shared" si="60"/>
        <v>0</v>
      </c>
      <c r="G230" s="26">
        <f t="shared" si="61"/>
        <v>23724.84</v>
      </c>
      <c r="H230" s="26">
        <f t="shared" si="62"/>
        <v>0</v>
      </c>
      <c r="I230" s="26">
        <f t="shared" si="63"/>
        <v>-23724.84</v>
      </c>
      <c r="J230" s="27">
        <v>0</v>
      </c>
      <c r="K230" s="27">
        <v>633</v>
      </c>
      <c r="L230" s="28">
        <f t="shared" si="64"/>
        <v>-633</v>
      </c>
      <c r="M230" s="27">
        <v>549</v>
      </c>
      <c r="N230" s="26">
        <f t="shared" si="65"/>
        <v>37.479999999999997</v>
      </c>
      <c r="O230" s="26">
        <f t="shared" si="66"/>
        <v>20576.52</v>
      </c>
      <c r="P230" s="28">
        <f t="shared" si="67"/>
        <v>84</v>
      </c>
      <c r="Q230" s="26">
        <f t="shared" si="68"/>
        <v>37.479999999999997</v>
      </c>
      <c r="R230" s="26">
        <f t="shared" si="69"/>
        <v>3148.32</v>
      </c>
    </row>
    <row r="231" spans="1:18" ht="84" x14ac:dyDescent="0.35">
      <c r="A231" s="11">
        <v>19</v>
      </c>
      <c r="B231" s="23" t="s">
        <v>293</v>
      </c>
      <c r="C231" s="23" t="s">
        <v>44</v>
      </c>
      <c r="D231" s="24" t="s">
        <v>294</v>
      </c>
      <c r="E231" s="25">
        <v>3.92</v>
      </c>
      <c r="F231" s="26">
        <f t="shared" si="60"/>
        <v>0</v>
      </c>
      <c r="G231" s="26">
        <f t="shared" si="61"/>
        <v>54.88</v>
      </c>
      <c r="H231" s="26">
        <f t="shared" si="62"/>
        <v>0</v>
      </c>
      <c r="I231" s="26">
        <f t="shared" si="63"/>
        <v>-54.88</v>
      </c>
      <c r="J231" s="27">
        <v>0</v>
      </c>
      <c r="K231" s="27">
        <v>14</v>
      </c>
      <c r="L231" s="28">
        <f t="shared" si="64"/>
        <v>-14</v>
      </c>
      <c r="M231" s="27">
        <v>14</v>
      </c>
      <c r="N231" s="26">
        <f t="shared" si="65"/>
        <v>3.92</v>
      </c>
      <c r="O231" s="26">
        <f t="shared" si="66"/>
        <v>54.88</v>
      </c>
      <c r="P231" s="28">
        <f t="shared" si="67"/>
        <v>0</v>
      </c>
      <c r="Q231" s="26">
        <f t="shared" si="68"/>
        <v>3.92</v>
      </c>
      <c r="R231" s="26">
        <f t="shared" si="69"/>
        <v>0</v>
      </c>
    </row>
    <row r="232" spans="1:18" ht="21" x14ac:dyDescent="0.35">
      <c r="A232" s="11">
        <v>20</v>
      </c>
      <c r="B232" s="23" t="s">
        <v>295</v>
      </c>
      <c r="C232" s="23" t="s">
        <v>296</v>
      </c>
      <c r="D232" s="24" t="s">
        <v>297</v>
      </c>
      <c r="E232" s="25">
        <v>104.53</v>
      </c>
      <c r="F232" s="26">
        <f t="shared" si="60"/>
        <v>0</v>
      </c>
      <c r="G232" s="26">
        <f t="shared" si="61"/>
        <v>35248.980000000003</v>
      </c>
      <c r="H232" s="26">
        <f t="shared" si="62"/>
        <v>0</v>
      </c>
      <c r="I232" s="26">
        <f t="shared" si="63"/>
        <v>-35248.980000000003</v>
      </c>
      <c r="J232" s="27">
        <v>0</v>
      </c>
      <c r="K232" s="27">
        <v>337.214</v>
      </c>
      <c r="L232" s="28">
        <f t="shared" si="64"/>
        <v>-337.214</v>
      </c>
      <c r="M232" s="27">
        <v>337.214</v>
      </c>
      <c r="N232" s="26">
        <f t="shared" si="65"/>
        <v>104.53</v>
      </c>
      <c r="O232" s="26">
        <f t="shared" si="66"/>
        <v>35248.980000000003</v>
      </c>
      <c r="P232" s="28">
        <f t="shared" si="67"/>
        <v>0</v>
      </c>
      <c r="Q232" s="26">
        <f t="shared" si="68"/>
        <v>104.53</v>
      </c>
      <c r="R232" s="26">
        <f t="shared" si="69"/>
        <v>0</v>
      </c>
    </row>
    <row r="233" spans="1:18" ht="21" x14ac:dyDescent="0.35">
      <c r="A233" s="11">
        <v>21</v>
      </c>
      <c r="B233" s="23" t="s">
        <v>298</v>
      </c>
      <c r="C233" s="23" t="s">
        <v>65</v>
      </c>
      <c r="D233" s="24" t="s">
        <v>299</v>
      </c>
      <c r="E233" s="25">
        <v>41.81</v>
      </c>
      <c r="F233" s="26">
        <f t="shared" si="60"/>
        <v>0</v>
      </c>
      <c r="G233" s="26">
        <f t="shared" si="61"/>
        <v>19554.7</v>
      </c>
      <c r="H233" s="26">
        <f t="shared" si="62"/>
        <v>0</v>
      </c>
      <c r="I233" s="26">
        <f t="shared" si="63"/>
        <v>-19554.7</v>
      </c>
      <c r="J233" s="27">
        <v>0</v>
      </c>
      <c r="K233" s="27">
        <v>467.70400000000001</v>
      </c>
      <c r="L233" s="28">
        <f t="shared" si="64"/>
        <v>-467.70400000000001</v>
      </c>
      <c r="M233" s="27">
        <v>467.70400000000001</v>
      </c>
      <c r="N233" s="26">
        <f t="shared" si="65"/>
        <v>41.81</v>
      </c>
      <c r="O233" s="26">
        <f t="shared" si="66"/>
        <v>19554.7</v>
      </c>
      <c r="P233" s="28">
        <f t="shared" si="67"/>
        <v>0</v>
      </c>
      <c r="Q233" s="26">
        <f t="shared" si="68"/>
        <v>41.81</v>
      </c>
      <c r="R233" s="26">
        <f t="shared" si="69"/>
        <v>0</v>
      </c>
    </row>
    <row r="234" spans="1:18" ht="42" x14ac:dyDescent="0.35">
      <c r="A234" s="11">
        <v>22</v>
      </c>
      <c r="B234" s="23" t="s">
        <v>300</v>
      </c>
      <c r="C234" s="23" t="s">
        <v>44</v>
      </c>
      <c r="D234" s="24" t="s">
        <v>301</v>
      </c>
      <c r="E234" s="25">
        <v>499.81</v>
      </c>
      <c r="F234" s="26">
        <f t="shared" si="60"/>
        <v>0</v>
      </c>
      <c r="G234" s="26">
        <f t="shared" si="61"/>
        <v>63039.040000000001</v>
      </c>
      <c r="H234" s="26">
        <f t="shared" si="62"/>
        <v>0</v>
      </c>
      <c r="I234" s="26">
        <f t="shared" si="63"/>
        <v>-63039.040000000001</v>
      </c>
      <c r="J234" s="27">
        <v>0</v>
      </c>
      <c r="K234" s="27">
        <v>126.126</v>
      </c>
      <c r="L234" s="28">
        <f t="shared" si="64"/>
        <v>-126.126</v>
      </c>
      <c r="M234" s="27">
        <v>126.126</v>
      </c>
      <c r="N234" s="26">
        <f t="shared" si="65"/>
        <v>499.81</v>
      </c>
      <c r="O234" s="26">
        <f t="shared" si="66"/>
        <v>63039.040000000001</v>
      </c>
      <c r="P234" s="28">
        <f t="shared" si="67"/>
        <v>0</v>
      </c>
      <c r="Q234" s="26">
        <f t="shared" si="68"/>
        <v>499.81</v>
      </c>
      <c r="R234" s="26">
        <f t="shared" si="69"/>
        <v>0</v>
      </c>
    </row>
    <row r="235" spans="1:18" x14ac:dyDescent="0.35">
      <c r="A235" s="3" t="s">
        <v>302</v>
      </c>
      <c r="B235" s="3" t="s">
        <v>302</v>
      </c>
      <c r="C235" s="3" t="s">
        <v>302</v>
      </c>
      <c r="D235" s="3" t="s">
        <v>302</v>
      </c>
      <c r="E235" s="3" t="s">
        <v>302</v>
      </c>
      <c r="F235" s="29"/>
      <c r="G235" s="30">
        <f>SUM(G213:G234)</f>
        <v>10053312.409999998</v>
      </c>
      <c r="H235" s="17"/>
      <c r="I235" s="17"/>
      <c r="J235" s="17"/>
      <c r="K235" s="17"/>
      <c r="L235" s="17"/>
      <c r="M235" s="17"/>
      <c r="N235" s="17"/>
      <c r="O235" s="17"/>
      <c r="P235" s="17"/>
      <c r="Q235" s="17"/>
      <c r="R235" s="17"/>
    </row>
    <row r="237" spans="1:18" x14ac:dyDescent="0.35">
      <c r="B237" s="21" t="s">
        <v>23</v>
      </c>
      <c r="C237" s="22" t="s">
        <v>24</v>
      </c>
      <c r="D237" s="22" t="s">
        <v>25</v>
      </c>
    </row>
    <row r="238" spans="1:18" x14ac:dyDescent="0.35">
      <c r="B238" s="21" t="s">
        <v>26</v>
      </c>
      <c r="C238" s="22" t="s">
        <v>27</v>
      </c>
      <c r="D238" s="22" t="s">
        <v>28</v>
      </c>
    </row>
    <row r="239" spans="1:18" x14ac:dyDescent="0.35">
      <c r="B239" s="21" t="s">
        <v>29</v>
      </c>
      <c r="C239" s="22" t="s">
        <v>24</v>
      </c>
      <c r="D239" s="22" t="s">
        <v>30</v>
      </c>
    </row>
    <row r="240" spans="1:18" x14ac:dyDescent="0.35">
      <c r="B240" s="21" t="s">
        <v>31</v>
      </c>
      <c r="C240" s="22" t="s">
        <v>27</v>
      </c>
      <c r="D240" s="22" t="s">
        <v>167</v>
      </c>
    </row>
    <row r="241" spans="1:18" x14ac:dyDescent="0.35">
      <c r="B241" s="21" t="s">
        <v>33</v>
      </c>
      <c r="C241" s="22" t="s">
        <v>24</v>
      </c>
      <c r="D241" s="22" t="s">
        <v>168</v>
      </c>
    </row>
    <row r="242" spans="1:18" x14ac:dyDescent="0.35">
      <c r="B242" s="21" t="s">
        <v>35</v>
      </c>
      <c r="C242" s="22" t="s">
        <v>24</v>
      </c>
      <c r="D242" s="22" t="s">
        <v>169</v>
      </c>
    </row>
    <row r="243" spans="1:18" x14ac:dyDescent="0.35">
      <c r="B243" s="21" t="s">
        <v>36</v>
      </c>
      <c r="C243" s="22" t="s">
        <v>116</v>
      </c>
      <c r="D243" s="22" t="s">
        <v>303</v>
      </c>
    </row>
    <row r="245" spans="1:18" ht="21" x14ac:dyDescent="0.35">
      <c r="A245" s="11">
        <v>1</v>
      </c>
      <c r="B245" s="23" t="s">
        <v>124</v>
      </c>
      <c r="C245" s="23" t="s">
        <v>65</v>
      </c>
      <c r="D245" s="24" t="s">
        <v>125</v>
      </c>
      <c r="E245" s="25">
        <v>118.9</v>
      </c>
      <c r="F245" s="26">
        <f t="shared" ref="F245:F254" si="70">ROUND(ROUND(N245,2)*ROUND(J245,3),2)</f>
        <v>519901.78</v>
      </c>
      <c r="G245" s="26">
        <f t="shared" ref="G245:G254" si="71">ROUND(ROUND(N245,2)*ROUND(K245,3),2)</f>
        <v>0</v>
      </c>
      <c r="H245" s="26">
        <f t="shared" ref="H245:H254" si="72">IF(EXACT(J245,0),0,100*(K245/J245))</f>
        <v>0</v>
      </c>
      <c r="I245" s="26">
        <f t="shared" ref="I245:I254" si="73">ROUND((ROUND(J245,3)-ROUND(K245,3))*N245,2)</f>
        <v>519901.78</v>
      </c>
      <c r="J245" s="27">
        <v>4372.5969999999998</v>
      </c>
      <c r="K245" s="27">
        <v>0</v>
      </c>
      <c r="L245" s="28">
        <f t="shared" ref="L245:L254" si="74">ROUND(ROUND(J245,3)-ROUND(K245,3),3)</f>
        <v>4372.5969999999998</v>
      </c>
      <c r="M245" s="27">
        <v>0</v>
      </c>
      <c r="N245" s="26">
        <f t="shared" ref="N245:N254" si="75">ROUND(E245,2)</f>
        <v>118.9</v>
      </c>
      <c r="O245" s="26">
        <f t="shared" ref="O245:O254" si="76">ROUND(ROUND(M245,3)*ROUND(N245,2),2)</f>
        <v>0</v>
      </c>
      <c r="P245" s="28">
        <f t="shared" ref="P245:P254" si="77">ROUND(ROUND(K245,3)-ROUND(M245,3),2)</f>
        <v>0</v>
      </c>
      <c r="Q245" s="26">
        <f t="shared" ref="Q245:Q254" si="78">ROUND(E245,2)</f>
        <v>118.9</v>
      </c>
      <c r="R245" s="26">
        <f t="shared" ref="R245:R254" si="79">ROUND((ROUND(K245,3)-ROUND(M245,3))* Q245,2)</f>
        <v>0</v>
      </c>
    </row>
    <row r="246" spans="1:18" ht="21" x14ac:dyDescent="0.35">
      <c r="A246" s="11">
        <v>2</v>
      </c>
      <c r="B246" s="23" t="s">
        <v>304</v>
      </c>
      <c r="C246" s="23" t="s">
        <v>65</v>
      </c>
      <c r="D246" s="24" t="s">
        <v>305</v>
      </c>
      <c r="E246" s="25">
        <v>105.85</v>
      </c>
      <c r="F246" s="26">
        <f t="shared" si="70"/>
        <v>10219.18</v>
      </c>
      <c r="G246" s="26">
        <f t="shared" si="71"/>
        <v>0</v>
      </c>
      <c r="H246" s="26">
        <f t="shared" si="72"/>
        <v>0</v>
      </c>
      <c r="I246" s="26">
        <f t="shared" si="73"/>
        <v>10219.18</v>
      </c>
      <c r="J246" s="27">
        <v>96.543999999999997</v>
      </c>
      <c r="K246" s="27">
        <v>0</v>
      </c>
      <c r="L246" s="28">
        <f t="shared" si="74"/>
        <v>96.543999999999997</v>
      </c>
      <c r="M246" s="27">
        <v>0</v>
      </c>
      <c r="N246" s="26">
        <f t="shared" si="75"/>
        <v>105.85</v>
      </c>
      <c r="O246" s="26">
        <f t="shared" si="76"/>
        <v>0</v>
      </c>
      <c r="P246" s="28">
        <f t="shared" si="77"/>
        <v>0</v>
      </c>
      <c r="Q246" s="26">
        <f t="shared" si="78"/>
        <v>105.85</v>
      </c>
      <c r="R246" s="26">
        <f t="shared" si="79"/>
        <v>0</v>
      </c>
    </row>
    <row r="247" spans="1:18" ht="21" x14ac:dyDescent="0.35">
      <c r="A247" s="11">
        <v>3</v>
      </c>
      <c r="B247" s="23" t="s">
        <v>273</v>
      </c>
      <c r="C247" s="23" t="s">
        <v>65</v>
      </c>
      <c r="D247" s="24" t="s">
        <v>274</v>
      </c>
      <c r="E247" s="25">
        <v>118.01</v>
      </c>
      <c r="F247" s="26">
        <f t="shared" si="70"/>
        <v>128502.15</v>
      </c>
      <c r="G247" s="26">
        <f t="shared" si="71"/>
        <v>0</v>
      </c>
      <c r="H247" s="26">
        <f t="shared" si="72"/>
        <v>0</v>
      </c>
      <c r="I247" s="26">
        <f t="shared" si="73"/>
        <v>128502.15</v>
      </c>
      <c r="J247" s="27">
        <v>1088.9090000000001</v>
      </c>
      <c r="K247" s="27">
        <v>0</v>
      </c>
      <c r="L247" s="28">
        <f t="shared" si="74"/>
        <v>1088.9090000000001</v>
      </c>
      <c r="M247" s="27">
        <v>0</v>
      </c>
      <c r="N247" s="26">
        <f t="shared" si="75"/>
        <v>118.01</v>
      </c>
      <c r="O247" s="26">
        <f t="shared" si="76"/>
        <v>0</v>
      </c>
      <c r="P247" s="28">
        <f t="shared" si="77"/>
        <v>0</v>
      </c>
      <c r="Q247" s="26">
        <f t="shared" si="78"/>
        <v>118.01</v>
      </c>
      <c r="R247" s="26">
        <f t="shared" si="79"/>
        <v>0</v>
      </c>
    </row>
    <row r="248" spans="1:18" ht="42" x14ac:dyDescent="0.35">
      <c r="A248" s="11">
        <v>4</v>
      </c>
      <c r="B248" s="23" t="s">
        <v>113</v>
      </c>
      <c r="C248" s="23" t="s">
        <v>65</v>
      </c>
      <c r="D248" s="24" t="s">
        <v>114</v>
      </c>
      <c r="E248" s="25">
        <v>38.92</v>
      </c>
      <c r="F248" s="26">
        <f t="shared" si="70"/>
        <v>42371.74</v>
      </c>
      <c r="G248" s="26">
        <f t="shared" si="71"/>
        <v>0</v>
      </c>
      <c r="H248" s="26">
        <f t="shared" si="72"/>
        <v>0</v>
      </c>
      <c r="I248" s="26">
        <f t="shared" si="73"/>
        <v>42371.74</v>
      </c>
      <c r="J248" s="27">
        <v>1088.6880000000001</v>
      </c>
      <c r="K248" s="27">
        <v>0</v>
      </c>
      <c r="L248" s="28">
        <f t="shared" si="74"/>
        <v>1088.6880000000001</v>
      </c>
      <c r="M248" s="27">
        <v>0</v>
      </c>
      <c r="N248" s="26">
        <f t="shared" si="75"/>
        <v>38.92</v>
      </c>
      <c r="O248" s="26">
        <f t="shared" si="76"/>
        <v>0</v>
      </c>
      <c r="P248" s="28">
        <f t="shared" si="77"/>
        <v>0</v>
      </c>
      <c r="Q248" s="26">
        <f t="shared" si="78"/>
        <v>38.92</v>
      </c>
      <c r="R248" s="26">
        <f t="shared" si="79"/>
        <v>0</v>
      </c>
    </row>
    <row r="249" spans="1:18" ht="21" x14ac:dyDescent="0.35">
      <c r="A249" s="11">
        <v>5</v>
      </c>
      <c r="B249" s="23" t="s">
        <v>283</v>
      </c>
      <c r="C249" s="23" t="s">
        <v>127</v>
      </c>
      <c r="D249" s="24" t="s">
        <v>284</v>
      </c>
      <c r="E249" s="25">
        <v>0.97</v>
      </c>
      <c r="F249" s="26">
        <f t="shared" si="70"/>
        <v>631504.01</v>
      </c>
      <c r="G249" s="26">
        <f t="shared" si="71"/>
        <v>0</v>
      </c>
      <c r="H249" s="26">
        <f t="shared" si="72"/>
        <v>0</v>
      </c>
      <c r="I249" s="26">
        <f t="shared" si="73"/>
        <v>631504.01</v>
      </c>
      <c r="J249" s="27">
        <v>651035.06000000006</v>
      </c>
      <c r="K249" s="27">
        <v>0</v>
      </c>
      <c r="L249" s="28">
        <f t="shared" si="74"/>
        <v>651035.06000000006</v>
      </c>
      <c r="M249" s="27">
        <v>0</v>
      </c>
      <c r="N249" s="26">
        <f t="shared" si="75"/>
        <v>0.97</v>
      </c>
      <c r="O249" s="26">
        <f t="shared" si="76"/>
        <v>0</v>
      </c>
      <c r="P249" s="28">
        <f t="shared" si="77"/>
        <v>0</v>
      </c>
      <c r="Q249" s="26">
        <f t="shared" si="78"/>
        <v>0.97</v>
      </c>
      <c r="R249" s="26">
        <f t="shared" si="79"/>
        <v>0</v>
      </c>
    </row>
    <row r="250" spans="1:18" ht="42" x14ac:dyDescent="0.35">
      <c r="A250" s="11">
        <v>6</v>
      </c>
      <c r="B250" s="23" t="s">
        <v>306</v>
      </c>
      <c r="C250" s="23" t="s">
        <v>41</v>
      </c>
      <c r="D250" s="24" t="s">
        <v>307</v>
      </c>
      <c r="E250" s="25">
        <v>19.64</v>
      </c>
      <c r="F250" s="26">
        <f t="shared" si="70"/>
        <v>109434.08</v>
      </c>
      <c r="G250" s="26">
        <f t="shared" si="71"/>
        <v>197308.79999999999</v>
      </c>
      <c r="H250" s="26">
        <f t="shared" si="72"/>
        <v>180.29922828427851</v>
      </c>
      <c r="I250" s="26">
        <f t="shared" si="73"/>
        <v>-87874.72</v>
      </c>
      <c r="J250" s="27">
        <v>5572</v>
      </c>
      <c r="K250" s="27">
        <v>10046.272999999999</v>
      </c>
      <c r="L250" s="28">
        <f t="shared" si="74"/>
        <v>-4474.2730000000001</v>
      </c>
      <c r="M250" s="27">
        <v>4320</v>
      </c>
      <c r="N250" s="26">
        <f t="shared" si="75"/>
        <v>19.64</v>
      </c>
      <c r="O250" s="26">
        <f t="shared" si="76"/>
        <v>84844.800000000003</v>
      </c>
      <c r="P250" s="28">
        <f t="shared" si="77"/>
        <v>5726.27</v>
      </c>
      <c r="Q250" s="26">
        <f t="shared" si="78"/>
        <v>19.64</v>
      </c>
      <c r="R250" s="26">
        <f t="shared" si="79"/>
        <v>112464</v>
      </c>
    </row>
    <row r="251" spans="1:18" ht="42" x14ac:dyDescent="0.35">
      <c r="A251" s="11">
        <v>7</v>
      </c>
      <c r="B251" s="23" t="s">
        <v>129</v>
      </c>
      <c r="C251" s="23" t="s">
        <v>41</v>
      </c>
      <c r="D251" s="24" t="s">
        <v>130</v>
      </c>
      <c r="E251" s="25">
        <v>43.56</v>
      </c>
      <c r="F251" s="26">
        <f t="shared" si="70"/>
        <v>484605</v>
      </c>
      <c r="G251" s="26">
        <f t="shared" si="71"/>
        <v>0</v>
      </c>
      <c r="H251" s="26">
        <f t="shared" si="72"/>
        <v>0</v>
      </c>
      <c r="I251" s="26">
        <f t="shared" si="73"/>
        <v>484605</v>
      </c>
      <c r="J251" s="27">
        <v>11125</v>
      </c>
      <c r="K251" s="27">
        <v>0</v>
      </c>
      <c r="L251" s="28">
        <f t="shared" si="74"/>
        <v>11125</v>
      </c>
      <c r="M251" s="27">
        <v>0</v>
      </c>
      <c r="N251" s="26">
        <f t="shared" si="75"/>
        <v>43.56</v>
      </c>
      <c r="O251" s="26">
        <f t="shared" si="76"/>
        <v>0</v>
      </c>
      <c r="P251" s="28">
        <f t="shared" si="77"/>
        <v>0</v>
      </c>
      <c r="Q251" s="26">
        <f t="shared" si="78"/>
        <v>43.56</v>
      </c>
      <c r="R251" s="26">
        <f t="shared" si="79"/>
        <v>0</v>
      </c>
    </row>
    <row r="252" spans="1:18" x14ac:dyDescent="0.35">
      <c r="A252" s="11">
        <v>8</v>
      </c>
      <c r="B252" s="23" t="s">
        <v>91</v>
      </c>
      <c r="C252" s="23" t="s">
        <v>92</v>
      </c>
      <c r="D252" s="24" t="s">
        <v>93</v>
      </c>
      <c r="E252" s="25">
        <v>33.090000000000003</v>
      </c>
      <c r="F252" s="26">
        <f t="shared" si="70"/>
        <v>271744.81</v>
      </c>
      <c r="G252" s="26">
        <f t="shared" si="71"/>
        <v>0</v>
      </c>
      <c r="H252" s="26">
        <f t="shared" si="72"/>
        <v>0</v>
      </c>
      <c r="I252" s="26">
        <f t="shared" si="73"/>
        <v>271744.81</v>
      </c>
      <c r="J252" s="27">
        <v>8212.2939999999999</v>
      </c>
      <c r="K252" s="27">
        <v>0</v>
      </c>
      <c r="L252" s="28">
        <f t="shared" si="74"/>
        <v>8212.2939999999999</v>
      </c>
      <c r="M252" s="27">
        <v>0</v>
      </c>
      <c r="N252" s="26">
        <f t="shared" si="75"/>
        <v>33.090000000000003</v>
      </c>
      <c r="O252" s="26">
        <f t="shared" si="76"/>
        <v>0</v>
      </c>
      <c r="P252" s="28">
        <f t="shared" si="77"/>
        <v>0</v>
      </c>
      <c r="Q252" s="26">
        <f t="shared" si="78"/>
        <v>33.090000000000003</v>
      </c>
      <c r="R252" s="26">
        <f t="shared" si="79"/>
        <v>0</v>
      </c>
    </row>
    <row r="253" spans="1:18" ht="21" x14ac:dyDescent="0.35">
      <c r="A253" s="11">
        <v>9</v>
      </c>
      <c r="B253" s="23" t="s">
        <v>308</v>
      </c>
      <c r="C253" s="23" t="s">
        <v>65</v>
      </c>
      <c r="D253" s="24" t="s">
        <v>309</v>
      </c>
      <c r="E253" s="25">
        <v>9.58</v>
      </c>
      <c r="F253" s="26">
        <f t="shared" si="70"/>
        <v>75873.600000000006</v>
      </c>
      <c r="G253" s="26">
        <f t="shared" si="71"/>
        <v>0</v>
      </c>
      <c r="H253" s="26">
        <f t="shared" si="72"/>
        <v>0</v>
      </c>
      <c r="I253" s="26">
        <f t="shared" si="73"/>
        <v>75873.600000000006</v>
      </c>
      <c r="J253" s="27">
        <v>7920</v>
      </c>
      <c r="K253" s="27">
        <v>0</v>
      </c>
      <c r="L253" s="28">
        <f t="shared" si="74"/>
        <v>7920</v>
      </c>
      <c r="M253" s="27">
        <v>0</v>
      </c>
      <c r="N253" s="26">
        <f t="shared" si="75"/>
        <v>9.58</v>
      </c>
      <c r="O253" s="26">
        <f t="shared" si="76"/>
        <v>0</v>
      </c>
      <c r="P253" s="28">
        <f t="shared" si="77"/>
        <v>0</v>
      </c>
      <c r="Q253" s="26">
        <f t="shared" si="78"/>
        <v>9.58</v>
      </c>
      <c r="R253" s="26">
        <f t="shared" si="79"/>
        <v>0</v>
      </c>
    </row>
    <row r="254" spans="1:18" ht="31.5" x14ac:dyDescent="0.35">
      <c r="A254" s="11">
        <v>10</v>
      </c>
      <c r="B254" s="23" t="s">
        <v>310</v>
      </c>
      <c r="C254" s="23" t="s">
        <v>92</v>
      </c>
      <c r="D254" s="24" t="s">
        <v>311</v>
      </c>
      <c r="E254" s="25">
        <v>59.18</v>
      </c>
      <c r="F254" s="26">
        <f t="shared" si="70"/>
        <v>46653.96</v>
      </c>
      <c r="G254" s="26">
        <f t="shared" si="71"/>
        <v>0</v>
      </c>
      <c r="H254" s="26">
        <f t="shared" si="72"/>
        <v>0</v>
      </c>
      <c r="I254" s="26">
        <f t="shared" si="73"/>
        <v>46653.96</v>
      </c>
      <c r="J254" s="27">
        <v>788.34</v>
      </c>
      <c r="K254" s="27">
        <v>0</v>
      </c>
      <c r="L254" s="28">
        <f t="shared" si="74"/>
        <v>788.34</v>
      </c>
      <c r="M254" s="27">
        <v>0</v>
      </c>
      <c r="N254" s="26">
        <f t="shared" si="75"/>
        <v>59.18</v>
      </c>
      <c r="O254" s="26">
        <f t="shared" si="76"/>
        <v>0</v>
      </c>
      <c r="P254" s="28">
        <f t="shared" si="77"/>
        <v>0</v>
      </c>
      <c r="Q254" s="26">
        <f t="shared" si="78"/>
        <v>59.18</v>
      </c>
      <c r="R254" s="26">
        <f t="shared" si="79"/>
        <v>0</v>
      </c>
    </row>
    <row r="255" spans="1:18" x14ac:dyDescent="0.35">
      <c r="A255" s="3" t="s">
        <v>312</v>
      </c>
      <c r="B255" s="3" t="s">
        <v>312</v>
      </c>
      <c r="C255" s="3" t="s">
        <v>312</v>
      </c>
      <c r="D255" s="3" t="s">
        <v>312</v>
      </c>
      <c r="E255" s="3" t="s">
        <v>312</v>
      </c>
      <c r="F255" s="29"/>
      <c r="G255" s="30">
        <f>SUM(G245:G254)</f>
        <v>197308.79999999999</v>
      </c>
      <c r="H255" s="17"/>
      <c r="I255" s="17"/>
      <c r="J255" s="17"/>
      <c r="K255" s="17"/>
      <c r="L255" s="17"/>
      <c r="M255" s="17"/>
      <c r="N255" s="17"/>
      <c r="O255" s="17"/>
      <c r="P255" s="17"/>
      <c r="Q255" s="17"/>
      <c r="R255" s="17"/>
    </row>
    <row r="257" spans="1:18" x14ac:dyDescent="0.35">
      <c r="B257" s="21" t="s">
        <v>23</v>
      </c>
      <c r="C257" s="22" t="s">
        <v>24</v>
      </c>
      <c r="D257" s="22" t="s">
        <v>25</v>
      </c>
    </row>
    <row r="258" spans="1:18" x14ac:dyDescent="0.35">
      <c r="B258" s="21" t="s">
        <v>26</v>
      </c>
      <c r="C258" s="22" t="s">
        <v>27</v>
      </c>
      <c r="D258" s="22" t="s">
        <v>28</v>
      </c>
    </row>
    <row r="259" spans="1:18" x14ac:dyDescent="0.35">
      <c r="B259" s="21" t="s">
        <v>29</v>
      </c>
      <c r="C259" s="22" t="s">
        <v>24</v>
      </c>
      <c r="D259" s="22" t="s">
        <v>30</v>
      </c>
    </row>
    <row r="260" spans="1:18" x14ac:dyDescent="0.35">
      <c r="B260" s="21" t="s">
        <v>31</v>
      </c>
      <c r="C260" s="22" t="s">
        <v>27</v>
      </c>
      <c r="D260" s="22" t="s">
        <v>167</v>
      </c>
    </row>
    <row r="261" spans="1:18" x14ac:dyDescent="0.35">
      <c r="B261" s="21" t="s">
        <v>33</v>
      </c>
      <c r="C261" s="22" t="s">
        <v>24</v>
      </c>
      <c r="D261" s="22" t="s">
        <v>168</v>
      </c>
    </row>
    <row r="262" spans="1:18" x14ac:dyDescent="0.35">
      <c r="B262" s="21" t="s">
        <v>35</v>
      </c>
      <c r="C262" s="22" t="s">
        <v>24</v>
      </c>
      <c r="D262" s="22" t="s">
        <v>169</v>
      </c>
    </row>
    <row r="263" spans="1:18" x14ac:dyDescent="0.35">
      <c r="B263" s="21" t="s">
        <v>36</v>
      </c>
      <c r="C263" s="22" t="s">
        <v>313</v>
      </c>
      <c r="D263" s="22" t="s">
        <v>314</v>
      </c>
    </row>
    <row r="265" spans="1:18" ht="21" x14ac:dyDescent="0.35">
      <c r="A265" s="11">
        <v>1</v>
      </c>
      <c r="B265" s="23" t="s">
        <v>273</v>
      </c>
      <c r="C265" s="23" t="s">
        <v>65</v>
      </c>
      <c r="D265" s="24" t="s">
        <v>274</v>
      </c>
      <c r="E265" s="25">
        <v>118.01</v>
      </c>
      <c r="F265" s="26">
        <f t="shared" ref="F265:F270" si="80">ROUND(ROUND(N265,2)*ROUND(J265,3),2)</f>
        <v>210808.7</v>
      </c>
      <c r="G265" s="26">
        <f t="shared" ref="G265:G270" si="81">ROUND(ROUND(N265,2)*ROUND(K265,3),2)</f>
        <v>0</v>
      </c>
      <c r="H265" s="26">
        <f t="shared" ref="H265:H270" si="82">IF(EXACT(J265,0),0,100*(K265/J265))</f>
        <v>0</v>
      </c>
      <c r="I265" s="26">
        <f t="shared" ref="I265:I270" si="83">ROUND((ROUND(J265,3)-ROUND(K265,3))*N265,2)</f>
        <v>210808.7</v>
      </c>
      <c r="J265" s="27">
        <v>1786.3630000000001</v>
      </c>
      <c r="K265" s="27">
        <v>0</v>
      </c>
      <c r="L265" s="28">
        <f t="shared" ref="L265:L270" si="84">ROUND(ROUND(J265,3)-ROUND(K265,3),3)</f>
        <v>1786.3630000000001</v>
      </c>
      <c r="M265" s="27">
        <v>0</v>
      </c>
      <c r="N265" s="26">
        <f t="shared" ref="N265:N270" si="85">ROUND(E265,2)</f>
        <v>118.01</v>
      </c>
      <c r="O265" s="26">
        <f t="shared" ref="O265:O270" si="86">ROUND(ROUND(M265,3)*ROUND(N265,2),2)</f>
        <v>0</v>
      </c>
      <c r="P265" s="28">
        <f t="shared" ref="P265:P270" si="87">ROUND(ROUND(K265,3)-ROUND(M265,3),2)</f>
        <v>0</v>
      </c>
      <c r="Q265" s="26">
        <f t="shared" ref="Q265:Q270" si="88">ROUND(E265,2)</f>
        <v>118.01</v>
      </c>
      <c r="R265" s="26">
        <f t="shared" ref="R265:R270" si="89">ROUND((ROUND(K265,3)-ROUND(M265,3))* Q265,2)</f>
        <v>0</v>
      </c>
    </row>
    <row r="266" spans="1:18" ht="21" x14ac:dyDescent="0.35">
      <c r="A266" s="11">
        <v>2</v>
      </c>
      <c r="B266" s="23" t="s">
        <v>283</v>
      </c>
      <c r="C266" s="23" t="s">
        <v>127</v>
      </c>
      <c r="D266" s="24" t="s">
        <v>284</v>
      </c>
      <c r="E266" s="25">
        <v>0.97</v>
      </c>
      <c r="F266" s="26">
        <f t="shared" si="80"/>
        <v>312013.73</v>
      </c>
      <c r="G266" s="26">
        <f t="shared" si="81"/>
        <v>0</v>
      </c>
      <c r="H266" s="26">
        <f t="shared" si="82"/>
        <v>0</v>
      </c>
      <c r="I266" s="26">
        <f t="shared" si="83"/>
        <v>312013.73</v>
      </c>
      <c r="J266" s="27">
        <v>321663.64</v>
      </c>
      <c r="K266" s="27">
        <v>0</v>
      </c>
      <c r="L266" s="28">
        <f t="shared" si="84"/>
        <v>321663.64</v>
      </c>
      <c r="M266" s="27">
        <v>0</v>
      </c>
      <c r="N266" s="26">
        <f t="shared" si="85"/>
        <v>0.97</v>
      </c>
      <c r="O266" s="26">
        <f t="shared" si="86"/>
        <v>0</v>
      </c>
      <c r="P266" s="28">
        <f t="shared" si="87"/>
        <v>0</v>
      </c>
      <c r="Q266" s="26">
        <f t="shared" si="88"/>
        <v>0.97</v>
      </c>
      <c r="R266" s="26">
        <f t="shared" si="89"/>
        <v>0</v>
      </c>
    </row>
    <row r="267" spans="1:18" x14ac:dyDescent="0.35">
      <c r="A267" s="11">
        <v>3</v>
      </c>
      <c r="B267" s="23" t="s">
        <v>91</v>
      </c>
      <c r="C267" s="23" t="s">
        <v>92</v>
      </c>
      <c r="D267" s="24" t="s">
        <v>93</v>
      </c>
      <c r="E267" s="25">
        <v>33.090000000000003</v>
      </c>
      <c r="F267" s="26">
        <f t="shared" si="80"/>
        <v>40412.82</v>
      </c>
      <c r="G267" s="26">
        <f t="shared" si="81"/>
        <v>0</v>
      </c>
      <c r="H267" s="26">
        <f t="shared" si="82"/>
        <v>0</v>
      </c>
      <c r="I267" s="26">
        <f t="shared" si="83"/>
        <v>40412.82</v>
      </c>
      <c r="J267" s="27">
        <v>1221.3</v>
      </c>
      <c r="K267" s="27">
        <v>0</v>
      </c>
      <c r="L267" s="28">
        <f t="shared" si="84"/>
        <v>1221.3</v>
      </c>
      <c r="M267" s="27">
        <v>0</v>
      </c>
      <c r="N267" s="26">
        <f t="shared" si="85"/>
        <v>33.090000000000003</v>
      </c>
      <c r="O267" s="26">
        <f t="shared" si="86"/>
        <v>0</v>
      </c>
      <c r="P267" s="28">
        <f t="shared" si="87"/>
        <v>0</v>
      </c>
      <c r="Q267" s="26">
        <f t="shared" si="88"/>
        <v>33.090000000000003</v>
      </c>
      <c r="R267" s="26">
        <f t="shared" si="89"/>
        <v>0</v>
      </c>
    </row>
    <row r="268" spans="1:18" ht="21" x14ac:dyDescent="0.35">
      <c r="A268" s="11">
        <v>4</v>
      </c>
      <c r="B268" s="23" t="s">
        <v>315</v>
      </c>
      <c r="C268" s="23" t="s">
        <v>44</v>
      </c>
      <c r="D268" s="24" t="s">
        <v>316</v>
      </c>
      <c r="E268" s="25">
        <v>18.2</v>
      </c>
      <c r="F268" s="26">
        <f t="shared" si="80"/>
        <v>2147.6</v>
      </c>
      <c r="G268" s="26">
        <f t="shared" si="81"/>
        <v>0</v>
      </c>
      <c r="H268" s="26">
        <f t="shared" si="82"/>
        <v>0</v>
      </c>
      <c r="I268" s="26">
        <f t="shared" si="83"/>
        <v>2147.6</v>
      </c>
      <c r="J268" s="27">
        <v>118</v>
      </c>
      <c r="K268" s="27">
        <v>0</v>
      </c>
      <c r="L268" s="28">
        <f t="shared" si="84"/>
        <v>118</v>
      </c>
      <c r="M268" s="27">
        <v>0</v>
      </c>
      <c r="N268" s="26">
        <f t="shared" si="85"/>
        <v>18.2</v>
      </c>
      <c r="O268" s="26">
        <f t="shared" si="86"/>
        <v>0</v>
      </c>
      <c r="P268" s="28">
        <f t="shared" si="87"/>
        <v>0</v>
      </c>
      <c r="Q268" s="26">
        <f t="shared" si="88"/>
        <v>18.2</v>
      </c>
      <c r="R268" s="26">
        <f t="shared" si="89"/>
        <v>0</v>
      </c>
    </row>
    <row r="269" spans="1:18" ht="21" x14ac:dyDescent="0.35">
      <c r="A269" s="11">
        <v>5</v>
      </c>
      <c r="B269" s="23" t="s">
        <v>317</v>
      </c>
      <c r="C269" s="23" t="s">
        <v>92</v>
      </c>
      <c r="D269" s="24" t="s">
        <v>318</v>
      </c>
      <c r="E269" s="25">
        <v>26.35</v>
      </c>
      <c r="F269" s="26">
        <f t="shared" si="80"/>
        <v>20668.939999999999</v>
      </c>
      <c r="G269" s="26">
        <f t="shared" si="81"/>
        <v>0</v>
      </c>
      <c r="H269" s="26">
        <f t="shared" si="82"/>
        <v>0</v>
      </c>
      <c r="I269" s="26">
        <f t="shared" si="83"/>
        <v>20668.939999999999</v>
      </c>
      <c r="J269" s="27">
        <v>784.4</v>
      </c>
      <c r="K269" s="27">
        <v>0</v>
      </c>
      <c r="L269" s="28">
        <f t="shared" si="84"/>
        <v>784.4</v>
      </c>
      <c r="M269" s="27">
        <v>0</v>
      </c>
      <c r="N269" s="26">
        <f t="shared" si="85"/>
        <v>26.35</v>
      </c>
      <c r="O269" s="26">
        <f t="shared" si="86"/>
        <v>0</v>
      </c>
      <c r="P269" s="28">
        <f t="shared" si="87"/>
        <v>0</v>
      </c>
      <c r="Q269" s="26">
        <f t="shared" si="88"/>
        <v>26.35</v>
      </c>
      <c r="R269" s="26">
        <f t="shared" si="89"/>
        <v>0</v>
      </c>
    </row>
    <row r="270" spans="1:18" ht="31.5" x14ac:dyDescent="0.35">
      <c r="A270" s="11">
        <v>6</v>
      </c>
      <c r="B270" s="23" t="s">
        <v>319</v>
      </c>
      <c r="C270" s="23" t="s">
        <v>92</v>
      </c>
      <c r="D270" s="24" t="s">
        <v>320</v>
      </c>
      <c r="E270" s="25">
        <v>14.38</v>
      </c>
      <c r="F270" s="26">
        <f t="shared" si="80"/>
        <v>11279.67</v>
      </c>
      <c r="G270" s="26">
        <f t="shared" si="81"/>
        <v>0</v>
      </c>
      <c r="H270" s="26">
        <f t="shared" si="82"/>
        <v>0</v>
      </c>
      <c r="I270" s="26">
        <f t="shared" si="83"/>
        <v>11279.67</v>
      </c>
      <c r="J270" s="27">
        <v>784.4</v>
      </c>
      <c r="K270" s="27">
        <v>0</v>
      </c>
      <c r="L270" s="28">
        <f t="shared" si="84"/>
        <v>784.4</v>
      </c>
      <c r="M270" s="27">
        <v>0</v>
      </c>
      <c r="N270" s="26">
        <f t="shared" si="85"/>
        <v>14.38</v>
      </c>
      <c r="O270" s="26">
        <f t="shared" si="86"/>
        <v>0</v>
      </c>
      <c r="P270" s="28">
        <f t="shared" si="87"/>
        <v>0</v>
      </c>
      <c r="Q270" s="26">
        <f t="shared" si="88"/>
        <v>14.38</v>
      </c>
      <c r="R270" s="26">
        <f t="shared" si="89"/>
        <v>0</v>
      </c>
    </row>
    <row r="271" spans="1:18" x14ac:dyDescent="0.35">
      <c r="A271" s="3" t="s">
        <v>321</v>
      </c>
      <c r="B271" s="3" t="s">
        <v>321</v>
      </c>
      <c r="C271" s="3" t="s">
        <v>321</v>
      </c>
      <c r="D271" s="3" t="s">
        <v>321</v>
      </c>
      <c r="E271" s="3" t="s">
        <v>321</v>
      </c>
      <c r="F271" s="29"/>
      <c r="G271" s="30">
        <f>SUM(G265:G270)</f>
        <v>0</v>
      </c>
      <c r="H271" s="17"/>
      <c r="I271" s="17"/>
      <c r="J271" s="17"/>
      <c r="K271" s="17"/>
      <c r="L271" s="17"/>
      <c r="M271" s="17"/>
      <c r="N271" s="17"/>
      <c r="O271" s="17"/>
      <c r="P271" s="17"/>
      <c r="Q271" s="17"/>
      <c r="R271" s="17"/>
    </row>
    <row r="273" spans="1:18" x14ac:dyDescent="0.35">
      <c r="B273" s="21" t="s">
        <v>23</v>
      </c>
      <c r="C273" s="22" t="s">
        <v>24</v>
      </c>
      <c r="D273" s="22" t="s">
        <v>25</v>
      </c>
    </row>
    <row r="274" spans="1:18" x14ac:dyDescent="0.35">
      <c r="B274" s="21" t="s">
        <v>26</v>
      </c>
      <c r="C274" s="22" t="s">
        <v>27</v>
      </c>
      <c r="D274" s="22" t="s">
        <v>28</v>
      </c>
    </row>
    <row r="275" spans="1:18" x14ac:dyDescent="0.35">
      <c r="B275" s="21" t="s">
        <v>29</v>
      </c>
      <c r="C275" s="22" t="s">
        <v>24</v>
      </c>
      <c r="D275" s="22" t="s">
        <v>30</v>
      </c>
    </row>
    <row r="276" spans="1:18" x14ac:dyDescent="0.35">
      <c r="B276" s="21" t="s">
        <v>31</v>
      </c>
      <c r="C276" s="22" t="s">
        <v>27</v>
      </c>
      <c r="D276" s="22" t="s">
        <v>167</v>
      </c>
    </row>
    <row r="277" spans="1:18" x14ac:dyDescent="0.35">
      <c r="B277" s="21" t="s">
        <v>33</v>
      </c>
      <c r="C277" s="22" t="s">
        <v>24</v>
      </c>
      <c r="D277" s="22" t="s">
        <v>168</v>
      </c>
    </row>
    <row r="278" spans="1:18" x14ac:dyDescent="0.35">
      <c r="B278" s="21" t="s">
        <v>35</v>
      </c>
      <c r="C278" s="22" t="s">
        <v>24</v>
      </c>
      <c r="D278" s="22" t="s">
        <v>169</v>
      </c>
    </row>
    <row r="279" spans="1:18" x14ac:dyDescent="0.35">
      <c r="B279" s="21" t="s">
        <v>36</v>
      </c>
      <c r="C279" s="22" t="s">
        <v>322</v>
      </c>
      <c r="D279" s="22" t="s">
        <v>323</v>
      </c>
    </row>
    <row r="281" spans="1:18" ht="21" x14ac:dyDescent="0.35">
      <c r="A281" s="11">
        <v>1</v>
      </c>
      <c r="B281" s="23" t="s">
        <v>273</v>
      </c>
      <c r="C281" s="23" t="s">
        <v>65</v>
      </c>
      <c r="D281" s="24" t="s">
        <v>274</v>
      </c>
      <c r="E281" s="25">
        <v>118.01</v>
      </c>
      <c r="F281" s="26">
        <f t="shared" ref="F281:F288" si="90">ROUND(ROUND(N281,2)*ROUND(J281,3),2)</f>
        <v>286261.81</v>
      </c>
      <c r="G281" s="26">
        <f t="shared" ref="G281:G288" si="91">ROUND(ROUND(N281,2)*ROUND(K281,3),2)</f>
        <v>0</v>
      </c>
      <c r="H281" s="26">
        <f t="shared" ref="H281:H288" si="92">IF(EXACT(J281,0),0,100*(K281/J281))</f>
        <v>0</v>
      </c>
      <c r="I281" s="26">
        <f t="shared" ref="I281:I288" si="93">ROUND((ROUND(J281,3)-ROUND(K281,3))*N281,2)</f>
        <v>286261.81</v>
      </c>
      <c r="J281" s="27">
        <v>2425.7420000000002</v>
      </c>
      <c r="K281" s="27">
        <v>0</v>
      </c>
      <c r="L281" s="28">
        <f t="shared" ref="L281:L288" si="94">ROUND(ROUND(J281,3)-ROUND(K281,3),3)</f>
        <v>2425.7420000000002</v>
      </c>
      <c r="M281" s="27">
        <v>0</v>
      </c>
      <c r="N281" s="26">
        <f t="shared" ref="N281:N288" si="95">ROUND(E281,2)</f>
        <v>118.01</v>
      </c>
      <c r="O281" s="26">
        <f t="shared" ref="O281:O288" si="96">ROUND(ROUND(M281,3)*ROUND(N281,2),2)</f>
        <v>0</v>
      </c>
      <c r="P281" s="28">
        <f t="shared" ref="P281:P288" si="97">ROUND(ROUND(K281,3)-ROUND(M281,3),2)</f>
        <v>0</v>
      </c>
      <c r="Q281" s="26">
        <f t="shared" ref="Q281:Q288" si="98">ROUND(E281,2)</f>
        <v>118.01</v>
      </c>
      <c r="R281" s="26">
        <f t="shared" ref="R281:R288" si="99">ROUND((ROUND(K281,3)-ROUND(M281,3))* Q281,2)</f>
        <v>0</v>
      </c>
    </row>
    <row r="282" spans="1:18" ht="21" x14ac:dyDescent="0.35">
      <c r="A282" s="11">
        <v>2</v>
      </c>
      <c r="B282" s="23" t="s">
        <v>283</v>
      </c>
      <c r="C282" s="23" t="s">
        <v>127</v>
      </c>
      <c r="D282" s="24" t="s">
        <v>284</v>
      </c>
      <c r="E282" s="25">
        <v>0.97</v>
      </c>
      <c r="F282" s="26">
        <f t="shared" si="90"/>
        <v>427110.39</v>
      </c>
      <c r="G282" s="26">
        <f t="shared" si="91"/>
        <v>0</v>
      </c>
      <c r="H282" s="26">
        <f t="shared" si="92"/>
        <v>0</v>
      </c>
      <c r="I282" s="26">
        <f t="shared" si="93"/>
        <v>427110.39</v>
      </c>
      <c r="J282" s="27">
        <v>440319.99</v>
      </c>
      <c r="K282" s="27">
        <v>0</v>
      </c>
      <c r="L282" s="28">
        <f t="shared" si="94"/>
        <v>440319.99</v>
      </c>
      <c r="M282" s="27">
        <v>0</v>
      </c>
      <c r="N282" s="26">
        <f t="shared" si="95"/>
        <v>0.97</v>
      </c>
      <c r="O282" s="26">
        <f t="shared" si="96"/>
        <v>0</v>
      </c>
      <c r="P282" s="28">
        <f t="shared" si="97"/>
        <v>0</v>
      </c>
      <c r="Q282" s="26">
        <f t="shared" si="98"/>
        <v>0.97</v>
      </c>
      <c r="R282" s="26">
        <f t="shared" si="99"/>
        <v>0</v>
      </c>
    </row>
    <row r="283" spans="1:18" ht="21" x14ac:dyDescent="0.35">
      <c r="A283" s="11">
        <v>3</v>
      </c>
      <c r="B283" s="23" t="s">
        <v>324</v>
      </c>
      <c r="C283" s="23" t="s">
        <v>92</v>
      </c>
      <c r="D283" s="24" t="s">
        <v>325</v>
      </c>
      <c r="E283" s="25">
        <v>3.41</v>
      </c>
      <c r="F283" s="26">
        <f t="shared" si="90"/>
        <v>6734.75</v>
      </c>
      <c r="G283" s="26">
        <f t="shared" si="91"/>
        <v>0</v>
      </c>
      <c r="H283" s="26">
        <f t="shared" si="92"/>
        <v>0</v>
      </c>
      <c r="I283" s="26">
        <f t="shared" si="93"/>
        <v>6734.75</v>
      </c>
      <c r="J283" s="27">
        <v>1975</v>
      </c>
      <c r="K283" s="27">
        <v>0</v>
      </c>
      <c r="L283" s="28">
        <f t="shared" si="94"/>
        <v>1975</v>
      </c>
      <c r="M283" s="27">
        <v>0</v>
      </c>
      <c r="N283" s="26">
        <f t="shared" si="95"/>
        <v>3.41</v>
      </c>
      <c r="O283" s="26">
        <f t="shared" si="96"/>
        <v>0</v>
      </c>
      <c r="P283" s="28">
        <f t="shared" si="97"/>
        <v>0</v>
      </c>
      <c r="Q283" s="26">
        <f t="shared" si="98"/>
        <v>3.41</v>
      </c>
      <c r="R283" s="26">
        <f t="shared" si="99"/>
        <v>0</v>
      </c>
    </row>
    <row r="284" spans="1:18" ht="21" x14ac:dyDescent="0.35">
      <c r="A284" s="11">
        <v>4</v>
      </c>
      <c r="B284" s="23" t="s">
        <v>326</v>
      </c>
      <c r="C284" s="23" t="s">
        <v>92</v>
      </c>
      <c r="D284" s="24" t="s">
        <v>327</v>
      </c>
      <c r="E284" s="25">
        <v>8.7899999999999991</v>
      </c>
      <c r="F284" s="26">
        <f t="shared" si="90"/>
        <v>17360.25</v>
      </c>
      <c r="G284" s="26">
        <f t="shared" si="91"/>
        <v>0</v>
      </c>
      <c r="H284" s="26">
        <f t="shared" si="92"/>
        <v>0</v>
      </c>
      <c r="I284" s="26">
        <f t="shared" si="93"/>
        <v>17360.25</v>
      </c>
      <c r="J284" s="27">
        <v>1975</v>
      </c>
      <c r="K284" s="27">
        <v>0</v>
      </c>
      <c r="L284" s="28">
        <f t="shared" si="94"/>
        <v>1975</v>
      </c>
      <c r="M284" s="27">
        <v>0</v>
      </c>
      <c r="N284" s="26">
        <f t="shared" si="95"/>
        <v>8.7899999999999991</v>
      </c>
      <c r="O284" s="26">
        <f t="shared" si="96"/>
        <v>0</v>
      </c>
      <c r="P284" s="28">
        <f t="shared" si="97"/>
        <v>0</v>
      </c>
      <c r="Q284" s="26">
        <f t="shared" si="98"/>
        <v>8.7899999999999991</v>
      </c>
      <c r="R284" s="26">
        <f t="shared" si="99"/>
        <v>0</v>
      </c>
    </row>
    <row r="285" spans="1:18" ht="73.5" x14ac:dyDescent="0.35">
      <c r="A285" s="11">
        <v>5</v>
      </c>
      <c r="B285" s="23" t="s">
        <v>328</v>
      </c>
      <c r="C285" s="23" t="s">
        <v>92</v>
      </c>
      <c r="D285" s="24" t="s">
        <v>329</v>
      </c>
      <c r="E285" s="25">
        <v>42.14</v>
      </c>
      <c r="F285" s="26">
        <f t="shared" si="90"/>
        <v>83226.5</v>
      </c>
      <c r="G285" s="26">
        <f t="shared" si="91"/>
        <v>0</v>
      </c>
      <c r="H285" s="26">
        <f t="shared" si="92"/>
        <v>0</v>
      </c>
      <c r="I285" s="26">
        <f t="shared" si="93"/>
        <v>83226.5</v>
      </c>
      <c r="J285" s="27">
        <v>1975</v>
      </c>
      <c r="K285" s="27">
        <v>0</v>
      </c>
      <c r="L285" s="28">
        <f t="shared" si="94"/>
        <v>1975</v>
      </c>
      <c r="M285" s="27">
        <v>0</v>
      </c>
      <c r="N285" s="26">
        <f t="shared" si="95"/>
        <v>42.14</v>
      </c>
      <c r="O285" s="26">
        <f t="shared" si="96"/>
        <v>0</v>
      </c>
      <c r="P285" s="28">
        <f t="shared" si="97"/>
        <v>0</v>
      </c>
      <c r="Q285" s="26">
        <f t="shared" si="98"/>
        <v>42.14</v>
      </c>
      <c r="R285" s="26">
        <f t="shared" si="99"/>
        <v>0</v>
      </c>
    </row>
    <row r="286" spans="1:18" x14ac:dyDescent="0.35">
      <c r="A286" s="11">
        <v>6</v>
      </c>
      <c r="B286" s="23" t="s">
        <v>91</v>
      </c>
      <c r="C286" s="23" t="s">
        <v>92</v>
      </c>
      <c r="D286" s="24" t="s">
        <v>93</v>
      </c>
      <c r="E286" s="25">
        <v>33.090000000000003</v>
      </c>
      <c r="F286" s="26">
        <f t="shared" si="90"/>
        <v>75345.929999999993</v>
      </c>
      <c r="G286" s="26">
        <f t="shared" si="91"/>
        <v>0</v>
      </c>
      <c r="H286" s="26">
        <f t="shared" si="92"/>
        <v>0</v>
      </c>
      <c r="I286" s="26">
        <f t="shared" si="93"/>
        <v>75345.929999999993</v>
      </c>
      <c r="J286" s="27">
        <v>2277</v>
      </c>
      <c r="K286" s="27">
        <v>0</v>
      </c>
      <c r="L286" s="28">
        <f t="shared" si="94"/>
        <v>2277</v>
      </c>
      <c r="M286" s="27">
        <v>0</v>
      </c>
      <c r="N286" s="26">
        <f t="shared" si="95"/>
        <v>33.090000000000003</v>
      </c>
      <c r="O286" s="26">
        <f t="shared" si="96"/>
        <v>0</v>
      </c>
      <c r="P286" s="28">
        <f t="shared" si="97"/>
        <v>0</v>
      </c>
      <c r="Q286" s="26">
        <f t="shared" si="98"/>
        <v>33.090000000000003</v>
      </c>
      <c r="R286" s="26">
        <f t="shared" si="99"/>
        <v>0</v>
      </c>
    </row>
    <row r="287" spans="1:18" ht="31.5" x14ac:dyDescent="0.35">
      <c r="A287" s="11">
        <v>7</v>
      </c>
      <c r="B287" s="23" t="s">
        <v>277</v>
      </c>
      <c r="C287" s="23" t="s">
        <v>92</v>
      </c>
      <c r="D287" s="24" t="s">
        <v>278</v>
      </c>
      <c r="E287" s="25">
        <v>13.07</v>
      </c>
      <c r="F287" s="26">
        <f t="shared" si="90"/>
        <v>1787.98</v>
      </c>
      <c r="G287" s="26">
        <f t="shared" si="91"/>
        <v>0</v>
      </c>
      <c r="H287" s="26">
        <f t="shared" si="92"/>
        <v>0</v>
      </c>
      <c r="I287" s="26">
        <f t="shared" si="93"/>
        <v>1787.98</v>
      </c>
      <c r="J287" s="27">
        <v>136.80000000000001</v>
      </c>
      <c r="K287" s="27">
        <v>0</v>
      </c>
      <c r="L287" s="28">
        <f t="shared" si="94"/>
        <v>136.80000000000001</v>
      </c>
      <c r="M287" s="27">
        <v>0</v>
      </c>
      <c r="N287" s="26">
        <f t="shared" si="95"/>
        <v>13.07</v>
      </c>
      <c r="O287" s="26">
        <f t="shared" si="96"/>
        <v>0</v>
      </c>
      <c r="P287" s="28">
        <f t="shared" si="97"/>
        <v>0</v>
      </c>
      <c r="Q287" s="26">
        <f t="shared" si="98"/>
        <v>13.07</v>
      </c>
      <c r="R287" s="26">
        <f t="shared" si="99"/>
        <v>0</v>
      </c>
    </row>
    <row r="288" spans="1:18" ht="63" x14ac:dyDescent="0.35">
      <c r="A288" s="11">
        <v>8</v>
      </c>
      <c r="B288" s="23" t="s">
        <v>330</v>
      </c>
      <c r="C288" s="23" t="s">
        <v>41</v>
      </c>
      <c r="D288" s="24" t="s">
        <v>331</v>
      </c>
      <c r="E288" s="25">
        <v>7323.91</v>
      </c>
      <c r="F288" s="26">
        <f t="shared" si="90"/>
        <v>7323.91</v>
      </c>
      <c r="G288" s="26">
        <f t="shared" si="91"/>
        <v>0</v>
      </c>
      <c r="H288" s="26">
        <f t="shared" si="92"/>
        <v>0</v>
      </c>
      <c r="I288" s="26">
        <f t="shared" si="93"/>
        <v>7323.91</v>
      </c>
      <c r="J288" s="27">
        <v>1</v>
      </c>
      <c r="K288" s="27">
        <v>0</v>
      </c>
      <c r="L288" s="28">
        <f t="shared" si="94"/>
        <v>1</v>
      </c>
      <c r="M288" s="27">
        <v>0</v>
      </c>
      <c r="N288" s="26">
        <f t="shared" si="95"/>
        <v>7323.91</v>
      </c>
      <c r="O288" s="26">
        <f t="shared" si="96"/>
        <v>0</v>
      </c>
      <c r="P288" s="28">
        <f t="shared" si="97"/>
        <v>0</v>
      </c>
      <c r="Q288" s="26">
        <f t="shared" si="98"/>
        <v>7323.91</v>
      </c>
      <c r="R288" s="26">
        <f t="shared" si="99"/>
        <v>0</v>
      </c>
    </row>
    <row r="289" spans="1:18" x14ac:dyDescent="0.35">
      <c r="A289" s="3" t="s">
        <v>332</v>
      </c>
      <c r="B289" s="3" t="s">
        <v>332</v>
      </c>
      <c r="C289" s="3" t="s">
        <v>332</v>
      </c>
      <c r="D289" s="3" t="s">
        <v>332</v>
      </c>
      <c r="E289" s="3" t="s">
        <v>332</v>
      </c>
      <c r="F289" s="29"/>
      <c r="G289" s="30">
        <f>SUM(G281:G288)</f>
        <v>0</v>
      </c>
      <c r="H289" s="17"/>
      <c r="I289" s="17"/>
      <c r="J289" s="17"/>
      <c r="K289" s="17"/>
      <c r="L289" s="17"/>
      <c r="M289" s="17"/>
      <c r="N289" s="17"/>
      <c r="O289" s="17"/>
      <c r="P289" s="17"/>
      <c r="Q289" s="17"/>
      <c r="R289" s="17"/>
    </row>
    <row r="291" spans="1:18" x14ac:dyDescent="0.35">
      <c r="B291" s="21" t="s">
        <v>23</v>
      </c>
      <c r="C291" s="22" t="s">
        <v>24</v>
      </c>
      <c r="D291" s="22" t="s">
        <v>25</v>
      </c>
    </row>
    <row r="292" spans="1:18" x14ac:dyDescent="0.35">
      <c r="B292" s="21" t="s">
        <v>26</v>
      </c>
      <c r="C292" s="22" t="s">
        <v>27</v>
      </c>
      <c r="D292" s="22" t="s">
        <v>28</v>
      </c>
    </row>
    <row r="293" spans="1:18" x14ac:dyDescent="0.35">
      <c r="B293" s="21" t="s">
        <v>29</v>
      </c>
      <c r="C293" s="22" t="s">
        <v>24</v>
      </c>
      <c r="D293" s="22" t="s">
        <v>30</v>
      </c>
    </row>
    <row r="294" spans="1:18" x14ac:dyDescent="0.35">
      <c r="B294" s="21" t="s">
        <v>31</v>
      </c>
      <c r="C294" s="22" t="s">
        <v>27</v>
      </c>
      <c r="D294" s="22" t="s">
        <v>167</v>
      </c>
    </row>
    <row r="295" spans="1:18" x14ac:dyDescent="0.35">
      <c r="B295" s="21" t="s">
        <v>33</v>
      </c>
      <c r="C295" s="22" t="s">
        <v>24</v>
      </c>
      <c r="D295" s="22" t="s">
        <v>168</v>
      </c>
    </row>
    <row r="296" spans="1:18" x14ac:dyDescent="0.35">
      <c r="B296" s="21" t="s">
        <v>35</v>
      </c>
      <c r="C296" s="22" t="s">
        <v>24</v>
      </c>
      <c r="D296" s="22" t="s">
        <v>169</v>
      </c>
    </row>
    <row r="297" spans="1:18" x14ac:dyDescent="0.35">
      <c r="B297" s="21" t="s">
        <v>36</v>
      </c>
      <c r="C297" s="22" t="s">
        <v>333</v>
      </c>
      <c r="D297" s="22" t="s">
        <v>334</v>
      </c>
    </row>
    <row r="299" spans="1:18" ht="21" x14ac:dyDescent="0.35">
      <c r="A299" s="11">
        <v>1</v>
      </c>
      <c r="B299" s="23" t="s">
        <v>335</v>
      </c>
      <c r="C299" s="23" t="s">
        <v>65</v>
      </c>
      <c r="D299" s="24" t="s">
        <v>336</v>
      </c>
      <c r="E299" s="25">
        <v>109.33</v>
      </c>
      <c r="F299" s="26">
        <f t="shared" ref="F299:F311" si="100">ROUND(ROUND(N299,2)*ROUND(J299,3),2)</f>
        <v>6399.3</v>
      </c>
      <c r="G299" s="26">
        <f t="shared" ref="G299:G311" si="101">ROUND(ROUND(N299,2)*ROUND(K299,3),2)</f>
        <v>0</v>
      </c>
      <c r="H299" s="26">
        <f t="shared" ref="H299:H311" si="102">IF(EXACT(J299,0),0,100*(K299/J299))</f>
        <v>0</v>
      </c>
      <c r="I299" s="26">
        <f t="shared" ref="I299:I311" si="103">ROUND((ROUND(J299,3)-ROUND(K299,3))*N299,2)</f>
        <v>6399.3</v>
      </c>
      <c r="J299" s="27">
        <v>58.531999999999996</v>
      </c>
      <c r="K299" s="27">
        <v>0</v>
      </c>
      <c r="L299" s="28">
        <f t="shared" ref="L299:L311" si="104">ROUND(ROUND(J299,3)-ROUND(K299,3),3)</f>
        <v>58.531999999999996</v>
      </c>
      <c r="M299" s="27">
        <v>0</v>
      </c>
      <c r="N299" s="26">
        <f t="shared" ref="N299:N311" si="105">ROUND(E299,2)</f>
        <v>109.33</v>
      </c>
      <c r="O299" s="26">
        <f t="shared" ref="O299:O311" si="106">ROUND(ROUND(M299,3)*ROUND(N299,2),2)</f>
        <v>0</v>
      </c>
      <c r="P299" s="28">
        <f t="shared" ref="P299:P311" si="107">ROUND(ROUND(K299,3)-ROUND(M299,3),2)</f>
        <v>0</v>
      </c>
      <c r="Q299" s="26">
        <f t="shared" ref="Q299:Q311" si="108">ROUND(E299,2)</f>
        <v>109.33</v>
      </c>
      <c r="R299" s="26">
        <f t="shared" ref="R299:R311" si="109">ROUND((ROUND(K299,3)-ROUND(M299,3))* Q299,2)</f>
        <v>0</v>
      </c>
    </row>
    <row r="300" spans="1:18" x14ac:dyDescent="0.35">
      <c r="A300" s="11">
        <v>2</v>
      </c>
      <c r="B300" s="23" t="s">
        <v>109</v>
      </c>
      <c r="C300" s="23" t="s">
        <v>92</v>
      </c>
      <c r="D300" s="24" t="s">
        <v>110</v>
      </c>
      <c r="E300" s="25">
        <v>24.39</v>
      </c>
      <c r="F300" s="26">
        <f t="shared" si="100"/>
        <v>1027.06</v>
      </c>
      <c r="G300" s="26">
        <f t="shared" si="101"/>
        <v>0</v>
      </c>
      <c r="H300" s="26">
        <f t="shared" si="102"/>
        <v>0</v>
      </c>
      <c r="I300" s="26">
        <f t="shared" si="103"/>
        <v>1027.06</v>
      </c>
      <c r="J300" s="27">
        <v>42.11</v>
      </c>
      <c r="K300" s="27">
        <v>0</v>
      </c>
      <c r="L300" s="28">
        <f t="shared" si="104"/>
        <v>42.11</v>
      </c>
      <c r="M300" s="27">
        <v>0</v>
      </c>
      <c r="N300" s="26">
        <f t="shared" si="105"/>
        <v>24.39</v>
      </c>
      <c r="O300" s="26">
        <f t="shared" si="106"/>
        <v>0</v>
      </c>
      <c r="P300" s="28">
        <f t="shared" si="107"/>
        <v>0</v>
      </c>
      <c r="Q300" s="26">
        <f t="shared" si="108"/>
        <v>24.39</v>
      </c>
      <c r="R300" s="26">
        <f t="shared" si="109"/>
        <v>0</v>
      </c>
    </row>
    <row r="301" spans="1:18" x14ac:dyDescent="0.35">
      <c r="A301" s="11">
        <v>3</v>
      </c>
      <c r="B301" s="23" t="s">
        <v>91</v>
      </c>
      <c r="C301" s="23" t="s">
        <v>92</v>
      </c>
      <c r="D301" s="24" t="s">
        <v>93</v>
      </c>
      <c r="E301" s="25">
        <v>33.090000000000003</v>
      </c>
      <c r="F301" s="26">
        <f t="shared" si="100"/>
        <v>5153.4399999999996</v>
      </c>
      <c r="G301" s="26">
        <f t="shared" si="101"/>
        <v>0</v>
      </c>
      <c r="H301" s="26">
        <f t="shared" si="102"/>
        <v>0</v>
      </c>
      <c r="I301" s="26">
        <f t="shared" si="103"/>
        <v>5153.4399999999996</v>
      </c>
      <c r="J301" s="27">
        <v>155.74</v>
      </c>
      <c r="K301" s="27">
        <v>0</v>
      </c>
      <c r="L301" s="28">
        <f t="shared" si="104"/>
        <v>155.74</v>
      </c>
      <c r="M301" s="27">
        <v>0</v>
      </c>
      <c r="N301" s="26">
        <f t="shared" si="105"/>
        <v>33.090000000000003</v>
      </c>
      <c r="O301" s="26">
        <f t="shared" si="106"/>
        <v>0</v>
      </c>
      <c r="P301" s="28">
        <f t="shared" si="107"/>
        <v>0</v>
      </c>
      <c r="Q301" s="26">
        <f t="shared" si="108"/>
        <v>33.090000000000003</v>
      </c>
      <c r="R301" s="26">
        <f t="shared" si="109"/>
        <v>0</v>
      </c>
    </row>
    <row r="302" spans="1:18" ht="21" x14ac:dyDescent="0.35">
      <c r="A302" s="11">
        <v>4</v>
      </c>
      <c r="B302" s="23" t="s">
        <v>308</v>
      </c>
      <c r="C302" s="23" t="s">
        <v>65</v>
      </c>
      <c r="D302" s="24" t="s">
        <v>309</v>
      </c>
      <c r="E302" s="25">
        <v>9.58</v>
      </c>
      <c r="F302" s="26">
        <f t="shared" si="100"/>
        <v>3733.98</v>
      </c>
      <c r="G302" s="26">
        <f t="shared" si="101"/>
        <v>0</v>
      </c>
      <c r="H302" s="26">
        <f t="shared" si="102"/>
        <v>0</v>
      </c>
      <c r="I302" s="26">
        <f t="shared" si="103"/>
        <v>3733.98</v>
      </c>
      <c r="J302" s="27">
        <v>389.76799999999997</v>
      </c>
      <c r="K302" s="27">
        <v>0</v>
      </c>
      <c r="L302" s="28">
        <f t="shared" si="104"/>
        <v>389.76799999999997</v>
      </c>
      <c r="M302" s="27">
        <v>0</v>
      </c>
      <c r="N302" s="26">
        <f t="shared" si="105"/>
        <v>9.58</v>
      </c>
      <c r="O302" s="26">
        <f t="shared" si="106"/>
        <v>0</v>
      </c>
      <c r="P302" s="28">
        <f t="shared" si="107"/>
        <v>0</v>
      </c>
      <c r="Q302" s="26">
        <f t="shared" si="108"/>
        <v>9.58</v>
      </c>
      <c r="R302" s="26">
        <f t="shared" si="109"/>
        <v>0</v>
      </c>
    </row>
    <row r="303" spans="1:18" ht="21" x14ac:dyDescent="0.35">
      <c r="A303" s="11">
        <v>5</v>
      </c>
      <c r="B303" s="23" t="s">
        <v>337</v>
      </c>
      <c r="C303" s="23" t="s">
        <v>92</v>
      </c>
      <c r="D303" s="24" t="s">
        <v>338</v>
      </c>
      <c r="E303" s="25">
        <v>190.85</v>
      </c>
      <c r="F303" s="26">
        <f t="shared" si="100"/>
        <v>14401.54</v>
      </c>
      <c r="G303" s="26">
        <f t="shared" si="101"/>
        <v>0</v>
      </c>
      <c r="H303" s="26">
        <f t="shared" si="102"/>
        <v>0</v>
      </c>
      <c r="I303" s="26">
        <f t="shared" si="103"/>
        <v>14401.54</v>
      </c>
      <c r="J303" s="27">
        <v>75.459999999999994</v>
      </c>
      <c r="K303" s="27">
        <v>0</v>
      </c>
      <c r="L303" s="28">
        <f t="shared" si="104"/>
        <v>75.459999999999994</v>
      </c>
      <c r="M303" s="27">
        <v>0</v>
      </c>
      <c r="N303" s="26">
        <f t="shared" si="105"/>
        <v>190.85</v>
      </c>
      <c r="O303" s="26">
        <f t="shared" si="106"/>
        <v>0</v>
      </c>
      <c r="P303" s="28">
        <f t="shared" si="107"/>
        <v>0</v>
      </c>
      <c r="Q303" s="26">
        <f t="shared" si="108"/>
        <v>190.85</v>
      </c>
      <c r="R303" s="26">
        <f t="shared" si="109"/>
        <v>0</v>
      </c>
    </row>
    <row r="304" spans="1:18" ht="21" x14ac:dyDescent="0.35">
      <c r="A304" s="11">
        <v>6</v>
      </c>
      <c r="B304" s="23" t="s">
        <v>283</v>
      </c>
      <c r="C304" s="23" t="s">
        <v>127</v>
      </c>
      <c r="D304" s="24" t="s">
        <v>284</v>
      </c>
      <c r="E304" s="25">
        <v>0.97</v>
      </c>
      <c r="F304" s="26">
        <f t="shared" si="100"/>
        <v>2436.64</v>
      </c>
      <c r="G304" s="26">
        <f t="shared" si="101"/>
        <v>0</v>
      </c>
      <c r="H304" s="26">
        <f t="shared" si="102"/>
        <v>0</v>
      </c>
      <c r="I304" s="26">
        <f t="shared" si="103"/>
        <v>2436.64</v>
      </c>
      <c r="J304" s="27">
        <v>2512</v>
      </c>
      <c r="K304" s="27">
        <v>0</v>
      </c>
      <c r="L304" s="28">
        <f t="shared" si="104"/>
        <v>2512</v>
      </c>
      <c r="M304" s="27">
        <v>0</v>
      </c>
      <c r="N304" s="26">
        <f t="shared" si="105"/>
        <v>0.97</v>
      </c>
      <c r="O304" s="26">
        <f t="shared" si="106"/>
        <v>0</v>
      </c>
      <c r="P304" s="28">
        <f t="shared" si="107"/>
        <v>0</v>
      </c>
      <c r="Q304" s="26">
        <f t="shared" si="108"/>
        <v>0.97</v>
      </c>
      <c r="R304" s="26">
        <f t="shared" si="109"/>
        <v>0</v>
      </c>
    </row>
    <row r="305" spans="1:18" ht="42" x14ac:dyDescent="0.35">
      <c r="A305" s="11">
        <v>7</v>
      </c>
      <c r="B305" s="23" t="s">
        <v>339</v>
      </c>
      <c r="C305" s="23" t="s">
        <v>92</v>
      </c>
      <c r="D305" s="24" t="s">
        <v>340</v>
      </c>
      <c r="E305" s="25">
        <v>183.28</v>
      </c>
      <c r="F305" s="26">
        <f t="shared" si="100"/>
        <v>33115.760000000002</v>
      </c>
      <c r="G305" s="26">
        <f t="shared" si="101"/>
        <v>0</v>
      </c>
      <c r="H305" s="26">
        <f t="shared" si="102"/>
        <v>0</v>
      </c>
      <c r="I305" s="26">
        <f t="shared" si="103"/>
        <v>33115.760000000002</v>
      </c>
      <c r="J305" s="27">
        <v>180.684</v>
      </c>
      <c r="K305" s="27">
        <v>0</v>
      </c>
      <c r="L305" s="28">
        <f t="shared" si="104"/>
        <v>180.684</v>
      </c>
      <c r="M305" s="27">
        <v>0</v>
      </c>
      <c r="N305" s="26">
        <f t="shared" si="105"/>
        <v>183.28</v>
      </c>
      <c r="O305" s="26">
        <f t="shared" si="106"/>
        <v>0</v>
      </c>
      <c r="P305" s="28">
        <f t="shared" si="107"/>
        <v>0</v>
      </c>
      <c r="Q305" s="26">
        <f t="shared" si="108"/>
        <v>183.28</v>
      </c>
      <c r="R305" s="26">
        <f t="shared" si="109"/>
        <v>0</v>
      </c>
    </row>
    <row r="306" spans="1:18" ht="42" x14ac:dyDescent="0.35">
      <c r="A306" s="11">
        <v>8</v>
      </c>
      <c r="B306" s="23" t="s">
        <v>341</v>
      </c>
      <c r="C306" s="23" t="s">
        <v>92</v>
      </c>
      <c r="D306" s="24" t="s">
        <v>342</v>
      </c>
      <c r="E306" s="25">
        <v>188.49</v>
      </c>
      <c r="F306" s="26">
        <f t="shared" si="100"/>
        <v>35045.19</v>
      </c>
      <c r="G306" s="26">
        <f t="shared" si="101"/>
        <v>0</v>
      </c>
      <c r="H306" s="26">
        <f t="shared" si="102"/>
        <v>0</v>
      </c>
      <c r="I306" s="26">
        <f t="shared" si="103"/>
        <v>35045.19</v>
      </c>
      <c r="J306" s="27">
        <v>185.92599999999999</v>
      </c>
      <c r="K306" s="27">
        <v>0</v>
      </c>
      <c r="L306" s="28">
        <f t="shared" si="104"/>
        <v>185.92599999999999</v>
      </c>
      <c r="M306" s="27">
        <v>0</v>
      </c>
      <c r="N306" s="26">
        <f t="shared" si="105"/>
        <v>188.49</v>
      </c>
      <c r="O306" s="26">
        <f t="shared" si="106"/>
        <v>0</v>
      </c>
      <c r="P306" s="28">
        <f t="shared" si="107"/>
        <v>0</v>
      </c>
      <c r="Q306" s="26">
        <f t="shared" si="108"/>
        <v>188.49</v>
      </c>
      <c r="R306" s="26">
        <f t="shared" si="109"/>
        <v>0</v>
      </c>
    </row>
    <row r="307" spans="1:18" ht="42" x14ac:dyDescent="0.35">
      <c r="A307" s="11">
        <v>9</v>
      </c>
      <c r="B307" s="23" t="s">
        <v>343</v>
      </c>
      <c r="C307" s="23" t="s">
        <v>92</v>
      </c>
      <c r="D307" s="24" t="s">
        <v>344</v>
      </c>
      <c r="E307" s="25">
        <v>431.56</v>
      </c>
      <c r="F307" s="26">
        <f t="shared" si="100"/>
        <v>17654.259999999998</v>
      </c>
      <c r="G307" s="26">
        <f t="shared" si="101"/>
        <v>0</v>
      </c>
      <c r="H307" s="26">
        <f t="shared" si="102"/>
        <v>0</v>
      </c>
      <c r="I307" s="26">
        <f t="shared" si="103"/>
        <v>17654.259999999998</v>
      </c>
      <c r="J307" s="27">
        <v>40.908000000000001</v>
      </c>
      <c r="K307" s="27">
        <v>0</v>
      </c>
      <c r="L307" s="28">
        <f t="shared" si="104"/>
        <v>40.908000000000001</v>
      </c>
      <c r="M307" s="27">
        <v>0</v>
      </c>
      <c r="N307" s="26">
        <f t="shared" si="105"/>
        <v>431.56</v>
      </c>
      <c r="O307" s="26">
        <f t="shared" si="106"/>
        <v>0</v>
      </c>
      <c r="P307" s="28">
        <f t="shared" si="107"/>
        <v>0</v>
      </c>
      <c r="Q307" s="26">
        <f t="shared" si="108"/>
        <v>431.56</v>
      </c>
      <c r="R307" s="26">
        <f t="shared" si="109"/>
        <v>0</v>
      </c>
    </row>
    <row r="308" spans="1:18" ht="42" x14ac:dyDescent="0.35">
      <c r="A308" s="11">
        <v>10</v>
      </c>
      <c r="B308" s="23" t="s">
        <v>345</v>
      </c>
      <c r="C308" s="23" t="s">
        <v>92</v>
      </c>
      <c r="D308" s="24" t="s">
        <v>346</v>
      </c>
      <c r="E308" s="25">
        <v>999.21</v>
      </c>
      <c r="F308" s="26">
        <f t="shared" si="100"/>
        <v>12450.16</v>
      </c>
      <c r="G308" s="26">
        <f t="shared" si="101"/>
        <v>0</v>
      </c>
      <c r="H308" s="26">
        <f t="shared" si="102"/>
        <v>0</v>
      </c>
      <c r="I308" s="26">
        <f t="shared" si="103"/>
        <v>12450.16</v>
      </c>
      <c r="J308" s="27">
        <v>12.46</v>
      </c>
      <c r="K308" s="27">
        <v>0</v>
      </c>
      <c r="L308" s="28">
        <f t="shared" si="104"/>
        <v>12.46</v>
      </c>
      <c r="M308" s="27">
        <v>0</v>
      </c>
      <c r="N308" s="26">
        <f t="shared" si="105"/>
        <v>999.21</v>
      </c>
      <c r="O308" s="26">
        <f t="shared" si="106"/>
        <v>0</v>
      </c>
      <c r="P308" s="28">
        <f t="shared" si="107"/>
        <v>0</v>
      </c>
      <c r="Q308" s="26">
        <f t="shared" si="108"/>
        <v>999.21</v>
      </c>
      <c r="R308" s="26">
        <f t="shared" si="109"/>
        <v>0</v>
      </c>
    </row>
    <row r="309" spans="1:18" ht="52.5" x14ac:dyDescent="0.35">
      <c r="A309" s="11">
        <v>11</v>
      </c>
      <c r="B309" s="23" t="s">
        <v>347</v>
      </c>
      <c r="C309" s="23" t="s">
        <v>44</v>
      </c>
      <c r="D309" s="24" t="s">
        <v>348</v>
      </c>
      <c r="E309" s="25">
        <v>139.33000000000001</v>
      </c>
      <c r="F309" s="26">
        <f t="shared" si="100"/>
        <v>28043.919999999998</v>
      </c>
      <c r="G309" s="26">
        <f t="shared" si="101"/>
        <v>0</v>
      </c>
      <c r="H309" s="26">
        <f t="shared" si="102"/>
        <v>0</v>
      </c>
      <c r="I309" s="26">
        <f t="shared" si="103"/>
        <v>28043.919999999998</v>
      </c>
      <c r="J309" s="27">
        <v>201.27699999999999</v>
      </c>
      <c r="K309" s="27">
        <v>0</v>
      </c>
      <c r="L309" s="28">
        <f t="shared" si="104"/>
        <v>201.27699999999999</v>
      </c>
      <c r="M309" s="27">
        <v>0</v>
      </c>
      <c r="N309" s="26">
        <f t="shared" si="105"/>
        <v>139.33000000000001</v>
      </c>
      <c r="O309" s="26">
        <f t="shared" si="106"/>
        <v>0</v>
      </c>
      <c r="P309" s="28">
        <f t="shared" si="107"/>
        <v>0</v>
      </c>
      <c r="Q309" s="26">
        <f t="shared" si="108"/>
        <v>139.33000000000001</v>
      </c>
      <c r="R309" s="26">
        <f t="shared" si="109"/>
        <v>0</v>
      </c>
    </row>
    <row r="310" spans="1:18" ht="31.5" x14ac:dyDescent="0.35">
      <c r="A310" s="11">
        <v>12</v>
      </c>
      <c r="B310" s="23" t="s">
        <v>349</v>
      </c>
      <c r="C310" s="23" t="s">
        <v>44</v>
      </c>
      <c r="D310" s="24" t="s">
        <v>350</v>
      </c>
      <c r="E310" s="25">
        <v>153.55000000000001</v>
      </c>
      <c r="F310" s="26">
        <f t="shared" si="100"/>
        <v>32484.27</v>
      </c>
      <c r="G310" s="26">
        <f t="shared" si="101"/>
        <v>0</v>
      </c>
      <c r="H310" s="26">
        <f t="shared" si="102"/>
        <v>0</v>
      </c>
      <c r="I310" s="26">
        <f t="shared" si="103"/>
        <v>32484.27</v>
      </c>
      <c r="J310" s="27">
        <v>211.55500000000001</v>
      </c>
      <c r="K310" s="27">
        <v>0</v>
      </c>
      <c r="L310" s="28">
        <f t="shared" si="104"/>
        <v>211.55500000000001</v>
      </c>
      <c r="M310" s="27">
        <v>0</v>
      </c>
      <c r="N310" s="26">
        <f t="shared" si="105"/>
        <v>153.55000000000001</v>
      </c>
      <c r="O310" s="26">
        <f t="shared" si="106"/>
        <v>0</v>
      </c>
      <c r="P310" s="28">
        <f t="shared" si="107"/>
        <v>0</v>
      </c>
      <c r="Q310" s="26">
        <f t="shared" si="108"/>
        <v>153.55000000000001</v>
      </c>
      <c r="R310" s="26">
        <f t="shared" si="109"/>
        <v>0</v>
      </c>
    </row>
    <row r="311" spans="1:18" ht="31.5" x14ac:dyDescent="0.35">
      <c r="A311" s="11">
        <v>13</v>
      </c>
      <c r="B311" s="23" t="s">
        <v>351</v>
      </c>
      <c r="C311" s="23" t="s">
        <v>44</v>
      </c>
      <c r="D311" s="24" t="s">
        <v>352</v>
      </c>
      <c r="E311" s="25">
        <v>209.98</v>
      </c>
      <c r="F311" s="26">
        <f t="shared" si="100"/>
        <v>60215.96</v>
      </c>
      <c r="G311" s="26">
        <f t="shared" si="101"/>
        <v>0</v>
      </c>
      <c r="H311" s="26">
        <f t="shared" si="102"/>
        <v>0</v>
      </c>
      <c r="I311" s="26">
        <f t="shared" si="103"/>
        <v>60215.96</v>
      </c>
      <c r="J311" s="27">
        <v>286.77</v>
      </c>
      <c r="K311" s="27">
        <v>0</v>
      </c>
      <c r="L311" s="28">
        <f t="shared" si="104"/>
        <v>286.77</v>
      </c>
      <c r="M311" s="27">
        <v>0</v>
      </c>
      <c r="N311" s="26">
        <f t="shared" si="105"/>
        <v>209.98</v>
      </c>
      <c r="O311" s="26">
        <f t="shared" si="106"/>
        <v>0</v>
      </c>
      <c r="P311" s="28">
        <f t="shared" si="107"/>
        <v>0</v>
      </c>
      <c r="Q311" s="26">
        <f t="shared" si="108"/>
        <v>209.98</v>
      </c>
      <c r="R311" s="26">
        <f t="shared" si="109"/>
        <v>0</v>
      </c>
    </row>
    <row r="312" spans="1:18" x14ac:dyDescent="0.35">
      <c r="A312" s="3" t="s">
        <v>353</v>
      </c>
      <c r="B312" s="3" t="s">
        <v>353</v>
      </c>
      <c r="C312" s="3" t="s">
        <v>353</v>
      </c>
      <c r="D312" s="3" t="s">
        <v>353</v>
      </c>
      <c r="E312" s="3" t="s">
        <v>353</v>
      </c>
      <c r="F312" s="29"/>
      <c r="G312" s="30">
        <f>SUM(G299:G311)</f>
        <v>0</v>
      </c>
      <c r="H312" s="17"/>
      <c r="I312" s="17"/>
      <c r="J312" s="17"/>
      <c r="K312" s="17"/>
      <c r="L312" s="17"/>
      <c r="M312" s="17"/>
      <c r="N312" s="17"/>
      <c r="O312" s="17"/>
      <c r="P312" s="17"/>
      <c r="Q312" s="17"/>
      <c r="R312" s="17"/>
    </row>
    <row r="314" spans="1:18" x14ac:dyDescent="0.35">
      <c r="B314" s="21" t="s">
        <v>23</v>
      </c>
      <c r="C314" s="22" t="s">
        <v>24</v>
      </c>
      <c r="D314" s="22" t="s">
        <v>25</v>
      </c>
    </row>
    <row r="315" spans="1:18" x14ac:dyDescent="0.35">
      <c r="B315" s="21" t="s">
        <v>26</v>
      </c>
      <c r="C315" s="22" t="s">
        <v>27</v>
      </c>
      <c r="D315" s="22" t="s">
        <v>28</v>
      </c>
    </row>
    <row r="316" spans="1:18" x14ac:dyDescent="0.35">
      <c r="B316" s="21" t="s">
        <v>29</v>
      </c>
      <c r="C316" s="22" t="s">
        <v>24</v>
      </c>
      <c r="D316" s="22" t="s">
        <v>30</v>
      </c>
    </row>
    <row r="317" spans="1:18" x14ac:dyDescent="0.35">
      <c r="B317" s="21" t="s">
        <v>31</v>
      </c>
      <c r="C317" s="22" t="s">
        <v>27</v>
      </c>
      <c r="D317" s="22" t="s">
        <v>167</v>
      </c>
    </row>
    <row r="318" spans="1:18" x14ac:dyDescent="0.35">
      <c r="B318" s="21" t="s">
        <v>33</v>
      </c>
      <c r="C318" s="22" t="s">
        <v>24</v>
      </c>
      <c r="D318" s="22" t="s">
        <v>168</v>
      </c>
    </row>
    <row r="319" spans="1:18" x14ac:dyDescent="0.35">
      <c r="B319" s="21" t="s">
        <v>35</v>
      </c>
      <c r="C319" s="22" t="s">
        <v>24</v>
      </c>
      <c r="D319" s="22" t="s">
        <v>169</v>
      </c>
    </row>
    <row r="320" spans="1:18" x14ac:dyDescent="0.35">
      <c r="B320" s="21" t="s">
        <v>36</v>
      </c>
      <c r="C320" s="22" t="s">
        <v>354</v>
      </c>
      <c r="D320" s="22" t="s">
        <v>355</v>
      </c>
    </row>
    <row r="322" spans="1:18" ht="42" x14ac:dyDescent="0.35">
      <c r="A322" s="11">
        <v>1</v>
      </c>
      <c r="B322" s="23" t="s">
        <v>102</v>
      </c>
      <c r="C322" s="23" t="s">
        <v>44</v>
      </c>
      <c r="D322" s="24" t="s">
        <v>103</v>
      </c>
      <c r="E322" s="25">
        <v>11.36</v>
      </c>
      <c r="F322" s="26">
        <f t="shared" ref="F322:F329" si="110">ROUND(ROUND(N322,2)*ROUND(J322,3),2)</f>
        <v>4544</v>
      </c>
      <c r="G322" s="26">
        <f t="shared" ref="G322:G329" si="111">ROUND(ROUND(N322,2)*ROUND(K322,3),2)</f>
        <v>0</v>
      </c>
      <c r="H322" s="26">
        <f t="shared" ref="H322:H329" si="112">IF(EXACT(J322,0),0,100*(K322/J322))</f>
        <v>0</v>
      </c>
      <c r="I322" s="26">
        <f t="shared" ref="I322:I329" si="113">ROUND((ROUND(J322,3)-ROUND(K322,3))*N322,2)</f>
        <v>4544</v>
      </c>
      <c r="J322" s="27">
        <v>400</v>
      </c>
      <c r="K322" s="27">
        <v>0</v>
      </c>
      <c r="L322" s="28">
        <f t="shared" ref="L322:L329" si="114">ROUND(ROUND(J322,3)-ROUND(K322,3),3)</f>
        <v>400</v>
      </c>
      <c r="M322" s="27">
        <v>0</v>
      </c>
      <c r="N322" s="26">
        <f t="shared" ref="N322:N329" si="115">ROUND(E322,2)</f>
        <v>11.36</v>
      </c>
      <c r="O322" s="26">
        <f t="shared" ref="O322:O329" si="116">ROUND(ROUND(M322,3)*ROUND(N322,2),2)</f>
        <v>0</v>
      </c>
      <c r="P322" s="28">
        <f t="shared" ref="P322:P329" si="117">ROUND(ROUND(K322,3)-ROUND(M322,3),2)</f>
        <v>0</v>
      </c>
      <c r="Q322" s="26">
        <f t="shared" ref="Q322:Q329" si="118">ROUND(E322,2)</f>
        <v>11.36</v>
      </c>
      <c r="R322" s="26">
        <f t="shared" ref="R322:R329" si="119">ROUND((ROUND(K322,3)-ROUND(M322,3))* Q322,2)</f>
        <v>0</v>
      </c>
    </row>
    <row r="323" spans="1:18" ht="31.5" x14ac:dyDescent="0.35">
      <c r="A323" s="11">
        <v>2</v>
      </c>
      <c r="B323" s="23" t="s">
        <v>356</v>
      </c>
      <c r="C323" s="23" t="s">
        <v>44</v>
      </c>
      <c r="D323" s="24" t="s">
        <v>357</v>
      </c>
      <c r="E323" s="25">
        <v>27.78</v>
      </c>
      <c r="F323" s="26">
        <f t="shared" si="110"/>
        <v>1277.8800000000001</v>
      </c>
      <c r="G323" s="26">
        <f t="shared" si="111"/>
        <v>0</v>
      </c>
      <c r="H323" s="26">
        <f t="shared" si="112"/>
        <v>0</v>
      </c>
      <c r="I323" s="26">
        <f t="shared" si="113"/>
        <v>1277.8800000000001</v>
      </c>
      <c r="J323" s="27">
        <v>46</v>
      </c>
      <c r="K323" s="27">
        <v>0</v>
      </c>
      <c r="L323" s="28">
        <f t="shared" si="114"/>
        <v>46</v>
      </c>
      <c r="M323" s="27">
        <v>0</v>
      </c>
      <c r="N323" s="26">
        <f t="shared" si="115"/>
        <v>27.78</v>
      </c>
      <c r="O323" s="26">
        <f t="shared" si="116"/>
        <v>0</v>
      </c>
      <c r="P323" s="28">
        <f t="shared" si="117"/>
        <v>0</v>
      </c>
      <c r="Q323" s="26">
        <f t="shared" si="118"/>
        <v>27.78</v>
      </c>
      <c r="R323" s="26">
        <f t="shared" si="119"/>
        <v>0</v>
      </c>
    </row>
    <row r="324" spans="1:18" ht="42" x14ac:dyDescent="0.35">
      <c r="A324" s="11">
        <v>3</v>
      </c>
      <c r="B324" s="23" t="s">
        <v>358</v>
      </c>
      <c r="C324" s="23" t="s">
        <v>44</v>
      </c>
      <c r="D324" s="24" t="s">
        <v>359</v>
      </c>
      <c r="E324" s="25">
        <v>7.61</v>
      </c>
      <c r="F324" s="26">
        <f t="shared" si="110"/>
        <v>1217.5999999999999</v>
      </c>
      <c r="G324" s="26">
        <f t="shared" si="111"/>
        <v>0</v>
      </c>
      <c r="H324" s="26">
        <f t="shared" si="112"/>
        <v>0</v>
      </c>
      <c r="I324" s="26">
        <f t="shared" si="113"/>
        <v>1217.5999999999999</v>
      </c>
      <c r="J324" s="27">
        <v>160</v>
      </c>
      <c r="K324" s="27">
        <v>0</v>
      </c>
      <c r="L324" s="28">
        <f t="shared" si="114"/>
        <v>160</v>
      </c>
      <c r="M324" s="27">
        <v>0</v>
      </c>
      <c r="N324" s="26">
        <f t="shared" si="115"/>
        <v>7.61</v>
      </c>
      <c r="O324" s="26">
        <f t="shared" si="116"/>
        <v>0</v>
      </c>
      <c r="P324" s="28">
        <f t="shared" si="117"/>
        <v>0</v>
      </c>
      <c r="Q324" s="26">
        <f t="shared" si="118"/>
        <v>7.61</v>
      </c>
      <c r="R324" s="26">
        <f t="shared" si="119"/>
        <v>0</v>
      </c>
    </row>
    <row r="325" spans="1:18" ht="42" x14ac:dyDescent="0.35">
      <c r="A325" s="11">
        <v>4</v>
      </c>
      <c r="B325" s="23" t="s">
        <v>360</v>
      </c>
      <c r="C325" s="23" t="s">
        <v>44</v>
      </c>
      <c r="D325" s="24" t="s">
        <v>361</v>
      </c>
      <c r="E325" s="25">
        <v>23.16</v>
      </c>
      <c r="F325" s="26">
        <f t="shared" si="110"/>
        <v>138.96</v>
      </c>
      <c r="G325" s="26">
        <f t="shared" si="111"/>
        <v>0</v>
      </c>
      <c r="H325" s="26">
        <f t="shared" si="112"/>
        <v>0</v>
      </c>
      <c r="I325" s="26">
        <f t="shared" si="113"/>
        <v>138.96</v>
      </c>
      <c r="J325" s="27">
        <v>6</v>
      </c>
      <c r="K325" s="27">
        <v>0</v>
      </c>
      <c r="L325" s="28">
        <f t="shared" si="114"/>
        <v>6</v>
      </c>
      <c r="M325" s="27">
        <v>0</v>
      </c>
      <c r="N325" s="26">
        <f t="shared" si="115"/>
        <v>23.16</v>
      </c>
      <c r="O325" s="26">
        <f t="shared" si="116"/>
        <v>0</v>
      </c>
      <c r="P325" s="28">
        <f t="shared" si="117"/>
        <v>0</v>
      </c>
      <c r="Q325" s="26">
        <f t="shared" si="118"/>
        <v>23.16</v>
      </c>
      <c r="R325" s="26">
        <f t="shared" si="119"/>
        <v>0</v>
      </c>
    </row>
    <row r="326" spans="1:18" ht="73.5" x14ac:dyDescent="0.35">
      <c r="A326" s="11">
        <v>5</v>
      </c>
      <c r="B326" s="23" t="s">
        <v>362</v>
      </c>
      <c r="C326" s="23" t="s">
        <v>44</v>
      </c>
      <c r="D326" s="24" t="s">
        <v>363</v>
      </c>
      <c r="E326" s="25">
        <v>160.65</v>
      </c>
      <c r="F326" s="26">
        <f t="shared" si="110"/>
        <v>963.9</v>
      </c>
      <c r="G326" s="26">
        <f t="shared" si="111"/>
        <v>0</v>
      </c>
      <c r="H326" s="26">
        <f t="shared" si="112"/>
        <v>0</v>
      </c>
      <c r="I326" s="26">
        <f t="shared" si="113"/>
        <v>963.9</v>
      </c>
      <c r="J326" s="27">
        <v>6</v>
      </c>
      <c r="K326" s="27">
        <v>0</v>
      </c>
      <c r="L326" s="28">
        <f t="shared" si="114"/>
        <v>6</v>
      </c>
      <c r="M326" s="27">
        <v>0</v>
      </c>
      <c r="N326" s="26">
        <f t="shared" si="115"/>
        <v>160.65</v>
      </c>
      <c r="O326" s="26">
        <f t="shared" si="116"/>
        <v>0</v>
      </c>
      <c r="P326" s="28">
        <f t="shared" si="117"/>
        <v>0</v>
      </c>
      <c r="Q326" s="26">
        <f t="shared" si="118"/>
        <v>160.65</v>
      </c>
      <c r="R326" s="26">
        <f t="shared" si="119"/>
        <v>0</v>
      </c>
    </row>
    <row r="327" spans="1:18" ht="42" x14ac:dyDescent="0.35">
      <c r="A327" s="11">
        <v>6</v>
      </c>
      <c r="B327" s="23" t="s">
        <v>364</v>
      </c>
      <c r="C327" s="23" t="s">
        <v>41</v>
      </c>
      <c r="D327" s="24" t="s">
        <v>365</v>
      </c>
      <c r="E327" s="25">
        <v>424.69</v>
      </c>
      <c r="F327" s="26">
        <f t="shared" si="110"/>
        <v>424.69</v>
      </c>
      <c r="G327" s="26">
        <f t="shared" si="111"/>
        <v>0</v>
      </c>
      <c r="H327" s="26">
        <f t="shared" si="112"/>
        <v>0</v>
      </c>
      <c r="I327" s="26">
        <f t="shared" si="113"/>
        <v>424.69</v>
      </c>
      <c r="J327" s="27">
        <v>1</v>
      </c>
      <c r="K327" s="27">
        <v>0</v>
      </c>
      <c r="L327" s="28">
        <f t="shared" si="114"/>
        <v>1</v>
      </c>
      <c r="M327" s="27">
        <v>0</v>
      </c>
      <c r="N327" s="26">
        <f t="shared" si="115"/>
        <v>424.69</v>
      </c>
      <c r="O327" s="26">
        <f t="shared" si="116"/>
        <v>0</v>
      </c>
      <c r="P327" s="28">
        <f t="shared" si="117"/>
        <v>0</v>
      </c>
      <c r="Q327" s="26">
        <f t="shared" si="118"/>
        <v>424.69</v>
      </c>
      <c r="R327" s="26">
        <f t="shared" si="119"/>
        <v>0</v>
      </c>
    </row>
    <row r="328" spans="1:18" ht="31.5" x14ac:dyDescent="0.35">
      <c r="A328" s="11">
        <v>7</v>
      </c>
      <c r="B328" s="23" t="s">
        <v>366</v>
      </c>
      <c r="C328" s="23" t="s">
        <v>44</v>
      </c>
      <c r="D328" s="24" t="s">
        <v>367</v>
      </c>
      <c r="E328" s="25">
        <v>108.11</v>
      </c>
      <c r="F328" s="26">
        <f t="shared" si="110"/>
        <v>108.11</v>
      </c>
      <c r="G328" s="26">
        <f t="shared" si="111"/>
        <v>0</v>
      </c>
      <c r="H328" s="26">
        <f t="shared" si="112"/>
        <v>0</v>
      </c>
      <c r="I328" s="26">
        <f t="shared" si="113"/>
        <v>108.11</v>
      </c>
      <c r="J328" s="27">
        <v>1</v>
      </c>
      <c r="K328" s="27">
        <v>0</v>
      </c>
      <c r="L328" s="28">
        <f t="shared" si="114"/>
        <v>1</v>
      </c>
      <c r="M328" s="27">
        <v>0</v>
      </c>
      <c r="N328" s="26">
        <f t="shared" si="115"/>
        <v>108.11</v>
      </c>
      <c r="O328" s="26">
        <f t="shared" si="116"/>
        <v>0</v>
      </c>
      <c r="P328" s="28">
        <f t="shared" si="117"/>
        <v>0</v>
      </c>
      <c r="Q328" s="26">
        <f t="shared" si="118"/>
        <v>108.11</v>
      </c>
      <c r="R328" s="26">
        <f t="shared" si="119"/>
        <v>0</v>
      </c>
    </row>
    <row r="329" spans="1:18" ht="42" x14ac:dyDescent="0.35">
      <c r="A329" s="11">
        <v>8</v>
      </c>
      <c r="B329" s="23" t="s">
        <v>368</v>
      </c>
      <c r="C329" s="23" t="s">
        <v>41</v>
      </c>
      <c r="D329" s="24" t="s">
        <v>369</v>
      </c>
      <c r="E329" s="25">
        <v>94.26</v>
      </c>
      <c r="F329" s="26">
        <f t="shared" si="110"/>
        <v>94.26</v>
      </c>
      <c r="G329" s="26">
        <f t="shared" si="111"/>
        <v>0</v>
      </c>
      <c r="H329" s="26">
        <f t="shared" si="112"/>
        <v>0</v>
      </c>
      <c r="I329" s="26">
        <f t="shared" si="113"/>
        <v>94.26</v>
      </c>
      <c r="J329" s="27">
        <v>1</v>
      </c>
      <c r="K329" s="27">
        <v>0</v>
      </c>
      <c r="L329" s="28">
        <f t="shared" si="114"/>
        <v>1</v>
      </c>
      <c r="M329" s="27">
        <v>0</v>
      </c>
      <c r="N329" s="26">
        <f t="shared" si="115"/>
        <v>94.26</v>
      </c>
      <c r="O329" s="26">
        <f t="shared" si="116"/>
        <v>0</v>
      </c>
      <c r="P329" s="28">
        <f t="shared" si="117"/>
        <v>0</v>
      </c>
      <c r="Q329" s="26">
        <f t="shared" si="118"/>
        <v>94.26</v>
      </c>
      <c r="R329" s="26">
        <f t="shared" si="119"/>
        <v>0</v>
      </c>
    </row>
    <row r="330" spans="1:18" x14ac:dyDescent="0.35">
      <c r="A330" s="3" t="s">
        <v>370</v>
      </c>
      <c r="B330" s="3" t="s">
        <v>370</v>
      </c>
      <c r="C330" s="3" t="s">
        <v>370</v>
      </c>
      <c r="D330" s="3" t="s">
        <v>370</v>
      </c>
      <c r="E330" s="3" t="s">
        <v>370</v>
      </c>
      <c r="F330" s="29"/>
      <c r="G330" s="30">
        <f>SUM(G322:G329)</f>
        <v>0</v>
      </c>
      <c r="H330" s="17"/>
      <c r="I330" s="17"/>
      <c r="J330" s="17"/>
      <c r="K330" s="17"/>
      <c r="L330" s="17"/>
      <c r="M330" s="17"/>
      <c r="N330" s="17"/>
      <c r="O330" s="17"/>
      <c r="P330" s="17"/>
      <c r="Q330" s="17"/>
      <c r="R330" s="17"/>
    </row>
    <row r="332" spans="1:18" x14ac:dyDescent="0.35">
      <c r="B332" s="21" t="s">
        <v>23</v>
      </c>
      <c r="C332" s="22" t="s">
        <v>24</v>
      </c>
      <c r="D332" s="22" t="s">
        <v>25</v>
      </c>
    </row>
    <row r="333" spans="1:18" x14ac:dyDescent="0.35">
      <c r="B333" s="21" t="s">
        <v>26</v>
      </c>
      <c r="C333" s="22" t="s">
        <v>27</v>
      </c>
      <c r="D333" s="22" t="s">
        <v>28</v>
      </c>
    </row>
    <row r="334" spans="1:18" x14ac:dyDescent="0.35">
      <c r="B334" s="21" t="s">
        <v>29</v>
      </c>
      <c r="C334" s="22" t="s">
        <v>24</v>
      </c>
      <c r="D334" s="22" t="s">
        <v>30</v>
      </c>
    </row>
    <row r="335" spans="1:18" x14ac:dyDescent="0.35">
      <c r="B335" s="21" t="s">
        <v>31</v>
      </c>
      <c r="C335" s="22" t="s">
        <v>27</v>
      </c>
      <c r="D335" s="22" t="s">
        <v>167</v>
      </c>
    </row>
    <row r="336" spans="1:18" x14ac:dyDescent="0.35">
      <c r="B336" s="21" t="s">
        <v>33</v>
      </c>
      <c r="C336" s="22" t="s">
        <v>24</v>
      </c>
      <c r="D336" s="22" t="s">
        <v>168</v>
      </c>
    </row>
    <row r="337" spans="1:18" x14ac:dyDescent="0.35">
      <c r="B337" s="21" t="s">
        <v>35</v>
      </c>
      <c r="C337" s="22" t="s">
        <v>24</v>
      </c>
      <c r="D337" s="22" t="s">
        <v>169</v>
      </c>
    </row>
    <row r="338" spans="1:18" x14ac:dyDescent="0.35">
      <c r="B338" s="21" t="s">
        <v>36</v>
      </c>
      <c r="C338" s="22" t="s">
        <v>371</v>
      </c>
      <c r="D338" s="22" t="s">
        <v>372</v>
      </c>
    </row>
    <row r="340" spans="1:18" ht="21" x14ac:dyDescent="0.35">
      <c r="A340" s="11">
        <v>1</v>
      </c>
      <c r="B340" s="23" t="s">
        <v>273</v>
      </c>
      <c r="C340" s="23" t="s">
        <v>65</v>
      </c>
      <c r="D340" s="24" t="s">
        <v>274</v>
      </c>
      <c r="E340" s="25">
        <v>118.01</v>
      </c>
      <c r="F340" s="26">
        <f>ROUND(ROUND(N340,2)*ROUND(J340,3),2)</f>
        <v>4130.82</v>
      </c>
      <c r="G340" s="26">
        <f>ROUND(ROUND(N340,2)*ROUND(K340,3),2)</f>
        <v>0</v>
      </c>
      <c r="H340" s="26">
        <f>IF(EXACT(J340,0),0,100*(K340/J340))</f>
        <v>0</v>
      </c>
      <c r="I340" s="26">
        <f>ROUND((ROUND(J340,3)-ROUND(K340,3))*N340,2)</f>
        <v>4130.82</v>
      </c>
      <c r="J340" s="27">
        <v>35.003999999999998</v>
      </c>
      <c r="K340" s="27">
        <v>0</v>
      </c>
      <c r="L340" s="28">
        <f>ROUND(ROUND(J340,3)-ROUND(K340,3),3)</f>
        <v>35.003999999999998</v>
      </c>
      <c r="M340" s="27">
        <v>0</v>
      </c>
      <c r="N340" s="26">
        <f>ROUND(E340,2)</f>
        <v>118.01</v>
      </c>
      <c r="O340" s="26">
        <f>ROUND(ROUND(M340,3)*ROUND(N340,2),2)</f>
        <v>0</v>
      </c>
      <c r="P340" s="28">
        <f>ROUND(ROUND(K340,3)-ROUND(M340,3),2)</f>
        <v>0</v>
      </c>
      <c r="Q340" s="26">
        <f>ROUND(E340,2)</f>
        <v>118.01</v>
      </c>
      <c r="R340" s="26">
        <f>ROUND((ROUND(K340,3)-ROUND(M340,3))* Q340,2)</f>
        <v>0</v>
      </c>
    </row>
    <row r="341" spans="1:18" x14ac:dyDescent="0.35">
      <c r="A341" s="11">
        <v>2</v>
      </c>
      <c r="B341" s="23" t="s">
        <v>91</v>
      </c>
      <c r="C341" s="23" t="s">
        <v>92</v>
      </c>
      <c r="D341" s="24" t="s">
        <v>93</v>
      </c>
      <c r="E341" s="25">
        <v>33.090000000000003</v>
      </c>
      <c r="F341" s="26">
        <f>ROUND(ROUND(N341,2)*ROUND(J341,3),2)</f>
        <v>2858.98</v>
      </c>
      <c r="G341" s="26">
        <f>ROUND(ROUND(N341,2)*ROUND(K341,3),2)</f>
        <v>0</v>
      </c>
      <c r="H341" s="26">
        <f>IF(EXACT(J341,0),0,100*(K341/J341))</f>
        <v>0</v>
      </c>
      <c r="I341" s="26">
        <f>ROUND((ROUND(J341,3)-ROUND(K341,3))*N341,2)</f>
        <v>2858.98</v>
      </c>
      <c r="J341" s="27">
        <v>86.4</v>
      </c>
      <c r="K341" s="27">
        <v>0</v>
      </c>
      <c r="L341" s="28">
        <f>ROUND(ROUND(J341,3)-ROUND(K341,3),3)</f>
        <v>86.4</v>
      </c>
      <c r="M341" s="27">
        <v>0</v>
      </c>
      <c r="N341" s="26">
        <f>ROUND(E341,2)</f>
        <v>33.090000000000003</v>
      </c>
      <c r="O341" s="26">
        <f>ROUND(ROUND(M341,3)*ROUND(N341,2),2)</f>
        <v>0</v>
      </c>
      <c r="P341" s="28">
        <f>ROUND(ROUND(K341,3)-ROUND(M341,3),2)</f>
        <v>0</v>
      </c>
      <c r="Q341" s="26">
        <f>ROUND(E341,2)</f>
        <v>33.090000000000003</v>
      </c>
      <c r="R341" s="26">
        <f>ROUND((ROUND(K341,3)-ROUND(M341,3))* Q341,2)</f>
        <v>0</v>
      </c>
    </row>
    <row r="342" spans="1:18" x14ac:dyDescent="0.35">
      <c r="A342" s="11">
        <v>3</v>
      </c>
      <c r="B342" s="23" t="s">
        <v>109</v>
      </c>
      <c r="C342" s="23" t="s">
        <v>92</v>
      </c>
      <c r="D342" s="24" t="s">
        <v>110</v>
      </c>
      <c r="E342" s="25">
        <v>24.39</v>
      </c>
      <c r="F342" s="26">
        <f>ROUND(ROUND(N342,2)*ROUND(J342,3),2)</f>
        <v>1492.67</v>
      </c>
      <c r="G342" s="26">
        <f>ROUND(ROUND(N342,2)*ROUND(K342,3),2)</f>
        <v>0</v>
      </c>
      <c r="H342" s="26">
        <f>IF(EXACT(J342,0),0,100*(K342/J342))</f>
        <v>0</v>
      </c>
      <c r="I342" s="26">
        <f>ROUND((ROUND(J342,3)-ROUND(K342,3))*N342,2)</f>
        <v>1492.67</v>
      </c>
      <c r="J342" s="27">
        <v>61.2</v>
      </c>
      <c r="K342" s="27">
        <v>0</v>
      </c>
      <c r="L342" s="28">
        <f>ROUND(ROUND(J342,3)-ROUND(K342,3),3)</f>
        <v>61.2</v>
      </c>
      <c r="M342" s="27">
        <v>0</v>
      </c>
      <c r="N342" s="26">
        <f>ROUND(E342,2)</f>
        <v>24.39</v>
      </c>
      <c r="O342" s="26">
        <f>ROUND(ROUND(M342,3)*ROUND(N342,2),2)</f>
        <v>0</v>
      </c>
      <c r="P342" s="28">
        <f>ROUND(ROUND(K342,3)-ROUND(M342,3),2)</f>
        <v>0</v>
      </c>
      <c r="Q342" s="26">
        <f>ROUND(E342,2)</f>
        <v>24.39</v>
      </c>
      <c r="R342" s="26">
        <f>ROUND((ROUND(K342,3)-ROUND(M342,3))* Q342,2)</f>
        <v>0</v>
      </c>
    </row>
    <row r="343" spans="1:18" ht="21" x14ac:dyDescent="0.35">
      <c r="A343" s="11">
        <v>4</v>
      </c>
      <c r="B343" s="23" t="s">
        <v>283</v>
      </c>
      <c r="C343" s="23" t="s">
        <v>127</v>
      </c>
      <c r="D343" s="24" t="s">
        <v>284</v>
      </c>
      <c r="E343" s="25">
        <v>0.97</v>
      </c>
      <c r="F343" s="26">
        <f>ROUND(ROUND(N343,2)*ROUND(J343,3),2)</f>
        <v>2037.23</v>
      </c>
      <c r="G343" s="26">
        <f>ROUND(ROUND(N343,2)*ROUND(K343,3),2)</f>
        <v>0</v>
      </c>
      <c r="H343" s="26">
        <f>IF(EXACT(J343,0),0,100*(K343/J343))</f>
        <v>0</v>
      </c>
      <c r="I343" s="26">
        <f>ROUND((ROUND(J343,3)-ROUND(K343,3))*N343,2)</f>
        <v>2037.23</v>
      </c>
      <c r="J343" s="27">
        <v>2100.2399999999998</v>
      </c>
      <c r="K343" s="27">
        <v>0</v>
      </c>
      <c r="L343" s="28">
        <f>ROUND(ROUND(J343,3)-ROUND(K343,3),3)</f>
        <v>2100.2399999999998</v>
      </c>
      <c r="M343" s="27">
        <v>0</v>
      </c>
      <c r="N343" s="26">
        <f>ROUND(E343,2)</f>
        <v>0.97</v>
      </c>
      <c r="O343" s="26">
        <f>ROUND(ROUND(M343,3)*ROUND(N343,2),2)</f>
        <v>0</v>
      </c>
      <c r="P343" s="28">
        <f>ROUND(ROUND(K343,3)-ROUND(M343,3),2)</f>
        <v>0</v>
      </c>
      <c r="Q343" s="26">
        <f>ROUND(E343,2)</f>
        <v>0.97</v>
      </c>
      <c r="R343" s="26">
        <f>ROUND((ROUND(K343,3)-ROUND(M343,3))* Q343,2)</f>
        <v>0</v>
      </c>
    </row>
    <row r="344" spans="1:18" ht="21" x14ac:dyDescent="0.35">
      <c r="A344" s="11">
        <v>5</v>
      </c>
      <c r="B344" s="23" t="s">
        <v>87</v>
      </c>
      <c r="C344" s="23" t="s">
        <v>65</v>
      </c>
      <c r="D344" s="24" t="s">
        <v>88</v>
      </c>
      <c r="E344" s="25">
        <v>98.73</v>
      </c>
      <c r="F344" s="26">
        <f>ROUND(ROUND(N344,2)*ROUND(J344,3),2)</f>
        <v>44736.54</v>
      </c>
      <c r="G344" s="26">
        <f>ROUND(ROUND(N344,2)*ROUND(K344,3),2)</f>
        <v>0</v>
      </c>
      <c r="H344" s="26">
        <f>IF(EXACT(J344,0),0,100*(K344/J344))</f>
        <v>0</v>
      </c>
      <c r="I344" s="26">
        <f>ROUND((ROUND(J344,3)-ROUND(K344,3))*N344,2)</f>
        <v>44736.54</v>
      </c>
      <c r="J344" s="27">
        <v>453.12</v>
      </c>
      <c r="K344" s="27">
        <v>0</v>
      </c>
      <c r="L344" s="28">
        <f>ROUND(ROUND(J344,3)-ROUND(K344,3),3)</f>
        <v>453.12</v>
      </c>
      <c r="M344" s="27">
        <v>0</v>
      </c>
      <c r="N344" s="26">
        <f>ROUND(E344,2)</f>
        <v>98.73</v>
      </c>
      <c r="O344" s="26">
        <f>ROUND(ROUND(M344,3)*ROUND(N344,2),2)</f>
        <v>0</v>
      </c>
      <c r="P344" s="28">
        <f>ROUND(ROUND(K344,3)-ROUND(M344,3),2)</f>
        <v>0</v>
      </c>
      <c r="Q344" s="26">
        <f>ROUND(E344,2)</f>
        <v>98.73</v>
      </c>
      <c r="R344" s="26">
        <f>ROUND((ROUND(K344,3)-ROUND(M344,3))* Q344,2)</f>
        <v>0</v>
      </c>
    </row>
    <row r="345" spans="1:18" x14ac:dyDescent="0.35">
      <c r="A345" s="3" t="s">
        <v>373</v>
      </c>
      <c r="B345" s="3" t="s">
        <v>373</v>
      </c>
      <c r="C345" s="3" t="s">
        <v>373</v>
      </c>
      <c r="D345" s="3" t="s">
        <v>373</v>
      </c>
      <c r="E345" s="3" t="s">
        <v>373</v>
      </c>
      <c r="F345" s="29"/>
      <c r="G345" s="30">
        <f>SUM(G340:G344)</f>
        <v>0</v>
      </c>
      <c r="H345" s="17"/>
      <c r="I345" s="17"/>
      <c r="J345" s="17"/>
      <c r="K345" s="17"/>
      <c r="L345" s="17"/>
      <c r="M345" s="17"/>
      <c r="N345" s="17"/>
      <c r="O345" s="17"/>
      <c r="P345" s="17"/>
      <c r="Q345" s="17"/>
      <c r="R345" s="17"/>
    </row>
    <row r="347" spans="1:18" x14ac:dyDescent="0.35">
      <c r="B347" s="21" t="s">
        <v>23</v>
      </c>
      <c r="C347" s="22" t="s">
        <v>24</v>
      </c>
      <c r="D347" s="22" t="s">
        <v>25</v>
      </c>
    </row>
    <row r="348" spans="1:18" x14ac:dyDescent="0.35">
      <c r="B348" s="21" t="s">
        <v>26</v>
      </c>
      <c r="C348" s="22" t="s">
        <v>27</v>
      </c>
      <c r="D348" s="22" t="s">
        <v>28</v>
      </c>
    </row>
    <row r="349" spans="1:18" x14ac:dyDescent="0.35">
      <c r="B349" s="21" t="s">
        <v>29</v>
      </c>
      <c r="C349" s="22" t="s">
        <v>24</v>
      </c>
      <c r="D349" s="22" t="s">
        <v>30</v>
      </c>
    </row>
    <row r="350" spans="1:18" x14ac:dyDescent="0.35">
      <c r="B350" s="21" t="s">
        <v>31</v>
      </c>
      <c r="C350" s="22" t="s">
        <v>27</v>
      </c>
      <c r="D350" s="22" t="s">
        <v>167</v>
      </c>
    </row>
    <row r="351" spans="1:18" x14ac:dyDescent="0.35">
      <c r="B351" s="21" t="s">
        <v>33</v>
      </c>
      <c r="C351" s="22" t="s">
        <v>24</v>
      </c>
      <c r="D351" s="22" t="s">
        <v>168</v>
      </c>
    </row>
    <row r="352" spans="1:18" x14ac:dyDescent="0.35">
      <c r="B352" s="21" t="s">
        <v>35</v>
      </c>
      <c r="C352" s="22" t="s">
        <v>24</v>
      </c>
      <c r="D352" s="22" t="s">
        <v>169</v>
      </c>
    </row>
    <row r="353" spans="1:18" x14ac:dyDescent="0.35">
      <c r="B353" s="21" t="s">
        <v>36</v>
      </c>
      <c r="C353" s="22" t="s">
        <v>374</v>
      </c>
      <c r="D353" s="22" t="s">
        <v>375</v>
      </c>
    </row>
    <row r="355" spans="1:18" ht="115.5" x14ac:dyDescent="0.35">
      <c r="A355" s="11">
        <v>1</v>
      </c>
      <c r="B355" s="23" t="s">
        <v>376</v>
      </c>
      <c r="C355" s="23" t="s">
        <v>41</v>
      </c>
      <c r="D355" s="24" t="s">
        <v>377</v>
      </c>
      <c r="E355" s="25">
        <v>20248.169999999998</v>
      </c>
      <c r="F355" s="26">
        <f>ROUND(ROUND(N355,2)*ROUND(J355,3),2)</f>
        <v>161985.35999999999</v>
      </c>
      <c r="G355" s="26">
        <f>ROUND(ROUND(N355,2)*ROUND(K355,3),2)</f>
        <v>0</v>
      </c>
      <c r="H355" s="26">
        <f>IF(EXACT(J355,0),0,100*(K355/J355))</f>
        <v>0</v>
      </c>
      <c r="I355" s="26">
        <f>ROUND((ROUND(J355,3)-ROUND(K355,3))*N355,2)</f>
        <v>161985.35999999999</v>
      </c>
      <c r="J355" s="27">
        <v>8</v>
      </c>
      <c r="K355" s="27">
        <v>0</v>
      </c>
      <c r="L355" s="28">
        <f>ROUND(ROUND(J355,3)-ROUND(K355,3),3)</f>
        <v>8</v>
      </c>
      <c r="M355" s="27">
        <v>0</v>
      </c>
      <c r="N355" s="26">
        <f>ROUND(E355,2)</f>
        <v>20248.169999999998</v>
      </c>
      <c r="O355" s="26">
        <f>ROUND(ROUND(M355,3)*ROUND(N355,2),2)</f>
        <v>0</v>
      </c>
      <c r="P355" s="28">
        <f>ROUND(ROUND(K355,3)-ROUND(M355,3),2)</f>
        <v>0</v>
      </c>
      <c r="Q355" s="26">
        <f>ROUND(E355,2)</f>
        <v>20248.169999999998</v>
      </c>
      <c r="R355" s="26">
        <f>ROUND((ROUND(K355,3)-ROUND(M355,3))* Q355,2)</f>
        <v>0</v>
      </c>
    </row>
    <row r="356" spans="1:18" ht="31.5" x14ac:dyDescent="0.35">
      <c r="A356" s="11">
        <v>2</v>
      </c>
      <c r="B356" s="23" t="s">
        <v>378</v>
      </c>
      <c r="C356" s="23" t="s">
        <v>379</v>
      </c>
      <c r="D356" s="24" t="s">
        <v>380</v>
      </c>
      <c r="E356" s="25">
        <v>925.25</v>
      </c>
      <c r="F356" s="26">
        <f>ROUND(ROUND(N356,2)*ROUND(J356,3),2)</f>
        <v>44412</v>
      </c>
      <c r="G356" s="26">
        <f>ROUND(ROUND(N356,2)*ROUND(K356,3),2)</f>
        <v>0</v>
      </c>
      <c r="H356" s="26">
        <f>IF(EXACT(J356,0),0,100*(K356/J356))</f>
        <v>0</v>
      </c>
      <c r="I356" s="26">
        <f>ROUND((ROUND(J356,3)-ROUND(K356,3))*N356,2)</f>
        <v>44412</v>
      </c>
      <c r="J356" s="27">
        <v>48</v>
      </c>
      <c r="K356" s="27">
        <v>0</v>
      </c>
      <c r="L356" s="28">
        <f>ROUND(ROUND(J356,3)-ROUND(K356,3),3)</f>
        <v>48</v>
      </c>
      <c r="M356" s="27">
        <v>0</v>
      </c>
      <c r="N356" s="26">
        <f>ROUND(E356,2)</f>
        <v>925.25</v>
      </c>
      <c r="O356" s="26">
        <f>ROUND(ROUND(M356,3)*ROUND(N356,2),2)</f>
        <v>0</v>
      </c>
      <c r="P356" s="28">
        <f>ROUND(ROUND(K356,3)-ROUND(M356,3),2)</f>
        <v>0</v>
      </c>
      <c r="Q356" s="26">
        <f>ROUND(E356,2)</f>
        <v>925.25</v>
      </c>
      <c r="R356" s="26">
        <f>ROUND((ROUND(K356,3)-ROUND(M356,3))* Q356,2)</f>
        <v>0</v>
      </c>
    </row>
    <row r="357" spans="1:18" ht="31.5" x14ac:dyDescent="0.35">
      <c r="A357" s="11">
        <v>3</v>
      </c>
      <c r="B357" s="23" t="s">
        <v>381</v>
      </c>
      <c r="C357" s="23" t="s">
        <v>41</v>
      </c>
      <c r="D357" s="24" t="s">
        <v>382</v>
      </c>
      <c r="E357" s="25">
        <v>5178.79</v>
      </c>
      <c r="F357" s="26">
        <f>ROUND(ROUND(N357,2)*ROUND(J357,3),2)</f>
        <v>10357.58</v>
      </c>
      <c r="G357" s="26">
        <f>ROUND(ROUND(N357,2)*ROUND(K357,3),2)</f>
        <v>68618.97</v>
      </c>
      <c r="H357" s="26">
        <f>IF(EXACT(J357,0),0,100*(K357/J357))</f>
        <v>662.5</v>
      </c>
      <c r="I357" s="26">
        <f>ROUND((ROUND(J357,3)-ROUND(K357,3))*N357,2)</f>
        <v>-58261.39</v>
      </c>
      <c r="J357" s="27">
        <v>2</v>
      </c>
      <c r="K357" s="27">
        <v>13.25</v>
      </c>
      <c r="L357" s="28">
        <f>ROUND(ROUND(J357,3)-ROUND(K357,3),3)</f>
        <v>-11.25</v>
      </c>
      <c r="M357" s="27">
        <v>13.25</v>
      </c>
      <c r="N357" s="26">
        <f>ROUND(E357,2)</f>
        <v>5178.79</v>
      </c>
      <c r="O357" s="26">
        <f>ROUND(ROUND(M357,3)*ROUND(N357,2),2)</f>
        <v>68618.97</v>
      </c>
      <c r="P357" s="28">
        <f>ROUND(ROUND(K357,3)-ROUND(M357,3),2)</f>
        <v>0</v>
      </c>
      <c r="Q357" s="26">
        <f>ROUND(E357,2)</f>
        <v>5178.79</v>
      </c>
      <c r="R357" s="26">
        <f>ROUND((ROUND(K357,3)-ROUND(M357,3))* Q357,2)</f>
        <v>0</v>
      </c>
    </row>
    <row r="358" spans="1:18" ht="136.5" x14ac:dyDescent="0.35">
      <c r="A358" s="11">
        <v>4</v>
      </c>
      <c r="B358" s="23" t="s">
        <v>383</v>
      </c>
      <c r="C358" s="23" t="s">
        <v>41</v>
      </c>
      <c r="D358" s="24" t="s">
        <v>384</v>
      </c>
      <c r="E358" s="25">
        <v>3213.98</v>
      </c>
      <c r="F358" s="26">
        <f>ROUND(ROUND(N358,2)*ROUND(J358,3),2)</f>
        <v>0</v>
      </c>
      <c r="G358" s="26">
        <f>ROUND(ROUND(N358,2)*ROUND(K358,3),2)</f>
        <v>0</v>
      </c>
      <c r="H358" s="26">
        <f>IF(EXACT(J358,0),0,100*(K358/J358))</f>
        <v>0</v>
      </c>
      <c r="I358" s="26">
        <f>ROUND((ROUND(J358,3)-ROUND(K358,3))*N358,2)</f>
        <v>0</v>
      </c>
      <c r="J358" s="27">
        <v>0</v>
      </c>
      <c r="K358" s="27">
        <v>0</v>
      </c>
      <c r="L358" s="28">
        <f>ROUND(ROUND(J358,3)-ROUND(K358,3),3)</f>
        <v>0</v>
      </c>
      <c r="M358" s="27">
        <v>0</v>
      </c>
      <c r="N358" s="26">
        <f>ROUND(E358,2)</f>
        <v>3213.98</v>
      </c>
      <c r="O358" s="26">
        <f>ROUND(ROUND(M358,3)*ROUND(N358,2),2)</f>
        <v>0</v>
      </c>
      <c r="P358" s="28">
        <f>ROUND(ROUND(K358,3)-ROUND(M358,3),2)</f>
        <v>0</v>
      </c>
      <c r="Q358" s="26">
        <f>ROUND(E358,2)</f>
        <v>3213.98</v>
      </c>
      <c r="R358" s="26">
        <f>ROUND((ROUND(K358,3)-ROUND(M358,3))* Q358,2)</f>
        <v>0</v>
      </c>
    </row>
    <row r="359" spans="1:18" x14ac:dyDescent="0.35">
      <c r="A359" s="3" t="s">
        <v>385</v>
      </c>
      <c r="B359" s="3" t="s">
        <v>385</v>
      </c>
      <c r="C359" s="3" t="s">
        <v>385</v>
      </c>
      <c r="D359" s="3" t="s">
        <v>385</v>
      </c>
      <c r="E359" s="3" t="s">
        <v>385</v>
      </c>
      <c r="F359" s="29"/>
      <c r="G359" s="30">
        <f>SUM(G355:G358)</f>
        <v>68618.97</v>
      </c>
      <c r="H359" s="17"/>
      <c r="I359" s="17"/>
      <c r="J359" s="17"/>
      <c r="K359" s="17"/>
      <c r="L359" s="17"/>
      <c r="M359" s="17"/>
      <c r="N359" s="17"/>
      <c r="O359" s="17"/>
      <c r="P359" s="17"/>
      <c r="Q359" s="17"/>
      <c r="R359" s="17"/>
    </row>
    <row r="361" spans="1:18" x14ac:dyDescent="0.35">
      <c r="B361" s="21" t="s">
        <v>23</v>
      </c>
      <c r="C361" s="22" t="s">
        <v>24</v>
      </c>
      <c r="D361" s="22" t="s">
        <v>25</v>
      </c>
    </row>
    <row r="362" spans="1:18" x14ac:dyDescent="0.35">
      <c r="B362" s="21" t="s">
        <v>26</v>
      </c>
      <c r="C362" s="22" t="s">
        <v>27</v>
      </c>
      <c r="D362" s="22" t="s">
        <v>28</v>
      </c>
    </row>
    <row r="363" spans="1:18" x14ac:dyDescent="0.35">
      <c r="B363" s="21" t="s">
        <v>29</v>
      </c>
      <c r="C363" s="22" t="s">
        <v>24</v>
      </c>
      <c r="D363" s="22" t="s">
        <v>30</v>
      </c>
    </row>
    <row r="364" spans="1:18" x14ac:dyDescent="0.35">
      <c r="B364" s="21" t="s">
        <v>31</v>
      </c>
      <c r="C364" s="22" t="s">
        <v>27</v>
      </c>
      <c r="D364" s="22" t="s">
        <v>167</v>
      </c>
    </row>
    <row r="365" spans="1:18" x14ac:dyDescent="0.35">
      <c r="B365" s="21" t="s">
        <v>33</v>
      </c>
      <c r="C365" s="22" t="s">
        <v>24</v>
      </c>
      <c r="D365" s="22" t="s">
        <v>168</v>
      </c>
    </row>
    <row r="366" spans="1:18" x14ac:dyDescent="0.35">
      <c r="B366" s="21" t="s">
        <v>35</v>
      </c>
      <c r="C366" s="22" t="s">
        <v>27</v>
      </c>
      <c r="D366" s="22" t="s">
        <v>386</v>
      </c>
    </row>
    <row r="367" spans="1:18" x14ac:dyDescent="0.35">
      <c r="B367" s="21" t="s">
        <v>36</v>
      </c>
      <c r="C367" s="22" t="s">
        <v>24</v>
      </c>
      <c r="D367" s="22" t="s">
        <v>387</v>
      </c>
    </row>
    <row r="369" spans="1:18" ht="84" x14ac:dyDescent="0.35">
      <c r="A369" s="11">
        <v>1</v>
      </c>
      <c r="B369" s="23" t="s">
        <v>388</v>
      </c>
      <c r="C369" s="23" t="s">
        <v>44</v>
      </c>
      <c r="D369" s="24" t="s">
        <v>389</v>
      </c>
      <c r="E369" s="25">
        <v>121.35</v>
      </c>
      <c r="F369" s="26">
        <f t="shared" ref="F369:F384" si="120">ROUND(ROUND(N369,2)*ROUND(J369,3),2)</f>
        <v>719362.8</v>
      </c>
      <c r="G369" s="26">
        <f t="shared" ref="G369:G384" si="121">ROUND(ROUND(N369,2)*ROUND(K369,3),2)</f>
        <v>0</v>
      </c>
      <c r="H369" s="26">
        <f t="shared" ref="H369:H384" si="122">IF(EXACT(J369,0),0,100*(K369/J369))</f>
        <v>0</v>
      </c>
      <c r="I369" s="26">
        <f t="shared" ref="I369:I384" si="123">ROUND((ROUND(J369,3)-ROUND(K369,3))*N369,2)</f>
        <v>719362.8</v>
      </c>
      <c r="J369" s="27">
        <v>5928</v>
      </c>
      <c r="K369" s="27">
        <v>0</v>
      </c>
      <c r="L369" s="28">
        <f t="shared" ref="L369:L384" si="124">ROUND(ROUND(J369,3)-ROUND(K369,3),3)</f>
        <v>5928</v>
      </c>
      <c r="M369" s="27">
        <v>0</v>
      </c>
      <c r="N369" s="26">
        <f t="shared" ref="N369:N384" si="125">ROUND(E369,2)</f>
        <v>121.35</v>
      </c>
      <c r="O369" s="26">
        <f t="shared" ref="O369:O384" si="126">ROUND(ROUND(M369,3)*ROUND(N369,2),2)</f>
        <v>0</v>
      </c>
      <c r="P369" s="28">
        <f t="shared" ref="P369:P384" si="127">ROUND(ROUND(K369,3)-ROUND(M369,3),2)</f>
        <v>0</v>
      </c>
      <c r="Q369" s="26">
        <f t="shared" ref="Q369:Q384" si="128">ROUND(E369,2)</f>
        <v>121.35</v>
      </c>
      <c r="R369" s="26">
        <f t="shared" ref="R369:R384" si="129">ROUND((ROUND(K369,3)-ROUND(M369,3))* Q369,2)</f>
        <v>0</v>
      </c>
    </row>
    <row r="370" spans="1:18" ht="42" x14ac:dyDescent="0.35">
      <c r="A370" s="11">
        <v>2</v>
      </c>
      <c r="B370" s="23" t="s">
        <v>390</v>
      </c>
      <c r="C370" s="23" t="s">
        <v>44</v>
      </c>
      <c r="D370" s="24" t="s">
        <v>391</v>
      </c>
      <c r="E370" s="25">
        <v>24.94</v>
      </c>
      <c r="F370" s="26">
        <f t="shared" si="120"/>
        <v>175976.64</v>
      </c>
      <c r="G370" s="26">
        <f t="shared" si="121"/>
        <v>0</v>
      </c>
      <c r="H370" s="26">
        <f t="shared" si="122"/>
        <v>0</v>
      </c>
      <c r="I370" s="26">
        <f t="shared" si="123"/>
        <v>175976.64</v>
      </c>
      <c r="J370" s="27">
        <v>7056</v>
      </c>
      <c r="K370" s="27">
        <v>0</v>
      </c>
      <c r="L370" s="28">
        <f t="shared" si="124"/>
        <v>7056</v>
      </c>
      <c r="M370" s="27">
        <v>0</v>
      </c>
      <c r="N370" s="26">
        <f t="shared" si="125"/>
        <v>24.94</v>
      </c>
      <c r="O370" s="26">
        <f t="shared" si="126"/>
        <v>0</v>
      </c>
      <c r="P370" s="28">
        <f t="shared" si="127"/>
        <v>0</v>
      </c>
      <c r="Q370" s="26">
        <f t="shared" si="128"/>
        <v>24.94</v>
      </c>
      <c r="R370" s="26">
        <f t="shared" si="129"/>
        <v>0</v>
      </c>
    </row>
    <row r="371" spans="1:18" ht="31.5" x14ac:dyDescent="0.35">
      <c r="A371" s="11">
        <v>3</v>
      </c>
      <c r="B371" s="23" t="s">
        <v>392</v>
      </c>
      <c r="C371" s="23" t="s">
        <v>44</v>
      </c>
      <c r="D371" s="24" t="s">
        <v>393</v>
      </c>
      <c r="E371" s="25">
        <v>203.01</v>
      </c>
      <c r="F371" s="26">
        <f t="shared" si="120"/>
        <v>40114.78</v>
      </c>
      <c r="G371" s="26">
        <f t="shared" si="121"/>
        <v>0</v>
      </c>
      <c r="H371" s="26">
        <f t="shared" si="122"/>
        <v>0</v>
      </c>
      <c r="I371" s="26">
        <f t="shared" si="123"/>
        <v>40114.78</v>
      </c>
      <c r="J371" s="27">
        <v>197.6</v>
      </c>
      <c r="K371" s="27">
        <v>0</v>
      </c>
      <c r="L371" s="28">
        <f t="shared" si="124"/>
        <v>197.6</v>
      </c>
      <c r="M371" s="27">
        <v>0</v>
      </c>
      <c r="N371" s="26">
        <f t="shared" si="125"/>
        <v>203.01</v>
      </c>
      <c r="O371" s="26">
        <f t="shared" si="126"/>
        <v>0</v>
      </c>
      <c r="P371" s="28">
        <f t="shared" si="127"/>
        <v>0</v>
      </c>
      <c r="Q371" s="26">
        <f t="shared" si="128"/>
        <v>203.01</v>
      </c>
      <c r="R371" s="26">
        <f t="shared" si="129"/>
        <v>0</v>
      </c>
    </row>
    <row r="372" spans="1:18" ht="73.5" x14ac:dyDescent="0.35">
      <c r="A372" s="11">
        <v>4</v>
      </c>
      <c r="B372" s="23" t="s">
        <v>394</v>
      </c>
      <c r="C372" s="23" t="s">
        <v>65</v>
      </c>
      <c r="D372" s="24" t="s">
        <v>395</v>
      </c>
      <c r="E372" s="25">
        <v>126.62</v>
      </c>
      <c r="F372" s="26">
        <f t="shared" si="120"/>
        <v>777696.24</v>
      </c>
      <c r="G372" s="26">
        <f t="shared" si="121"/>
        <v>0</v>
      </c>
      <c r="H372" s="26">
        <f t="shared" si="122"/>
        <v>0</v>
      </c>
      <c r="I372" s="26">
        <f t="shared" si="123"/>
        <v>777696.24</v>
      </c>
      <c r="J372" s="27">
        <v>6141.97</v>
      </c>
      <c r="K372" s="27">
        <v>0</v>
      </c>
      <c r="L372" s="28">
        <f t="shared" si="124"/>
        <v>6141.97</v>
      </c>
      <c r="M372" s="27">
        <v>0</v>
      </c>
      <c r="N372" s="26">
        <f t="shared" si="125"/>
        <v>126.62</v>
      </c>
      <c r="O372" s="26">
        <f t="shared" si="126"/>
        <v>0</v>
      </c>
      <c r="P372" s="28">
        <f t="shared" si="127"/>
        <v>0</v>
      </c>
      <c r="Q372" s="26">
        <f t="shared" si="128"/>
        <v>126.62</v>
      </c>
      <c r="R372" s="26">
        <f t="shared" si="129"/>
        <v>0</v>
      </c>
    </row>
    <row r="373" spans="1:18" ht="52.5" x14ac:dyDescent="0.35">
      <c r="A373" s="11">
        <v>5</v>
      </c>
      <c r="B373" s="23" t="s">
        <v>396</v>
      </c>
      <c r="C373" s="23" t="s">
        <v>44</v>
      </c>
      <c r="D373" s="24" t="s">
        <v>397</v>
      </c>
      <c r="E373" s="25">
        <v>87.97</v>
      </c>
      <c r="F373" s="26">
        <f t="shared" si="120"/>
        <v>629111.81999999995</v>
      </c>
      <c r="G373" s="26">
        <f t="shared" si="121"/>
        <v>0</v>
      </c>
      <c r="H373" s="26">
        <f t="shared" si="122"/>
        <v>0</v>
      </c>
      <c r="I373" s="26">
        <f t="shared" si="123"/>
        <v>629111.81999999995</v>
      </c>
      <c r="J373" s="27">
        <v>7151.4359999999997</v>
      </c>
      <c r="K373" s="27">
        <v>0</v>
      </c>
      <c r="L373" s="28">
        <f t="shared" si="124"/>
        <v>7151.4359999999997</v>
      </c>
      <c r="M373" s="27">
        <v>0</v>
      </c>
      <c r="N373" s="26">
        <f t="shared" si="125"/>
        <v>87.97</v>
      </c>
      <c r="O373" s="26">
        <f t="shared" si="126"/>
        <v>0</v>
      </c>
      <c r="P373" s="28">
        <f t="shared" si="127"/>
        <v>0</v>
      </c>
      <c r="Q373" s="26">
        <f t="shared" si="128"/>
        <v>87.97</v>
      </c>
      <c r="R373" s="26">
        <f t="shared" si="129"/>
        <v>0</v>
      </c>
    </row>
    <row r="374" spans="1:18" ht="73.5" x14ac:dyDescent="0.35">
      <c r="A374" s="11">
        <v>6</v>
      </c>
      <c r="B374" s="23" t="s">
        <v>398</v>
      </c>
      <c r="C374" s="23" t="s">
        <v>65</v>
      </c>
      <c r="D374" s="24" t="s">
        <v>399</v>
      </c>
      <c r="E374" s="25">
        <v>126.61</v>
      </c>
      <c r="F374" s="26">
        <f t="shared" si="120"/>
        <v>350076.9</v>
      </c>
      <c r="G374" s="26">
        <f t="shared" si="121"/>
        <v>0</v>
      </c>
      <c r="H374" s="26">
        <f t="shared" si="122"/>
        <v>0</v>
      </c>
      <c r="I374" s="26">
        <f t="shared" si="123"/>
        <v>350076.9</v>
      </c>
      <c r="J374" s="27">
        <v>2765.002</v>
      </c>
      <c r="K374" s="27">
        <v>0</v>
      </c>
      <c r="L374" s="28">
        <f t="shared" si="124"/>
        <v>2765.002</v>
      </c>
      <c r="M374" s="27">
        <v>0</v>
      </c>
      <c r="N374" s="26">
        <f t="shared" si="125"/>
        <v>126.61</v>
      </c>
      <c r="O374" s="26">
        <f t="shared" si="126"/>
        <v>0</v>
      </c>
      <c r="P374" s="28">
        <f t="shared" si="127"/>
        <v>0</v>
      </c>
      <c r="Q374" s="26">
        <f t="shared" si="128"/>
        <v>126.61</v>
      </c>
      <c r="R374" s="26">
        <f t="shared" si="129"/>
        <v>0</v>
      </c>
    </row>
    <row r="375" spans="1:18" ht="42" x14ac:dyDescent="0.35">
      <c r="A375" s="11">
        <v>7</v>
      </c>
      <c r="B375" s="23" t="s">
        <v>400</v>
      </c>
      <c r="C375" s="23" t="s">
        <v>92</v>
      </c>
      <c r="D375" s="24" t="s">
        <v>401</v>
      </c>
      <c r="E375" s="25">
        <v>63.92</v>
      </c>
      <c r="F375" s="26">
        <f t="shared" si="120"/>
        <v>107690.37</v>
      </c>
      <c r="G375" s="26">
        <f t="shared" si="121"/>
        <v>0</v>
      </c>
      <c r="H375" s="26">
        <f t="shared" si="122"/>
        <v>0</v>
      </c>
      <c r="I375" s="26">
        <f t="shared" si="123"/>
        <v>107690.37</v>
      </c>
      <c r="J375" s="27">
        <v>1684.768</v>
      </c>
      <c r="K375" s="27">
        <v>0</v>
      </c>
      <c r="L375" s="28">
        <f t="shared" si="124"/>
        <v>1684.768</v>
      </c>
      <c r="M375" s="27">
        <v>0</v>
      </c>
      <c r="N375" s="26">
        <f t="shared" si="125"/>
        <v>63.92</v>
      </c>
      <c r="O375" s="26">
        <f t="shared" si="126"/>
        <v>0</v>
      </c>
      <c r="P375" s="28">
        <f t="shared" si="127"/>
        <v>0</v>
      </c>
      <c r="Q375" s="26">
        <f t="shared" si="128"/>
        <v>63.92</v>
      </c>
      <c r="R375" s="26">
        <f t="shared" si="129"/>
        <v>0</v>
      </c>
    </row>
    <row r="376" spans="1:18" ht="31.5" x14ac:dyDescent="0.35">
      <c r="A376" s="11">
        <v>8</v>
      </c>
      <c r="B376" s="23" t="s">
        <v>402</v>
      </c>
      <c r="C376" s="23" t="s">
        <v>92</v>
      </c>
      <c r="D376" s="24" t="s">
        <v>403</v>
      </c>
      <c r="E376" s="25">
        <v>87.51</v>
      </c>
      <c r="F376" s="26">
        <f t="shared" si="120"/>
        <v>385930.3</v>
      </c>
      <c r="G376" s="26">
        <f t="shared" si="121"/>
        <v>0</v>
      </c>
      <c r="H376" s="26">
        <f t="shared" si="122"/>
        <v>0</v>
      </c>
      <c r="I376" s="26">
        <f t="shared" si="123"/>
        <v>385930.3</v>
      </c>
      <c r="J376" s="27">
        <v>4410.1279999999997</v>
      </c>
      <c r="K376" s="27">
        <v>0</v>
      </c>
      <c r="L376" s="28">
        <f t="shared" si="124"/>
        <v>4410.1279999999997</v>
      </c>
      <c r="M376" s="27">
        <v>0</v>
      </c>
      <c r="N376" s="26">
        <f t="shared" si="125"/>
        <v>87.51</v>
      </c>
      <c r="O376" s="26">
        <f t="shared" si="126"/>
        <v>0</v>
      </c>
      <c r="P376" s="28">
        <f t="shared" si="127"/>
        <v>0</v>
      </c>
      <c r="Q376" s="26">
        <f t="shared" si="128"/>
        <v>87.51</v>
      </c>
      <c r="R376" s="26">
        <f t="shared" si="129"/>
        <v>0</v>
      </c>
    </row>
    <row r="377" spans="1:18" ht="31.5" x14ac:dyDescent="0.35">
      <c r="A377" s="11">
        <v>9</v>
      </c>
      <c r="B377" s="23" t="s">
        <v>404</v>
      </c>
      <c r="C377" s="23" t="s">
        <v>92</v>
      </c>
      <c r="D377" s="24" t="s">
        <v>405</v>
      </c>
      <c r="E377" s="25">
        <v>42.61</v>
      </c>
      <c r="F377" s="26">
        <f t="shared" si="120"/>
        <v>246296.07</v>
      </c>
      <c r="G377" s="26">
        <f t="shared" si="121"/>
        <v>0</v>
      </c>
      <c r="H377" s="26">
        <f t="shared" si="122"/>
        <v>0</v>
      </c>
      <c r="I377" s="26">
        <f t="shared" si="123"/>
        <v>246296.07</v>
      </c>
      <c r="J377" s="27">
        <v>5780.241</v>
      </c>
      <c r="K377" s="27">
        <v>0</v>
      </c>
      <c r="L377" s="28">
        <f t="shared" si="124"/>
        <v>5780.241</v>
      </c>
      <c r="M377" s="27">
        <v>0</v>
      </c>
      <c r="N377" s="26">
        <f t="shared" si="125"/>
        <v>42.61</v>
      </c>
      <c r="O377" s="26">
        <f t="shared" si="126"/>
        <v>0</v>
      </c>
      <c r="P377" s="28">
        <f t="shared" si="127"/>
        <v>0</v>
      </c>
      <c r="Q377" s="26">
        <f t="shared" si="128"/>
        <v>42.61</v>
      </c>
      <c r="R377" s="26">
        <f t="shared" si="129"/>
        <v>0</v>
      </c>
    </row>
    <row r="378" spans="1:18" ht="31.5" x14ac:dyDescent="0.35">
      <c r="A378" s="11">
        <v>10</v>
      </c>
      <c r="B378" s="23" t="s">
        <v>406</v>
      </c>
      <c r="C378" s="23" t="s">
        <v>92</v>
      </c>
      <c r="D378" s="24" t="s">
        <v>407</v>
      </c>
      <c r="E378" s="25">
        <v>29.82</v>
      </c>
      <c r="F378" s="26">
        <f t="shared" si="120"/>
        <v>168377.14</v>
      </c>
      <c r="G378" s="26">
        <f t="shared" si="121"/>
        <v>0</v>
      </c>
      <c r="H378" s="26">
        <f t="shared" si="122"/>
        <v>0</v>
      </c>
      <c r="I378" s="26">
        <f t="shared" si="123"/>
        <v>168377.14</v>
      </c>
      <c r="J378" s="27">
        <v>5646.45</v>
      </c>
      <c r="K378" s="27">
        <v>0</v>
      </c>
      <c r="L378" s="28">
        <f t="shared" si="124"/>
        <v>5646.45</v>
      </c>
      <c r="M378" s="27">
        <v>0</v>
      </c>
      <c r="N378" s="26">
        <f t="shared" si="125"/>
        <v>29.82</v>
      </c>
      <c r="O378" s="26">
        <f t="shared" si="126"/>
        <v>0</v>
      </c>
      <c r="P378" s="28">
        <f t="shared" si="127"/>
        <v>0</v>
      </c>
      <c r="Q378" s="26">
        <f t="shared" si="128"/>
        <v>29.82</v>
      </c>
      <c r="R378" s="26">
        <f t="shared" si="129"/>
        <v>0</v>
      </c>
    </row>
    <row r="379" spans="1:18" ht="52.5" x14ac:dyDescent="0.35">
      <c r="A379" s="11">
        <v>11</v>
      </c>
      <c r="B379" s="23" t="s">
        <v>408</v>
      </c>
      <c r="C379" s="23" t="s">
        <v>44</v>
      </c>
      <c r="D379" s="24" t="s">
        <v>409</v>
      </c>
      <c r="E379" s="25">
        <v>142.93</v>
      </c>
      <c r="F379" s="26">
        <f t="shared" si="120"/>
        <v>287225.84000000003</v>
      </c>
      <c r="G379" s="26">
        <f t="shared" si="121"/>
        <v>0</v>
      </c>
      <c r="H379" s="26">
        <f t="shared" si="122"/>
        <v>0</v>
      </c>
      <c r="I379" s="26">
        <f t="shared" si="123"/>
        <v>287225.84000000003</v>
      </c>
      <c r="J379" s="27">
        <v>2009.556</v>
      </c>
      <c r="K379" s="27">
        <v>0</v>
      </c>
      <c r="L379" s="28">
        <f t="shared" si="124"/>
        <v>2009.556</v>
      </c>
      <c r="M379" s="27">
        <v>0</v>
      </c>
      <c r="N379" s="26">
        <f t="shared" si="125"/>
        <v>142.93</v>
      </c>
      <c r="O379" s="26">
        <f t="shared" si="126"/>
        <v>0</v>
      </c>
      <c r="P379" s="28">
        <f t="shared" si="127"/>
        <v>0</v>
      </c>
      <c r="Q379" s="26">
        <f t="shared" si="128"/>
        <v>142.93</v>
      </c>
      <c r="R379" s="26">
        <f t="shared" si="129"/>
        <v>0</v>
      </c>
    </row>
    <row r="380" spans="1:18" ht="42" x14ac:dyDescent="0.35">
      <c r="A380" s="11">
        <v>12</v>
      </c>
      <c r="B380" s="23" t="s">
        <v>410</v>
      </c>
      <c r="C380" s="23" t="s">
        <v>92</v>
      </c>
      <c r="D380" s="24" t="s">
        <v>411</v>
      </c>
      <c r="E380" s="25">
        <v>106.53</v>
      </c>
      <c r="F380" s="26">
        <f t="shared" si="120"/>
        <v>179478.34</v>
      </c>
      <c r="G380" s="26">
        <f t="shared" si="121"/>
        <v>0</v>
      </c>
      <c r="H380" s="26">
        <f t="shared" si="122"/>
        <v>0</v>
      </c>
      <c r="I380" s="26">
        <f t="shared" si="123"/>
        <v>179478.34</v>
      </c>
      <c r="J380" s="27">
        <v>1684.768</v>
      </c>
      <c r="K380" s="27">
        <v>0</v>
      </c>
      <c r="L380" s="28">
        <f t="shared" si="124"/>
        <v>1684.768</v>
      </c>
      <c r="M380" s="27">
        <v>0</v>
      </c>
      <c r="N380" s="26">
        <f t="shared" si="125"/>
        <v>106.53</v>
      </c>
      <c r="O380" s="26">
        <f t="shared" si="126"/>
        <v>0</v>
      </c>
      <c r="P380" s="28">
        <f t="shared" si="127"/>
        <v>0</v>
      </c>
      <c r="Q380" s="26">
        <f t="shared" si="128"/>
        <v>106.53</v>
      </c>
      <c r="R380" s="26">
        <f t="shared" si="129"/>
        <v>0</v>
      </c>
    </row>
    <row r="381" spans="1:18" ht="52.5" x14ac:dyDescent="0.35">
      <c r="A381" s="11">
        <v>13</v>
      </c>
      <c r="B381" s="23" t="s">
        <v>412</v>
      </c>
      <c r="C381" s="23" t="s">
        <v>44</v>
      </c>
      <c r="D381" s="24" t="s">
        <v>413</v>
      </c>
      <c r="E381" s="25">
        <v>17.68</v>
      </c>
      <c r="F381" s="26">
        <f t="shared" si="120"/>
        <v>78840.78</v>
      </c>
      <c r="G381" s="26">
        <f t="shared" si="121"/>
        <v>0</v>
      </c>
      <c r="H381" s="26">
        <f t="shared" si="122"/>
        <v>0</v>
      </c>
      <c r="I381" s="26">
        <f t="shared" si="123"/>
        <v>78840.78</v>
      </c>
      <c r="J381" s="27">
        <v>4459.32</v>
      </c>
      <c r="K381" s="27">
        <v>0</v>
      </c>
      <c r="L381" s="28">
        <f t="shared" si="124"/>
        <v>4459.32</v>
      </c>
      <c r="M381" s="27">
        <v>0</v>
      </c>
      <c r="N381" s="26">
        <f t="shared" si="125"/>
        <v>17.68</v>
      </c>
      <c r="O381" s="26">
        <f t="shared" si="126"/>
        <v>0</v>
      </c>
      <c r="P381" s="28">
        <f t="shared" si="127"/>
        <v>0</v>
      </c>
      <c r="Q381" s="26">
        <f t="shared" si="128"/>
        <v>17.68</v>
      </c>
      <c r="R381" s="26">
        <f t="shared" si="129"/>
        <v>0</v>
      </c>
    </row>
    <row r="382" spans="1:18" ht="42" x14ac:dyDescent="0.35">
      <c r="A382" s="11">
        <v>14</v>
      </c>
      <c r="B382" s="23" t="s">
        <v>414</v>
      </c>
      <c r="C382" s="23" t="s">
        <v>92</v>
      </c>
      <c r="D382" s="24" t="s">
        <v>415</v>
      </c>
      <c r="E382" s="25">
        <v>127.83</v>
      </c>
      <c r="F382" s="26">
        <f t="shared" si="120"/>
        <v>982882.82</v>
      </c>
      <c r="G382" s="26">
        <f t="shared" si="121"/>
        <v>0</v>
      </c>
      <c r="H382" s="26">
        <f t="shared" si="122"/>
        <v>0</v>
      </c>
      <c r="I382" s="26">
        <f t="shared" si="123"/>
        <v>982882.82</v>
      </c>
      <c r="J382" s="27">
        <v>7688.9840000000004</v>
      </c>
      <c r="K382" s="27">
        <v>0</v>
      </c>
      <c r="L382" s="28">
        <f t="shared" si="124"/>
        <v>7688.9840000000004</v>
      </c>
      <c r="M382" s="27">
        <v>0</v>
      </c>
      <c r="N382" s="26">
        <f t="shared" si="125"/>
        <v>127.83</v>
      </c>
      <c r="O382" s="26">
        <f t="shared" si="126"/>
        <v>0</v>
      </c>
      <c r="P382" s="28">
        <f t="shared" si="127"/>
        <v>0</v>
      </c>
      <c r="Q382" s="26">
        <f t="shared" si="128"/>
        <v>127.83</v>
      </c>
      <c r="R382" s="26">
        <f t="shared" si="129"/>
        <v>0</v>
      </c>
    </row>
    <row r="383" spans="1:18" ht="21" x14ac:dyDescent="0.35">
      <c r="A383" s="11">
        <v>15</v>
      </c>
      <c r="B383" s="23" t="s">
        <v>416</v>
      </c>
      <c r="C383" s="23" t="s">
        <v>44</v>
      </c>
      <c r="D383" s="24" t="s">
        <v>417</v>
      </c>
      <c r="E383" s="25">
        <v>80.44</v>
      </c>
      <c r="F383" s="26">
        <f t="shared" si="120"/>
        <v>86875.199999999997</v>
      </c>
      <c r="G383" s="26">
        <f t="shared" si="121"/>
        <v>0</v>
      </c>
      <c r="H383" s="26">
        <f t="shared" si="122"/>
        <v>0</v>
      </c>
      <c r="I383" s="26">
        <f t="shared" si="123"/>
        <v>86875.199999999997</v>
      </c>
      <c r="J383" s="27">
        <v>1080</v>
      </c>
      <c r="K383" s="27">
        <v>0</v>
      </c>
      <c r="L383" s="28">
        <f t="shared" si="124"/>
        <v>1080</v>
      </c>
      <c r="M383" s="27">
        <v>0</v>
      </c>
      <c r="N383" s="26">
        <f t="shared" si="125"/>
        <v>80.44</v>
      </c>
      <c r="O383" s="26">
        <f t="shared" si="126"/>
        <v>0</v>
      </c>
      <c r="P383" s="28">
        <f t="shared" si="127"/>
        <v>0</v>
      </c>
      <c r="Q383" s="26">
        <f t="shared" si="128"/>
        <v>80.44</v>
      </c>
      <c r="R383" s="26">
        <f t="shared" si="129"/>
        <v>0</v>
      </c>
    </row>
    <row r="384" spans="1:18" x14ac:dyDescent="0.35">
      <c r="A384" s="11">
        <v>16</v>
      </c>
      <c r="B384" s="23" t="s">
        <v>418</v>
      </c>
      <c r="C384" s="23" t="s">
        <v>44</v>
      </c>
      <c r="D384" s="24" t="s">
        <v>419</v>
      </c>
      <c r="E384" s="25">
        <v>18.98</v>
      </c>
      <c r="F384" s="26">
        <f t="shared" si="120"/>
        <v>6377.28</v>
      </c>
      <c r="G384" s="26">
        <f t="shared" si="121"/>
        <v>0</v>
      </c>
      <c r="H384" s="26">
        <f t="shared" si="122"/>
        <v>0</v>
      </c>
      <c r="I384" s="26">
        <f t="shared" si="123"/>
        <v>6377.28</v>
      </c>
      <c r="J384" s="27">
        <v>336</v>
      </c>
      <c r="K384" s="27">
        <v>0</v>
      </c>
      <c r="L384" s="28">
        <f t="shared" si="124"/>
        <v>336</v>
      </c>
      <c r="M384" s="27">
        <v>0</v>
      </c>
      <c r="N384" s="26">
        <f t="shared" si="125"/>
        <v>18.98</v>
      </c>
      <c r="O384" s="26">
        <f t="shared" si="126"/>
        <v>0</v>
      </c>
      <c r="P384" s="28">
        <f t="shared" si="127"/>
        <v>0</v>
      </c>
      <c r="Q384" s="26">
        <f t="shared" si="128"/>
        <v>18.98</v>
      </c>
      <c r="R384" s="26">
        <f t="shared" si="129"/>
        <v>0</v>
      </c>
    </row>
    <row r="385" spans="1:18" x14ac:dyDescent="0.35">
      <c r="A385" s="3" t="s">
        <v>420</v>
      </c>
      <c r="B385" s="3" t="s">
        <v>420</v>
      </c>
      <c r="C385" s="3" t="s">
        <v>420</v>
      </c>
      <c r="D385" s="3" t="s">
        <v>420</v>
      </c>
      <c r="E385" s="3" t="s">
        <v>420</v>
      </c>
      <c r="F385" s="29"/>
      <c r="G385" s="30">
        <f>SUM(G369:G384)</f>
        <v>0</v>
      </c>
      <c r="H385" s="17"/>
      <c r="I385" s="17"/>
      <c r="J385" s="17"/>
      <c r="K385" s="17"/>
      <c r="L385" s="17"/>
      <c r="M385" s="17"/>
      <c r="N385" s="17"/>
      <c r="O385" s="17"/>
      <c r="P385" s="17"/>
      <c r="Q385" s="17"/>
      <c r="R385" s="17"/>
    </row>
    <row r="387" spans="1:18" x14ac:dyDescent="0.35">
      <c r="B387" s="21" t="s">
        <v>23</v>
      </c>
      <c r="C387" s="22" t="s">
        <v>24</v>
      </c>
      <c r="D387" s="22" t="s">
        <v>25</v>
      </c>
    </row>
    <row r="388" spans="1:18" x14ac:dyDescent="0.35">
      <c r="B388" s="21" t="s">
        <v>26</v>
      </c>
      <c r="C388" s="22" t="s">
        <v>27</v>
      </c>
      <c r="D388" s="22" t="s">
        <v>28</v>
      </c>
    </row>
    <row r="389" spans="1:18" x14ac:dyDescent="0.35">
      <c r="B389" s="21" t="s">
        <v>29</v>
      </c>
      <c r="C389" s="22" t="s">
        <v>24</v>
      </c>
      <c r="D389" s="22" t="s">
        <v>30</v>
      </c>
    </row>
    <row r="390" spans="1:18" x14ac:dyDescent="0.35">
      <c r="B390" s="21" t="s">
        <v>31</v>
      </c>
      <c r="C390" s="22" t="s">
        <v>27</v>
      </c>
      <c r="D390" s="22" t="s">
        <v>167</v>
      </c>
    </row>
    <row r="391" spans="1:18" x14ac:dyDescent="0.35">
      <c r="B391" s="21" t="s">
        <v>33</v>
      </c>
      <c r="C391" s="22" t="s">
        <v>24</v>
      </c>
      <c r="D391" s="22" t="s">
        <v>168</v>
      </c>
    </row>
    <row r="392" spans="1:18" x14ac:dyDescent="0.35">
      <c r="B392" s="21" t="s">
        <v>35</v>
      </c>
      <c r="C392" s="22" t="s">
        <v>27</v>
      </c>
      <c r="D392" s="22" t="s">
        <v>386</v>
      </c>
    </row>
    <row r="393" spans="1:18" x14ac:dyDescent="0.35">
      <c r="B393" s="21" t="s">
        <v>36</v>
      </c>
      <c r="C393" s="22" t="s">
        <v>27</v>
      </c>
      <c r="D393" s="22" t="s">
        <v>421</v>
      </c>
    </row>
    <row r="395" spans="1:18" ht="31.5" x14ac:dyDescent="0.35">
      <c r="A395" s="11">
        <v>1</v>
      </c>
      <c r="B395" s="23" t="s">
        <v>392</v>
      </c>
      <c r="C395" s="23" t="s">
        <v>44</v>
      </c>
      <c r="D395" s="24" t="s">
        <v>393</v>
      </c>
      <c r="E395" s="25">
        <v>203.01</v>
      </c>
      <c r="F395" s="26">
        <f t="shared" ref="F395:F403" si="130">ROUND(ROUND(N395,2)*ROUND(J395,3),2)</f>
        <v>51199.12</v>
      </c>
      <c r="G395" s="26">
        <f t="shared" ref="G395:G403" si="131">ROUND(ROUND(N395,2)*ROUND(K395,3),2)</f>
        <v>0</v>
      </c>
      <c r="H395" s="26">
        <f t="shared" ref="H395:H403" si="132">IF(EXACT(J395,0),0,100*(K395/J395))</f>
        <v>0</v>
      </c>
      <c r="I395" s="26">
        <f t="shared" ref="I395:I403" si="133">ROUND((ROUND(J395,3)-ROUND(K395,3))*N395,2)</f>
        <v>51199.12</v>
      </c>
      <c r="J395" s="27">
        <v>252.2</v>
      </c>
      <c r="K395" s="27">
        <v>0</v>
      </c>
      <c r="L395" s="28">
        <f t="shared" ref="L395:L403" si="134">ROUND(ROUND(J395,3)-ROUND(K395,3),3)</f>
        <v>252.2</v>
      </c>
      <c r="M395" s="27">
        <v>0</v>
      </c>
      <c r="N395" s="26">
        <f t="shared" ref="N395:N403" si="135">ROUND(E395,2)</f>
        <v>203.01</v>
      </c>
      <c r="O395" s="26">
        <f t="shared" ref="O395:O403" si="136">ROUND(ROUND(M395,3)*ROUND(N395,2),2)</f>
        <v>0</v>
      </c>
      <c r="P395" s="28">
        <f t="shared" ref="P395:P403" si="137">ROUND(ROUND(K395,3)-ROUND(M395,3),2)</f>
        <v>0</v>
      </c>
      <c r="Q395" s="26">
        <f t="shared" ref="Q395:Q403" si="138">ROUND(E395,2)</f>
        <v>203.01</v>
      </c>
      <c r="R395" s="26">
        <f t="shared" ref="R395:R403" si="139">ROUND((ROUND(K395,3)-ROUND(M395,3))* Q395,2)</f>
        <v>0</v>
      </c>
    </row>
    <row r="396" spans="1:18" ht="73.5" x14ac:dyDescent="0.35">
      <c r="A396" s="11">
        <v>2</v>
      </c>
      <c r="B396" s="23" t="s">
        <v>394</v>
      </c>
      <c r="C396" s="23" t="s">
        <v>65</v>
      </c>
      <c r="D396" s="24" t="s">
        <v>395</v>
      </c>
      <c r="E396" s="25">
        <v>126.62</v>
      </c>
      <c r="F396" s="26">
        <f t="shared" si="130"/>
        <v>1172818.76</v>
      </c>
      <c r="G396" s="26">
        <f t="shared" si="131"/>
        <v>0</v>
      </c>
      <c r="H396" s="26">
        <f t="shared" si="132"/>
        <v>0</v>
      </c>
      <c r="I396" s="26">
        <f t="shared" si="133"/>
        <v>1172818.76</v>
      </c>
      <c r="J396" s="27">
        <v>9262.5079999999998</v>
      </c>
      <c r="K396" s="27">
        <v>0</v>
      </c>
      <c r="L396" s="28">
        <f t="shared" si="134"/>
        <v>9262.5079999999998</v>
      </c>
      <c r="M396" s="27">
        <v>0</v>
      </c>
      <c r="N396" s="26">
        <f t="shared" si="135"/>
        <v>126.62</v>
      </c>
      <c r="O396" s="26">
        <f t="shared" si="136"/>
        <v>0</v>
      </c>
      <c r="P396" s="28">
        <f t="shared" si="137"/>
        <v>0</v>
      </c>
      <c r="Q396" s="26">
        <f t="shared" si="138"/>
        <v>126.62</v>
      </c>
      <c r="R396" s="26">
        <f t="shared" si="139"/>
        <v>0</v>
      </c>
    </row>
    <row r="397" spans="1:18" ht="84" x14ac:dyDescent="0.35">
      <c r="A397" s="11">
        <v>3</v>
      </c>
      <c r="B397" s="23" t="s">
        <v>388</v>
      </c>
      <c r="C397" s="23" t="s">
        <v>44</v>
      </c>
      <c r="D397" s="24" t="s">
        <v>389</v>
      </c>
      <c r="E397" s="25">
        <v>121.35</v>
      </c>
      <c r="F397" s="26">
        <f t="shared" si="130"/>
        <v>1526097.6</v>
      </c>
      <c r="G397" s="26">
        <f t="shared" si="131"/>
        <v>0</v>
      </c>
      <c r="H397" s="26">
        <f t="shared" si="132"/>
        <v>0</v>
      </c>
      <c r="I397" s="26">
        <f t="shared" si="133"/>
        <v>1526097.6</v>
      </c>
      <c r="J397" s="27">
        <v>12576</v>
      </c>
      <c r="K397" s="27">
        <v>0</v>
      </c>
      <c r="L397" s="28">
        <f t="shared" si="134"/>
        <v>12576</v>
      </c>
      <c r="M397" s="27">
        <v>0</v>
      </c>
      <c r="N397" s="26">
        <f t="shared" si="135"/>
        <v>121.35</v>
      </c>
      <c r="O397" s="26">
        <f t="shared" si="136"/>
        <v>0</v>
      </c>
      <c r="P397" s="28">
        <f t="shared" si="137"/>
        <v>0</v>
      </c>
      <c r="Q397" s="26">
        <f t="shared" si="138"/>
        <v>121.35</v>
      </c>
      <c r="R397" s="26">
        <f t="shared" si="139"/>
        <v>0</v>
      </c>
    </row>
    <row r="398" spans="1:18" ht="31.5" x14ac:dyDescent="0.35">
      <c r="A398" s="11">
        <v>4</v>
      </c>
      <c r="B398" s="23" t="s">
        <v>404</v>
      </c>
      <c r="C398" s="23" t="s">
        <v>92</v>
      </c>
      <c r="D398" s="24" t="s">
        <v>405</v>
      </c>
      <c r="E398" s="25">
        <v>42.61</v>
      </c>
      <c r="F398" s="26">
        <f t="shared" si="130"/>
        <v>121089.4</v>
      </c>
      <c r="G398" s="26">
        <f t="shared" si="131"/>
        <v>0</v>
      </c>
      <c r="H398" s="26">
        <f t="shared" si="132"/>
        <v>0</v>
      </c>
      <c r="I398" s="26">
        <f t="shared" si="133"/>
        <v>121089.4</v>
      </c>
      <c r="J398" s="27">
        <v>2841.8069999999998</v>
      </c>
      <c r="K398" s="27">
        <v>0</v>
      </c>
      <c r="L398" s="28">
        <f t="shared" si="134"/>
        <v>2841.8069999999998</v>
      </c>
      <c r="M398" s="27">
        <v>0</v>
      </c>
      <c r="N398" s="26">
        <f t="shared" si="135"/>
        <v>42.61</v>
      </c>
      <c r="O398" s="26">
        <f t="shared" si="136"/>
        <v>0</v>
      </c>
      <c r="P398" s="28">
        <f t="shared" si="137"/>
        <v>0</v>
      </c>
      <c r="Q398" s="26">
        <f t="shared" si="138"/>
        <v>42.61</v>
      </c>
      <c r="R398" s="26">
        <f t="shared" si="139"/>
        <v>0</v>
      </c>
    </row>
    <row r="399" spans="1:18" ht="31.5" x14ac:dyDescent="0.35">
      <c r="A399" s="11">
        <v>5</v>
      </c>
      <c r="B399" s="23" t="s">
        <v>406</v>
      </c>
      <c r="C399" s="23" t="s">
        <v>92</v>
      </c>
      <c r="D399" s="24" t="s">
        <v>407</v>
      </c>
      <c r="E399" s="25">
        <v>29.82</v>
      </c>
      <c r="F399" s="26">
        <f t="shared" si="130"/>
        <v>276207.99</v>
      </c>
      <c r="G399" s="26">
        <f t="shared" si="131"/>
        <v>0</v>
      </c>
      <c r="H399" s="26">
        <f t="shared" si="132"/>
        <v>0</v>
      </c>
      <c r="I399" s="26">
        <f t="shared" si="133"/>
        <v>276207.99</v>
      </c>
      <c r="J399" s="27">
        <v>9262.5079999999998</v>
      </c>
      <c r="K399" s="27">
        <v>0</v>
      </c>
      <c r="L399" s="28">
        <f t="shared" si="134"/>
        <v>9262.5079999999998</v>
      </c>
      <c r="M399" s="27">
        <v>0</v>
      </c>
      <c r="N399" s="26">
        <f t="shared" si="135"/>
        <v>29.82</v>
      </c>
      <c r="O399" s="26">
        <f t="shared" si="136"/>
        <v>0</v>
      </c>
      <c r="P399" s="28">
        <f t="shared" si="137"/>
        <v>0</v>
      </c>
      <c r="Q399" s="26">
        <f t="shared" si="138"/>
        <v>29.82</v>
      </c>
      <c r="R399" s="26">
        <f t="shared" si="139"/>
        <v>0</v>
      </c>
    </row>
    <row r="400" spans="1:18" ht="52.5" x14ac:dyDescent="0.35">
      <c r="A400" s="11">
        <v>6</v>
      </c>
      <c r="B400" s="23" t="s">
        <v>408</v>
      </c>
      <c r="C400" s="23" t="s">
        <v>44</v>
      </c>
      <c r="D400" s="24" t="s">
        <v>409</v>
      </c>
      <c r="E400" s="25">
        <v>142.93</v>
      </c>
      <c r="F400" s="26">
        <f t="shared" si="130"/>
        <v>393608.07</v>
      </c>
      <c r="G400" s="26">
        <f t="shared" si="131"/>
        <v>0</v>
      </c>
      <c r="H400" s="26">
        <f t="shared" si="132"/>
        <v>0</v>
      </c>
      <c r="I400" s="26">
        <f t="shared" si="133"/>
        <v>393608.07</v>
      </c>
      <c r="J400" s="27">
        <v>2753.8519999999999</v>
      </c>
      <c r="K400" s="27">
        <v>0</v>
      </c>
      <c r="L400" s="28">
        <f t="shared" si="134"/>
        <v>2753.8519999999999</v>
      </c>
      <c r="M400" s="27">
        <v>0</v>
      </c>
      <c r="N400" s="26">
        <f t="shared" si="135"/>
        <v>142.93</v>
      </c>
      <c r="O400" s="26">
        <f t="shared" si="136"/>
        <v>0</v>
      </c>
      <c r="P400" s="28">
        <f t="shared" si="137"/>
        <v>0</v>
      </c>
      <c r="Q400" s="26">
        <f t="shared" si="138"/>
        <v>142.93</v>
      </c>
      <c r="R400" s="26">
        <f t="shared" si="139"/>
        <v>0</v>
      </c>
    </row>
    <row r="401" spans="1:18" ht="52.5" x14ac:dyDescent="0.35">
      <c r="A401" s="11">
        <v>7</v>
      </c>
      <c r="B401" s="23" t="s">
        <v>412</v>
      </c>
      <c r="C401" s="23" t="s">
        <v>44</v>
      </c>
      <c r="D401" s="24" t="s">
        <v>413</v>
      </c>
      <c r="E401" s="25">
        <v>17.68</v>
      </c>
      <c r="F401" s="26">
        <f t="shared" si="130"/>
        <v>140161.38</v>
      </c>
      <c r="G401" s="26">
        <f t="shared" si="131"/>
        <v>0</v>
      </c>
      <c r="H401" s="26">
        <f t="shared" si="132"/>
        <v>0</v>
      </c>
      <c r="I401" s="26">
        <f t="shared" si="133"/>
        <v>140161.38</v>
      </c>
      <c r="J401" s="27">
        <v>7927.68</v>
      </c>
      <c r="K401" s="27">
        <v>0</v>
      </c>
      <c r="L401" s="28">
        <f t="shared" si="134"/>
        <v>7927.68</v>
      </c>
      <c r="M401" s="27">
        <v>0</v>
      </c>
      <c r="N401" s="26">
        <f t="shared" si="135"/>
        <v>17.68</v>
      </c>
      <c r="O401" s="26">
        <f t="shared" si="136"/>
        <v>0</v>
      </c>
      <c r="P401" s="28">
        <f t="shared" si="137"/>
        <v>0</v>
      </c>
      <c r="Q401" s="26">
        <f t="shared" si="138"/>
        <v>17.68</v>
      </c>
      <c r="R401" s="26">
        <f t="shared" si="139"/>
        <v>0</v>
      </c>
    </row>
    <row r="402" spans="1:18" ht="31.5" x14ac:dyDescent="0.35">
      <c r="A402" s="11">
        <v>8</v>
      </c>
      <c r="B402" s="23" t="s">
        <v>402</v>
      </c>
      <c r="C402" s="23" t="s">
        <v>92</v>
      </c>
      <c r="D402" s="24" t="s">
        <v>403</v>
      </c>
      <c r="E402" s="25">
        <v>87.51</v>
      </c>
      <c r="F402" s="26">
        <f t="shared" si="130"/>
        <v>922763.72</v>
      </c>
      <c r="G402" s="26">
        <f t="shared" si="131"/>
        <v>0</v>
      </c>
      <c r="H402" s="26">
        <f t="shared" si="132"/>
        <v>0</v>
      </c>
      <c r="I402" s="26">
        <f t="shared" si="133"/>
        <v>922763.72</v>
      </c>
      <c r="J402" s="27">
        <v>10544.665999999999</v>
      </c>
      <c r="K402" s="27">
        <v>0</v>
      </c>
      <c r="L402" s="28">
        <f t="shared" si="134"/>
        <v>10544.665999999999</v>
      </c>
      <c r="M402" s="27">
        <v>0</v>
      </c>
      <c r="N402" s="26">
        <f t="shared" si="135"/>
        <v>87.51</v>
      </c>
      <c r="O402" s="26">
        <f t="shared" si="136"/>
        <v>0</v>
      </c>
      <c r="P402" s="28">
        <f t="shared" si="137"/>
        <v>0</v>
      </c>
      <c r="Q402" s="26">
        <f t="shared" si="138"/>
        <v>87.51</v>
      </c>
      <c r="R402" s="26">
        <f t="shared" si="139"/>
        <v>0</v>
      </c>
    </row>
    <row r="403" spans="1:18" ht="42" x14ac:dyDescent="0.35">
      <c r="A403" s="11">
        <v>9</v>
      </c>
      <c r="B403" s="23" t="s">
        <v>414</v>
      </c>
      <c r="C403" s="23" t="s">
        <v>92</v>
      </c>
      <c r="D403" s="24" t="s">
        <v>415</v>
      </c>
      <c r="E403" s="25">
        <v>127.83</v>
      </c>
      <c r="F403" s="26">
        <f t="shared" si="130"/>
        <v>336981.1</v>
      </c>
      <c r="G403" s="26">
        <f t="shared" si="131"/>
        <v>0</v>
      </c>
      <c r="H403" s="26">
        <f t="shared" si="132"/>
        <v>0</v>
      </c>
      <c r="I403" s="26">
        <f t="shared" si="133"/>
        <v>336981.1</v>
      </c>
      <c r="J403" s="27">
        <v>2636.1660000000002</v>
      </c>
      <c r="K403" s="27">
        <v>0</v>
      </c>
      <c r="L403" s="28">
        <f t="shared" si="134"/>
        <v>2636.1660000000002</v>
      </c>
      <c r="M403" s="27">
        <v>0</v>
      </c>
      <c r="N403" s="26">
        <f t="shared" si="135"/>
        <v>127.83</v>
      </c>
      <c r="O403" s="26">
        <f t="shared" si="136"/>
        <v>0</v>
      </c>
      <c r="P403" s="28">
        <f t="shared" si="137"/>
        <v>0</v>
      </c>
      <c r="Q403" s="26">
        <f t="shared" si="138"/>
        <v>127.83</v>
      </c>
      <c r="R403" s="26">
        <f t="shared" si="139"/>
        <v>0</v>
      </c>
    </row>
    <row r="404" spans="1:18" x14ac:dyDescent="0.35">
      <c r="A404" s="3" t="s">
        <v>422</v>
      </c>
      <c r="B404" s="3" t="s">
        <v>422</v>
      </c>
      <c r="C404" s="3" t="s">
        <v>422</v>
      </c>
      <c r="D404" s="3" t="s">
        <v>422</v>
      </c>
      <c r="E404" s="3" t="s">
        <v>422</v>
      </c>
      <c r="F404" s="29"/>
      <c r="G404" s="30">
        <f>SUM(G395:G403)</f>
        <v>0</v>
      </c>
      <c r="H404" s="17"/>
      <c r="I404" s="17"/>
      <c r="J404" s="17"/>
      <c r="K404" s="17"/>
      <c r="L404" s="17"/>
      <c r="M404" s="17"/>
      <c r="N404" s="17"/>
      <c r="O404" s="17"/>
      <c r="P404" s="17"/>
      <c r="Q404" s="17"/>
      <c r="R404" s="17"/>
    </row>
    <row r="406" spans="1:18" x14ac:dyDescent="0.35">
      <c r="B406" s="21" t="s">
        <v>23</v>
      </c>
      <c r="C406" s="22" t="s">
        <v>24</v>
      </c>
      <c r="D406" s="22" t="s">
        <v>25</v>
      </c>
    </row>
    <row r="407" spans="1:18" x14ac:dyDescent="0.35">
      <c r="B407" s="21" t="s">
        <v>26</v>
      </c>
      <c r="C407" s="22" t="s">
        <v>27</v>
      </c>
      <c r="D407" s="22" t="s">
        <v>28</v>
      </c>
    </row>
    <row r="408" spans="1:18" x14ac:dyDescent="0.35">
      <c r="B408" s="21" t="s">
        <v>29</v>
      </c>
      <c r="C408" s="22" t="s">
        <v>24</v>
      </c>
      <c r="D408" s="22" t="s">
        <v>30</v>
      </c>
    </row>
    <row r="409" spans="1:18" x14ac:dyDescent="0.35">
      <c r="B409" s="21" t="s">
        <v>31</v>
      </c>
      <c r="C409" s="22" t="s">
        <v>27</v>
      </c>
      <c r="D409" s="22" t="s">
        <v>167</v>
      </c>
    </row>
    <row r="410" spans="1:18" x14ac:dyDescent="0.35">
      <c r="B410" s="21" t="s">
        <v>33</v>
      </c>
      <c r="C410" s="22" t="s">
        <v>24</v>
      </c>
      <c r="D410" s="22" t="s">
        <v>168</v>
      </c>
    </row>
    <row r="411" spans="1:18" x14ac:dyDescent="0.35">
      <c r="B411" s="21" t="s">
        <v>35</v>
      </c>
      <c r="C411" s="22" t="s">
        <v>27</v>
      </c>
      <c r="D411" s="22" t="s">
        <v>386</v>
      </c>
    </row>
    <row r="412" spans="1:18" x14ac:dyDescent="0.35">
      <c r="B412" s="21" t="s">
        <v>36</v>
      </c>
      <c r="C412" s="22" t="s">
        <v>105</v>
      </c>
      <c r="D412" s="22" t="s">
        <v>423</v>
      </c>
    </row>
    <row r="414" spans="1:18" ht="73.5" x14ac:dyDescent="0.35">
      <c r="A414" s="11">
        <v>1</v>
      </c>
      <c r="B414" s="23" t="s">
        <v>398</v>
      </c>
      <c r="C414" s="23" t="s">
        <v>65</v>
      </c>
      <c r="D414" s="24" t="s">
        <v>399</v>
      </c>
      <c r="E414" s="25">
        <v>126.61</v>
      </c>
      <c r="F414" s="26">
        <f>ROUND(ROUND(N414,2)*ROUND(J414,3),2)</f>
        <v>132376.71</v>
      </c>
      <c r="G414" s="26">
        <f>ROUND(ROUND(N414,2)*ROUND(K414,3),2)</f>
        <v>0</v>
      </c>
      <c r="H414" s="26">
        <f>IF(EXACT(J414,0),0,100*(K414/J414))</f>
        <v>0</v>
      </c>
      <c r="I414" s="26">
        <f>ROUND((ROUND(J414,3)-ROUND(K414,3))*N414,2)</f>
        <v>132376.71</v>
      </c>
      <c r="J414" s="27">
        <v>1045.547</v>
      </c>
      <c r="K414" s="27">
        <v>0</v>
      </c>
      <c r="L414" s="28">
        <f>ROUND(ROUND(J414,3)-ROUND(K414,3),3)</f>
        <v>1045.547</v>
      </c>
      <c r="M414" s="27">
        <v>0</v>
      </c>
      <c r="N414" s="26">
        <f>ROUND(E414,2)</f>
        <v>126.61</v>
      </c>
      <c r="O414" s="26">
        <f>ROUND(ROUND(M414,3)*ROUND(N414,2),2)</f>
        <v>0</v>
      </c>
      <c r="P414" s="28">
        <f>ROUND(ROUND(K414,3)-ROUND(M414,3),2)</f>
        <v>0</v>
      </c>
      <c r="Q414" s="26">
        <f>ROUND(E414,2)</f>
        <v>126.61</v>
      </c>
      <c r="R414" s="26">
        <f>ROUND((ROUND(K414,3)-ROUND(M414,3))* Q414,2)</f>
        <v>0</v>
      </c>
    </row>
    <row r="415" spans="1:18" ht="42" x14ac:dyDescent="0.35">
      <c r="A415" s="11">
        <v>2</v>
      </c>
      <c r="B415" s="23" t="s">
        <v>113</v>
      </c>
      <c r="C415" s="23" t="s">
        <v>65</v>
      </c>
      <c r="D415" s="24" t="s">
        <v>114</v>
      </c>
      <c r="E415" s="25">
        <v>38.92</v>
      </c>
      <c r="F415" s="26">
        <f>ROUND(ROUND(N415,2)*ROUND(J415,3),2)</f>
        <v>88834.94</v>
      </c>
      <c r="G415" s="26">
        <f>ROUND(ROUND(N415,2)*ROUND(K415,3),2)</f>
        <v>0</v>
      </c>
      <c r="H415" s="26">
        <f>IF(EXACT(J415,0),0,100*(K415/J415))</f>
        <v>0</v>
      </c>
      <c r="I415" s="26">
        <f>ROUND((ROUND(J415,3)-ROUND(K415,3))*N415,2)</f>
        <v>88834.94</v>
      </c>
      <c r="J415" s="27">
        <v>2282.5010000000002</v>
      </c>
      <c r="K415" s="27">
        <v>0</v>
      </c>
      <c r="L415" s="28">
        <f>ROUND(ROUND(J415,3)-ROUND(K415,3),3)</f>
        <v>2282.5010000000002</v>
      </c>
      <c r="M415" s="27">
        <v>0</v>
      </c>
      <c r="N415" s="26">
        <f>ROUND(E415,2)</f>
        <v>38.92</v>
      </c>
      <c r="O415" s="26">
        <f>ROUND(ROUND(M415,3)*ROUND(N415,2),2)</f>
        <v>0</v>
      </c>
      <c r="P415" s="28">
        <f>ROUND(ROUND(K415,3)-ROUND(M415,3),2)</f>
        <v>0</v>
      </c>
      <c r="Q415" s="26">
        <f>ROUND(E415,2)</f>
        <v>38.92</v>
      </c>
      <c r="R415" s="26">
        <f>ROUND((ROUND(K415,3)-ROUND(M415,3))* Q415,2)</f>
        <v>0</v>
      </c>
    </row>
    <row r="416" spans="1:18" ht="21" x14ac:dyDescent="0.35">
      <c r="A416" s="11">
        <v>3</v>
      </c>
      <c r="B416" s="23" t="s">
        <v>126</v>
      </c>
      <c r="C416" s="23" t="s">
        <v>127</v>
      </c>
      <c r="D416" s="24" t="s">
        <v>128</v>
      </c>
      <c r="E416" s="25">
        <v>0.98</v>
      </c>
      <c r="F416" s="26">
        <f>ROUND(ROUND(N416,2)*ROUND(J416,3),2)</f>
        <v>534170.56000000006</v>
      </c>
      <c r="G416" s="26">
        <f>ROUND(ROUND(N416,2)*ROUND(K416,3),2)</f>
        <v>0</v>
      </c>
      <c r="H416" s="26">
        <f>IF(EXACT(J416,0),0,100*(K416/J416))</f>
        <v>0</v>
      </c>
      <c r="I416" s="26">
        <f>ROUND((ROUND(J416,3)-ROUND(K416,3))*N416,2)</f>
        <v>534170.56000000006</v>
      </c>
      <c r="J416" s="27">
        <v>545072</v>
      </c>
      <c r="K416" s="27">
        <v>0</v>
      </c>
      <c r="L416" s="28">
        <f>ROUND(ROUND(J416,3)-ROUND(K416,3),3)</f>
        <v>545072</v>
      </c>
      <c r="M416" s="27">
        <v>0</v>
      </c>
      <c r="N416" s="26">
        <f>ROUND(E416,2)</f>
        <v>0.98</v>
      </c>
      <c r="O416" s="26">
        <f>ROUND(ROUND(M416,3)*ROUND(N416,2),2)</f>
        <v>0</v>
      </c>
      <c r="P416" s="28">
        <f>ROUND(ROUND(K416,3)-ROUND(M416,3),2)</f>
        <v>0</v>
      </c>
      <c r="Q416" s="26">
        <f>ROUND(E416,2)</f>
        <v>0.98</v>
      </c>
      <c r="R416" s="26">
        <f>ROUND((ROUND(K416,3)-ROUND(M416,3))* Q416,2)</f>
        <v>0</v>
      </c>
    </row>
    <row r="417" spans="1:18" ht="21" x14ac:dyDescent="0.35">
      <c r="A417" s="11">
        <v>4</v>
      </c>
      <c r="B417" s="23" t="s">
        <v>424</v>
      </c>
      <c r="C417" s="23" t="s">
        <v>65</v>
      </c>
      <c r="D417" s="24" t="s">
        <v>425</v>
      </c>
      <c r="E417" s="25">
        <v>118.46</v>
      </c>
      <c r="F417" s="26">
        <f>ROUND(ROUND(N417,2)*ROUND(J417,3),2)</f>
        <v>322846.15000000002</v>
      </c>
      <c r="G417" s="26">
        <f>ROUND(ROUND(N417,2)*ROUND(K417,3),2)</f>
        <v>0</v>
      </c>
      <c r="H417" s="26">
        <f>IF(EXACT(J417,0),0,100*(K417/J417))</f>
        <v>0</v>
      </c>
      <c r="I417" s="26">
        <f>ROUND((ROUND(J417,3)-ROUND(K417,3))*N417,2)</f>
        <v>322846.15000000002</v>
      </c>
      <c r="J417" s="27">
        <v>2725.36</v>
      </c>
      <c r="K417" s="27">
        <v>0</v>
      </c>
      <c r="L417" s="28">
        <f>ROUND(ROUND(J417,3)-ROUND(K417,3),3)</f>
        <v>2725.36</v>
      </c>
      <c r="M417" s="27">
        <v>0</v>
      </c>
      <c r="N417" s="26">
        <f>ROUND(E417,2)</f>
        <v>118.46</v>
      </c>
      <c r="O417" s="26">
        <f>ROUND(ROUND(M417,3)*ROUND(N417,2),2)</f>
        <v>0</v>
      </c>
      <c r="P417" s="28">
        <f>ROUND(ROUND(K417,3)-ROUND(M417,3),2)</f>
        <v>0</v>
      </c>
      <c r="Q417" s="26">
        <f>ROUND(E417,2)</f>
        <v>118.46</v>
      </c>
      <c r="R417" s="26">
        <f>ROUND((ROUND(K417,3)-ROUND(M417,3))* Q417,2)</f>
        <v>0</v>
      </c>
    </row>
    <row r="418" spans="1:18" ht="42" x14ac:dyDescent="0.35">
      <c r="A418" s="11">
        <v>5</v>
      </c>
      <c r="B418" s="23" t="s">
        <v>107</v>
      </c>
      <c r="C418" s="23" t="s">
        <v>65</v>
      </c>
      <c r="D418" s="24" t="s">
        <v>108</v>
      </c>
      <c r="E418" s="25">
        <v>95.84</v>
      </c>
      <c r="F418" s="26">
        <f>ROUND(ROUND(N418,2)*ROUND(J418,3),2)</f>
        <v>12110.15</v>
      </c>
      <c r="G418" s="26">
        <f>ROUND(ROUND(N418,2)*ROUND(K418,3),2)</f>
        <v>0</v>
      </c>
      <c r="H418" s="26">
        <f>IF(EXACT(J418,0),0,100*(K418/J418))</f>
        <v>0</v>
      </c>
      <c r="I418" s="26">
        <f>ROUND((ROUND(J418,3)-ROUND(K418,3))*N418,2)</f>
        <v>12110.15</v>
      </c>
      <c r="J418" s="27">
        <v>126.358</v>
      </c>
      <c r="K418" s="27">
        <v>0</v>
      </c>
      <c r="L418" s="28">
        <f>ROUND(ROUND(J418,3)-ROUND(K418,3),3)</f>
        <v>126.358</v>
      </c>
      <c r="M418" s="27">
        <v>0</v>
      </c>
      <c r="N418" s="26">
        <f>ROUND(E418,2)</f>
        <v>95.84</v>
      </c>
      <c r="O418" s="26">
        <f>ROUND(ROUND(M418,3)*ROUND(N418,2),2)</f>
        <v>0</v>
      </c>
      <c r="P418" s="28">
        <f>ROUND(ROUND(K418,3)-ROUND(M418,3),2)</f>
        <v>0</v>
      </c>
      <c r="Q418" s="26">
        <f>ROUND(E418,2)</f>
        <v>95.84</v>
      </c>
      <c r="R418" s="26">
        <f>ROUND((ROUND(K418,3)-ROUND(M418,3))* Q418,2)</f>
        <v>0</v>
      </c>
    </row>
    <row r="419" spans="1:18" x14ac:dyDescent="0.35">
      <c r="A419" s="3" t="s">
        <v>426</v>
      </c>
      <c r="B419" s="3" t="s">
        <v>426</v>
      </c>
      <c r="C419" s="3" t="s">
        <v>426</v>
      </c>
      <c r="D419" s="3" t="s">
        <v>426</v>
      </c>
      <c r="E419" s="3" t="s">
        <v>426</v>
      </c>
      <c r="F419" s="29"/>
      <c r="G419" s="30">
        <f>SUM(G414:G418)</f>
        <v>0</v>
      </c>
      <c r="H419" s="17"/>
      <c r="I419" s="17"/>
      <c r="J419" s="17"/>
      <c r="K419" s="17"/>
      <c r="L419" s="17"/>
      <c r="M419" s="17"/>
      <c r="N419" s="17"/>
      <c r="O419" s="17"/>
      <c r="P419" s="17"/>
      <c r="Q419" s="17"/>
      <c r="R419" s="17"/>
    </row>
    <row r="421" spans="1:18" x14ac:dyDescent="0.35">
      <c r="B421" s="21" t="s">
        <v>23</v>
      </c>
      <c r="C421" s="22" t="s">
        <v>24</v>
      </c>
      <c r="D421" s="22" t="s">
        <v>25</v>
      </c>
    </row>
    <row r="422" spans="1:18" x14ac:dyDescent="0.35">
      <c r="B422" s="21" t="s">
        <v>26</v>
      </c>
      <c r="C422" s="22" t="s">
        <v>27</v>
      </c>
      <c r="D422" s="22" t="s">
        <v>28</v>
      </c>
    </row>
    <row r="423" spans="1:18" x14ac:dyDescent="0.35">
      <c r="B423" s="21" t="s">
        <v>29</v>
      </c>
      <c r="C423" s="22" t="s">
        <v>24</v>
      </c>
      <c r="D423" s="22" t="s">
        <v>30</v>
      </c>
    </row>
    <row r="424" spans="1:18" x14ac:dyDescent="0.35">
      <c r="B424" s="21" t="s">
        <v>31</v>
      </c>
      <c r="C424" s="22" t="s">
        <v>27</v>
      </c>
      <c r="D424" s="22" t="s">
        <v>167</v>
      </c>
    </row>
    <row r="425" spans="1:18" x14ac:dyDescent="0.35">
      <c r="B425" s="21" t="s">
        <v>33</v>
      </c>
      <c r="C425" s="22" t="s">
        <v>24</v>
      </c>
      <c r="D425" s="22" t="s">
        <v>168</v>
      </c>
    </row>
    <row r="426" spans="1:18" x14ac:dyDescent="0.35">
      <c r="B426" s="21" t="s">
        <v>35</v>
      </c>
      <c r="C426" s="22" t="s">
        <v>27</v>
      </c>
      <c r="D426" s="22" t="s">
        <v>386</v>
      </c>
    </row>
    <row r="427" spans="1:18" x14ac:dyDescent="0.35">
      <c r="B427" s="21" t="s">
        <v>36</v>
      </c>
      <c r="C427" s="22" t="s">
        <v>116</v>
      </c>
      <c r="D427" s="22" t="s">
        <v>427</v>
      </c>
    </row>
    <row r="429" spans="1:18" ht="220.5" x14ac:dyDescent="0.35">
      <c r="A429" s="11">
        <v>1</v>
      </c>
      <c r="B429" s="23" t="s">
        <v>428</v>
      </c>
      <c r="C429" s="23" t="s">
        <v>429</v>
      </c>
      <c r="D429" s="24" t="s">
        <v>430</v>
      </c>
      <c r="E429" s="25">
        <v>8.27</v>
      </c>
      <c r="F429" s="26">
        <f t="shared" ref="F429:F435" si="140">ROUND(ROUND(N429,2)*ROUND(J429,3),2)</f>
        <v>37450.199999999997</v>
      </c>
      <c r="G429" s="26">
        <f t="shared" ref="G429:G435" si="141">ROUND(ROUND(N429,2)*ROUND(K429,3),2)</f>
        <v>0</v>
      </c>
      <c r="H429" s="26">
        <f t="shared" ref="H429:H435" si="142">IF(EXACT(J429,0),0,100*(K429/J429))</f>
        <v>0</v>
      </c>
      <c r="I429" s="26">
        <f t="shared" ref="I429:I435" si="143">ROUND((ROUND(J429,3)-ROUND(K429,3))*N429,2)</f>
        <v>37450.199999999997</v>
      </c>
      <c r="J429" s="27">
        <v>4528.4399999999996</v>
      </c>
      <c r="K429" s="27">
        <v>0</v>
      </c>
      <c r="L429" s="28">
        <f t="shared" ref="L429:L435" si="144">ROUND(ROUND(J429,3)-ROUND(K429,3),3)</f>
        <v>4528.4399999999996</v>
      </c>
      <c r="M429" s="27">
        <v>0</v>
      </c>
      <c r="N429" s="26">
        <f t="shared" ref="N429:N435" si="145">ROUND(E429,2)</f>
        <v>8.27</v>
      </c>
      <c r="O429" s="26">
        <f t="shared" ref="O429:O435" si="146">ROUND(ROUND(M429,3)*ROUND(N429,2),2)</f>
        <v>0</v>
      </c>
      <c r="P429" s="28">
        <f t="shared" ref="P429:P435" si="147">ROUND(ROUND(K429,3)-ROUND(M429,3),2)</f>
        <v>0</v>
      </c>
      <c r="Q429" s="26">
        <f t="shared" ref="Q429:Q435" si="148">ROUND(E429,2)</f>
        <v>8.27</v>
      </c>
      <c r="R429" s="26">
        <f t="shared" ref="R429:R435" si="149">ROUND((ROUND(K429,3)-ROUND(M429,3))* Q429,2)</f>
        <v>0</v>
      </c>
    </row>
    <row r="430" spans="1:18" ht="31.5" x14ac:dyDescent="0.35">
      <c r="A430" s="11">
        <v>2</v>
      </c>
      <c r="B430" s="23" t="s">
        <v>431</v>
      </c>
      <c r="C430" s="23" t="s">
        <v>41</v>
      </c>
      <c r="D430" s="24" t="s">
        <v>432</v>
      </c>
      <c r="E430" s="25">
        <v>55.51</v>
      </c>
      <c r="F430" s="26">
        <f t="shared" si="140"/>
        <v>555.1</v>
      </c>
      <c r="G430" s="26">
        <f t="shared" si="141"/>
        <v>0</v>
      </c>
      <c r="H430" s="26">
        <f t="shared" si="142"/>
        <v>0</v>
      </c>
      <c r="I430" s="26">
        <f t="shared" si="143"/>
        <v>555.1</v>
      </c>
      <c r="J430" s="27">
        <v>10</v>
      </c>
      <c r="K430" s="27">
        <v>0</v>
      </c>
      <c r="L430" s="28">
        <f t="shared" si="144"/>
        <v>10</v>
      </c>
      <c r="M430" s="27">
        <v>0</v>
      </c>
      <c r="N430" s="26">
        <f t="shared" si="145"/>
        <v>55.51</v>
      </c>
      <c r="O430" s="26">
        <f t="shared" si="146"/>
        <v>0</v>
      </c>
      <c r="P430" s="28">
        <f t="shared" si="147"/>
        <v>0</v>
      </c>
      <c r="Q430" s="26">
        <f t="shared" si="148"/>
        <v>55.51</v>
      </c>
      <c r="R430" s="26">
        <f t="shared" si="149"/>
        <v>0</v>
      </c>
    </row>
    <row r="431" spans="1:18" ht="115.5" x14ac:dyDescent="0.35">
      <c r="A431" s="11">
        <v>3</v>
      </c>
      <c r="B431" s="23" t="s">
        <v>433</v>
      </c>
      <c r="C431" s="23" t="s">
        <v>92</v>
      </c>
      <c r="D431" s="24" t="s">
        <v>434</v>
      </c>
      <c r="E431" s="25">
        <v>19.149999999999999</v>
      </c>
      <c r="F431" s="26">
        <f t="shared" si="140"/>
        <v>151002.96</v>
      </c>
      <c r="G431" s="26">
        <f t="shared" si="141"/>
        <v>0</v>
      </c>
      <c r="H431" s="26">
        <f t="shared" si="142"/>
        <v>0</v>
      </c>
      <c r="I431" s="26">
        <f t="shared" si="143"/>
        <v>151002.96</v>
      </c>
      <c r="J431" s="27">
        <v>7885.2719999999999</v>
      </c>
      <c r="K431" s="27">
        <v>0</v>
      </c>
      <c r="L431" s="28">
        <f t="shared" si="144"/>
        <v>7885.2719999999999</v>
      </c>
      <c r="M431" s="27">
        <v>0</v>
      </c>
      <c r="N431" s="26">
        <f t="shared" si="145"/>
        <v>19.149999999999999</v>
      </c>
      <c r="O431" s="26">
        <f t="shared" si="146"/>
        <v>0</v>
      </c>
      <c r="P431" s="28">
        <f t="shared" si="147"/>
        <v>0</v>
      </c>
      <c r="Q431" s="26">
        <f t="shared" si="148"/>
        <v>19.149999999999999</v>
      </c>
      <c r="R431" s="26">
        <f t="shared" si="149"/>
        <v>0</v>
      </c>
    </row>
    <row r="432" spans="1:18" ht="42" x14ac:dyDescent="0.35">
      <c r="A432" s="11">
        <v>4</v>
      </c>
      <c r="B432" s="23" t="s">
        <v>435</v>
      </c>
      <c r="C432" s="23" t="s">
        <v>44</v>
      </c>
      <c r="D432" s="24" t="s">
        <v>436</v>
      </c>
      <c r="E432" s="25">
        <v>32.76</v>
      </c>
      <c r="F432" s="26">
        <f t="shared" si="140"/>
        <v>4058.31</v>
      </c>
      <c r="G432" s="26">
        <f t="shared" si="141"/>
        <v>0</v>
      </c>
      <c r="H432" s="26">
        <f t="shared" si="142"/>
        <v>0</v>
      </c>
      <c r="I432" s="26">
        <f t="shared" si="143"/>
        <v>4058.31</v>
      </c>
      <c r="J432" s="27">
        <v>123.88</v>
      </c>
      <c r="K432" s="27">
        <v>0</v>
      </c>
      <c r="L432" s="28">
        <f t="shared" si="144"/>
        <v>123.88</v>
      </c>
      <c r="M432" s="27">
        <v>0</v>
      </c>
      <c r="N432" s="26">
        <f t="shared" si="145"/>
        <v>32.76</v>
      </c>
      <c r="O432" s="26">
        <f t="shared" si="146"/>
        <v>0</v>
      </c>
      <c r="P432" s="28">
        <f t="shared" si="147"/>
        <v>0</v>
      </c>
      <c r="Q432" s="26">
        <f t="shared" si="148"/>
        <v>32.76</v>
      </c>
      <c r="R432" s="26">
        <f t="shared" si="149"/>
        <v>0</v>
      </c>
    </row>
    <row r="433" spans="1:18" x14ac:dyDescent="0.35">
      <c r="A433" s="11">
        <v>5</v>
      </c>
      <c r="B433" s="23" t="s">
        <v>418</v>
      </c>
      <c r="C433" s="23" t="s">
        <v>44</v>
      </c>
      <c r="D433" s="24" t="s">
        <v>419</v>
      </c>
      <c r="E433" s="25">
        <v>18.98</v>
      </c>
      <c r="F433" s="26">
        <f t="shared" si="140"/>
        <v>35075.040000000001</v>
      </c>
      <c r="G433" s="26">
        <f t="shared" si="141"/>
        <v>0</v>
      </c>
      <c r="H433" s="26">
        <f t="shared" si="142"/>
        <v>0</v>
      </c>
      <c r="I433" s="26">
        <f t="shared" si="143"/>
        <v>35075.040000000001</v>
      </c>
      <c r="J433" s="27">
        <v>1848</v>
      </c>
      <c r="K433" s="27">
        <v>0</v>
      </c>
      <c r="L433" s="28">
        <f t="shared" si="144"/>
        <v>1848</v>
      </c>
      <c r="M433" s="27">
        <v>0</v>
      </c>
      <c r="N433" s="26">
        <f t="shared" si="145"/>
        <v>18.98</v>
      </c>
      <c r="O433" s="26">
        <f t="shared" si="146"/>
        <v>0</v>
      </c>
      <c r="P433" s="28">
        <f t="shared" si="147"/>
        <v>0</v>
      </c>
      <c r="Q433" s="26">
        <f t="shared" si="148"/>
        <v>18.98</v>
      </c>
      <c r="R433" s="26">
        <f t="shared" si="149"/>
        <v>0</v>
      </c>
    </row>
    <row r="434" spans="1:18" ht="42" x14ac:dyDescent="0.35">
      <c r="A434" s="11">
        <v>6</v>
      </c>
      <c r="B434" s="23" t="s">
        <v>100</v>
      </c>
      <c r="C434" s="23" t="s">
        <v>44</v>
      </c>
      <c r="D434" s="24" t="s">
        <v>101</v>
      </c>
      <c r="E434" s="25">
        <v>4.09</v>
      </c>
      <c r="F434" s="26">
        <f t="shared" si="140"/>
        <v>8099.43</v>
      </c>
      <c r="G434" s="26">
        <f t="shared" si="141"/>
        <v>0</v>
      </c>
      <c r="H434" s="26">
        <f t="shared" si="142"/>
        <v>0</v>
      </c>
      <c r="I434" s="26">
        <f t="shared" si="143"/>
        <v>8099.43</v>
      </c>
      <c r="J434" s="27">
        <v>1980.3</v>
      </c>
      <c r="K434" s="27">
        <v>0</v>
      </c>
      <c r="L434" s="28">
        <f t="shared" si="144"/>
        <v>1980.3</v>
      </c>
      <c r="M434" s="27">
        <v>0</v>
      </c>
      <c r="N434" s="26">
        <f t="shared" si="145"/>
        <v>4.09</v>
      </c>
      <c r="O434" s="26">
        <f t="shared" si="146"/>
        <v>0</v>
      </c>
      <c r="P434" s="28">
        <f t="shared" si="147"/>
        <v>0</v>
      </c>
      <c r="Q434" s="26">
        <f t="shared" si="148"/>
        <v>4.09</v>
      </c>
      <c r="R434" s="26">
        <f t="shared" si="149"/>
        <v>0</v>
      </c>
    </row>
    <row r="435" spans="1:18" ht="21" x14ac:dyDescent="0.35">
      <c r="A435" s="11">
        <v>7</v>
      </c>
      <c r="B435" s="23" t="s">
        <v>437</v>
      </c>
      <c r="C435" s="23" t="s">
        <v>92</v>
      </c>
      <c r="D435" s="24" t="s">
        <v>438</v>
      </c>
      <c r="E435" s="25">
        <v>13.5</v>
      </c>
      <c r="F435" s="26">
        <f t="shared" si="140"/>
        <v>106451.17</v>
      </c>
      <c r="G435" s="26">
        <f t="shared" si="141"/>
        <v>0</v>
      </c>
      <c r="H435" s="26">
        <f t="shared" si="142"/>
        <v>0</v>
      </c>
      <c r="I435" s="26">
        <f t="shared" si="143"/>
        <v>106451.17</v>
      </c>
      <c r="J435" s="27">
        <v>7885.2719999999999</v>
      </c>
      <c r="K435" s="27">
        <v>0</v>
      </c>
      <c r="L435" s="28">
        <f t="shared" si="144"/>
        <v>7885.2719999999999</v>
      </c>
      <c r="M435" s="27">
        <v>0</v>
      </c>
      <c r="N435" s="26">
        <f t="shared" si="145"/>
        <v>13.5</v>
      </c>
      <c r="O435" s="26">
        <f t="shared" si="146"/>
        <v>0</v>
      </c>
      <c r="P435" s="28">
        <f t="shared" si="147"/>
        <v>0</v>
      </c>
      <c r="Q435" s="26">
        <f t="shared" si="148"/>
        <v>13.5</v>
      </c>
      <c r="R435" s="26">
        <f t="shared" si="149"/>
        <v>0</v>
      </c>
    </row>
    <row r="436" spans="1:18" x14ac:dyDescent="0.35">
      <c r="A436" s="3" t="s">
        <v>439</v>
      </c>
      <c r="B436" s="3" t="s">
        <v>439</v>
      </c>
      <c r="C436" s="3" t="s">
        <v>439</v>
      </c>
      <c r="D436" s="3" t="s">
        <v>439</v>
      </c>
      <c r="E436" s="3" t="s">
        <v>439</v>
      </c>
      <c r="F436" s="29"/>
      <c r="G436" s="30">
        <f>SUM(G429:G435)</f>
        <v>0</v>
      </c>
      <c r="H436" s="17"/>
      <c r="I436" s="17"/>
      <c r="J436" s="17"/>
      <c r="K436" s="17"/>
      <c r="L436" s="17"/>
      <c r="M436" s="17"/>
      <c r="N436" s="17"/>
      <c r="O436" s="17"/>
      <c r="P436" s="17"/>
      <c r="Q436" s="17"/>
      <c r="R436" s="17"/>
    </row>
    <row r="438" spans="1:18" x14ac:dyDescent="0.35">
      <c r="B438" s="21" t="s">
        <v>23</v>
      </c>
      <c r="C438" s="22" t="s">
        <v>24</v>
      </c>
      <c r="D438" s="22" t="s">
        <v>25</v>
      </c>
    </row>
    <row r="439" spans="1:18" x14ac:dyDescent="0.35">
      <c r="B439" s="21" t="s">
        <v>26</v>
      </c>
      <c r="C439" s="22" t="s">
        <v>27</v>
      </c>
      <c r="D439" s="22" t="s">
        <v>28</v>
      </c>
    </row>
    <row r="440" spans="1:18" x14ac:dyDescent="0.35">
      <c r="B440" s="21" t="s">
        <v>29</v>
      </c>
      <c r="C440" s="22" t="s">
        <v>24</v>
      </c>
      <c r="D440" s="22" t="s">
        <v>30</v>
      </c>
    </row>
    <row r="441" spans="1:18" x14ac:dyDescent="0.35">
      <c r="B441" s="21" t="s">
        <v>31</v>
      </c>
      <c r="C441" s="22" t="s">
        <v>27</v>
      </c>
      <c r="D441" s="22" t="s">
        <v>167</v>
      </c>
    </row>
    <row r="442" spans="1:18" x14ac:dyDescent="0.35">
      <c r="B442" s="21" t="s">
        <v>33</v>
      </c>
      <c r="C442" s="22" t="s">
        <v>24</v>
      </c>
      <c r="D442" s="22" t="s">
        <v>168</v>
      </c>
    </row>
    <row r="443" spans="1:18" x14ac:dyDescent="0.35">
      <c r="B443" s="21" t="s">
        <v>35</v>
      </c>
      <c r="C443" s="22" t="s">
        <v>27</v>
      </c>
      <c r="D443" s="22" t="s">
        <v>386</v>
      </c>
    </row>
    <row r="444" spans="1:18" x14ac:dyDescent="0.35">
      <c r="B444" s="21" t="s">
        <v>36</v>
      </c>
      <c r="C444" s="22" t="s">
        <v>313</v>
      </c>
      <c r="D444" s="22" t="s">
        <v>440</v>
      </c>
    </row>
    <row r="446" spans="1:18" ht="42" x14ac:dyDescent="0.35">
      <c r="A446" s="11">
        <v>1</v>
      </c>
      <c r="B446" s="23" t="s">
        <v>441</v>
      </c>
      <c r="C446" s="23" t="s">
        <v>127</v>
      </c>
      <c r="D446" s="24" t="s">
        <v>442</v>
      </c>
      <c r="E446" s="25">
        <v>2.91</v>
      </c>
      <c r="F446" s="26">
        <f>ROUND(ROUND(N446,2)*ROUND(J446,3),2)</f>
        <v>917562.88</v>
      </c>
      <c r="G446" s="26">
        <f>ROUND(ROUND(N446,2)*ROUND(K446,3),2)</f>
        <v>0</v>
      </c>
      <c r="H446" s="26">
        <f>IF(EXACT(J446,0),0,100*(K446/J446))</f>
        <v>0</v>
      </c>
      <c r="I446" s="26">
        <f>ROUND((ROUND(J446,3)-ROUND(K446,3))*N446,2)</f>
        <v>917562.88</v>
      </c>
      <c r="J446" s="27">
        <v>315313.70500000002</v>
      </c>
      <c r="K446" s="27">
        <v>0</v>
      </c>
      <c r="L446" s="28">
        <f>ROUND(ROUND(J446,3)-ROUND(K446,3),3)</f>
        <v>315313.70500000002</v>
      </c>
      <c r="M446" s="27">
        <v>0</v>
      </c>
      <c r="N446" s="26">
        <f>ROUND(E446,2)</f>
        <v>2.91</v>
      </c>
      <c r="O446" s="26">
        <f>ROUND(ROUND(M446,3)*ROUND(N446,2),2)</f>
        <v>0</v>
      </c>
      <c r="P446" s="28">
        <f>ROUND(ROUND(K446,3)-ROUND(M446,3),2)</f>
        <v>0</v>
      </c>
      <c r="Q446" s="26">
        <f>ROUND(E446,2)</f>
        <v>2.91</v>
      </c>
      <c r="R446" s="26">
        <f>ROUND((ROUND(K446,3)-ROUND(M446,3))* Q446,2)</f>
        <v>0</v>
      </c>
    </row>
    <row r="447" spans="1:18" ht="63" x14ac:dyDescent="0.35">
      <c r="A447" s="11">
        <v>2</v>
      </c>
      <c r="B447" s="23" t="s">
        <v>443</v>
      </c>
      <c r="C447" s="23" t="s">
        <v>127</v>
      </c>
      <c r="D447" s="24" t="s">
        <v>444</v>
      </c>
      <c r="E447" s="25">
        <v>2.39</v>
      </c>
      <c r="F447" s="26">
        <f>ROUND(ROUND(N447,2)*ROUND(J447,3),2)</f>
        <v>753599.75</v>
      </c>
      <c r="G447" s="26">
        <f>ROUND(ROUND(N447,2)*ROUND(K447,3),2)</f>
        <v>0</v>
      </c>
      <c r="H447" s="26">
        <f>IF(EXACT(J447,0),0,100*(K447/J447))</f>
        <v>0</v>
      </c>
      <c r="I447" s="26">
        <f>ROUND((ROUND(J447,3)-ROUND(K447,3))*N447,2)</f>
        <v>753599.75</v>
      </c>
      <c r="J447" s="27">
        <v>315313.70500000002</v>
      </c>
      <c r="K447" s="27">
        <v>0</v>
      </c>
      <c r="L447" s="28">
        <f>ROUND(ROUND(J447,3)-ROUND(K447,3),3)</f>
        <v>315313.70500000002</v>
      </c>
      <c r="M447" s="27">
        <v>0</v>
      </c>
      <c r="N447" s="26">
        <f>ROUND(E447,2)</f>
        <v>2.39</v>
      </c>
      <c r="O447" s="26">
        <f>ROUND(ROUND(M447,3)*ROUND(N447,2),2)</f>
        <v>0</v>
      </c>
      <c r="P447" s="28">
        <f>ROUND(ROUND(K447,3)-ROUND(M447,3),2)</f>
        <v>0</v>
      </c>
      <c r="Q447" s="26">
        <f>ROUND(E447,2)</f>
        <v>2.39</v>
      </c>
      <c r="R447" s="26">
        <f>ROUND((ROUND(K447,3)-ROUND(M447,3))* Q447,2)</f>
        <v>0</v>
      </c>
    </row>
    <row r="448" spans="1:18" x14ac:dyDescent="0.35">
      <c r="A448" s="3" t="s">
        <v>445</v>
      </c>
      <c r="B448" s="3" t="s">
        <v>445</v>
      </c>
      <c r="C448" s="3" t="s">
        <v>445</v>
      </c>
      <c r="D448" s="3" t="s">
        <v>445</v>
      </c>
      <c r="E448" s="3" t="s">
        <v>445</v>
      </c>
      <c r="F448" s="29"/>
      <c r="G448" s="30">
        <f>SUM(G446:G447)</f>
        <v>0</v>
      </c>
      <c r="H448" s="17"/>
      <c r="I448" s="17"/>
      <c r="J448" s="17"/>
      <c r="K448" s="17"/>
      <c r="L448" s="17"/>
      <c r="M448" s="17"/>
      <c r="N448" s="17"/>
      <c r="O448" s="17"/>
      <c r="P448" s="17"/>
      <c r="Q448" s="17"/>
      <c r="R448" s="17"/>
    </row>
    <row r="450" spans="1:18" x14ac:dyDescent="0.35">
      <c r="B450" s="21" t="s">
        <v>23</v>
      </c>
      <c r="C450" s="22" t="s">
        <v>24</v>
      </c>
      <c r="D450" s="22" t="s">
        <v>25</v>
      </c>
    </row>
    <row r="451" spans="1:18" x14ac:dyDescent="0.35">
      <c r="B451" s="21" t="s">
        <v>26</v>
      </c>
      <c r="C451" s="22" t="s">
        <v>27</v>
      </c>
      <c r="D451" s="22" t="s">
        <v>28</v>
      </c>
    </row>
    <row r="452" spans="1:18" x14ac:dyDescent="0.35">
      <c r="B452" s="21" t="s">
        <v>29</v>
      </c>
      <c r="C452" s="22" t="s">
        <v>24</v>
      </c>
      <c r="D452" s="22" t="s">
        <v>30</v>
      </c>
    </row>
    <row r="453" spans="1:18" x14ac:dyDescent="0.35">
      <c r="B453" s="21" t="s">
        <v>31</v>
      </c>
      <c r="C453" s="22" t="s">
        <v>27</v>
      </c>
      <c r="D453" s="22" t="s">
        <v>167</v>
      </c>
    </row>
    <row r="454" spans="1:18" x14ac:dyDescent="0.35">
      <c r="B454" s="21" t="s">
        <v>33</v>
      </c>
      <c r="C454" s="22" t="s">
        <v>24</v>
      </c>
      <c r="D454" s="22" t="s">
        <v>168</v>
      </c>
    </row>
    <row r="455" spans="1:18" x14ac:dyDescent="0.35">
      <c r="B455" s="21" t="s">
        <v>35</v>
      </c>
      <c r="C455" s="22" t="s">
        <v>27</v>
      </c>
      <c r="D455" s="22" t="s">
        <v>386</v>
      </c>
    </row>
    <row r="456" spans="1:18" x14ac:dyDescent="0.35">
      <c r="B456" s="21" t="s">
        <v>36</v>
      </c>
      <c r="C456" s="22" t="s">
        <v>322</v>
      </c>
      <c r="D456" s="22" t="s">
        <v>446</v>
      </c>
    </row>
    <row r="458" spans="1:18" ht="31.5" x14ac:dyDescent="0.35">
      <c r="A458" s="11">
        <v>1</v>
      </c>
      <c r="B458" s="23" t="s">
        <v>402</v>
      </c>
      <c r="C458" s="23" t="s">
        <v>92</v>
      </c>
      <c r="D458" s="24" t="s">
        <v>403</v>
      </c>
      <c r="E458" s="25">
        <v>87.51</v>
      </c>
      <c r="F458" s="26">
        <f>ROUND(ROUND(N458,2)*ROUND(J458,3),2)</f>
        <v>396120.58</v>
      </c>
      <c r="G458" s="26">
        <f>ROUND(ROUND(N458,2)*ROUND(K458,3),2)</f>
        <v>0</v>
      </c>
      <c r="H458" s="26">
        <f>IF(EXACT(J458,0),0,100*(K458/J458))</f>
        <v>0</v>
      </c>
      <c r="I458" s="26">
        <f>ROUND((ROUND(J458,3)-ROUND(K458,3))*N458,2)</f>
        <v>396120.58</v>
      </c>
      <c r="J458" s="27">
        <v>4526.5749999999998</v>
      </c>
      <c r="K458" s="27">
        <v>0</v>
      </c>
      <c r="L458" s="28">
        <f>ROUND(ROUND(J458,3)-ROUND(K458,3),3)</f>
        <v>4526.5749999999998</v>
      </c>
      <c r="M458" s="27">
        <v>0</v>
      </c>
      <c r="N458" s="26">
        <f>ROUND(E458,2)</f>
        <v>87.51</v>
      </c>
      <c r="O458" s="26">
        <f>ROUND(ROUND(M458,3)*ROUND(N458,2),2)</f>
        <v>0</v>
      </c>
      <c r="P458" s="28">
        <f>ROUND(ROUND(K458,3)-ROUND(M458,3),2)</f>
        <v>0</v>
      </c>
      <c r="Q458" s="26">
        <f>ROUND(E458,2)</f>
        <v>87.51</v>
      </c>
      <c r="R458" s="26">
        <f>ROUND((ROUND(K458,3)-ROUND(M458,3))* Q458,2)</f>
        <v>0</v>
      </c>
    </row>
    <row r="459" spans="1:18" ht="21" x14ac:dyDescent="0.35">
      <c r="A459" s="11">
        <v>2</v>
      </c>
      <c r="B459" s="23" t="s">
        <v>424</v>
      </c>
      <c r="C459" s="23" t="s">
        <v>65</v>
      </c>
      <c r="D459" s="24" t="s">
        <v>425</v>
      </c>
      <c r="E459" s="25">
        <v>118.46</v>
      </c>
      <c r="F459" s="26">
        <f>ROUND(ROUND(N459,2)*ROUND(J459,3),2)</f>
        <v>373621.06</v>
      </c>
      <c r="G459" s="26">
        <f>ROUND(ROUND(N459,2)*ROUND(K459,3),2)</f>
        <v>0</v>
      </c>
      <c r="H459" s="26">
        <f>IF(EXACT(J459,0),0,100*(K459/J459))</f>
        <v>0</v>
      </c>
      <c r="I459" s="26">
        <f>ROUND((ROUND(J459,3)-ROUND(K459,3))*N459,2)</f>
        <v>373621.06</v>
      </c>
      <c r="J459" s="27">
        <v>3153.9850000000001</v>
      </c>
      <c r="K459" s="27">
        <v>0</v>
      </c>
      <c r="L459" s="28">
        <f>ROUND(ROUND(J459,3)-ROUND(K459,3),3)</f>
        <v>3153.9850000000001</v>
      </c>
      <c r="M459" s="27">
        <v>0</v>
      </c>
      <c r="N459" s="26">
        <f>ROUND(E459,2)</f>
        <v>118.46</v>
      </c>
      <c r="O459" s="26">
        <f>ROUND(ROUND(M459,3)*ROUND(N459,2),2)</f>
        <v>0</v>
      </c>
      <c r="P459" s="28">
        <f>ROUND(ROUND(K459,3)-ROUND(M459,3),2)</f>
        <v>0</v>
      </c>
      <c r="Q459" s="26">
        <f>ROUND(E459,2)</f>
        <v>118.46</v>
      </c>
      <c r="R459" s="26">
        <f>ROUND((ROUND(K459,3)-ROUND(M459,3))* Q459,2)</f>
        <v>0</v>
      </c>
    </row>
    <row r="460" spans="1:18" ht="42" x14ac:dyDescent="0.35">
      <c r="A460" s="11">
        <v>3</v>
      </c>
      <c r="B460" s="23" t="s">
        <v>441</v>
      </c>
      <c r="C460" s="23" t="s">
        <v>127</v>
      </c>
      <c r="D460" s="24" t="s">
        <v>442</v>
      </c>
      <c r="E460" s="25">
        <v>2.91</v>
      </c>
      <c r="F460" s="26">
        <f>ROUND(ROUND(N460,2)*ROUND(J460,3),2)</f>
        <v>81572.95</v>
      </c>
      <c r="G460" s="26">
        <f>ROUND(ROUND(N460,2)*ROUND(K460,3),2)</f>
        <v>0</v>
      </c>
      <c r="H460" s="26">
        <f>IF(EXACT(J460,0),0,100*(K460/J460))</f>
        <v>0</v>
      </c>
      <c r="I460" s="26">
        <f>ROUND((ROUND(J460,3)-ROUND(K460,3))*N460,2)</f>
        <v>81572.95</v>
      </c>
      <c r="J460" s="27">
        <v>28031.94</v>
      </c>
      <c r="K460" s="27">
        <v>0</v>
      </c>
      <c r="L460" s="28">
        <f>ROUND(ROUND(J460,3)-ROUND(K460,3),3)</f>
        <v>28031.94</v>
      </c>
      <c r="M460" s="27">
        <v>0</v>
      </c>
      <c r="N460" s="26">
        <f>ROUND(E460,2)</f>
        <v>2.91</v>
      </c>
      <c r="O460" s="26">
        <f>ROUND(ROUND(M460,3)*ROUND(N460,2),2)</f>
        <v>0</v>
      </c>
      <c r="P460" s="28">
        <f>ROUND(ROUND(K460,3)-ROUND(M460,3),2)</f>
        <v>0</v>
      </c>
      <c r="Q460" s="26">
        <f>ROUND(E460,2)</f>
        <v>2.91</v>
      </c>
      <c r="R460" s="26">
        <f>ROUND((ROUND(K460,3)-ROUND(M460,3))* Q460,2)</f>
        <v>0</v>
      </c>
    </row>
    <row r="461" spans="1:18" ht="21" x14ac:dyDescent="0.35">
      <c r="A461" s="11">
        <v>4</v>
      </c>
      <c r="B461" s="23" t="s">
        <v>126</v>
      </c>
      <c r="C461" s="23" t="s">
        <v>127</v>
      </c>
      <c r="D461" s="24" t="s">
        <v>128</v>
      </c>
      <c r="E461" s="25">
        <v>0.98</v>
      </c>
      <c r="F461" s="26">
        <f>ROUND(ROUND(N461,2)*ROUND(J461,3),2)</f>
        <v>154909.46</v>
      </c>
      <c r="G461" s="26">
        <f>ROUND(ROUND(N461,2)*ROUND(K461,3),2)</f>
        <v>0</v>
      </c>
      <c r="H461" s="26">
        <f>IF(EXACT(J461,0),0,100*(K461/J461))</f>
        <v>0</v>
      </c>
      <c r="I461" s="26">
        <f>ROUND((ROUND(J461,3)-ROUND(K461,3))*N461,2)</f>
        <v>154909.46</v>
      </c>
      <c r="J461" s="27">
        <v>158070.88</v>
      </c>
      <c r="K461" s="27">
        <v>0</v>
      </c>
      <c r="L461" s="28">
        <f>ROUND(ROUND(J461,3)-ROUND(K461,3),3)</f>
        <v>158070.88</v>
      </c>
      <c r="M461" s="27">
        <v>0</v>
      </c>
      <c r="N461" s="26">
        <f>ROUND(E461,2)</f>
        <v>0.98</v>
      </c>
      <c r="O461" s="26">
        <f>ROUND(ROUND(M461,3)*ROUND(N461,2),2)</f>
        <v>0</v>
      </c>
      <c r="P461" s="28">
        <f>ROUND(ROUND(K461,3)-ROUND(M461,3),2)</f>
        <v>0</v>
      </c>
      <c r="Q461" s="26">
        <f>ROUND(E461,2)</f>
        <v>0.98</v>
      </c>
      <c r="R461" s="26">
        <f>ROUND((ROUND(K461,3)-ROUND(M461,3))* Q461,2)</f>
        <v>0</v>
      </c>
    </row>
    <row r="462" spans="1:18" x14ac:dyDescent="0.35">
      <c r="A462" s="3" t="s">
        <v>447</v>
      </c>
      <c r="B462" s="3" t="s">
        <v>447</v>
      </c>
      <c r="C462" s="3" t="s">
        <v>447</v>
      </c>
      <c r="D462" s="3" t="s">
        <v>447</v>
      </c>
      <c r="E462" s="3" t="s">
        <v>447</v>
      </c>
      <c r="F462" s="29"/>
      <c r="G462" s="30">
        <f>SUM(G458:G461)</f>
        <v>0</v>
      </c>
      <c r="H462" s="17"/>
      <c r="I462" s="17"/>
      <c r="J462" s="17"/>
      <c r="K462" s="17"/>
      <c r="L462" s="17"/>
      <c r="M462" s="17"/>
      <c r="N462" s="17"/>
      <c r="O462" s="17"/>
      <c r="P462" s="17"/>
      <c r="Q462" s="17"/>
      <c r="R462" s="17"/>
    </row>
    <row r="464" spans="1:18" x14ac:dyDescent="0.35">
      <c r="B464" s="21" t="s">
        <v>23</v>
      </c>
      <c r="C464" s="22" t="s">
        <v>24</v>
      </c>
      <c r="D464" s="22" t="s">
        <v>25</v>
      </c>
    </row>
    <row r="465" spans="1:18" x14ac:dyDescent="0.35">
      <c r="B465" s="21" t="s">
        <v>26</v>
      </c>
      <c r="C465" s="22" t="s">
        <v>27</v>
      </c>
      <c r="D465" s="22" t="s">
        <v>28</v>
      </c>
    </row>
    <row r="466" spans="1:18" x14ac:dyDescent="0.35">
      <c r="B466" s="21" t="s">
        <v>29</v>
      </c>
      <c r="C466" s="22" t="s">
        <v>24</v>
      </c>
      <c r="D466" s="22" t="s">
        <v>30</v>
      </c>
    </row>
    <row r="467" spans="1:18" x14ac:dyDescent="0.35">
      <c r="B467" s="21" t="s">
        <v>31</v>
      </c>
      <c r="C467" s="22" t="s">
        <v>27</v>
      </c>
      <c r="D467" s="22" t="s">
        <v>167</v>
      </c>
    </row>
    <row r="468" spans="1:18" x14ac:dyDescent="0.35">
      <c r="B468" s="21" t="s">
        <v>33</v>
      </c>
      <c r="C468" s="22" t="s">
        <v>24</v>
      </c>
      <c r="D468" s="22" t="s">
        <v>168</v>
      </c>
    </row>
    <row r="469" spans="1:18" x14ac:dyDescent="0.35">
      <c r="B469" s="21" t="s">
        <v>35</v>
      </c>
      <c r="C469" s="22" t="s">
        <v>27</v>
      </c>
      <c r="D469" s="22" t="s">
        <v>386</v>
      </c>
    </row>
    <row r="470" spans="1:18" x14ac:dyDescent="0.35">
      <c r="B470" s="21" t="s">
        <v>36</v>
      </c>
      <c r="C470" s="22" t="s">
        <v>333</v>
      </c>
      <c r="D470" s="22" t="s">
        <v>448</v>
      </c>
    </row>
    <row r="472" spans="1:18" ht="42" x14ac:dyDescent="0.35">
      <c r="A472" s="11">
        <v>1</v>
      </c>
      <c r="B472" s="23" t="s">
        <v>449</v>
      </c>
      <c r="C472" s="23" t="s">
        <v>92</v>
      </c>
      <c r="D472" s="24" t="s">
        <v>450</v>
      </c>
      <c r="E472" s="25">
        <v>53.96</v>
      </c>
      <c r="F472" s="26">
        <f>ROUND(ROUND(N472,2)*ROUND(J472,3),2)</f>
        <v>108428.84</v>
      </c>
      <c r="G472" s="26">
        <f>ROUND(ROUND(N472,2)*ROUND(K472,3),2)</f>
        <v>0</v>
      </c>
      <c r="H472" s="26">
        <f>IF(EXACT(J472,0),0,100*(K472/J472))</f>
        <v>0</v>
      </c>
      <c r="I472" s="26">
        <f>ROUND((ROUND(J472,3)-ROUND(K472,3))*N472,2)</f>
        <v>108428.84</v>
      </c>
      <c r="J472" s="27">
        <v>2009.43</v>
      </c>
      <c r="K472" s="27">
        <v>0</v>
      </c>
      <c r="L472" s="28">
        <f>ROUND(ROUND(J472,3)-ROUND(K472,3),3)</f>
        <v>2009.43</v>
      </c>
      <c r="M472" s="27">
        <v>0</v>
      </c>
      <c r="N472" s="26">
        <f>ROUND(E472,2)</f>
        <v>53.96</v>
      </c>
      <c r="O472" s="26">
        <f>ROUND(ROUND(M472,3)*ROUND(N472,2),2)</f>
        <v>0</v>
      </c>
      <c r="P472" s="28">
        <f>ROUND(ROUND(K472,3)-ROUND(M472,3),2)</f>
        <v>0</v>
      </c>
      <c r="Q472" s="26">
        <f>ROUND(E472,2)</f>
        <v>53.96</v>
      </c>
      <c r="R472" s="26">
        <f>ROUND((ROUND(K472,3)-ROUND(M472,3))* Q472,2)</f>
        <v>0</v>
      </c>
    </row>
    <row r="473" spans="1:18" ht="21" x14ac:dyDescent="0.35">
      <c r="A473" s="11">
        <v>2</v>
      </c>
      <c r="B473" s="23" t="s">
        <v>451</v>
      </c>
      <c r="C473" s="23" t="s">
        <v>65</v>
      </c>
      <c r="D473" s="24" t="s">
        <v>452</v>
      </c>
      <c r="E473" s="25">
        <v>108.47</v>
      </c>
      <c r="F473" s="26">
        <f>ROUND(ROUND(N473,2)*ROUND(J473,3),2)</f>
        <v>10898.2</v>
      </c>
      <c r="G473" s="26">
        <f>ROUND(ROUND(N473,2)*ROUND(K473,3),2)</f>
        <v>0</v>
      </c>
      <c r="H473" s="26">
        <f>IF(EXACT(J473,0),0,100*(K473/J473))</f>
        <v>0</v>
      </c>
      <c r="I473" s="26">
        <f>ROUND((ROUND(J473,3)-ROUND(K473,3))*N473,2)</f>
        <v>10898.2</v>
      </c>
      <c r="J473" s="27">
        <v>100.47199999999999</v>
      </c>
      <c r="K473" s="27">
        <v>0</v>
      </c>
      <c r="L473" s="28">
        <f>ROUND(ROUND(J473,3)-ROUND(K473,3),3)</f>
        <v>100.47199999999999</v>
      </c>
      <c r="M473" s="27">
        <v>0</v>
      </c>
      <c r="N473" s="26">
        <f>ROUND(E473,2)</f>
        <v>108.47</v>
      </c>
      <c r="O473" s="26">
        <f>ROUND(ROUND(M473,3)*ROUND(N473,2),2)</f>
        <v>0</v>
      </c>
      <c r="P473" s="28">
        <f>ROUND(ROUND(K473,3)-ROUND(M473,3),2)</f>
        <v>0</v>
      </c>
      <c r="Q473" s="26">
        <f>ROUND(E473,2)</f>
        <v>108.47</v>
      </c>
      <c r="R473" s="26">
        <f>ROUND((ROUND(K473,3)-ROUND(M473,3))* Q473,2)</f>
        <v>0</v>
      </c>
    </row>
    <row r="474" spans="1:18" ht="52.5" x14ac:dyDescent="0.35">
      <c r="A474" s="11">
        <v>3</v>
      </c>
      <c r="B474" s="23" t="s">
        <v>453</v>
      </c>
      <c r="C474" s="23" t="s">
        <v>127</v>
      </c>
      <c r="D474" s="24" t="s">
        <v>454</v>
      </c>
      <c r="E474" s="25">
        <v>2.57</v>
      </c>
      <c r="F474" s="26">
        <f>ROUND(ROUND(N474,2)*ROUND(J474,3),2)</f>
        <v>187648.36</v>
      </c>
      <c r="G474" s="26">
        <f>ROUND(ROUND(N474,2)*ROUND(K474,3),2)</f>
        <v>0</v>
      </c>
      <c r="H474" s="26">
        <f>IF(EXACT(J474,0),0,100*(K474/J474))</f>
        <v>0</v>
      </c>
      <c r="I474" s="26">
        <f>ROUND((ROUND(J474,3)-ROUND(K474,3))*N474,2)</f>
        <v>187648.36</v>
      </c>
      <c r="J474" s="27">
        <v>73014.925000000003</v>
      </c>
      <c r="K474" s="27">
        <v>0</v>
      </c>
      <c r="L474" s="28">
        <f>ROUND(ROUND(J474,3)-ROUND(K474,3),3)</f>
        <v>73014.925000000003</v>
      </c>
      <c r="M474" s="27">
        <v>0</v>
      </c>
      <c r="N474" s="26">
        <f>ROUND(E474,2)</f>
        <v>2.57</v>
      </c>
      <c r="O474" s="26">
        <f>ROUND(ROUND(M474,3)*ROUND(N474,2),2)</f>
        <v>0</v>
      </c>
      <c r="P474" s="28">
        <f>ROUND(ROUND(K474,3)-ROUND(M474,3),2)</f>
        <v>0</v>
      </c>
      <c r="Q474" s="26">
        <f>ROUND(E474,2)</f>
        <v>2.57</v>
      </c>
      <c r="R474" s="26">
        <f>ROUND((ROUND(K474,3)-ROUND(M474,3))* Q474,2)</f>
        <v>0</v>
      </c>
    </row>
    <row r="475" spans="1:18" x14ac:dyDescent="0.35">
      <c r="A475" s="11">
        <v>4</v>
      </c>
      <c r="B475" s="23" t="s">
        <v>91</v>
      </c>
      <c r="C475" s="23" t="s">
        <v>92</v>
      </c>
      <c r="D475" s="24" t="s">
        <v>93</v>
      </c>
      <c r="E475" s="25">
        <v>33.090000000000003</v>
      </c>
      <c r="F475" s="26">
        <f>ROUND(ROUND(N475,2)*ROUND(J475,3),2)</f>
        <v>50.83</v>
      </c>
      <c r="G475" s="26">
        <f>ROUND(ROUND(N475,2)*ROUND(K475,3),2)</f>
        <v>0</v>
      </c>
      <c r="H475" s="26">
        <f>IF(EXACT(J475,0),0,100*(K475/J475))</f>
        <v>0</v>
      </c>
      <c r="I475" s="26">
        <f>ROUND((ROUND(J475,3)-ROUND(K475,3))*N475,2)</f>
        <v>50.83</v>
      </c>
      <c r="J475" s="27">
        <v>1.536</v>
      </c>
      <c r="K475" s="27">
        <v>0</v>
      </c>
      <c r="L475" s="28">
        <f>ROUND(ROUND(J475,3)-ROUND(K475,3),3)</f>
        <v>1.536</v>
      </c>
      <c r="M475" s="27">
        <v>0</v>
      </c>
      <c r="N475" s="26">
        <f>ROUND(E475,2)</f>
        <v>33.090000000000003</v>
      </c>
      <c r="O475" s="26">
        <f>ROUND(ROUND(M475,3)*ROUND(N475,2),2)</f>
        <v>0</v>
      </c>
      <c r="P475" s="28">
        <f>ROUND(ROUND(K475,3)-ROUND(M475,3),2)</f>
        <v>0</v>
      </c>
      <c r="Q475" s="26">
        <f>ROUND(E475,2)</f>
        <v>33.090000000000003</v>
      </c>
      <c r="R475" s="26">
        <f>ROUND((ROUND(K475,3)-ROUND(M475,3))* Q475,2)</f>
        <v>0</v>
      </c>
    </row>
    <row r="476" spans="1:18" ht="21" x14ac:dyDescent="0.35">
      <c r="A476" s="11">
        <v>5</v>
      </c>
      <c r="B476" s="23" t="s">
        <v>126</v>
      </c>
      <c r="C476" s="23" t="s">
        <v>127</v>
      </c>
      <c r="D476" s="24" t="s">
        <v>128</v>
      </c>
      <c r="E476" s="25">
        <v>0.98</v>
      </c>
      <c r="F476" s="26">
        <f>ROUND(ROUND(N476,2)*ROUND(J476,3),2)</f>
        <v>2440.67</v>
      </c>
      <c r="G476" s="26">
        <f>ROUND(ROUND(N476,2)*ROUND(K476,3),2)</f>
        <v>0</v>
      </c>
      <c r="H476" s="26">
        <f>IF(EXACT(J476,0),0,100*(K476/J476))</f>
        <v>0</v>
      </c>
      <c r="I476" s="26">
        <f>ROUND((ROUND(J476,3)-ROUND(K476,3))*N476,2)</f>
        <v>2440.67</v>
      </c>
      <c r="J476" s="27">
        <v>2490.4760000000001</v>
      </c>
      <c r="K476" s="27">
        <v>0</v>
      </c>
      <c r="L476" s="28">
        <f>ROUND(ROUND(J476,3)-ROUND(K476,3),3)</f>
        <v>2490.4760000000001</v>
      </c>
      <c r="M476" s="27">
        <v>0</v>
      </c>
      <c r="N476" s="26">
        <f>ROUND(E476,2)</f>
        <v>0.98</v>
      </c>
      <c r="O476" s="26">
        <f>ROUND(ROUND(M476,3)*ROUND(N476,2),2)</f>
        <v>0</v>
      </c>
      <c r="P476" s="28">
        <f>ROUND(ROUND(K476,3)-ROUND(M476,3),2)</f>
        <v>0</v>
      </c>
      <c r="Q476" s="26">
        <f>ROUND(E476,2)</f>
        <v>0.98</v>
      </c>
      <c r="R476" s="26">
        <f>ROUND((ROUND(K476,3)-ROUND(M476,3))* Q476,2)</f>
        <v>0</v>
      </c>
    </row>
    <row r="477" spans="1:18" x14ac:dyDescent="0.35">
      <c r="A477" s="3" t="s">
        <v>455</v>
      </c>
      <c r="B477" s="3" t="s">
        <v>455</v>
      </c>
      <c r="C477" s="3" t="s">
        <v>455</v>
      </c>
      <c r="D477" s="3" t="s">
        <v>455</v>
      </c>
      <c r="E477" s="3" t="s">
        <v>455</v>
      </c>
      <c r="F477" s="29"/>
      <c r="G477" s="30">
        <f>SUM(G472:G476)</f>
        <v>0</v>
      </c>
      <c r="H477" s="17"/>
      <c r="I477" s="17"/>
      <c r="J477" s="17"/>
      <c r="K477" s="17"/>
      <c r="L477" s="17"/>
      <c r="M477" s="17"/>
      <c r="N477" s="17"/>
      <c r="O477" s="17"/>
      <c r="P477" s="17"/>
      <c r="Q477" s="17"/>
      <c r="R477" s="17"/>
    </row>
    <row r="479" spans="1:18" x14ac:dyDescent="0.35">
      <c r="B479" s="21" t="s">
        <v>23</v>
      </c>
      <c r="C479" s="22" t="s">
        <v>24</v>
      </c>
      <c r="D479" s="22" t="s">
        <v>25</v>
      </c>
    </row>
    <row r="480" spans="1:18" x14ac:dyDescent="0.35">
      <c r="B480" s="21" t="s">
        <v>26</v>
      </c>
      <c r="C480" s="22" t="s">
        <v>27</v>
      </c>
      <c r="D480" s="22" t="s">
        <v>28</v>
      </c>
    </row>
    <row r="481" spans="1:18" x14ac:dyDescent="0.35">
      <c r="B481" s="21" t="s">
        <v>29</v>
      </c>
      <c r="C481" s="22" t="s">
        <v>24</v>
      </c>
      <c r="D481" s="22" t="s">
        <v>30</v>
      </c>
    </row>
    <row r="482" spans="1:18" x14ac:dyDescent="0.35">
      <c r="B482" s="21" t="s">
        <v>31</v>
      </c>
      <c r="C482" s="22" t="s">
        <v>27</v>
      </c>
      <c r="D482" s="22" t="s">
        <v>167</v>
      </c>
    </row>
    <row r="483" spans="1:18" x14ac:dyDescent="0.35">
      <c r="B483" s="21" t="s">
        <v>33</v>
      </c>
      <c r="C483" s="22" t="s">
        <v>24</v>
      </c>
      <c r="D483" s="22" t="s">
        <v>168</v>
      </c>
    </row>
    <row r="484" spans="1:18" x14ac:dyDescent="0.35">
      <c r="B484" s="21" t="s">
        <v>35</v>
      </c>
      <c r="C484" s="22" t="s">
        <v>27</v>
      </c>
      <c r="D484" s="22" t="s">
        <v>386</v>
      </c>
    </row>
    <row r="485" spans="1:18" x14ac:dyDescent="0.35">
      <c r="B485" s="21" t="s">
        <v>36</v>
      </c>
      <c r="C485" s="22" t="s">
        <v>354</v>
      </c>
      <c r="D485" s="22" t="s">
        <v>456</v>
      </c>
    </row>
    <row r="487" spans="1:18" ht="115.5" x14ac:dyDescent="0.35">
      <c r="A487" s="11">
        <v>1</v>
      </c>
      <c r="B487" s="23" t="s">
        <v>376</v>
      </c>
      <c r="C487" s="23" t="s">
        <v>41</v>
      </c>
      <c r="D487" s="24" t="s">
        <v>377</v>
      </c>
      <c r="E487" s="25">
        <v>20248.169999999998</v>
      </c>
      <c r="F487" s="26">
        <f>ROUND(ROUND(N487,2)*ROUND(J487,3),2)</f>
        <v>607445.1</v>
      </c>
      <c r="G487" s="26">
        <f>ROUND(ROUND(N487,2)*ROUND(K487,3),2)</f>
        <v>0</v>
      </c>
      <c r="H487" s="26">
        <f>IF(EXACT(J487,0),0,100*(K487/J487))</f>
        <v>0</v>
      </c>
      <c r="I487" s="26">
        <f>ROUND((ROUND(J487,3)-ROUND(K487,3))*N487,2)</f>
        <v>607445.1</v>
      </c>
      <c r="J487" s="27">
        <v>30</v>
      </c>
      <c r="K487" s="27">
        <v>0</v>
      </c>
      <c r="L487" s="28">
        <f>ROUND(ROUND(J487,3)-ROUND(K487,3),3)</f>
        <v>30</v>
      </c>
      <c r="M487" s="27">
        <v>0</v>
      </c>
      <c r="N487" s="26">
        <f>ROUND(E487,2)</f>
        <v>20248.169999999998</v>
      </c>
      <c r="O487" s="26">
        <f>ROUND(ROUND(M487,3)*ROUND(N487,2),2)</f>
        <v>0</v>
      </c>
      <c r="P487" s="28">
        <f>ROUND(ROUND(K487,3)-ROUND(M487,3),2)</f>
        <v>0</v>
      </c>
      <c r="Q487" s="26">
        <f>ROUND(E487,2)</f>
        <v>20248.169999999998</v>
      </c>
      <c r="R487" s="26">
        <f>ROUND((ROUND(K487,3)-ROUND(M487,3))* Q487,2)</f>
        <v>0</v>
      </c>
    </row>
    <row r="488" spans="1:18" ht="31.5" x14ac:dyDescent="0.35">
      <c r="A488" s="11">
        <v>2</v>
      </c>
      <c r="B488" s="23" t="s">
        <v>378</v>
      </c>
      <c r="C488" s="23" t="s">
        <v>379</v>
      </c>
      <c r="D488" s="24" t="s">
        <v>380</v>
      </c>
      <c r="E488" s="25">
        <v>925.25</v>
      </c>
      <c r="F488" s="26">
        <f>ROUND(ROUND(N488,2)*ROUND(J488,3),2)</f>
        <v>693937.5</v>
      </c>
      <c r="G488" s="26">
        <f>ROUND(ROUND(N488,2)*ROUND(K488,3),2)</f>
        <v>0</v>
      </c>
      <c r="H488" s="26">
        <f>IF(EXACT(J488,0),0,100*(K488/J488))</f>
        <v>0</v>
      </c>
      <c r="I488" s="26">
        <f>ROUND((ROUND(J488,3)-ROUND(K488,3))*N488,2)</f>
        <v>693937.5</v>
      </c>
      <c r="J488" s="27">
        <v>750</v>
      </c>
      <c r="K488" s="27">
        <v>0</v>
      </c>
      <c r="L488" s="28">
        <f>ROUND(ROUND(J488,3)-ROUND(K488,3),3)</f>
        <v>750</v>
      </c>
      <c r="M488" s="27">
        <v>0</v>
      </c>
      <c r="N488" s="26">
        <f>ROUND(E488,2)</f>
        <v>925.25</v>
      </c>
      <c r="O488" s="26">
        <f>ROUND(ROUND(M488,3)*ROUND(N488,2),2)</f>
        <v>0</v>
      </c>
      <c r="P488" s="28">
        <f>ROUND(ROUND(K488,3)-ROUND(M488,3),2)</f>
        <v>0</v>
      </c>
      <c r="Q488" s="26">
        <f>ROUND(E488,2)</f>
        <v>925.25</v>
      </c>
      <c r="R488" s="26">
        <f>ROUND((ROUND(K488,3)-ROUND(M488,3))* Q488,2)</f>
        <v>0</v>
      </c>
    </row>
    <row r="489" spans="1:18" x14ac:dyDescent="0.35">
      <c r="A489" s="3" t="s">
        <v>457</v>
      </c>
      <c r="B489" s="3" t="s">
        <v>457</v>
      </c>
      <c r="C489" s="3" t="s">
        <v>457</v>
      </c>
      <c r="D489" s="3" t="s">
        <v>457</v>
      </c>
      <c r="E489" s="3" t="s">
        <v>457</v>
      </c>
      <c r="F489" s="29"/>
      <c r="G489" s="30">
        <f>SUM(G487:G488)</f>
        <v>0</v>
      </c>
      <c r="H489" s="17"/>
      <c r="I489" s="17"/>
      <c r="J489" s="17"/>
      <c r="K489" s="17"/>
      <c r="L489" s="17"/>
      <c r="M489" s="17"/>
      <c r="N489" s="17"/>
      <c r="O489" s="17"/>
      <c r="P489" s="17"/>
      <c r="Q489" s="17"/>
      <c r="R489" s="17"/>
    </row>
    <row r="491" spans="1:18" x14ac:dyDescent="0.35">
      <c r="B491" s="21" t="s">
        <v>23</v>
      </c>
      <c r="C491" s="22" t="s">
        <v>24</v>
      </c>
      <c r="D491" s="22" t="s">
        <v>25</v>
      </c>
    </row>
    <row r="492" spans="1:18" x14ac:dyDescent="0.35">
      <c r="B492" s="21" t="s">
        <v>26</v>
      </c>
      <c r="C492" s="22" t="s">
        <v>27</v>
      </c>
      <c r="D492" s="22" t="s">
        <v>28</v>
      </c>
    </row>
    <row r="493" spans="1:18" x14ac:dyDescent="0.35">
      <c r="B493" s="21" t="s">
        <v>29</v>
      </c>
      <c r="C493" s="22" t="s">
        <v>24</v>
      </c>
      <c r="D493" s="22" t="s">
        <v>30</v>
      </c>
    </row>
    <row r="494" spans="1:18" x14ac:dyDescent="0.35">
      <c r="B494" s="21" t="s">
        <v>31</v>
      </c>
      <c r="C494" s="22" t="s">
        <v>27</v>
      </c>
      <c r="D494" s="22" t="s">
        <v>167</v>
      </c>
    </row>
    <row r="495" spans="1:18" x14ac:dyDescent="0.35">
      <c r="B495" s="21" t="s">
        <v>33</v>
      </c>
      <c r="C495" s="22" t="s">
        <v>24</v>
      </c>
      <c r="D495" s="22" t="s">
        <v>168</v>
      </c>
    </row>
    <row r="496" spans="1:18" x14ac:dyDescent="0.35">
      <c r="B496" s="21" t="s">
        <v>35</v>
      </c>
      <c r="C496" s="22" t="s">
        <v>27</v>
      </c>
      <c r="D496" s="22" t="s">
        <v>386</v>
      </c>
    </row>
    <row r="497" spans="1:18" x14ac:dyDescent="0.35">
      <c r="B497" s="21" t="s">
        <v>36</v>
      </c>
      <c r="C497" s="22" t="s">
        <v>371</v>
      </c>
      <c r="D497" s="22" t="s">
        <v>458</v>
      </c>
    </row>
    <row r="499" spans="1:18" ht="52.5" x14ac:dyDescent="0.35">
      <c r="A499" s="11">
        <v>1</v>
      </c>
      <c r="B499" s="23" t="s">
        <v>459</v>
      </c>
      <c r="C499" s="23" t="s">
        <v>44</v>
      </c>
      <c r="D499" s="24" t="s">
        <v>460</v>
      </c>
      <c r="E499" s="25">
        <v>97.92</v>
      </c>
      <c r="F499" s="26">
        <f>ROUND(ROUND(N499,2)*ROUND(J499,3),2)</f>
        <v>23500.799999999999</v>
      </c>
      <c r="G499" s="26">
        <f>ROUND(ROUND(N499,2)*ROUND(K499,3),2)</f>
        <v>0</v>
      </c>
      <c r="H499" s="26">
        <f>IF(EXACT(J499,0),0,100*(K499/J499))</f>
        <v>0</v>
      </c>
      <c r="I499" s="26">
        <f>ROUND((ROUND(J499,3)-ROUND(K499,3))*N499,2)</f>
        <v>23500.799999999999</v>
      </c>
      <c r="J499" s="27">
        <v>240</v>
      </c>
      <c r="K499" s="27">
        <v>0</v>
      </c>
      <c r="L499" s="28">
        <f>ROUND(ROUND(J499,3)-ROUND(K499,3),3)</f>
        <v>240</v>
      </c>
      <c r="M499" s="27">
        <v>0</v>
      </c>
      <c r="N499" s="26">
        <f>ROUND(E499,2)</f>
        <v>97.92</v>
      </c>
      <c r="O499" s="26">
        <f>ROUND(ROUND(M499,3)*ROUND(N499,2),2)</f>
        <v>0</v>
      </c>
      <c r="P499" s="28">
        <f>ROUND(ROUND(K499,3)-ROUND(M499,3),2)</f>
        <v>0</v>
      </c>
      <c r="Q499" s="26">
        <f>ROUND(E499,2)</f>
        <v>97.92</v>
      </c>
      <c r="R499" s="26">
        <f>ROUND((ROUND(K499,3)-ROUND(M499,3))* Q499,2)</f>
        <v>0</v>
      </c>
    </row>
    <row r="500" spans="1:18" x14ac:dyDescent="0.35">
      <c r="A500" s="3" t="s">
        <v>461</v>
      </c>
      <c r="B500" s="3" t="s">
        <v>461</v>
      </c>
      <c r="C500" s="3" t="s">
        <v>461</v>
      </c>
      <c r="D500" s="3" t="s">
        <v>461</v>
      </c>
      <c r="E500" s="3" t="s">
        <v>461</v>
      </c>
      <c r="F500" s="29"/>
      <c r="G500" s="30">
        <f>SUM(G499:G499)</f>
        <v>0</v>
      </c>
      <c r="H500" s="17"/>
      <c r="I500" s="17"/>
      <c r="J500" s="17"/>
      <c r="K500" s="17"/>
      <c r="L500" s="17"/>
      <c r="M500" s="17"/>
      <c r="N500" s="17"/>
      <c r="O500" s="17"/>
      <c r="P500" s="17"/>
      <c r="Q500" s="17"/>
      <c r="R500" s="17"/>
    </row>
    <row r="502" spans="1:18" x14ac:dyDescent="0.35">
      <c r="B502" s="21" t="s">
        <v>23</v>
      </c>
      <c r="C502" s="22" t="s">
        <v>24</v>
      </c>
      <c r="D502" s="22" t="s">
        <v>25</v>
      </c>
    </row>
    <row r="503" spans="1:18" x14ac:dyDescent="0.35">
      <c r="B503" s="21" t="s">
        <v>26</v>
      </c>
      <c r="C503" s="22" t="s">
        <v>27</v>
      </c>
      <c r="D503" s="22" t="s">
        <v>28</v>
      </c>
    </row>
    <row r="504" spans="1:18" x14ac:dyDescent="0.35">
      <c r="B504" s="21" t="s">
        <v>29</v>
      </c>
      <c r="C504" s="22" t="s">
        <v>24</v>
      </c>
      <c r="D504" s="22" t="s">
        <v>30</v>
      </c>
    </row>
    <row r="505" spans="1:18" x14ac:dyDescent="0.35">
      <c r="B505" s="21" t="s">
        <v>31</v>
      </c>
      <c r="C505" s="22" t="s">
        <v>27</v>
      </c>
      <c r="D505" s="22" t="s">
        <v>167</v>
      </c>
    </row>
    <row r="506" spans="1:18" x14ac:dyDescent="0.35">
      <c r="B506" s="21" t="s">
        <v>33</v>
      </c>
      <c r="C506" s="22" t="s">
        <v>24</v>
      </c>
      <c r="D506" s="22" t="s">
        <v>168</v>
      </c>
    </row>
    <row r="507" spans="1:18" x14ac:dyDescent="0.35">
      <c r="B507" s="21" t="s">
        <v>35</v>
      </c>
      <c r="C507" s="22" t="s">
        <v>27</v>
      </c>
      <c r="D507" s="22" t="s">
        <v>386</v>
      </c>
    </row>
    <row r="508" spans="1:18" x14ac:dyDescent="0.35">
      <c r="B508" s="21" t="s">
        <v>36</v>
      </c>
      <c r="C508" s="22" t="s">
        <v>374</v>
      </c>
      <c r="D508" s="22" t="s">
        <v>462</v>
      </c>
    </row>
    <row r="510" spans="1:18" ht="42" x14ac:dyDescent="0.35">
      <c r="A510" s="11">
        <v>1</v>
      </c>
      <c r="B510" s="23" t="s">
        <v>390</v>
      </c>
      <c r="C510" s="23" t="s">
        <v>44</v>
      </c>
      <c r="D510" s="24" t="s">
        <v>391</v>
      </c>
      <c r="E510" s="25">
        <v>24.94</v>
      </c>
      <c r="F510" s="26">
        <f t="shared" ref="F510:F515" si="150">ROUND(ROUND(N510,2)*ROUND(J510,3),2)</f>
        <v>8305.02</v>
      </c>
      <c r="G510" s="26">
        <f t="shared" ref="G510:G515" si="151">ROUND(ROUND(N510,2)*ROUND(K510,3),2)</f>
        <v>0</v>
      </c>
      <c r="H510" s="26">
        <f t="shared" ref="H510:H515" si="152">IF(EXACT(J510,0),0,100*(K510/J510))</f>
        <v>0</v>
      </c>
      <c r="I510" s="26">
        <f t="shared" ref="I510:I515" si="153">ROUND((ROUND(J510,3)-ROUND(K510,3))*N510,2)</f>
        <v>8305.02</v>
      </c>
      <c r="J510" s="27">
        <v>333</v>
      </c>
      <c r="K510" s="27">
        <v>0</v>
      </c>
      <c r="L510" s="28">
        <f t="shared" ref="L510:L515" si="154">ROUND(ROUND(J510,3)-ROUND(K510,3),3)</f>
        <v>333</v>
      </c>
      <c r="M510" s="27">
        <v>0</v>
      </c>
      <c r="N510" s="26">
        <f t="shared" ref="N510:N515" si="155">ROUND(E510,2)</f>
        <v>24.94</v>
      </c>
      <c r="O510" s="26">
        <f t="shared" ref="O510:O515" si="156">ROUND(ROUND(M510,3)*ROUND(N510,2),2)</f>
        <v>0</v>
      </c>
      <c r="P510" s="28">
        <f t="shared" ref="P510:P515" si="157">ROUND(ROUND(K510,3)-ROUND(M510,3),2)</f>
        <v>0</v>
      </c>
      <c r="Q510" s="26">
        <f t="shared" ref="Q510:Q515" si="158">ROUND(E510,2)</f>
        <v>24.94</v>
      </c>
      <c r="R510" s="26">
        <f t="shared" ref="R510:R515" si="159">ROUND((ROUND(K510,3)-ROUND(M510,3))* Q510,2)</f>
        <v>0</v>
      </c>
    </row>
    <row r="511" spans="1:18" ht="31.5" x14ac:dyDescent="0.35">
      <c r="A511" s="11">
        <v>2</v>
      </c>
      <c r="B511" s="23" t="s">
        <v>402</v>
      </c>
      <c r="C511" s="23" t="s">
        <v>92</v>
      </c>
      <c r="D511" s="24" t="s">
        <v>403</v>
      </c>
      <c r="E511" s="25">
        <v>87.51</v>
      </c>
      <c r="F511" s="26">
        <f t="shared" si="150"/>
        <v>14579.17</v>
      </c>
      <c r="G511" s="26">
        <f t="shared" si="151"/>
        <v>0</v>
      </c>
      <c r="H511" s="26">
        <f t="shared" si="152"/>
        <v>0</v>
      </c>
      <c r="I511" s="26">
        <f t="shared" si="153"/>
        <v>14579.17</v>
      </c>
      <c r="J511" s="27">
        <v>166.6</v>
      </c>
      <c r="K511" s="27">
        <v>0</v>
      </c>
      <c r="L511" s="28">
        <f t="shared" si="154"/>
        <v>166.6</v>
      </c>
      <c r="M511" s="27">
        <v>0</v>
      </c>
      <c r="N511" s="26">
        <f t="shared" si="155"/>
        <v>87.51</v>
      </c>
      <c r="O511" s="26">
        <f t="shared" si="156"/>
        <v>0</v>
      </c>
      <c r="P511" s="28">
        <f t="shared" si="157"/>
        <v>0</v>
      </c>
      <c r="Q511" s="26">
        <f t="shared" si="158"/>
        <v>87.51</v>
      </c>
      <c r="R511" s="26">
        <f t="shared" si="159"/>
        <v>0</v>
      </c>
    </row>
    <row r="512" spans="1:18" ht="31.5" x14ac:dyDescent="0.35">
      <c r="A512" s="11">
        <v>3</v>
      </c>
      <c r="B512" s="23" t="s">
        <v>404</v>
      </c>
      <c r="C512" s="23" t="s">
        <v>92</v>
      </c>
      <c r="D512" s="24" t="s">
        <v>405</v>
      </c>
      <c r="E512" s="25">
        <v>42.61</v>
      </c>
      <c r="F512" s="26">
        <f t="shared" si="150"/>
        <v>3549.41</v>
      </c>
      <c r="G512" s="26">
        <f t="shared" si="151"/>
        <v>0</v>
      </c>
      <c r="H512" s="26">
        <f t="shared" si="152"/>
        <v>0</v>
      </c>
      <c r="I512" s="26">
        <f t="shared" si="153"/>
        <v>3549.41</v>
      </c>
      <c r="J512" s="27">
        <v>83.3</v>
      </c>
      <c r="K512" s="27">
        <v>0</v>
      </c>
      <c r="L512" s="28">
        <f t="shared" si="154"/>
        <v>83.3</v>
      </c>
      <c r="M512" s="27">
        <v>0</v>
      </c>
      <c r="N512" s="26">
        <f t="shared" si="155"/>
        <v>42.61</v>
      </c>
      <c r="O512" s="26">
        <f t="shared" si="156"/>
        <v>0</v>
      </c>
      <c r="P512" s="28">
        <f t="shared" si="157"/>
        <v>0</v>
      </c>
      <c r="Q512" s="26">
        <f t="shared" si="158"/>
        <v>42.61</v>
      </c>
      <c r="R512" s="26">
        <f t="shared" si="159"/>
        <v>0</v>
      </c>
    </row>
    <row r="513" spans="1:18" ht="42" x14ac:dyDescent="0.35">
      <c r="A513" s="11">
        <v>4</v>
      </c>
      <c r="B513" s="23" t="s">
        <v>414</v>
      </c>
      <c r="C513" s="23" t="s">
        <v>92</v>
      </c>
      <c r="D513" s="24" t="s">
        <v>415</v>
      </c>
      <c r="E513" s="25">
        <v>127.83</v>
      </c>
      <c r="F513" s="26">
        <f t="shared" si="150"/>
        <v>10648.24</v>
      </c>
      <c r="G513" s="26">
        <f t="shared" si="151"/>
        <v>0</v>
      </c>
      <c r="H513" s="26">
        <f t="shared" si="152"/>
        <v>0</v>
      </c>
      <c r="I513" s="26">
        <f t="shared" si="153"/>
        <v>10648.24</v>
      </c>
      <c r="J513" s="27">
        <v>83.3</v>
      </c>
      <c r="K513" s="27">
        <v>0</v>
      </c>
      <c r="L513" s="28">
        <f t="shared" si="154"/>
        <v>83.3</v>
      </c>
      <c r="M513" s="27">
        <v>0</v>
      </c>
      <c r="N513" s="26">
        <f t="shared" si="155"/>
        <v>127.83</v>
      </c>
      <c r="O513" s="26">
        <f t="shared" si="156"/>
        <v>0</v>
      </c>
      <c r="P513" s="28">
        <f t="shared" si="157"/>
        <v>0</v>
      </c>
      <c r="Q513" s="26">
        <f t="shared" si="158"/>
        <v>127.83</v>
      </c>
      <c r="R513" s="26">
        <f t="shared" si="159"/>
        <v>0</v>
      </c>
    </row>
    <row r="514" spans="1:18" ht="31.5" x14ac:dyDescent="0.35">
      <c r="A514" s="11">
        <v>5</v>
      </c>
      <c r="B514" s="23" t="s">
        <v>463</v>
      </c>
      <c r="C514" s="23" t="s">
        <v>92</v>
      </c>
      <c r="D514" s="24" t="s">
        <v>464</v>
      </c>
      <c r="E514" s="25">
        <v>9.4499999999999993</v>
      </c>
      <c r="F514" s="26">
        <f t="shared" si="150"/>
        <v>1574.37</v>
      </c>
      <c r="G514" s="26">
        <f t="shared" si="151"/>
        <v>0</v>
      </c>
      <c r="H514" s="26">
        <f t="shared" si="152"/>
        <v>0</v>
      </c>
      <c r="I514" s="26">
        <f t="shared" si="153"/>
        <v>1574.37</v>
      </c>
      <c r="J514" s="27">
        <v>166.6</v>
      </c>
      <c r="K514" s="27">
        <v>0</v>
      </c>
      <c r="L514" s="28">
        <f t="shared" si="154"/>
        <v>166.6</v>
      </c>
      <c r="M514" s="27">
        <v>0</v>
      </c>
      <c r="N514" s="26">
        <f t="shared" si="155"/>
        <v>9.4499999999999993</v>
      </c>
      <c r="O514" s="26">
        <f t="shared" si="156"/>
        <v>0</v>
      </c>
      <c r="P514" s="28">
        <f t="shared" si="157"/>
        <v>0</v>
      </c>
      <c r="Q514" s="26">
        <f t="shared" si="158"/>
        <v>9.4499999999999993</v>
      </c>
      <c r="R514" s="26">
        <f t="shared" si="159"/>
        <v>0</v>
      </c>
    </row>
    <row r="515" spans="1:18" ht="73.5" x14ac:dyDescent="0.35">
      <c r="A515" s="11">
        <v>6</v>
      </c>
      <c r="B515" s="23" t="s">
        <v>394</v>
      </c>
      <c r="C515" s="23" t="s">
        <v>65</v>
      </c>
      <c r="D515" s="24" t="s">
        <v>395</v>
      </c>
      <c r="E515" s="25">
        <v>126.62</v>
      </c>
      <c r="F515" s="26">
        <f t="shared" si="150"/>
        <v>8437.9599999999991</v>
      </c>
      <c r="G515" s="26">
        <f t="shared" si="151"/>
        <v>0</v>
      </c>
      <c r="H515" s="26">
        <f t="shared" si="152"/>
        <v>0</v>
      </c>
      <c r="I515" s="26">
        <f t="shared" si="153"/>
        <v>8437.9599999999991</v>
      </c>
      <c r="J515" s="27">
        <v>66.64</v>
      </c>
      <c r="K515" s="27">
        <v>0</v>
      </c>
      <c r="L515" s="28">
        <f t="shared" si="154"/>
        <v>66.64</v>
      </c>
      <c r="M515" s="27">
        <v>0</v>
      </c>
      <c r="N515" s="26">
        <f t="shared" si="155"/>
        <v>126.62</v>
      </c>
      <c r="O515" s="26">
        <f t="shared" si="156"/>
        <v>0</v>
      </c>
      <c r="P515" s="28">
        <f t="shared" si="157"/>
        <v>0</v>
      </c>
      <c r="Q515" s="26">
        <f t="shared" si="158"/>
        <v>126.62</v>
      </c>
      <c r="R515" s="26">
        <f t="shared" si="159"/>
        <v>0</v>
      </c>
    </row>
    <row r="516" spans="1:18" x14ac:dyDescent="0.35">
      <c r="A516" s="3" t="s">
        <v>465</v>
      </c>
      <c r="B516" s="3" t="s">
        <v>465</v>
      </c>
      <c r="C516" s="3" t="s">
        <v>465</v>
      </c>
      <c r="D516" s="3" t="s">
        <v>465</v>
      </c>
      <c r="E516" s="3" t="s">
        <v>465</v>
      </c>
      <c r="F516" s="29"/>
      <c r="G516" s="30">
        <f>SUM(G510:G515)</f>
        <v>0</v>
      </c>
      <c r="H516" s="17"/>
      <c r="I516" s="17"/>
      <c r="J516" s="17"/>
      <c r="K516" s="17"/>
      <c r="L516" s="17"/>
      <c r="M516" s="17"/>
      <c r="N516" s="17"/>
      <c r="O516" s="17"/>
      <c r="P516" s="17"/>
      <c r="Q516" s="17"/>
      <c r="R516" s="17"/>
    </row>
    <row r="518" spans="1:18" x14ac:dyDescent="0.35">
      <c r="B518" s="21" t="s">
        <v>23</v>
      </c>
      <c r="C518" s="22" t="s">
        <v>24</v>
      </c>
      <c r="D518" s="22" t="s">
        <v>25</v>
      </c>
    </row>
    <row r="519" spans="1:18" x14ac:dyDescent="0.35">
      <c r="B519" s="21" t="s">
        <v>26</v>
      </c>
      <c r="C519" s="22" t="s">
        <v>27</v>
      </c>
      <c r="D519" s="22" t="s">
        <v>28</v>
      </c>
    </row>
    <row r="520" spans="1:18" x14ac:dyDescent="0.35">
      <c r="B520" s="21" t="s">
        <v>29</v>
      </c>
      <c r="C520" s="22" t="s">
        <v>24</v>
      </c>
      <c r="D520" s="22" t="s">
        <v>30</v>
      </c>
    </row>
    <row r="521" spans="1:18" x14ac:dyDescent="0.35">
      <c r="B521" s="21" t="s">
        <v>31</v>
      </c>
      <c r="C521" s="22" t="s">
        <v>27</v>
      </c>
      <c r="D521" s="22" t="s">
        <v>167</v>
      </c>
    </row>
    <row r="522" spans="1:18" x14ac:dyDescent="0.35">
      <c r="B522" s="21" t="s">
        <v>33</v>
      </c>
      <c r="C522" s="22" t="s">
        <v>24</v>
      </c>
      <c r="D522" s="22" t="s">
        <v>168</v>
      </c>
    </row>
    <row r="523" spans="1:18" x14ac:dyDescent="0.35">
      <c r="B523" s="21" t="s">
        <v>35</v>
      </c>
      <c r="C523" s="22" t="s">
        <v>27</v>
      </c>
      <c r="D523" s="22" t="s">
        <v>386</v>
      </c>
    </row>
    <row r="524" spans="1:18" x14ac:dyDescent="0.35">
      <c r="B524" s="21" t="s">
        <v>36</v>
      </c>
      <c r="C524" s="22" t="s">
        <v>466</v>
      </c>
      <c r="D524" s="22" t="s">
        <v>467</v>
      </c>
    </row>
    <row r="526" spans="1:18" ht="42" x14ac:dyDescent="0.35">
      <c r="A526" s="11">
        <v>1</v>
      </c>
      <c r="B526" s="23" t="s">
        <v>390</v>
      </c>
      <c r="C526" s="23" t="s">
        <v>44</v>
      </c>
      <c r="D526" s="24" t="s">
        <v>391</v>
      </c>
      <c r="E526" s="25">
        <v>24.94</v>
      </c>
      <c r="F526" s="26">
        <f t="shared" ref="F526:F532" si="160">ROUND(ROUND(N526,2)*ROUND(J526,3),2)</f>
        <v>25139.52</v>
      </c>
      <c r="G526" s="26">
        <f t="shared" ref="G526:G532" si="161">ROUND(ROUND(N526,2)*ROUND(K526,3),2)</f>
        <v>0</v>
      </c>
      <c r="H526" s="26">
        <f t="shared" ref="H526:H532" si="162">IF(EXACT(J526,0),0,100*(K526/J526))</f>
        <v>0</v>
      </c>
      <c r="I526" s="26">
        <f t="shared" ref="I526:I532" si="163">ROUND((ROUND(J526,3)-ROUND(K526,3))*N526,2)</f>
        <v>25139.52</v>
      </c>
      <c r="J526" s="27">
        <v>1008</v>
      </c>
      <c r="K526" s="27">
        <v>0</v>
      </c>
      <c r="L526" s="28">
        <f t="shared" ref="L526:L532" si="164">ROUND(ROUND(J526,3)-ROUND(K526,3),3)</f>
        <v>1008</v>
      </c>
      <c r="M526" s="27">
        <v>0</v>
      </c>
      <c r="N526" s="26">
        <f t="shared" ref="N526:N532" si="165">ROUND(E526,2)</f>
        <v>24.94</v>
      </c>
      <c r="O526" s="26">
        <f t="shared" ref="O526:O532" si="166">ROUND(ROUND(M526,3)*ROUND(N526,2),2)</f>
        <v>0</v>
      </c>
      <c r="P526" s="28">
        <f t="shared" ref="P526:P532" si="167">ROUND(ROUND(K526,3)-ROUND(M526,3),2)</f>
        <v>0</v>
      </c>
      <c r="Q526" s="26">
        <f t="shared" ref="Q526:Q532" si="168">ROUND(E526,2)</f>
        <v>24.94</v>
      </c>
      <c r="R526" s="26">
        <f t="shared" ref="R526:R532" si="169">ROUND((ROUND(K526,3)-ROUND(M526,3))* Q526,2)</f>
        <v>0</v>
      </c>
    </row>
    <row r="527" spans="1:18" ht="84" x14ac:dyDescent="0.35">
      <c r="A527" s="11">
        <v>2</v>
      </c>
      <c r="B527" s="23" t="s">
        <v>388</v>
      </c>
      <c r="C527" s="23" t="s">
        <v>44</v>
      </c>
      <c r="D527" s="24" t="s">
        <v>389</v>
      </c>
      <c r="E527" s="25">
        <v>121.35</v>
      </c>
      <c r="F527" s="26">
        <f t="shared" si="160"/>
        <v>48054.6</v>
      </c>
      <c r="G527" s="26">
        <f t="shared" si="161"/>
        <v>0</v>
      </c>
      <c r="H527" s="26">
        <f t="shared" si="162"/>
        <v>0</v>
      </c>
      <c r="I527" s="26">
        <f t="shared" si="163"/>
        <v>48054.6</v>
      </c>
      <c r="J527" s="27">
        <v>396</v>
      </c>
      <c r="K527" s="27">
        <v>0</v>
      </c>
      <c r="L527" s="28">
        <f t="shared" si="164"/>
        <v>396</v>
      </c>
      <c r="M527" s="27">
        <v>0</v>
      </c>
      <c r="N527" s="26">
        <f t="shared" si="165"/>
        <v>121.35</v>
      </c>
      <c r="O527" s="26">
        <f t="shared" si="166"/>
        <v>0</v>
      </c>
      <c r="P527" s="28">
        <f t="shared" si="167"/>
        <v>0</v>
      </c>
      <c r="Q527" s="26">
        <f t="shared" si="168"/>
        <v>121.35</v>
      </c>
      <c r="R527" s="26">
        <f t="shared" si="169"/>
        <v>0</v>
      </c>
    </row>
    <row r="528" spans="1:18" ht="42" x14ac:dyDescent="0.35">
      <c r="A528" s="11">
        <v>3</v>
      </c>
      <c r="B528" s="23" t="s">
        <v>400</v>
      </c>
      <c r="C528" s="23" t="s">
        <v>92</v>
      </c>
      <c r="D528" s="24" t="s">
        <v>401</v>
      </c>
      <c r="E528" s="25">
        <v>63.92</v>
      </c>
      <c r="F528" s="26">
        <f t="shared" si="160"/>
        <v>53692.800000000003</v>
      </c>
      <c r="G528" s="26">
        <f t="shared" si="161"/>
        <v>0</v>
      </c>
      <c r="H528" s="26">
        <f t="shared" si="162"/>
        <v>0</v>
      </c>
      <c r="I528" s="26">
        <f t="shared" si="163"/>
        <v>53692.800000000003</v>
      </c>
      <c r="J528" s="27">
        <v>840</v>
      </c>
      <c r="K528" s="27">
        <v>0</v>
      </c>
      <c r="L528" s="28">
        <f t="shared" si="164"/>
        <v>840</v>
      </c>
      <c r="M528" s="27">
        <v>0</v>
      </c>
      <c r="N528" s="26">
        <f t="shared" si="165"/>
        <v>63.92</v>
      </c>
      <c r="O528" s="26">
        <f t="shared" si="166"/>
        <v>0</v>
      </c>
      <c r="P528" s="28">
        <f t="shared" si="167"/>
        <v>0</v>
      </c>
      <c r="Q528" s="26">
        <f t="shared" si="168"/>
        <v>63.92</v>
      </c>
      <c r="R528" s="26">
        <f t="shared" si="169"/>
        <v>0</v>
      </c>
    </row>
    <row r="529" spans="1:18" ht="31.5" x14ac:dyDescent="0.35">
      <c r="A529" s="11">
        <v>4</v>
      </c>
      <c r="B529" s="23" t="s">
        <v>404</v>
      </c>
      <c r="C529" s="23" t="s">
        <v>92</v>
      </c>
      <c r="D529" s="24" t="s">
        <v>405</v>
      </c>
      <c r="E529" s="25">
        <v>42.61</v>
      </c>
      <c r="F529" s="26">
        <f t="shared" si="160"/>
        <v>34088</v>
      </c>
      <c r="G529" s="26">
        <f t="shared" si="161"/>
        <v>0</v>
      </c>
      <c r="H529" s="26">
        <f t="shared" si="162"/>
        <v>0</v>
      </c>
      <c r="I529" s="26">
        <f t="shared" si="163"/>
        <v>34088</v>
      </c>
      <c r="J529" s="27">
        <v>800</v>
      </c>
      <c r="K529" s="27">
        <v>0</v>
      </c>
      <c r="L529" s="28">
        <f t="shared" si="164"/>
        <v>800</v>
      </c>
      <c r="M529" s="27">
        <v>0</v>
      </c>
      <c r="N529" s="26">
        <f t="shared" si="165"/>
        <v>42.61</v>
      </c>
      <c r="O529" s="26">
        <f t="shared" si="166"/>
        <v>0</v>
      </c>
      <c r="P529" s="28">
        <f t="shared" si="167"/>
        <v>0</v>
      </c>
      <c r="Q529" s="26">
        <f t="shared" si="168"/>
        <v>42.61</v>
      </c>
      <c r="R529" s="26">
        <f t="shared" si="169"/>
        <v>0</v>
      </c>
    </row>
    <row r="530" spans="1:18" ht="31.5" x14ac:dyDescent="0.35">
      <c r="A530" s="11">
        <v>5</v>
      </c>
      <c r="B530" s="23" t="s">
        <v>406</v>
      </c>
      <c r="C530" s="23" t="s">
        <v>92</v>
      </c>
      <c r="D530" s="24" t="s">
        <v>407</v>
      </c>
      <c r="E530" s="25">
        <v>29.82</v>
      </c>
      <c r="F530" s="26">
        <f t="shared" si="160"/>
        <v>23856</v>
      </c>
      <c r="G530" s="26">
        <f t="shared" si="161"/>
        <v>0</v>
      </c>
      <c r="H530" s="26">
        <f t="shared" si="162"/>
        <v>0</v>
      </c>
      <c r="I530" s="26">
        <f t="shared" si="163"/>
        <v>23856</v>
      </c>
      <c r="J530" s="27">
        <v>800</v>
      </c>
      <c r="K530" s="27">
        <v>0</v>
      </c>
      <c r="L530" s="28">
        <f t="shared" si="164"/>
        <v>800</v>
      </c>
      <c r="M530" s="27">
        <v>0</v>
      </c>
      <c r="N530" s="26">
        <f t="shared" si="165"/>
        <v>29.82</v>
      </c>
      <c r="O530" s="26">
        <f t="shared" si="166"/>
        <v>0</v>
      </c>
      <c r="P530" s="28">
        <f t="shared" si="167"/>
        <v>0</v>
      </c>
      <c r="Q530" s="26">
        <f t="shared" si="168"/>
        <v>29.82</v>
      </c>
      <c r="R530" s="26">
        <f t="shared" si="169"/>
        <v>0</v>
      </c>
    </row>
    <row r="531" spans="1:18" ht="52.5" x14ac:dyDescent="0.35">
      <c r="A531" s="11">
        <v>6</v>
      </c>
      <c r="B531" s="23" t="s">
        <v>412</v>
      </c>
      <c r="C531" s="23" t="s">
        <v>44</v>
      </c>
      <c r="D531" s="24" t="s">
        <v>413</v>
      </c>
      <c r="E531" s="25">
        <v>17.68</v>
      </c>
      <c r="F531" s="26">
        <f t="shared" si="160"/>
        <v>81681.600000000006</v>
      </c>
      <c r="G531" s="26">
        <f t="shared" si="161"/>
        <v>0</v>
      </c>
      <c r="H531" s="26">
        <f t="shared" si="162"/>
        <v>0</v>
      </c>
      <c r="I531" s="26">
        <f t="shared" si="163"/>
        <v>81681.600000000006</v>
      </c>
      <c r="J531" s="27">
        <v>4620</v>
      </c>
      <c r="K531" s="27">
        <v>0</v>
      </c>
      <c r="L531" s="28">
        <f t="shared" si="164"/>
        <v>4620</v>
      </c>
      <c r="M531" s="27">
        <v>0</v>
      </c>
      <c r="N531" s="26">
        <f t="shared" si="165"/>
        <v>17.68</v>
      </c>
      <c r="O531" s="26">
        <f t="shared" si="166"/>
        <v>0</v>
      </c>
      <c r="P531" s="28">
        <f t="shared" si="167"/>
        <v>0</v>
      </c>
      <c r="Q531" s="26">
        <f t="shared" si="168"/>
        <v>17.68</v>
      </c>
      <c r="R531" s="26">
        <f t="shared" si="169"/>
        <v>0</v>
      </c>
    </row>
    <row r="532" spans="1:18" ht="31.5" x14ac:dyDescent="0.35">
      <c r="A532" s="11">
        <v>7</v>
      </c>
      <c r="B532" s="23" t="s">
        <v>463</v>
      </c>
      <c r="C532" s="23" t="s">
        <v>92</v>
      </c>
      <c r="D532" s="24" t="s">
        <v>464</v>
      </c>
      <c r="E532" s="25">
        <v>9.4499999999999993</v>
      </c>
      <c r="F532" s="26">
        <f t="shared" si="160"/>
        <v>56700</v>
      </c>
      <c r="G532" s="26">
        <f t="shared" si="161"/>
        <v>0</v>
      </c>
      <c r="H532" s="26">
        <f t="shared" si="162"/>
        <v>0</v>
      </c>
      <c r="I532" s="26">
        <f t="shared" si="163"/>
        <v>56700</v>
      </c>
      <c r="J532" s="27">
        <v>6000</v>
      </c>
      <c r="K532" s="27">
        <v>0</v>
      </c>
      <c r="L532" s="28">
        <f t="shared" si="164"/>
        <v>6000</v>
      </c>
      <c r="M532" s="27">
        <v>0</v>
      </c>
      <c r="N532" s="26">
        <f t="shared" si="165"/>
        <v>9.4499999999999993</v>
      </c>
      <c r="O532" s="26">
        <f t="shared" si="166"/>
        <v>0</v>
      </c>
      <c r="P532" s="28">
        <f t="shared" si="167"/>
        <v>0</v>
      </c>
      <c r="Q532" s="26">
        <f t="shared" si="168"/>
        <v>9.4499999999999993</v>
      </c>
      <c r="R532" s="26">
        <f t="shared" si="169"/>
        <v>0</v>
      </c>
    </row>
    <row r="533" spans="1:18" x14ac:dyDescent="0.35">
      <c r="A533" s="3" t="s">
        <v>468</v>
      </c>
      <c r="B533" s="3" t="s">
        <v>468</v>
      </c>
      <c r="C533" s="3" t="s">
        <v>468</v>
      </c>
      <c r="D533" s="3" t="s">
        <v>468</v>
      </c>
      <c r="E533" s="3" t="s">
        <v>468</v>
      </c>
      <c r="F533" s="29"/>
      <c r="G533" s="30">
        <f>SUM(G526:G532)</f>
        <v>0</v>
      </c>
      <c r="H533" s="17"/>
      <c r="I533" s="17"/>
      <c r="J533" s="17"/>
      <c r="K533" s="17"/>
      <c r="L533" s="17"/>
      <c r="M533" s="17"/>
      <c r="N533" s="17"/>
      <c r="O533" s="17"/>
      <c r="P533" s="17"/>
      <c r="Q533" s="17"/>
      <c r="R533" s="17"/>
    </row>
    <row r="535" spans="1:18" x14ac:dyDescent="0.35">
      <c r="B535" s="21" t="s">
        <v>23</v>
      </c>
      <c r="C535" s="22" t="s">
        <v>24</v>
      </c>
      <c r="D535" s="22" t="s">
        <v>25</v>
      </c>
    </row>
    <row r="536" spans="1:18" x14ac:dyDescent="0.35">
      <c r="B536" s="21" t="s">
        <v>26</v>
      </c>
      <c r="C536" s="22" t="s">
        <v>27</v>
      </c>
      <c r="D536" s="22" t="s">
        <v>28</v>
      </c>
    </row>
    <row r="537" spans="1:18" x14ac:dyDescent="0.35">
      <c r="B537" s="21" t="s">
        <v>29</v>
      </c>
      <c r="C537" s="22" t="s">
        <v>24</v>
      </c>
      <c r="D537" s="22" t="s">
        <v>30</v>
      </c>
    </row>
    <row r="538" spans="1:18" x14ac:dyDescent="0.35">
      <c r="B538" s="21" t="s">
        <v>31</v>
      </c>
      <c r="C538" s="22" t="s">
        <v>27</v>
      </c>
      <c r="D538" s="22" t="s">
        <v>167</v>
      </c>
    </row>
    <row r="539" spans="1:18" x14ac:dyDescent="0.35">
      <c r="B539" s="21" t="s">
        <v>33</v>
      </c>
      <c r="C539" s="22" t="s">
        <v>24</v>
      </c>
      <c r="D539" s="22" t="s">
        <v>168</v>
      </c>
    </row>
    <row r="540" spans="1:18" x14ac:dyDescent="0.35">
      <c r="B540" s="21" t="s">
        <v>35</v>
      </c>
      <c r="C540" s="22" t="s">
        <v>105</v>
      </c>
      <c r="D540" s="22" t="s">
        <v>469</v>
      </c>
    </row>
    <row r="541" spans="1:18" x14ac:dyDescent="0.35">
      <c r="B541" s="21" t="s">
        <v>36</v>
      </c>
      <c r="C541" s="22" t="s">
        <v>24</v>
      </c>
      <c r="D541" s="22" t="s">
        <v>470</v>
      </c>
    </row>
    <row r="543" spans="1:18" ht="31.5" x14ac:dyDescent="0.35">
      <c r="A543" s="11">
        <v>1</v>
      </c>
      <c r="B543" s="23" t="s">
        <v>471</v>
      </c>
      <c r="C543" s="23" t="s">
        <v>41</v>
      </c>
      <c r="D543" s="24" t="s">
        <v>472</v>
      </c>
      <c r="E543" s="25">
        <v>28.88</v>
      </c>
      <c r="F543" s="26">
        <f t="shared" ref="F543:F548" si="170">ROUND(ROUND(N543,2)*ROUND(J543,3),2)</f>
        <v>808.64</v>
      </c>
      <c r="G543" s="26">
        <f t="shared" ref="G543:G548" si="171">ROUND(ROUND(N543,2)*ROUND(K543,3),2)</f>
        <v>0</v>
      </c>
      <c r="H543" s="26">
        <f t="shared" ref="H543:H548" si="172">IF(EXACT(J543,0),0,100*(K543/J543))</f>
        <v>0</v>
      </c>
      <c r="I543" s="26">
        <f t="shared" ref="I543:I548" si="173">ROUND((ROUND(J543,3)-ROUND(K543,3))*N543,2)</f>
        <v>808.64</v>
      </c>
      <c r="J543" s="27">
        <v>28</v>
      </c>
      <c r="K543" s="27">
        <v>0</v>
      </c>
      <c r="L543" s="28">
        <f t="shared" ref="L543:L548" si="174">ROUND(ROUND(J543,3)-ROUND(K543,3),3)</f>
        <v>28</v>
      </c>
      <c r="M543" s="27">
        <v>0</v>
      </c>
      <c r="N543" s="26">
        <f t="shared" ref="N543:N548" si="175">ROUND(E543,2)</f>
        <v>28.88</v>
      </c>
      <c r="O543" s="26">
        <f t="shared" ref="O543:O548" si="176">ROUND(ROUND(M543,3)*ROUND(N543,2),2)</f>
        <v>0</v>
      </c>
      <c r="P543" s="28">
        <f t="shared" ref="P543:P548" si="177">ROUND(ROUND(K543,3)-ROUND(M543,3),2)</f>
        <v>0</v>
      </c>
      <c r="Q543" s="26">
        <f t="shared" ref="Q543:Q548" si="178">ROUND(E543,2)</f>
        <v>28.88</v>
      </c>
      <c r="R543" s="26">
        <f t="shared" ref="R543:R548" si="179">ROUND((ROUND(K543,3)-ROUND(M543,3))* Q543,2)</f>
        <v>0</v>
      </c>
    </row>
    <row r="544" spans="1:18" ht="52.5" x14ac:dyDescent="0.35">
      <c r="A544" s="11">
        <v>2</v>
      </c>
      <c r="B544" s="23" t="s">
        <v>473</v>
      </c>
      <c r="C544" s="23" t="s">
        <v>41</v>
      </c>
      <c r="D544" s="24" t="s">
        <v>474</v>
      </c>
      <c r="E544" s="25">
        <v>79.099999999999994</v>
      </c>
      <c r="F544" s="26">
        <f t="shared" si="170"/>
        <v>791</v>
      </c>
      <c r="G544" s="26">
        <f t="shared" si="171"/>
        <v>0</v>
      </c>
      <c r="H544" s="26">
        <f t="shared" si="172"/>
        <v>0</v>
      </c>
      <c r="I544" s="26">
        <f t="shared" si="173"/>
        <v>791</v>
      </c>
      <c r="J544" s="27">
        <v>10</v>
      </c>
      <c r="K544" s="27">
        <v>0</v>
      </c>
      <c r="L544" s="28">
        <f t="shared" si="174"/>
        <v>10</v>
      </c>
      <c r="M544" s="27">
        <v>0</v>
      </c>
      <c r="N544" s="26">
        <f t="shared" si="175"/>
        <v>79.099999999999994</v>
      </c>
      <c r="O544" s="26">
        <f t="shared" si="176"/>
        <v>0</v>
      </c>
      <c r="P544" s="28">
        <f t="shared" si="177"/>
        <v>0</v>
      </c>
      <c r="Q544" s="26">
        <f t="shared" si="178"/>
        <v>79.099999999999994</v>
      </c>
      <c r="R544" s="26">
        <f t="shared" si="179"/>
        <v>0</v>
      </c>
    </row>
    <row r="545" spans="1:18" ht="21" x14ac:dyDescent="0.35">
      <c r="A545" s="11">
        <v>3</v>
      </c>
      <c r="B545" s="23" t="s">
        <v>475</v>
      </c>
      <c r="C545" s="23" t="s">
        <v>44</v>
      </c>
      <c r="D545" s="24" t="s">
        <v>476</v>
      </c>
      <c r="E545" s="25">
        <v>19.04</v>
      </c>
      <c r="F545" s="26">
        <f t="shared" si="170"/>
        <v>18868.64</v>
      </c>
      <c r="G545" s="26">
        <f t="shared" si="171"/>
        <v>0</v>
      </c>
      <c r="H545" s="26">
        <f t="shared" si="172"/>
        <v>0</v>
      </c>
      <c r="I545" s="26">
        <f t="shared" si="173"/>
        <v>18868.64</v>
      </c>
      <c r="J545" s="27">
        <v>991</v>
      </c>
      <c r="K545" s="27">
        <v>0</v>
      </c>
      <c r="L545" s="28">
        <f t="shared" si="174"/>
        <v>991</v>
      </c>
      <c r="M545" s="27">
        <v>0</v>
      </c>
      <c r="N545" s="26">
        <f t="shared" si="175"/>
        <v>19.04</v>
      </c>
      <c r="O545" s="26">
        <f t="shared" si="176"/>
        <v>0</v>
      </c>
      <c r="P545" s="28">
        <f t="shared" si="177"/>
        <v>0</v>
      </c>
      <c r="Q545" s="26">
        <f t="shared" si="178"/>
        <v>19.04</v>
      </c>
      <c r="R545" s="26">
        <f t="shared" si="179"/>
        <v>0</v>
      </c>
    </row>
    <row r="546" spans="1:18" ht="42" x14ac:dyDescent="0.35">
      <c r="A546" s="11">
        <v>4</v>
      </c>
      <c r="B546" s="23" t="s">
        <v>477</v>
      </c>
      <c r="C546" s="23" t="s">
        <v>44</v>
      </c>
      <c r="D546" s="24" t="s">
        <v>478</v>
      </c>
      <c r="E546" s="25">
        <v>14.88</v>
      </c>
      <c r="F546" s="26">
        <f t="shared" si="170"/>
        <v>4612.8</v>
      </c>
      <c r="G546" s="26">
        <f t="shared" si="171"/>
        <v>0</v>
      </c>
      <c r="H546" s="26">
        <f t="shared" si="172"/>
        <v>0</v>
      </c>
      <c r="I546" s="26">
        <f t="shared" si="173"/>
        <v>4612.8</v>
      </c>
      <c r="J546" s="27">
        <v>310</v>
      </c>
      <c r="K546" s="27">
        <v>0</v>
      </c>
      <c r="L546" s="28">
        <f t="shared" si="174"/>
        <v>310</v>
      </c>
      <c r="M546" s="27">
        <v>0</v>
      </c>
      <c r="N546" s="26">
        <f t="shared" si="175"/>
        <v>14.88</v>
      </c>
      <c r="O546" s="26">
        <f t="shared" si="176"/>
        <v>0</v>
      </c>
      <c r="P546" s="28">
        <f t="shared" si="177"/>
        <v>0</v>
      </c>
      <c r="Q546" s="26">
        <f t="shared" si="178"/>
        <v>14.88</v>
      </c>
      <c r="R546" s="26">
        <f t="shared" si="179"/>
        <v>0</v>
      </c>
    </row>
    <row r="547" spans="1:18" ht="21" x14ac:dyDescent="0.35">
      <c r="A547" s="11">
        <v>5</v>
      </c>
      <c r="B547" s="23" t="s">
        <v>479</v>
      </c>
      <c r="C547" s="23" t="s">
        <v>41</v>
      </c>
      <c r="D547" s="24" t="s">
        <v>480</v>
      </c>
      <c r="E547" s="25">
        <v>36.299999999999997</v>
      </c>
      <c r="F547" s="26">
        <f t="shared" si="170"/>
        <v>1560.9</v>
      </c>
      <c r="G547" s="26">
        <f t="shared" si="171"/>
        <v>0</v>
      </c>
      <c r="H547" s="26">
        <f t="shared" si="172"/>
        <v>0</v>
      </c>
      <c r="I547" s="26">
        <f t="shared" si="173"/>
        <v>1560.9</v>
      </c>
      <c r="J547" s="27">
        <v>43</v>
      </c>
      <c r="K547" s="27">
        <v>0</v>
      </c>
      <c r="L547" s="28">
        <f t="shared" si="174"/>
        <v>43</v>
      </c>
      <c r="M547" s="27">
        <v>0</v>
      </c>
      <c r="N547" s="26">
        <f t="shared" si="175"/>
        <v>36.299999999999997</v>
      </c>
      <c r="O547" s="26">
        <f t="shared" si="176"/>
        <v>0</v>
      </c>
      <c r="P547" s="28">
        <f t="shared" si="177"/>
        <v>0</v>
      </c>
      <c r="Q547" s="26">
        <f t="shared" si="178"/>
        <v>36.299999999999997</v>
      </c>
      <c r="R547" s="26">
        <f t="shared" si="179"/>
        <v>0</v>
      </c>
    </row>
    <row r="548" spans="1:18" ht="42" x14ac:dyDescent="0.35">
      <c r="A548" s="11">
        <v>6</v>
      </c>
      <c r="B548" s="23" t="s">
        <v>481</v>
      </c>
      <c r="C548" s="23" t="s">
        <v>44</v>
      </c>
      <c r="D548" s="24" t="s">
        <v>482</v>
      </c>
      <c r="E548" s="25">
        <v>16.3</v>
      </c>
      <c r="F548" s="26">
        <f t="shared" si="170"/>
        <v>815</v>
      </c>
      <c r="G548" s="26">
        <f t="shared" si="171"/>
        <v>0</v>
      </c>
      <c r="H548" s="26">
        <f t="shared" si="172"/>
        <v>0</v>
      </c>
      <c r="I548" s="26">
        <f t="shared" si="173"/>
        <v>815</v>
      </c>
      <c r="J548" s="27">
        <v>50</v>
      </c>
      <c r="K548" s="27">
        <v>0</v>
      </c>
      <c r="L548" s="28">
        <f t="shared" si="174"/>
        <v>50</v>
      </c>
      <c r="M548" s="27">
        <v>0</v>
      </c>
      <c r="N548" s="26">
        <f t="shared" si="175"/>
        <v>16.3</v>
      </c>
      <c r="O548" s="26">
        <f t="shared" si="176"/>
        <v>0</v>
      </c>
      <c r="P548" s="28">
        <f t="shared" si="177"/>
        <v>0</v>
      </c>
      <c r="Q548" s="26">
        <f t="shared" si="178"/>
        <v>16.3</v>
      </c>
      <c r="R548" s="26">
        <f t="shared" si="179"/>
        <v>0</v>
      </c>
    </row>
    <row r="549" spans="1:18" x14ac:dyDescent="0.35">
      <c r="A549" s="3" t="s">
        <v>483</v>
      </c>
      <c r="B549" s="3" t="s">
        <v>483</v>
      </c>
      <c r="C549" s="3" t="s">
        <v>483</v>
      </c>
      <c r="D549" s="3" t="s">
        <v>483</v>
      </c>
      <c r="E549" s="3" t="s">
        <v>483</v>
      </c>
      <c r="F549" s="29"/>
      <c r="G549" s="30">
        <f>SUM(G543:G548)</f>
        <v>0</v>
      </c>
      <c r="H549" s="17"/>
      <c r="I549" s="17"/>
      <c r="J549" s="17"/>
      <c r="K549" s="17"/>
      <c r="L549" s="17"/>
      <c r="M549" s="17"/>
      <c r="N549" s="17"/>
      <c r="O549" s="17"/>
      <c r="P549" s="17"/>
      <c r="Q549" s="17"/>
      <c r="R549" s="17"/>
    </row>
    <row r="551" spans="1:18" x14ac:dyDescent="0.35">
      <c r="B551" s="21" t="s">
        <v>23</v>
      </c>
      <c r="C551" s="22" t="s">
        <v>24</v>
      </c>
      <c r="D551" s="22" t="s">
        <v>25</v>
      </c>
    </row>
    <row r="552" spans="1:18" x14ac:dyDescent="0.35">
      <c r="B552" s="21" t="s">
        <v>26</v>
      </c>
      <c r="C552" s="22" t="s">
        <v>27</v>
      </c>
      <c r="D552" s="22" t="s">
        <v>28</v>
      </c>
    </row>
    <row r="553" spans="1:18" x14ac:dyDescent="0.35">
      <c r="B553" s="21" t="s">
        <v>29</v>
      </c>
      <c r="C553" s="22" t="s">
        <v>24</v>
      </c>
      <c r="D553" s="22" t="s">
        <v>30</v>
      </c>
    </row>
    <row r="554" spans="1:18" x14ac:dyDescent="0.35">
      <c r="B554" s="21" t="s">
        <v>31</v>
      </c>
      <c r="C554" s="22" t="s">
        <v>27</v>
      </c>
      <c r="D554" s="22" t="s">
        <v>167</v>
      </c>
    </row>
    <row r="555" spans="1:18" x14ac:dyDescent="0.35">
      <c r="B555" s="21" t="s">
        <v>33</v>
      </c>
      <c r="C555" s="22" t="s">
        <v>27</v>
      </c>
      <c r="D555" s="22" t="s">
        <v>484</v>
      </c>
    </row>
    <row r="556" spans="1:18" x14ac:dyDescent="0.35">
      <c r="B556" s="21" t="s">
        <v>35</v>
      </c>
      <c r="C556" s="22" t="s">
        <v>24</v>
      </c>
      <c r="D556" s="22" t="s">
        <v>169</v>
      </c>
    </row>
    <row r="557" spans="1:18" x14ac:dyDescent="0.35">
      <c r="B557" s="21" t="s">
        <v>36</v>
      </c>
      <c r="C557" s="22" t="s">
        <v>24</v>
      </c>
      <c r="D557" s="22" t="s">
        <v>170</v>
      </c>
    </row>
    <row r="559" spans="1:18" ht="42" x14ac:dyDescent="0.35">
      <c r="A559" s="11">
        <v>1</v>
      </c>
      <c r="B559" s="23" t="s">
        <v>173</v>
      </c>
      <c r="C559" s="23" t="s">
        <v>92</v>
      </c>
      <c r="D559" s="24" t="s">
        <v>174</v>
      </c>
      <c r="E559" s="25">
        <v>7.89</v>
      </c>
      <c r="F559" s="26">
        <f t="shared" ref="F559:F583" si="180">ROUND(ROUND(N559,2)*ROUND(J559,3),2)</f>
        <v>13255.2</v>
      </c>
      <c r="G559" s="26">
        <f t="shared" ref="G559:G583" si="181">ROUND(ROUND(N559,2)*ROUND(K559,3),2)</f>
        <v>7801.63</v>
      </c>
      <c r="H559" s="26">
        <f t="shared" ref="H559:H583" si="182">IF(EXACT(J559,0),0,100*(K559/J559))</f>
        <v>58.857142857142854</v>
      </c>
      <c r="I559" s="26">
        <f t="shared" ref="I559:I583" si="183">ROUND((ROUND(J559,3)-ROUND(K559,3))*N559,2)</f>
        <v>5453.57</v>
      </c>
      <c r="J559" s="27">
        <v>1680</v>
      </c>
      <c r="K559" s="27">
        <v>988.8</v>
      </c>
      <c r="L559" s="28">
        <f t="shared" ref="L559:L583" si="184">ROUND(ROUND(J559,3)-ROUND(K559,3),3)</f>
        <v>691.2</v>
      </c>
      <c r="M559" s="27">
        <v>553.6</v>
      </c>
      <c r="N559" s="26">
        <f t="shared" ref="N559:N583" si="185">ROUND(E559,2)</f>
        <v>7.89</v>
      </c>
      <c r="O559" s="26">
        <f t="shared" ref="O559:O583" si="186">ROUND(ROUND(M559,3)*ROUND(N559,2),2)</f>
        <v>4367.8999999999996</v>
      </c>
      <c r="P559" s="28">
        <f t="shared" ref="P559:P583" si="187">ROUND(ROUND(K559,3)-ROUND(M559,3),2)</f>
        <v>435.2</v>
      </c>
      <c r="Q559" s="26">
        <f t="shared" ref="Q559:Q583" si="188">ROUND(E559,2)</f>
        <v>7.89</v>
      </c>
      <c r="R559" s="26">
        <f t="shared" ref="R559:R583" si="189">ROUND((ROUND(K559,3)-ROUND(M559,3))* Q559,2)</f>
        <v>3433.73</v>
      </c>
    </row>
    <row r="560" spans="1:18" ht="31.5" x14ac:dyDescent="0.35">
      <c r="A560" s="11">
        <v>2</v>
      </c>
      <c r="B560" s="23" t="s">
        <v>175</v>
      </c>
      <c r="C560" s="23" t="s">
        <v>44</v>
      </c>
      <c r="D560" s="24" t="s">
        <v>176</v>
      </c>
      <c r="E560" s="25">
        <v>3.11</v>
      </c>
      <c r="F560" s="26">
        <f t="shared" si="180"/>
        <v>793.05</v>
      </c>
      <c r="G560" s="26">
        <f t="shared" si="181"/>
        <v>18.66</v>
      </c>
      <c r="H560" s="26">
        <f t="shared" si="182"/>
        <v>2.3529411764705883</v>
      </c>
      <c r="I560" s="26">
        <f t="shared" si="183"/>
        <v>774.39</v>
      </c>
      <c r="J560" s="27">
        <v>255</v>
      </c>
      <c r="K560" s="27">
        <v>6</v>
      </c>
      <c r="L560" s="28">
        <f t="shared" si="184"/>
        <v>249</v>
      </c>
      <c r="M560" s="27">
        <v>6</v>
      </c>
      <c r="N560" s="26">
        <f t="shared" si="185"/>
        <v>3.11</v>
      </c>
      <c r="O560" s="26">
        <f t="shared" si="186"/>
        <v>18.66</v>
      </c>
      <c r="P560" s="28">
        <f t="shared" si="187"/>
        <v>0</v>
      </c>
      <c r="Q560" s="26">
        <f t="shared" si="188"/>
        <v>3.11</v>
      </c>
      <c r="R560" s="26">
        <f t="shared" si="189"/>
        <v>0</v>
      </c>
    </row>
    <row r="561" spans="1:18" ht="42" x14ac:dyDescent="0.35">
      <c r="A561" s="11">
        <v>3</v>
      </c>
      <c r="B561" s="23" t="s">
        <v>177</v>
      </c>
      <c r="C561" s="23" t="s">
        <v>44</v>
      </c>
      <c r="D561" s="24" t="s">
        <v>178</v>
      </c>
      <c r="E561" s="25">
        <v>10.53</v>
      </c>
      <c r="F561" s="26">
        <f t="shared" si="180"/>
        <v>3359.07</v>
      </c>
      <c r="G561" s="26">
        <f t="shared" si="181"/>
        <v>63.18</v>
      </c>
      <c r="H561" s="26">
        <f t="shared" si="182"/>
        <v>1.8808777429467085</v>
      </c>
      <c r="I561" s="26">
        <f t="shared" si="183"/>
        <v>3295.89</v>
      </c>
      <c r="J561" s="27">
        <v>319</v>
      </c>
      <c r="K561" s="27">
        <v>6</v>
      </c>
      <c r="L561" s="28">
        <f t="shared" si="184"/>
        <v>313</v>
      </c>
      <c r="M561" s="27">
        <v>6</v>
      </c>
      <c r="N561" s="26">
        <f t="shared" si="185"/>
        <v>10.53</v>
      </c>
      <c r="O561" s="26">
        <f t="shared" si="186"/>
        <v>63.18</v>
      </c>
      <c r="P561" s="28">
        <f t="shared" si="187"/>
        <v>0</v>
      </c>
      <c r="Q561" s="26">
        <f t="shared" si="188"/>
        <v>10.53</v>
      </c>
      <c r="R561" s="26">
        <f t="shared" si="189"/>
        <v>0</v>
      </c>
    </row>
    <row r="562" spans="1:18" ht="52.5" x14ac:dyDescent="0.35">
      <c r="A562" s="11">
        <v>4</v>
      </c>
      <c r="B562" s="23" t="s">
        <v>179</v>
      </c>
      <c r="C562" s="23" t="s">
        <v>92</v>
      </c>
      <c r="D562" s="24" t="s">
        <v>180</v>
      </c>
      <c r="E562" s="25">
        <v>21.52</v>
      </c>
      <c r="F562" s="26">
        <f t="shared" si="180"/>
        <v>860.8</v>
      </c>
      <c r="G562" s="26">
        <f t="shared" si="181"/>
        <v>0</v>
      </c>
      <c r="H562" s="26">
        <f t="shared" si="182"/>
        <v>0</v>
      </c>
      <c r="I562" s="26">
        <f t="shared" si="183"/>
        <v>860.8</v>
      </c>
      <c r="J562" s="27">
        <v>40</v>
      </c>
      <c r="K562" s="27">
        <v>0</v>
      </c>
      <c r="L562" s="28">
        <f t="shared" si="184"/>
        <v>40</v>
      </c>
      <c r="M562" s="27">
        <v>0</v>
      </c>
      <c r="N562" s="26">
        <f t="shared" si="185"/>
        <v>21.52</v>
      </c>
      <c r="O562" s="26">
        <f t="shared" si="186"/>
        <v>0</v>
      </c>
      <c r="P562" s="28">
        <f t="shared" si="187"/>
        <v>0</v>
      </c>
      <c r="Q562" s="26">
        <f t="shared" si="188"/>
        <v>21.52</v>
      </c>
      <c r="R562" s="26">
        <f t="shared" si="189"/>
        <v>0</v>
      </c>
    </row>
    <row r="563" spans="1:18" ht="21" x14ac:dyDescent="0.35">
      <c r="A563" s="11">
        <v>5</v>
      </c>
      <c r="B563" s="23" t="s">
        <v>181</v>
      </c>
      <c r="C563" s="23" t="s">
        <v>44</v>
      </c>
      <c r="D563" s="24" t="s">
        <v>182</v>
      </c>
      <c r="E563" s="25">
        <v>3.46</v>
      </c>
      <c r="F563" s="26">
        <f t="shared" si="180"/>
        <v>674.7</v>
      </c>
      <c r="G563" s="26">
        <f t="shared" si="181"/>
        <v>3193.58</v>
      </c>
      <c r="H563" s="26">
        <f t="shared" si="182"/>
        <v>473.33333333333331</v>
      </c>
      <c r="I563" s="26">
        <f t="shared" si="183"/>
        <v>-2518.88</v>
      </c>
      <c r="J563" s="27">
        <v>195</v>
      </c>
      <c r="K563" s="27">
        <v>923</v>
      </c>
      <c r="L563" s="28">
        <f t="shared" si="184"/>
        <v>-728</v>
      </c>
      <c r="M563" s="27">
        <v>498</v>
      </c>
      <c r="N563" s="26">
        <f t="shared" si="185"/>
        <v>3.46</v>
      </c>
      <c r="O563" s="26">
        <f t="shared" si="186"/>
        <v>1723.08</v>
      </c>
      <c r="P563" s="28">
        <f t="shared" si="187"/>
        <v>425</v>
      </c>
      <c r="Q563" s="26">
        <f t="shared" si="188"/>
        <v>3.46</v>
      </c>
      <c r="R563" s="26">
        <f t="shared" si="189"/>
        <v>1470.5</v>
      </c>
    </row>
    <row r="564" spans="1:18" ht="42" x14ac:dyDescent="0.35">
      <c r="A564" s="11">
        <v>6</v>
      </c>
      <c r="B564" s="23" t="s">
        <v>171</v>
      </c>
      <c r="C564" s="23" t="s">
        <v>92</v>
      </c>
      <c r="D564" s="24" t="s">
        <v>172</v>
      </c>
      <c r="E564" s="25">
        <v>0.52</v>
      </c>
      <c r="F564" s="26">
        <f t="shared" si="180"/>
        <v>4446</v>
      </c>
      <c r="G564" s="26">
        <f t="shared" si="181"/>
        <v>0</v>
      </c>
      <c r="H564" s="26">
        <f t="shared" si="182"/>
        <v>0</v>
      </c>
      <c r="I564" s="26">
        <f t="shared" si="183"/>
        <v>4446</v>
      </c>
      <c r="J564" s="27">
        <v>8550</v>
      </c>
      <c r="K564" s="27">
        <v>0</v>
      </c>
      <c r="L564" s="28">
        <f t="shared" si="184"/>
        <v>8550</v>
      </c>
      <c r="M564" s="27">
        <v>0</v>
      </c>
      <c r="N564" s="26">
        <f t="shared" si="185"/>
        <v>0.52</v>
      </c>
      <c r="O564" s="26">
        <f t="shared" si="186"/>
        <v>0</v>
      </c>
      <c r="P564" s="28">
        <f t="shared" si="187"/>
        <v>0</v>
      </c>
      <c r="Q564" s="26">
        <f t="shared" si="188"/>
        <v>0.52</v>
      </c>
      <c r="R564" s="26">
        <f t="shared" si="189"/>
        <v>0</v>
      </c>
    </row>
    <row r="565" spans="1:18" ht="42" x14ac:dyDescent="0.35">
      <c r="A565" s="11">
        <v>7</v>
      </c>
      <c r="B565" s="23" t="s">
        <v>183</v>
      </c>
      <c r="C565" s="23" t="s">
        <v>41</v>
      </c>
      <c r="D565" s="24" t="s">
        <v>184</v>
      </c>
      <c r="E565" s="25">
        <v>33.49</v>
      </c>
      <c r="F565" s="26">
        <f t="shared" si="180"/>
        <v>334.9</v>
      </c>
      <c r="G565" s="26">
        <f t="shared" si="181"/>
        <v>535.84</v>
      </c>
      <c r="H565" s="26">
        <f t="shared" si="182"/>
        <v>160</v>
      </c>
      <c r="I565" s="26">
        <f t="shared" si="183"/>
        <v>-200.94</v>
      </c>
      <c r="J565" s="27">
        <v>10</v>
      </c>
      <c r="K565" s="27">
        <v>16</v>
      </c>
      <c r="L565" s="28">
        <f t="shared" si="184"/>
        <v>-6</v>
      </c>
      <c r="M565" s="27">
        <v>16</v>
      </c>
      <c r="N565" s="26">
        <f t="shared" si="185"/>
        <v>33.49</v>
      </c>
      <c r="O565" s="26">
        <f t="shared" si="186"/>
        <v>535.84</v>
      </c>
      <c r="P565" s="28">
        <f t="shared" si="187"/>
        <v>0</v>
      </c>
      <c r="Q565" s="26">
        <f t="shared" si="188"/>
        <v>33.49</v>
      </c>
      <c r="R565" s="26">
        <f t="shared" si="189"/>
        <v>0</v>
      </c>
    </row>
    <row r="566" spans="1:18" ht="31.5" x14ac:dyDescent="0.35">
      <c r="A566" s="11">
        <v>8</v>
      </c>
      <c r="B566" s="23" t="s">
        <v>148</v>
      </c>
      <c r="C566" s="23" t="s">
        <v>92</v>
      </c>
      <c r="D566" s="24" t="s">
        <v>149</v>
      </c>
      <c r="E566" s="25">
        <v>8.43</v>
      </c>
      <c r="F566" s="26">
        <f t="shared" si="180"/>
        <v>19346.849999999999</v>
      </c>
      <c r="G566" s="26">
        <f t="shared" si="181"/>
        <v>2074.62</v>
      </c>
      <c r="H566" s="26">
        <f t="shared" si="182"/>
        <v>10.723311546840957</v>
      </c>
      <c r="I566" s="26">
        <f t="shared" si="183"/>
        <v>17272.23</v>
      </c>
      <c r="J566" s="27">
        <v>2295</v>
      </c>
      <c r="K566" s="27">
        <v>246.1</v>
      </c>
      <c r="L566" s="28">
        <f t="shared" si="184"/>
        <v>2048.9</v>
      </c>
      <c r="M566" s="27">
        <v>246.1</v>
      </c>
      <c r="N566" s="26">
        <f t="shared" si="185"/>
        <v>8.43</v>
      </c>
      <c r="O566" s="26">
        <f t="shared" si="186"/>
        <v>2074.62</v>
      </c>
      <c r="P566" s="28">
        <f t="shared" si="187"/>
        <v>0</v>
      </c>
      <c r="Q566" s="26">
        <f t="shared" si="188"/>
        <v>8.43</v>
      </c>
      <c r="R566" s="26">
        <f t="shared" si="189"/>
        <v>0</v>
      </c>
    </row>
    <row r="567" spans="1:18" ht="31.5" x14ac:dyDescent="0.35">
      <c r="A567" s="11">
        <v>9</v>
      </c>
      <c r="B567" s="23" t="s">
        <v>185</v>
      </c>
      <c r="C567" s="23" t="s">
        <v>41</v>
      </c>
      <c r="D567" s="24" t="s">
        <v>186</v>
      </c>
      <c r="E567" s="25">
        <v>6.39</v>
      </c>
      <c r="F567" s="26">
        <f t="shared" si="180"/>
        <v>166.14</v>
      </c>
      <c r="G567" s="26">
        <f t="shared" si="181"/>
        <v>351.45</v>
      </c>
      <c r="H567" s="26">
        <f t="shared" si="182"/>
        <v>211.53846153846155</v>
      </c>
      <c r="I567" s="26">
        <f t="shared" si="183"/>
        <v>-185.31</v>
      </c>
      <c r="J567" s="27">
        <v>26</v>
      </c>
      <c r="K567" s="27">
        <v>55</v>
      </c>
      <c r="L567" s="28">
        <f t="shared" si="184"/>
        <v>-29</v>
      </c>
      <c r="M567" s="27">
        <v>55</v>
      </c>
      <c r="N567" s="26">
        <f t="shared" si="185"/>
        <v>6.39</v>
      </c>
      <c r="O567" s="26">
        <f t="shared" si="186"/>
        <v>351.45</v>
      </c>
      <c r="P567" s="28">
        <f t="shared" si="187"/>
        <v>0</v>
      </c>
      <c r="Q567" s="26">
        <f t="shared" si="188"/>
        <v>6.39</v>
      </c>
      <c r="R567" s="26">
        <f t="shared" si="189"/>
        <v>0</v>
      </c>
    </row>
    <row r="568" spans="1:18" ht="42" x14ac:dyDescent="0.35">
      <c r="A568" s="11">
        <v>10</v>
      </c>
      <c r="B568" s="23" t="s">
        <v>187</v>
      </c>
      <c r="C568" s="23" t="s">
        <v>41</v>
      </c>
      <c r="D568" s="24" t="s">
        <v>188</v>
      </c>
      <c r="E568" s="25">
        <v>90.66</v>
      </c>
      <c r="F568" s="26">
        <f t="shared" si="180"/>
        <v>181.32</v>
      </c>
      <c r="G568" s="26">
        <f t="shared" si="181"/>
        <v>181.32</v>
      </c>
      <c r="H568" s="26">
        <f t="shared" si="182"/>
        <v>100</v>
      </c>
      <c r="I568" s="26">
        <f t="shared" si="183"/>
        <v>0</v>
      </c>
      <c r="J568" s="27">
        <v>2</v>
      </c>
      <c r="K568" s="27">
        <v>2</v>
      </c>
      <c r="L568" s="28">
        <f t="shared" si="184"/>
        <v>0</v>
      </c>
      <c r="M568" s="27">
        <v>2</v>
      </c>
      <c r="N568" s="26">
        <f t="shared" si="185"/>
        <v>90.66</v>
      </c>
      <c r="O568" s="26">
        <f t="shared" si="186"/>
        <v>181.32</v>
      </c>
      <c r="P568" s="28">
        <f t="shared" si="187"/>
        <v>0</v>
      </c>
      <c r="Q568" s="26">
        <f t="shared" si="188"/>
        <v>90.66</v>
      </c>
      <c r="R568" s="26">
        <f t="shared" si="189"/>
        <v>0</v>
      </c>
    </row>
    <row r="569" spans="1:18" ht="52.5" x14ac:dyDescent="0.35">
      <c r="A569" s="11">
        <v>11</v>
      </c>
      <c r="B569" s="23" t="s">
        <v>191</v>
      </c>
      <c r="C569" s="23" t="s">
        <v>41</v>
      </c>
      <c r="D569" s="24" t="s">
        <v>192</v>
      </c>
      <c r="E569" s="25">
        <v>6.77</v>
      </c>
      <c r="F569" s="26">
        <f t="shared" si="180"/>
        <v>54.16</v>
      </c>
      <c r="G569" s="26">
        <f t="shared" si="181"/>
        <v>47.39</v>
      </c>
      <c r="H569" s="26">
        <f t="shared" si="182"/>
        <v>87.5</v>
      </c>
      <c r="I569" s="26">
        <f t="shared" si="183"/>
        <v>6.77</v>
      </c>
      <c r="J569" s="27">
        <v>8</v>
      </c>
      <c r="K569" s="27">
        <v>7</v>
      </c>
      <c r="L569" s="28">
        <f t="shared" si="184"/>
        <v>1</v>
      </c>
      <c r="M569" s="27">
        <v>7</v>
      </c>
      <c r="N569" s="26">
        <f t="shared" si="185"/>
        <v>6.77</v>
      </c>
      <c r="O569" s="26">
        <f t="shared" si="186"/>
        <v>47.39</v>
      </c>
      <c r="P569" s="28">
        <f t="shared" si="187"/>
        <v>0</v>
      </c>
      <c r="Q569" s="26">
        <f t="shared" si="188"/>
        <v>6.77</v>
      </c>
      <c r="R569" s="26">
        <f t="shared" si="189"/>
        <v>0</v>
      </c>
    </row>
    <row r="570" spans="1:18" ht="52.5" x14ac:dyDescent="0.35">
      <c r="A570" s="11">
        <v>12</v>
      </c>
      <c r="B570" s="23" t="s">
        <v>193</v>
      </c>
      <c r="C570" s="23" t="s">
        <v>41</v>
      </c>
      <c r="D570" s="24" t="s">
        <v>194</v>
      </c>
      <c r="E570" s="25">
        <v>171.88</v>
      </c>
      <c r="F570" s="26">
        <f t="shared" si="180"/>
        <v>1203.1600000000001</v>
      </c>
      <c r="G570" s="26">
        <f t="shared" si="181"/>
        <v>1203.1600000000001</v>
      </c>
      <c r="H570" s="26">
        <f t="shared" si="182"/>
        <v>100</v>
      </c>
      <c r="I570" s="26">
        <f t="shared" si="183"/>
        <v>0</v>
      </c>
      <c r="J570" s="27">
        <v>7</v>
      </c>
      <c r="K570" s="27">
        <v>7</v>
      </c>
      <c r="L570" s="28">
        <f t="shared" si="184"/>
        <v>0</v>
      </c>
      <c r="M570" s="27">
        <v>7</v>
      </c>
      <c r="N570" s="26">
        <f t="shared" si="185"/>
        <v>171.88</v>
      </c>
      <c r="O570" s="26">
        <f t="shared" si="186"/>
        <v>1203.1600000000001</v>
      </c>
      <c r="P570" s="28">
        <f t="shared" si="187"/>
        <v>0</v>
      </c>
      <c r="Q570" s="26">
        <f t="shared" si="188"/>
        <v>171.88</v>
      </c>
      <c r="R570" s="26">
        <f t="shared" si="189"/>
        <v>0</v>
      </c>
    </row>
    <row r="571" spans="1:18" ht="31.5" x14ac:dyDescent="0.35">
      <c r="A571" s="11">
        <v>13</v>
      </c>
      <c r="B571" s="23" t="s">
        <v>197</v>
      </c>
      <c r="C571" s="23" t="s">
        <v>41</v>
      </c>
      <c r="D571" s="24" t="s">
        <v>198</v>
      </c>
      <c r="E571" s="25">
        <v>4.13</v>
      </c>
      <c r="F571" s="26">
        <f t="shared" si="180"/>
        <v>20.65</v>
      </c>
      <c r="G571" s="26">
        <f t="shared" si="181"/>
        <v>24.78</v>
      </c>
      <c r="H571" s="26">
        <f t="shared" si="182"/>
        <v>120</v>
      </c>
      <c r="I571" s="26">
        <f t="shared" si="183"/>
        <v>-4.13</v>
      </c>
      <c r="J571" s="27">
        <v>5</v>
      </c>
      <c r="K571" s="27">
        <v>6</v>
      </c>
      <c r="L571" s="28">
        <f t="shared" si="184"/>
        <v>-1</v>
      </c>
      <c r="M571" s="27">
        <v>6</v>
      </c>
      <c r="N571" s="26">
        <f t="shared" si="185"/>
        <v>4.13</v>
      </c>
      <c r="O571" s="26">
        <f t="shared" si="186"/>
        <v>24.78</v>
      </c>
      <c r="P571" s="28">
        <f t="shared" si="187"/>
        <v>0</v>
      </c>
      <c r="Q571" s="26">
        <f t="shared" si="188"/>
        <v>4.13</v>
      </c>
      <c r="R571" s="26">
        <f t="shared" si="189"/>
        <v>0</v>
      </c>
    </row>
    <row r="572" spans="1:18" ht="31.5" x14ac:dyDescent="0.35">
      <c r="A572" s="11">
        <v>14</v>
      </c>
      <c r="B572" s="23" t="s">
        <v>199</v>
      </c>
      <c r="C572" s="23" t="s">
        <v>41</v>
      </c>
      <c r="D572" s="24" t="s">
        <v>200</v>
      </c>
      <c r="E572" s="25">
        <v>93.32</v>
      </c>
      <c r="F572" s="26">
        <f t="shared" si="180"/>
        <v>746.56</v>
      </c>
      <c r="G572" s="26">
        <f t="shared" si="181"/>
        <v>0</v>
      </c>
      <c r="H572" s="26">
        <f t="shared" si="182"/>
        <v>0</v>
      </c>
      <c r="I572" s="26">
        <f t="shared" si="183"/>
        <v>746.56</v>
      </c>
      <c r="J572" s="27">
        <v>8</v>
      </c>
      <c r="K572" s="27">
        <v>0</v>
      </c>
      <c r="L572" s="28">
        <f t="shared" si="184"/>
        <v>8</v>
      </c>
      <c r="M572" s="27">
        <v>0</v>
      </c>
      <c r="N572" s="26">
        <f t="shared" si="185"/>
        <v>93.32</v>
      </c>
      <c r="O572" s="26">
        <f t="shared" si="186"/>
        <v>0</v>
      </c>
      <c r="P572" s="28">
        <f t="shared" si="187"/>
        <v>0</v>
      </c>
      <c r="Q572" s="26">
        <f t="shared" si="188"/>
        <v>93.32</v>
      </c>
      <c r="R572" s="26">
        <f t="shared" si="189"/>
        <v>0</v>
      </c>
    </row>
    <row r="573" spans="1:18" ht="31.5" x14ac:dyDescent="0.35">
      <c r="A573" s="11">
        <v>15</v>
      </c>
      <c r="B573" s="23" t="s">
        <v>201</v>
      </c>
      <c r="C573" s="23" t="s">
        <v>41</v>
      </c>
      <c r="D573" s="24" t="s">
        <v>202</v>
      </c>
      <c r="E573" s="25">
        <v>34.729999999999997</v>
      </c>
      <c r="F573" s="26">
        <f t="shared" si="180"/>
        <v>2257.4499999999998</v>
      </c>
      <c r="G573" s="26">
        <f t="shared" si="181"/>
        <v>0</v>
      </c>
      <c r="H573" s="26">
        <f t="shared" si="182"/>
        <v>0</v>
      </c>
      <c r="I573" s="26">
        <f t="shared" si="183"/>
        <v>2257.4499999999998</v>
      </c>
      <c r="J573" s="27">
        <v>65</v>
      </c>
      <c r="K573" s="27">
        <v>0</v>
      </c>
      <c r="L573" s="28">
        <f t="shared" si="184"/>
        <v>65</v>
      </c>
      <c r="M573" s="27">
        <v>0</v>
      </c>
      <c r="N573" s="26">
        <f t="shared" si="185"/>
        <v>34.729999999999997</v>
      </c>
      <c r="O573" s="26">
        <f t="shared" si="186"/>
        <v>0</v>
      </c>
      <c r="P573" s="28">
        <f t="shared" si="187"/>
        <v>0</v>
      </c>
      <c r="Q573" s="26">
        <f t="shared" si="188"/>
        <v>34.729999999999997</v>
      </c>
      <c r="R573" s="26">
        <f t="shared" si="189"/>
        <v>0</v>
      </c>
    </row>
    <row r="574" spans="1:18" ht="42" x14ac:dyDescent="0.35">
      <c r="A574" s="11">
        <v>16</v>
      </c>
      <c r="B574" s="23" t="s">
        <v>203</v>
      </c>
      <c r="C574" s="23" t="s">
        <v>41</v>
      </c>
      <c r="D574" s="24" t="s">
        <v>204</v>
      </c>
      <c r="E574" s="25">
        <v>460.61</v>
      </c>
      <c r="F574" s="26">
        <f t="shared" si="180"/>
        <v>1381.83</v>
      </c>
      <c r="G574" s="26">
        <f t="shared" si="181"/>
        <v>1381.83</v>
      </c>
      <c r="H574" s="26">
        <f t="shared" si="182"/>
        <v>100</v>
      </c>
      <c r="I574" s="26">
        <f t="shared" si="183"/>
        <v>0</v>
      </c>
      <c r="J574" s="27">
        <v>3</v>
      </c>
      <c r="K574" s="27">
        <v>3</v>
      </c>
      <c r="L574" s="28">
        <f t="shared" si="184"/>
        <v>0</v>
      </c>
      <c r="M574" s="27">
        <v>3</v>
      </c>
      <c r="N574" s="26">
        <f t="shared" si="185"/>
        <v>460.61</v>
      </c>
      <c r="O574" s="26">
        <f t="shared" si="186"/>
        <v>1381.83</v>
      </c>
      <c r="P574" s="28">
        <f t="shared" si="187"/>
        <v>0</v>
      </c>
      <c r="Q574" s="26">
        <f t="shared" si="188"/>
        <v>460.61</v>
      </c>
      <c r="R574" s="26">
        <f t="shared" si="189"/>
        <v>0</v>
      </c>
    </row>
    <row r="575" spans="1:18" ht="31.5" x14ac:dyDescent="0.35">
      <c r="A575" s="11">
        <v>17</v>
      </c>
      <c r="B575" s="23" t="s">
        <v>205</v>
      </c>
      <c r="C575" s="23" t="s">
        <v>41</v>
      </c>
      <c r="D575" s="24" t="s">
        <v>206</v>
      </c>
      <c r="E575" s="25">
        <v>84.4</v>
      </c>
      <c r="F575" s="26">
        <f t="shared" si="180"/>
        <v>84.4</v>
      </c>
      <c r="G575" s="26">
        <f t="shared" si="181"/>
        <v>84.4</v>
      </c>
      <c r="H575" s="26">
        <f t="shared" si="182"/>
        <v>100</v>
      </c>
      <c r="I575" s="26">
        <f t="shared" si="183"/>
        <v>0</v>
      </c>
      <c r="J575" s="27">
        <v>1</v>
      </c>
      <c r="K575" s="27">
        <v>1</v>
      </c>
      <c r="L575" s="28">
        <f t="shared" si="184"/>
        <v>0</v>
      </c>
      <c r="M575" s="27">
        <v>1</v>
      </c>
      <c r="N575" s="26">
        <f t="shared" si="185"/>
        <v>84.4</v>
      </c>
      <c r="O575" s="26">
        <f t="shared" si="186"/>
        <v>84.4</v>
      </c>
      <c r="P575" s="28">
        <f t="shared" si="187"/>
        <v>0</v>
      </c>
      <c r="Q575" s="26">
        <f t="shared" si="188"/>
        <v>84.4</v>
      </c>
      <c r="R575" s="26">
        <f t="shared" si="189"/>
        <v>0</v>
      </c>
    </row>
    <row r="576" spans="1:18" ht="52.5" x14ac:dyDescent="0.35">
      <c r="A576" s="11">
        <v>18</v>
      </c>
      <c r="B576" s="23" t="s">
        <v>221</v>
      </c>
      <c r="C576" s="23" t="s">
        <v>41</v>
      </c>
      <c r="D576" s="24" t="s">
        <v>222</v>
      </c>
      <c r="E576" s="25">
        <v>6.37</v>
      </c>
      <c r="F576" s="26">
        <f t="shared" si="180"/>
        <v>31.85</v>
      </c>
      <c r="G576" s="26">
        <f t="shared" si="181"/>
        <v>57.33</v>
      </c>
      <c r="H576" s="26">
        <f t="shared" si="182"/>
        <v>180</v>
      </c>
      <c r="I576" s="26">
        <f t="shared" si="183"/>
        <v>-25.48</v>
      </c>
      <c r="J576" s="27">
        <v>5</v>
      </c>
      <c r="K576" s="27">
        <v>9</v>
      </c>
      <c r="L576" s="28">
        <f t="shared" si="184"/>
        <v>-4</v>
      </c>
      <c r="M576" s="27">
        <v>9</v>
      </c>
      <c r="N576" s="26">
        <f t="shared" si="185"/>
        <v>6.37</v>
      </c>
      <c r="O576" s="26">
        <f t="shared" si="186"/>
        <v>57.33</v>
      </c>
      <c r="P576" s="28">
        <f t="shared" si="187"/>
        <v>0</v>
      </c>
      <c r="Q576" s="26">
        <f t="shared" si="188"/>
        <v>6.37</v>
      </c>
      <c r="R576" s="26">
        <f t="shared" si="189"/>
        <v>0</v>
      </c>
    </row>
    <row r="577" spans="1:18" x14ac:dyDescent="0.35">
      <c r="A577" s="11">
        <v>19</v>
      </c>
      <c r="B577" s="23" t="s">
        <v>485</v>
      </c>
      <c r="C577" s="23" t="s">
        <v>217</v>
      </c>
      <c r="D577" s="24" t="s">
        <v>486</v>
      </c>
      <c r="E577" s="25">
        <v>1551.43</v>
      </c>
      <c r="F577" s="26">
        <f t="shared" si="180"/>
        <v>1551.43</v>
      </c>
      <c r="G577" s="26">
        <f t="shared" si="181"/>
        <v>1551.43</v>
      </c>
      <c r="H577" s="26">
        <f t="shared" si="182"/>
        <v>100</v>
      </c>
      <c r="I577" s="26">
        <f t="shared" si="183"/>
        <v>0</v>
      </c>
      <c r="J577" s="27">
        <v>1</v>
      </c>
      <c r="K577" s="27">
        <v>1</v>
      </c>
      <c r="L577" s="28">
        <f t="shared" si="184"/>
        <v>0</v>
      </c>
      <c r="M577" s="27">
        <v>1</v>
      </c>
      <c r="N577" s="26">
        <f t="shared" si="185"/>
        <v>1551.43</v>
      </c>
      <c r="O577" s="26">
        <f t="shared" si="186"/>
        <v>1551.43</v>
      </c>
      <c r="P577" s="28">
        <f t="shared" si="187"/>
        <v>0</v>
      </c>
      <c r="Q577" s="26">
        <f t="shared" si="188"/>
        <v>1551.43</v>
      </c>
      <c r="R577" s="26">
        <f t="shared" si="189"/>
        <v>0</v>
      </c>
    </row>
    <row r="578" spans="1:18" ht="42" x14ac:dyDescent="0.35">
      <c r="A578" s="11">
        <v>20</v>
      </c>
      <c r="B578" s="23" t="s">
        <v>113</v>
      </c>
      <c r="C578" s="23" t="s">
        <v>65</v>
      </c>
      <c r="D578" s="24" t="s">
        <v>114</v>
      </c>
      <c r="E578" s="25">
        <v>38.92</v>
      </c>
      <c r="F578" s="26">
        <f t="shared" si="180"/>
        <v>0</v>
      </c>
      <c r="G578" s="26">
        <f t="shared" si="181"/>
        <v>1767.55</v>
      </c>
      <c r="H578" s="26">
        <f t="shared" si="182"/>
        <v>0</v>
      </c>
      <c r="I578" s="26">
        <f t="shared" si="183"/>
        <v>-1767.55</v>
      </c>
      <c r="J578" s="27">
        <v>0</v>
      </c>
      <c r="K578" s="27">
        <v>45.414999999999999</v>
      </c>
      <c r="L578" s="28">
        <f t="shared" si="184"/>
        <v>-45.414999999999999</v>
      </c>
      <c r="M578" s="27">
        <v>45.414999999999999</v>
      </c>
      <c r="N578" s="26">
        <f t="shared" si="185"/>
        <v>38.92</v>
      </c>
      <c r="O578" s="26">
        <f t="shared" si="186"/>
        <v>1767.55</v>
      </c>
      <c r="P578" s="28">
        <f t="shared" si="187"/>
        <v>0</v>
      </c>
      <c r="Q578" s="26">
        <f t="shared" si="188"/>
        <v>38.92</v>
      </c>
      <c r="R578" s="26">
        <f t="shared" si="189"/>
        <v>0</v>
      </c>
    </row>
    <row r="579" spans="1:18" ht="126" x14ac:dyDescent="0.35">
      <c r="A579" s="11">
        <v>21</v>
      </c>
      <c r="B579" s="23" t="s">
        <v>487</v>
      </c>
      <c r="C579" s="23" t="s">
        <v>41</v>
      </c>
      <c r="D579" s="24" t="s">
        <v>488</v>
      </c>
      <c r="E579" s="25">
        <v>200.59</v>
      </c>
      <c r="F579" s="26">
        <f t="shared" si="180"/>
        <v>0</v>
      </c>
      <c r="G579" s="26">
        <f t="shared" si="181"/>
        <v>601.77</v>
      </c>
      <c r="H579" s="26">
        <f t="shared" si="182"/>
        <v>0</v>
      </c>
      <c r="I579" s="26">
        <f t="shared" si="183"/>
        <v>-601.77</v>
      </c>
      <c r="J579" s="27">
        <v>0</v>
      </c>
      <c r="K579" s="27">
        <v>3</v>
      </c>
      <c r="L579" s="28">
        <f t="shared" si="184"/>
        <v>-3</v>
      </c>
      <c r="M579" s="27">
        <v>3</v>
      </c>
      <c r="N579" s="26">
        <f t="shared" si="185"/>
        <v>200.59</v>
      </c>
      <c r="O579" s="26">
        <f t="shared" si="186"/>
        <v>601.77</v>
      </c>
      <c r="P579" s="28">
        <f t="shared" si="187"/>
        <v>0</v>
      </c>
      <c r="Q579" s="26">
        <f t="shared" si="188"/>
        <v>200.59</v>
      </c>
      <c r="R579" s="26">
        <f t="shared" si="189"/>
        <v>0</v>
      </c>
    </row>
    <row r="580" spans="1:18" ht="52.5" x14ac:dyDescent="0.35">
      <c r="A580" s="11">
        <v>22</v>
      </c>
      <c r="B580" s="23" t="s">
        <v>241</v>
      </c>
      <c r="C580" s="23" t="s">
        <v>44</v>
      </c>
      <c r="D580" s="24" t="s">
        <v>242</v>
      </c>
      <c r="E580" s="25">
        <v>218.93</v>
      </c>
      <c r="F580" s="26">
        <f t="shared" si="180"/>
        <v>0</v>
      </c>
      <c r="G580" s="26">
        <f t="shared" si="181"/>
        <v>38960.78</v>
      </c>
      <c r="H580" s="26">
        <f t="shared" si="182"/>
        <v>0</v>
      </c>
      <c r="I580" s="26">
        <f t="shared" si="183"/>
        <v>-38960.78</v>
      </c>
      <c r="J580" s="27">
        <v>0</v>
      </c>
      <c r="K580" s="27">
        <v>177.96</v>
      </c>
      <c r="L580" s="28">
        <f t="shared" si="184"/>
        <v>-177.96</v>
      </c>
      <c r="M580" s="27">
        <v>65.959999999999994</v>
      </c>
      <c r="N580" s="26">
        <f t="shared" si="185"/>
        <v>218.93</v>
      </c>
      <c r="O580" s="26">
        <f t="shared" si="186"/>
        <v>14440.62</v>
      </c>
      <c r="P580" s="28">
        <f t="shared" si="187"/>
        <v>112</v>
      </c>
      <c r="Q580" s="26">
        <f t="shared" si="188"/>
        <v>218.93</v>
      </c>
      <c r="R580" s="26">
        <f t="shared" si="189"/>
        <v>24520.16</v>
      </c>
    </row>
    <row r="581" spans="1:18" ht="31.5" x14ac:dyDescent="0.35">
      <c r="A581" s="11">
        <v>23</v>
      </c>
      <c r="B581" s="23" t="s">
        <v>243</v>
      </c>
      <c r="C581" s="23" t="s">
        <v>41</v>
      </c>
      <c r="D581" s="24" t="s">
        <v>244</v>
      </c>
      <c r="E581" s="25">
        <v>228.89</v>
      </c>
      <c r="F581" s="26">
        <f t="shared" si="180"/>
        <v>0</v>
      </c>
      <c r="G581" s="26">
        <f t="shared" si="181"/>
        <v>1144.45</v>
      </c>
      <c r="H581" s="26">
        <f t="shared" si="182"/>
        <v>0</v>
      </c>
      <c r="I581" s="26">
        <f t="shared" si="183"/>
        <v>-1144.45</v>
      </c>
      <c r="J581" s="27">
        <v>0</v>
      </c>
      <c r="K581" s="27">
        <v>5</v>
      </c>
      <c r="L581" s="28">
        <f t="shared" si="184"/>
        <v>-5</v>
      </c>
      <c r="M581" s="27">
        <v>5</v>
      </c>
      <c r="N581" s="26">
        <f t="shared" si="185"/>
        <v>228.89</v>
      </c>
      <c r="O581" s="26">
        <f t="shared" si="186"/>
        <v>1144.45</v>
      </c>
      <c r="P581" s="28">
        <f t="shared" si="187"/>
        <v>0</v>
      </c>
      <c r="Q581" s="26">
        <f t="shared" si="188"/>
        <v>228.89</v>
      </c>
      <c r="R581" s="26">
        <f t="shared" si="189"/>
        <v>0</v>
      </c>
    </row>
    <row r="582" spans="1:18" ht="42" x14ac:dyDescent="0.35">
      <c r="A582" s="11">
        <v>24</v>
      </c>
      <c r="B582" s="23" t="s">
        <v>489</v>
      </c>
      <c r="C582" s="23" t="s">
        <v>44</v>
      </c>
      <c r="D582" s="24" t="s">
        <v>490</v>
      </c>
      <c r="E582" s="25">
        <v>48.88</v>
      </c>
      <c r="F582" s="26">
        <f t="shared" si="180"/>
        <v>0</v>
      </c>
      <c r="G582" s="26">
        <f t="shared" si="181"/>
        <v>12874.99</v>
      </c>
      <c r="H582" s="26">
        <f t="shared" si="182"/>
        <v>0</v>
      </c>
      <c r="I582" s="26">
        <f t="shared" si="183"/>
        <v>-12874.99</v>
      </c>
      <c r="J582" s="27">
        <v>0</v>
      </c>
      <c r="K582" s="27">
        <v>263.39999999999998</v>
      </c>
      <c r="L582" s="28">
        <f t="shared" si="184"/>
        <v>-263.39999999999998</v>
      </c>
      <c r="M582" s="27">
        <v>63</v>
      </c>
      <c r="N582" s="26">
        <f t="shared" si="185"/>
        <v>48.88</v>
      </c>
      <c r="O582" s="26">
        <f t="shared" si="186"/>
        <v>3079.44</v>
      </c>
      <c r="P582" s="28">
        <f t="shared" si="187"/>
        <v>200.4</v>
      </c>
      <c r="Q582" s="26">
        <f t="shared" si="188"/>
        <v>48.88</v>
      </c>
      <c r="R582" s="26">
        <f t="shared" si="189"/>
        <v>9795.5499999999993</v>
      </c>
    </row>
    <row r="583" spans="1:18" ht="31.5" x14ac:dyDescent="0.35">
      <c r="A583" s="11">
        <v>25</v>
      </c>
      <c r="B583" s="23" t="s">
        <v>259</v>
      </c>
      <c r="C583" s="23" t="s">
        <v>65</v>
      </c>
      <c r="D583" s="24" t="s">
        <v>260</v>
      </c>
      <c r="E583" s="25">
        <v>152.22</v>
      </c>
      <c r="F583" s="26">
        <f t="shared" si="180"/>
        <v>0</v>
      </c>
      <c r="G583" s="26">
        <f t="shared" si="181"/>
        <v>16196.21</v>
      </c>
      <c r="H583" s="26">
        <f t="shared" si="182"/>
        <v>0</v>
      </c>
      <c r="I583" s="26">
        <f t="shared" si="183"/>
        <v>-16196.21</v>
      </c>
      <c r="J583" s="27">
        <v>0</v>
      </c>
      <c r="K583" s="27">
        <v>106.4</v>
      </c>
      <c r="L583" s="28">
        <f t="shared" si="184"/>
        <v>-106.4</v>
      </c>
      <c r="M583" s="27">
        <v>106.4</v>
      </c>
      <c r="N583" s="26">
        <f t="shared" si="185"/>
        <v>152.22</v>
      </c>
      <c r="O583" s="26">
        <f t="shared" si="186"/>
        <v>16196.21</v>
      </c>
      <c r="P583" s="28">
        <f t="shared" si="187"/>
        <v>0</v>
      </c>
      <c r="Q583" s="26">
        <f t="shared" si="188"/>
        <v>152.22</v>
      </c>
      <c r="R583" s="26">
        <f t="shared" si="189"/>
        <v>0</v>
      </c>
    </row>
    <row r="584" spans="1:18" x14ac:dyDescent="0.35">
      <c r="A584" s="3" t="s">
        <v>491</v>
      </c>
      <c r="B584" s="3" t="s">
        <v>491</v>
      </c>
      <c r="C584" s="3" t="s">
        <v>491</v>
      </c>
      <c r="D584" s="3" t="s">
        <v>491</v>
      </c>
      <c r="E584" s="3" t="s">
        <v>491</v>
      </c>
      <c r="F584" s="29"/>
      <c r="G584" s="30">
        <f>SUM(G559:G583)</f>
        <v>90116.35</v>
      </c>
      <c r="H584" s="17"/>
      <c r="I584" s="17"/>
      <c r="J584" s="17"/>
      <c r="K584" s="17"/>
      <c r="L584" s="17"/>
      <c r="M584" s="17"/>
      <c r="N584" s="17"/>
      <c r="O584" s="17"/>
      <c r="P584" s="17"/>
      <c r="Q584" s="17"/>
      <c r="R584" s="17"/>
    </row>
    <row r="586" spans="1:18" x14ac:dyDescent="0.35">
      <c r="B586" s="21" t="s">
        <v>23</v>
      </c>
      <c r="C586" s="22" t="s">
        <v>24</v>
      </c>
      <c r="D586" s="22" t="s">
        <v>25</v>
      </c>
    </row>
    <row r="587" spans="1:18" x14ac:dyDescent="0.35">
      <c r="B587" s="21" t="s">
        <v>26</v>
      </c>
      <c r="C587" s="22" t="s">
        <v>27</v>
      </c>
      <c r="D587" s="22" t="s">
        <v>28</v>
      </c>
    </row>
    <row r="588" spans="1:18" x14ac:dyDescent="0.35">
      <c r="B588" s="21" t="s">
        <v>29</v>
      </c>
      <c r="C588" s="22" t="s">
        <v>24</v>
      </c>
      <c r="D588" s="22" t="s">
        <v>30</v>
      </c>
    </row>
    <row r="589" spans="1:18" x14ac:dyDescent="0.35">
      <c r="B589" s="21" t="s">
        <v>31</v>
      </c>
      <c r="C589" s="22" t="s">
        <v>27</v>
      </c>
      <c r="D589" s="22" t="s">
        <v>167</v>
      </c>
    </row>
    <row r="590" spans="1:18" x14ac:dyDescent="0.35">
      <c r="B590" s="21" t="s">
        <v>33</v>
      </c>
      <c r="C590" s="22" t="s">
        <v>27</v>
      </c>
      <c r="D590" s="22" t="s">
        <v>484</v>
      </c>
    </row>
    <row r="591" spans="1:18" x14ac:dyDescent="0.35">
      <c r="B591" s="21" t="s">
        <v>35</v>
      </c>
      <c r="C591" s="22" t="s">
        <v>24</v>
      </c>
      <c r="D591" s="22" t="s">
        <v>169</v>
      </c>
    </row>
    <row r="592" spans="1:18" x14ac:dyDescent="0.35">
      <c r="B592" s="21" t="s">
        <v>36</v>
      </c>
      <c r="C592" s="22" t="s">
        <v>27</v>
      </c>
      <c r="D592" s="22" t="s">
        <v>246</v>
      </c>
    </row>
    <row r="594" spans="1:18" ht="42" x14ac:dyDescent="0.35">
      <c r="A594" s="11">
        <v>1</v>
      </c>
      <c r="B594" s="23" t="s">
        <v>156</v>
      </c>
      <c r="C594" s="23" t="s">
        <v>65</v>
      </c>
      <c r="D594" s="24" t="s">
        <v>157</v>
      </c>
      <c r="E594" s="25">
        <v>24.21</v>
      </c>
      <c r="F594" s="26">
        <f>ROUND(ROUND(N594,2)*ROUND(J594,3),2)</f>
        <v>5093.93</v>
      </c>
      <c r="G594" s="26">
        <f>ROUND(ROUND(N594,2)*ROUND(K594,3),2)</f>
        <v>36321.54</v>
      </c>
      <c r="H594" s="26">
        <f>IF(EXACT(J594,0),0,100*(K594/J594))</f>
        <v>713.03574993108555</v>
      </c>
      <c r="I594" s="26">
        <f>ROUND((ROUND(J594,3)-ROUND(K594,3))*N594,2)</f>
        <v>-31227.61</v>
      </c>
      <c r="J594" s="27">
        <v>210.40600000000001</v>
      </c>
      <c r="K594" s="27">
        <v>1500.27</v>
      </c>
      <c r="L594" s="28">
        <f>ROUND(ROUND(J594,3)-ROUND(K594,3),3)</f>
        <v>-1289.864</v>
      </c>
      <c r="M594" s="27">
        <v>1402.69</v>
      </c>
      <c r="N594" s="26">
        <f>ROUND(E594,2)</f>
        <v>24.21</v>
      </c>
      <c r="O594" s="26">
        <f>ROUND(ROUND(M594,3)*ROUND(N594,2),2)</f>
        <v>33959.120000000003</v>
      </c>
      <c r="P594" s="28">
        <f>ROUND(ROUND(K594,3)-ROUND(M594,3),2)</f>
        <v>97.58</v>
      </c>
      <c r="Q594" s="26">
        <f>ROUND(E594,2)</f>
        <v>24.21</v>
      </c>
      <c r="R594" s="26">
        <f>ROUND((ROUND(K594,3)-ROUND(M594,3))* Q594,2)</f>
        <v>2362.41</v>
      </c>
    </row>
    <row r="595" spans="1:18" ht="52.5" x14ac:dyDescent="0.35">
      <c r="A595" s="11">
        <v>2</v>
      </c>
      <c r="B595" s="23" t="s">
        <v>247</v>
      </c>
      <c r="C595" s="23" t="s">
        <v>65</v>
      </c>
      <c r="D595" s="24" t="s">
        <v>248</v>
      </c>
      <c r="E595" s="25">
        <v>28.71</v>
      </c>
      <c r="F595" s="26">
        <f>ROUND(ROUND(N595,2)*ROUND(J595,3),2)</f>
        <v>74976.539999999994</v>
      </c>
      <c r="G595" s="26">
        <f>ROUND(ROUND(N595,2)*ROUND(K595,3),2)</f>
        <v>0</v>
      </c>
      <c r="H595" s="26">
        <f>IF(EXACT(J595,0),0,100*(K595/J595))</f>
        <v>0</v>
      </c>
      <c r="I595" s="26">
        <f>ROUND((ROUND(J595,3)-ROUND(K595,3))*N595,2)</f>
        <v>74976.539999999994</v>
      </c>
      <c r="J595" s="27">
        <v>2611.5129999999999</v>
      </c>
      <c r="K595" s="27">
        <v>0</v>
      </c>
      <c r="L595" s="28">
        <f>ROUND(ROUND(J595,3)-ROUND(K595,3),3)</f>
        <v>2611.5129999999999</v>
      </c>
      <c r="M595" s="27">
        <v>0</v>
      </c>
      <c r="N595" s="26">
        <f>ROUND(E595,2)</f>
        <v>28.71</v>
      </c>
      <c r="O595" s="26">
        <f>ROUND(ROUND(M595,3)*ROUND(N595,2),2)</f>
        <v>0</v>
      </c>
      <c r="P595" s="28">
        <f>ROUND(ROUND(K595,3)-ROUND(M595,3),2)</f>
        <v>0</v>
      </c>
      <c r="Q595" s="26">
        <f>ROUND(E595,2)</f>
        <v>28.71</v>
      </c>
      <c r="R595" s="26">
        <f>ROUND((ROUND(K595,3)-ROUND(M595,3))* Q595,2)</f>
        <v>0</v>
      </c>
    </row>
    <row r="596" spans="1:18" ht="52.5" x14ac:dyDescent="0.35">
      <c r="A596" s="11">
        <v>3</v>
      </c>
      <c r="B596" s="23" t="s">
        <v>249</v>
      </c>
      <c r="C596" s="23" t="s">
        <v>65</v>
      </c>
      <c r="D596" s="24" t="s">
        <v>250</v>
      </c>
      <c r="E596" s="25">
        <v>20.260000000000002</v>
      </c>
      <c r="F596" s="26">
        <f>ROUND(ROUND(N596,2)*ROUND(J596,3),2)</f>
        <v>833721.49</v>
      </c>
      <c r="G596" s="26">
        <f>ROUND(ROUND(N596,2)*ROUND(K596,3),2)</f>
        <v>0</v>
      </c>
      <c r="H596" s="26">
        <f>IF(EXACT(J596,0),0,100*(K596/J596))</f>
        <v>0</v>
      </c>
      <c r="I596" s="26">
        <f>ROUND((ROUND(J596,3)-ROUND(K596,3))*N596,2)</f>
        <v>833721.49</v>
      </c>
      <c r="J596" s="27">
        <v>41151.11</v>
      </c>
      <c r="K596" s="27">
        <v>0</v>
      </c>
      <c r="L596" s="28">
        <f>ROUND(ROUND(J596,3)-ROUND(K596,3),3)</f>
        <v>41151.11</v>
      </c>
      <c r="M596" s="27">
        <v>0</v>
      </c>
      <c r="N596" s="26">
        <f>ROUND(E596,2)</f>
        <v>20.260000000000002</v>
      </c>
      <c r="O596" s="26">
        <f>ROUND(ROUND(M596,3)*ROUND(N596,2),2)</f>
        <v>0</v>
      </c>
      <c r="P596" s="28">
        <f>ROUND(ROUND(K596,3)-ROUND(M596,3),2)</f>
        <v>0</v>
      </c>
      <c r="Q596" s="26">
        <f>ROUND(E596,2)</f>
        <v>20.260000000000002</v>
      </c>
      <c r="R596" s="26">
        <f>ROUND((ROUND(K596,3)-ROUND(M596,3))* Q596,2)</f>
        <v>0</v>
      </c>
    </row>
    <row r="597" spans="1:18" ht="52.5" x14ac:dyDescent="0.35">
      <c r="A597" s="11">
        <v>4</v>
      </c>
      <c r="B597" s="23" t="s">
        <v>251</v>
      </c>
      <c r="C597" s="23" t="s">
        <v>65</v>
      </c>
      <c r="D597" s="24" t="s">
        <v>252</v>
      </c>
      <c r="E597" s="25">
        <v>2.15</v>
      </c>
      <c r="F597" s="26">
        <f>ROUND(ROUND(N597,2)*ROUND(J597,3),2)</f>
        <v>7637.57</v>
      </c>
      <c r="G597" s="26">
        <f>ROUND(ROUND(N597,2)*ROUND(K597,3),2)</f>
        <v>1611.27</v>
      </c>
      <c r="H597" s="26">
        <f>IF(EXACT(J597,0),0,100*(K597/J597))</f>
        <v>21.096657179074523</v>
      </c>
      <c r="I597" s="26">
        <f>ROUND((ROUND(J597,3)-ROUND(K597,3))*N597,2)</f>
        <v>6026.3</v>
      </c>
      <c r="J597" s="27">
        <v>3552.3589999999999</v>
      </c>
      <c r="K597" s="27">
        <v>749.42899999999997</v>
      </c>
      <c r="L597" s="28">
        <f>ROUND(ROUND(J597,3)-ROUND(K597,3),3)</f>
        <v>2802.93</v>
      </c>
      <c r="M597" s="27">
        <v>472.45400000000001</v>
      </c>
      <c r="N597" s="26">
        <f>ROUND(E597,2)</f>
        <v>2.15</v>
      </c>
      <c r="O597" s="26">
        <f>ROUND(ROUND(M597,3)*ROUND(N597,2),2)</f>
        <v>1015.78</v>
      </c>
      <c r="P597" s="28">
        <f>ROUND(ROUND(K597,3)-ROUND(M597,3),2)</f>
        <v>276.98</v>
      </c>
      <c r="Q597" s="26">
        <f>ROUND(E597,2)</f>
        <v>2.15</v>
      </c>
      <c r="R597" s="26">
        <f>ROUND((ROUND(K597,3)-ROUND(M597,3))* Q597,2)</f>
        <v>595.5</v>
      </c>
    </row>
    <row r="598" spans="1:18" ht="52.5" x14ac:dyDescent="0.35">
      <c r="A598" s="11">
        <v>5</v>
      </c>
      <c r="B598" s="23" t="s">
        <v>253</v>
      </c>
      <c r="C598" s="23" t="s">
        <v>65</v>
      </c>
      <c r="D598" s="24" t="s">
        <v>254</v>
      </c>
      <c r="E598" s="25">
        <v>72.819999999999993</v>
      </c>
      <c r="F598" s="26">
        <f>ROUND(ROUND(N598,2)*ROUND(J598,3),2)</f>
        <v>141187.06</v>
      </c>
      <c r="G598" s="26">
        <f>ROUND(ROUND(N598,2)*ROUND(K598,3),2)</f>
        <v>0</v>
      </c>
      <c r="H598" s="26">
        <f>IF(EXACT(J598,0),0,100*(K598/J598))</f>
        <v>0</v>
      </c>
      <c r="I598" s="26">
        <f>ROUND((ROUND(J598,3)-ROUND(K598,3))*N598,2)</f>
        <v>141187.06</v>
      </c>
      <c r="J598" s="27">
        <v>1938.85</v>
      </c>
      <c r="K598" s="27">
        <v>0</v>
      </c>
      <c r="L598" s="28">
        <f>ROUND(ROUND(J598,3)-ROUND(K598,3),3)</f>
        <v>1938.85</v>
      </c>
      <c r="M598" s="27">
        <v>0</v>
      </c>
      <c r="N598" s="26">
        <f>ROUND(E598,2)</f>
        <v>72.819999999999993</v>
      </c>
      <c r="O598" s="26">
        <f>ROUND(ROUND(M598,3)*ROUND(N598,2),2)</f>
        <v>0</v>
      </c>
      <c r="P598" s="28">
        <f>ROUND(ROUND(K598,3)-ROUND(M598,3),2)</f>
        <v>0</v>
      </c>
      <c r="Q598" s="26">
        <f>ROUND(E598,2)</f>
        <v>72.819999999999993</v>
      </c>
      <c r="R598" s="26">
        <f>ROUND((ROUND(K598,3)-ROUND(M598,3))* Q598,2)</f>
        <v>0</v>
      </c>
    </row>
    <row r="599" spans="1:18" x14ac:dyDescent="0.35">
      <c r="A599" s="3" t="s">
        <v>492</v>
      </c>
      <c r="B599" s="3" t="s">
        <v>492</v>
      </c>
      <c r="C599" s="3" t="s">
        <v>492</v>
      </c>
      <c r="D599" s="3" t="s">
        <v>492</v>
      </c>
      <c r="E599" s="3" t="s">
        <v>492</v>
      </c>
      <c r="F599" s="29"/>
      <c r="G599" s="30">
        <f>SUM(G594:G598)</f>
        <v>37932.81</v>
      </c>
      <c r="H599" s="17"/>
      <c r="I599" s="17"/>
      <c r="J599" s="17"/>
      <c r="K599" s="17"/>
      <c r="L599" s="17"/>
      <c r="M599" s="17"/>
      <c r="N599" s="17"/>
      <c r="O599" s="17"/>
      <c r="P599" s="17"/>
      <c r="Q599" s="17"/>
      <c r="R599" s="17"/>
    </row>
    <row r="601" spans="1:18" x14ac:dyDescent="0.35">
      <c r="B601" s="21" t="s">
        <v>23</v>
      </c>
      <c r="C601" s="22" t="s">
        <v>24</v>
      </c>
      <c r="D601" s="22" t="s">
        <v>25</v>
      </c>
    </row>
    <row r="602" spans="1:18" x14ac:dyDescent="0.35">
      <c r="B602" s="21" t="s">
        <v>26</v>
      </c>
      <c r="C602" s="22" t="s">
        <v>27</v>
      </c>
      <c r="D602" s="22" t="s">
        <v>28</v>
      </c>
    </row>
    <row r="603" spans="1:18" x14ac:dyDescent="0.35">
      <c r="B603" s="21" t="s">
        <v>29</v>
      </c>
      <c r="C603" s="22" t="s">
        <v>24</v>
      </c>
      <c r="D603" s="22" t="s">
        <v>30</v>
      </c>
    </row>
    <row r="604" spans="1:18" x14ac:dyDescent="0.35">
      <c r="B604" s="21" t="s">
        <v>31</v>
      </c>
      <c r="C604" s="22" t="s">
        <v>27</v>
      </c>
      <c r="D604" s="22" t="s">
        <v>167</v>
      </c>
    </row>
    <row r="605" spans="1:18" x14ac:dyDescent="0.35">
      <c r="B605" s="21" t="s">
        <v>33</v>
      </c>
      <c r="C605" s="22" t="s">
        <v>27</v>
      </c>
      <c r="D605" s="22" t="s">
        <v>484</v>
      </c>
    </row>
    <row r="606" spans="1:18" x14ac:dyDescent="0.35">
      <c r="B606" s="21" t="s">
        <v>35</v>
      </c>
      <c r="C606" s="22" t="s">
        <v>24</v>
      </c>
      <c r="D606" s="22" t="s">
        <v>169</v>
      </c>
    </row>
    <row r="607" spans="1:18" x14ac:dyDescent="0.35">
      <c r="B607" s="21" t="s">
        <v>36</v>
      </c>
      <c r="C607" s="22" t="s">
        <v>105</v>
      </c>
      <c r="D607" s="22" t="s">
        <v>262</v>
      </c>
    </row>
    <row r="609" spans="1:18" ht="63" x14ac:dyDescent="0.35">
      <c r="A609" s="11">
        <v>1</v>
      </c>
      <c r="B609" s="23" t="s">
        <v>263</v>
      </c>
      <c r="C609" s="23" t="s">
        <v>65</v>
      </c>
      <c r="D609" s="24" t="s">
        <v>264</v>
      </c>
      <c r="E609" s="25">
        <v>503.55</v>
      </c>
      <c r="F609" s="26">
        <f t="shared" ref="F609:F637" si="190">ROUND(ROUND(N609,2)*ROUND(J609,3),2)</f>
        <v>7565335.2000000002</v>
      </c>
      <c r="G609" s="26">
        <f t="shared" ref="G609:G637" si="191">ROUND(ROUND(N609,2)*ROUND(K609,3),2)</f>
        <v>6288911.9900000002</v>
      </c>
      <c r="H609" s="26">
        <f t="shared" ref="H609:H637" si="192">IF(EXACT(J609,0),0,100*(K609/J609))</f>
        <v>83.128001863684773</v>
      </c>
      <c r="I609" s="26">
        <f t="shared" ref="I609:I637" si="193">ROUND((ROUND(J609,3)-ROUND(K609,3))*N609,2)</f>
        <v>1276423.21</v>
      </c>
      <c r="J609" s="27">
        <v>15024</v>
      </c>
      <c r="K609" s="27">
        <v>12489.151</v>
      </c>
      <c r="L609" s="28">
        <f t="shared" ref="L609:L637" si="194">ROUND(ROUND(J609,3)-ROUND(K609,3),3)</f>
        <v>2534.8490000000002</v>
      </c>
      <c r="M609" s="27">
        <v>11555.718000000001</v>
      </c>
      <c r="N609" s="26">
        <f t="shared" ref="N609:N637" si="195">ROUND(E609,2)</f>
        <v>503.55</v>
      </c>
      <c r="O609" s="26">
        <f t="shared" ref="O609:O637" si="196">ROUND(ROUND(M609,3)*ROUND(N609,2),2)</f>
        <v>5818881.7999999998</v>
      </c>
      <c r="P609" s="28">
        <f t="shared" ref="P609:P637" si="197">ROUND(ROUND(K609,3)-ROUND(M609,3),2)</f>
        <v>933.43</v>
      </c>
      <c r="Q609" s="26">
        <f t="shared" ref="Q609:Q637" si="198">ROUND(E609,2)</f>
        <v>503.55</v>
      </c>
      <c r="R609" s="26">
        <f t="shared" ref="R609:R637" si="199">ROUND((ROUND(K609,3)-ROUND(M609,3))* Q609,2)</f>
        <v>470030.19</v>
      </c>
    </row>
    <row r="610" spans="1:18" ht="73.5" x14ac:dyDescent="0.35">
      <c r="A610" s="11">
        <v>2</v>
      </c>
      <c r="B610" s="23" t="s">
        <v>265</v>
      </c>
      <c r="C610" s="23" t="s">
        <v>65</v>
      </c>
      <c r="D610" s="24" t="s">
        <v>266</v>
      </c>
      <c r="E610" s="25">
        <v>296.86</v>
      </c>
      <c r="F610" s="26">
        <f t="shared" si="190"/>
        <v>261307.45</v>
      </c>
      <c r="G610" s="26">
        <f t="shared" si="191"/>
        <v>77407.14</v>
      </c>
      <c r="H610" s="26">
        <f t="shared" si="192"/>
        <v>29.623011049284393</v>
      </c>
      <c r="I610" s="26">
        <f t="shared" si="193"/>
        <v>183900.32</v>
      </c>
      <c r="J610" s="27">
        <v>880.23800000000006</v>
      </c>
      <c r="K610" s="27">
        <v>260.75299999999999</v>
      </c>
      <c r="L610" s="28">
        <f t="shared" si="194"/>
        <v>619.48500000000001</v>
      </c>
      <c r="M610" s="27">
        <v>260.75299999999999</v>
      </c>
      <c r="N610" s="26">
        <f t="shared" si="195"/>
        <v>296.86</v>
      </c>
      <c r="O610" s="26">
        <f t="shared" si="196"/>
        <v>77407.14</v>
      </c>
      <c r="P610" s="28">
        <f t="shared" si="197"/>
        <v>0</v>
      </c>
      <c r="Q610" s="26">
        <f t="shared" si="198"/>
        <v>296.86</v>
      </c>
      <c r="R610" s="26">
        <f t="shared" si="199"/>
        <v>0</v>
      </c>
    </row>
    <row r="611" spans="1:18" ht="73.5" x14ac:dyDescent="0.35">
      <c r="A611" s="11">
        <v>3</v>
      </c>
      <c r="B611" s="23" t="s">
        <v>267</v>
      </c>
      <c r="C611" s="23" t="s">
        <v>65</v>
      </c>
      <c r="D611" s="24" t="s">
        <v>268</v>
      </c>
      <c r="E611" s="25">
        <v>263.23</v>
      </c>
      <c r="F611" s="26">
        <f t="shared" si="190"/>
        <v>140662.48000000001</v>
      </c>
      <c r="G611" s="26">
        <f t="shared" si="191"/>
        <v>0</v>
      </c>
      <c r="H611" s="26">
        <f t="shared" si="192"/>
        <v>0</v>
      </c>
      <c r="I611" s="26">
        <f t="shared" si="193"/>
        <v>140662.48000000001</v>
      </c>
      <c r="J611" s="27">
        <v>534.37099999999998</v>
      </c>
      <c r="K611" s="27">
        <v>0</v>
      </c>
      <c r="L611" s="28">
        <f t="shared" si="194"/>
        <v>534.37099999999998</v>
      </c>
      <c r="M611" s="27">
        <v>0</v>
      </c>
      <c r="N611" s="26">
        <f t="shared" si="195"/>
        <v>263.23</v>
      </c>
      <c r="O611" s="26">
        <f t="shared" si="196"/>
        <v>0</v>
      </c>
      <c r="P611" s="28">
        <f t="shared" si="197"/>
        <v>0</v>
      </c>
      <c r="Q611" s="26">
        <f t="shared" si="198"/>
        <v>263.23</v>
      </c>
      <c r="R611" s="26">
        <f t="shared" si="199"/>
        <v>0</v>
      </c>
    </row>
    <row r="612" spans="1:18" ht="42" x14ac:dyDescent="0.35">
      <c r="A612" s="11">
        <v>4</v>
      </c>
      <c r="B612" s="23" t="s">
        <v>269</v>
      </c>
      <c r="C612" s="23" t="s">
        <v>44</v>
      </c>
      <c r="D612" s="24" t="s">
        <v>270</v>
      </c>
      <c r="E612" s="25">
        <v>186.14</v>
      </c>
      <c r="F612" s="26">
        <f t="shared" si="190"/>
        <v>52219.72</v>
      </c>
      <c r="G612" s="26">
        <f t="shared" si="191"/>
        <v>30992.31</v>
      </c>
      <c r="H612" s="26">
        <f t="shared" si="192"/>
        <v>59.349825336850358</v>
      </c>
      <c r="I612" s="26">
        <f t="shared" si="193"/>
        <v>21227.41</v>
      </c>
      <c r="J612" s="27">
        <v>280.54000000000002</v>
      </c>
      <c r="K612" s="27">
        <v>166.5</v>
      </c>
      <c r="L612" s="28">
        <f t="shared" si="194"/>
        <v>114.04</v>
      </c>
      <c r="M612" s="27">
        <v>87</v>
      </c>
      <c r="N612" s="26">
        <f t="shared" si="195"/>
        <v>186.14</v>
      </c>
      <c r="O612" s="26">
        <f t="shared" si="196"/>
        <v>16194.18</v>
      </c>
      <c r="P612" s="28">
        <f t="shared" si="197"/>
        <v>79.5</v>
      </c>
      <c r="Q612" s="26">
        <f t="shared" si="198"/>
        <v>186.14</v>
      </c>
      <c r="R612" s="26">
        <f t="shared" si="199"/>
        <v>14798.13</v>
      </c>
    </row>
    <row r="613" spans="1:18" ht="42" x14ac:dyDescent="0.35">
      <c r="A613" s="11">
        <v>5</v>
      </c>
      <c r="B613" s="23" t="s">
        <v>271</v>
      </c>
      <c r="C613" s="23" t="s">
        <v>92</v>
      </c>
      <c r="D613" s="24" t="s">
        <v>272</v>
      </c>
      <c r="E613" s="25">
        <v>9.7100000000000009</v>
      </c>
      <c r="F613" s="26">
        <f t="shared" si="190"/>
        <v>82776.399999999994</v>
      </c>
      <c r="G613" s="26">
        <f t="shared" si="191"/>
        <v>0</v>
      </c>
      <c r="H613" s="26">
        <f t="shared" si="192"/>
        <v>0</v>
      </c>
      <c r="I613" s="26">
        <f t="shared" si="193"/>
        <v>82776.399999999994</v>
      </c>
      <c r="J613" s="27">
        <v>8524.8610000000008</v>
      </c>
      <c r="K613" s="27">
        <v>0</v>
      </c>
      <c r="L613" s="28">
        <f t="shared" si="194"/>
        <v>8524.8610000000008</v>
      </c>
      <c r="M613" s="27">
        <v>0</v>
      </c>
      <c r="N613" s="26">
        <f t="shared" si="195"/>
        <v>9.7100000000000009</v>
      </c>
      <c r="O613" s="26">
        <f t="shared" si="196"/>
        <v>0</v>
      </c>
      <c r="P613" s="28">
        <f t="shared" si="197"/>
        <v>0</v>
      </c>
      <c r="Q613" s="26">
        <f t="shared" si="198"/>
        <v>9.7100000000000009</v>
      </c>
      <c r="R613" s="26">
        <f t="shared" si="199"/>
        <v>0</v>
      </c>
    </row>
    <row r="614" spans="1:18" ht="21" x14ac:dyDescent="0.35">
      <c r="A614" s="11">
        <v>6</v>
      </c>
      <c r="B614" s="23" t="s">
        <v>273</v>
      </c>
      <c r="C614" s="23" t="s">
        <v>65</v>
      </c>
      <c r="D614" s="24" t="s">
        <v>274</v>
      </c>
      <c r="E614" s="25">
        <v>118.01</v>
      </c>
      <c r="F614" s="26">
        <f t="shared" si="190"/>
        <v>4998.08</v>
      </c>
      <c r="G614" s="26">
        <f t="shared" si="191"/>
        <v>17795.91</v>
      </c>
      <c r="H614" s="26">
        <f t="shared" si="192"/>
        <v>356.0550610346375</v>
      </c>
      <c r="I614" s="26">
        <f t="shared" si="193"/>
        <v>-12797.83</v>
      </c>
      <c r="J614" s="27">
        <v>42.353000000000002</v>
      </c>
      <c r="K614" s="27">
        <v>150.80000000000001</v>
      </c>
      <c r="L614" s="28">
        <f t="shared" si="194"/>
        <v>-108.447</v>
      </c>
      <c r="M614" s="27">
        <v>150.80000000000001</v>
      </c>
      <c r="N614" s="26">
        <f t="shared" si="195"/>
        <v>118.01</v>
      </c>
      <c r="O614" s="26">
        <f t="shared" si="196"/>
        <v>17795.91</v>
      </c>
      <c r="P614" s="28">
        <f t="shared" si="197"/>
        <v>0</v>
      </c>
      <c r="Q614" s="26">
        <f t="shared" si="198"/>
        <v>118.01</v>
      </c>
      <c r="R614" s="26">
        <f t="shared" si="199"/>
        <v>0</v>
      </c>
    </row>
    <row r="615" spans="1:18" x14ac:dyDescent="0.35">
      <c r="A615" s="11">
        <v>7</v>
      </c>
      <c r="B615" s="23" t="s">
        <v>109</v>
      </c>
      <c r="C615" s="23" t="s">
        <v>92</v>
      </c>
      <c r="D615" s="24" t="s">
        <v>110</v>
      </c>
      <c r="E615" s="25">
        <v>24.39</v>
      </c>
      <c r="F615" s="26">
        <f t="shared" si="190"/>
        <v>4659.66</v>
      </c>
      <c r="G615" s="26">
        <f t="shared" si="191"/>
        <v>0</v>
      </c>
      <c r="H615" s="26">
        <f t="shared" si="192"/>
        <v>0</v>
      </c>
      <c r="I615" s="26">
        <f t="shared" si="193"/>
        <v>4659.66</v>
      </c>
      <c r="J615" s="27">
        <v>191.048</v>
      </c>
      <c r="K615" s="27">
        <v>0</v>
      </c>
      <c r="L615" s="28">
        <f t="shared" si="194"/>
        <v>191.048</v>
      </c>
      <c r="M615" s="27">
        <v>0</v>
      </c>
      <c r="N615" s="26">
        <f t="shared" si="195"/>
        <v>24.39</v>
      </c>
      <c r="O615" s="26">
        <f t="shared" si="196"/>
        <v>0</v>
      </c>
      <c r="P615" s="28">
        <f t="shared" si="197"/>
        <v>0</v>
      </c>
      <c r="Q615" s="26">
        <f t="shared" si="198"/>
        <v>24.39</v>
      </c>
      <c r="R615" s="26">
        <f t="shared" si="199"/>
        <v>0</v>
      </c>
    </row>
    <row r="616" spans="1:18" ht="42" x14ac:dyDescent="0.35">
      <c r="A616" s="11">
        <v>8</v>
      </c>
      <c r="B616" s="23" t="s">
        <v>113</v>
      </c>
      <c r="C616" s="23" t="s">
        <v>65</v>
      </c>
      <c r="D616" s="24" t="s">
        <v>114</v>
      </c>
      <c r="E616" s="25">
        <v>38.92</v>
      </c>
      <c r="F616" s="26">
        <f t="shared" si="190"/>
        <v>18313.810000000001</v>
      </c>
      <c r="G616" s="26">
        <f t="shared" si="191"/>
        <v>1538</v>
      </c>
      <c r="H616" s="26">
        <f t="shared" si="192"/>
        <v>8.3980448411433422</v>
      </c>
      <c r="I616" s="26">
        <f t="shared" si="193"/>
        <v>16775.8</v>
      </c>
      <c r="J616" s="27">
        <v>470.55</v>
      </c>
      <c r="K616" s="27">
        <v>39.517000000000003</v>
      </c>
      <c r="L616" s="28">
        <f t="shared" si="194"/>
        <v>431.03300000000002</v>
      </c>
      <c r="M616" s="27">
        <v>39.517000000000003</v>
      </c>
      <c r="N616" s="26">
        <f t="shared" si="195"/>
        <v>38.92</v>
      </c>
      <c r="O616" s="26">
        <f t="shared" si="196"/>
        <v>1538</v>
      </c>
      <c r="P616" s="28">
        <f t="shared" si="197"/>
        <v>0</v>
      </c>
      <c r="Q616" s="26">
        <f t="shared" si="198"/>
        <v>38.92</v>
      </c>
      <c r="R616" s="26">
        <f t="shared" si="199"/>
        <v>0</v>
      </c>
    </row>
    <row r="617" spans="1:18" ht="31.5" x14ac:dyDescent="0.35">
      <c r="A617" s="11">
        <v>9</v>
      </c>
      <c r="B617" s="23" t="s">
        <v>275</v>
      </c>
      <c r="C617" s="23" t="s">
        <v>65</v>
      </c>
      <c r="D617" s="24" t="s">
        <v>276</v>
      </c>
      <c r="E617" s="25">
        <v>1728.46</v>
      </c>
      <c r="F617" s="26">
        <f t="shared" si="190"/>
        <v>9798.64</v>
      </c>
      <c r="G617" s="26">
        <f t="shared" si="191"/>
        <v>0</v>
      </c>
      <c r="H617" s="26">
        <f t="shared" si="192"/>
        <v>0</v>
      </c>
      <c r="I617" s="26">
        <f t="shared" si="193"/>
        <v>9798.64</v>
      </c>
      <c r="J617" s="27">
        <v>5.6689999999999996</v>
      </c>
      <c r="K617" s="27">
        <v>0</v>
      </c>
      <c r="L617" s="28">
        <f t="shared" si="194"/>
        <v>5.6689999999999996</v>
      </c>
      <c r="M617" s="27">
        <v>0</v>
      </c>
      <c r="N617" s="26">
        <f t="shared" si="195"/>
        <v>1728.46</v>
      </c>
      <c r="O617" s="26">
        <f t="shared" si="196"/>
        <v>0</v>
      </c>
      <c r="P617" s="28">
        <f t="shared" si="197"/>
        <v>0</v>
      </c>
      <c r="Q617" s="26">
        <f t="shared" si="198"/>
        <v>1728.46</v>
      </c>
      <c r="R617" s="26">
        <f t="shared" si="199"/>
        <v>0</v>
      </c>
    </row>
    <row r="618" spans="1:18" ht="31.5" x14ac:dyDescent="0.35">
      <c r="A618" s="11">
        <v>10</v>
      </c>
      <c r="B618" s="23" t="s">
        <v>277</v>
      </c>
      <c r="C618" s="23" t="s">
        <v>92</v>
      </c>
      <c r="D618" s="24" t="s">
        <v>278</v>
      </c>
      <c r="E618" s="25">
        <v>13.07</v>
      </c>
      <c r="F618" s="26">
        <f t="shared" si="190"/>
        <v>7923.56</v>
      </c>
      <c r="G618" s="26">
        <f t="shared" si="191"/>
        <v>3289.47</v>
      </c>
      <c r="H618" s="26">
        <f t="shared" si="192"/>
        <v>41.515076537344946</v>
      </c>
      <c r="I618" s="26">
        <f t="shared" si="193"/>
        <v>4634.09</v>
      </c>
      <c r="J618" s="27">
        <v>606.24</v>
      </c>
      <c r="K618" s="27">
        <v>251.68100000000001</v>
      </c>
      <c r="L618" s="28">
        <f t="shared" si="194"/>
        <v>354.55900000000003</v>
      </c>
      <c r="M618" s="27">
        <v>251.68100000000001</v>
      </c>
      <c r="N618" s="26">
        <f t="shared" si="195"/>
        <v>13.07</v>
      </c>
      <c r="O618" s="26">
        <f t="shared" si="196"/>
        <v>3289.47</v>
      </c>
      <c r="P618" s="28">
        <f t="shared" si="197"/>
        <v>0</v>
      </c>
      <c r="Q618" s="26">
        <f t="shared" si="198"/>
        <v>13.07</v>
      </c>
      <c r="R618" s="26">
        <f t="shared" si="199"/>
        <v>0</v>
      </c>
    </row>
    <row r="619" spans="1:18" ht="73.5" x14ac:dyDescent="0.35">
      <c r="A619" s="11">
        <v>11</v>
      </c>
      <c r="B619" s="23" t="s">
        <v>279</v>
      </c>
      <c r="C619" s="23" t="s">
        <v>44</v>
      </c>
      <c r="D619" s="24" t="s">
        <v>280</v>
      </c>
      <c r="E619" s="25">
        <v>76.11</v>
      </c>
      <c r="F619" s="26">
        <f t="shared" si="190"/>
        <v>129387</v>
      </c>
      <c r="G619" s="26">
        <f t="shared" si="191"/>
        <v>0</v>
      </c>
      <c r="H619" s="26">
        <f t="shared" si="192"/>
        <v>0</v>
      </c>
      <c r="I619" s="26">
        <f t="shared" si="193"/>
        <v>129387</v>
      </c>
      <c r="J619" s="27">
        <v>1700</v>
      </c>
      <c r="K619" s="27">
        <v>0</v>
      </c>
      <c r="L619" s="28">
        <f t="shared" si="194"/>
        <v>1700</v>
      </c>
      <c r="M619" s="27">
        <v>0</v>
      </c>
      <c r="N619" s="26">
        <f t="shared" si="195"/>
        <v>76.11</v>
      </c>
      <c r="O619" s="26">
        <f t="shared" si="196"/>
        <v>0</v>
      </c>
      <c r="P619" s="28">
        <f t="shared" si="197"/>
        <v>0</v>
      </c>
      <c r="Q619" s="26">
        <f t="shared" si="198"/>
        <v>76.11</v>
      </c>
      <c r="R619" s="26">
        <f t="shared" si="199"/>
        <v>0</v>
      </c>
    </row>
    <row r="620" spans="1:18" ht="31.5" x14ac:dyDescent="0.35">
      <c r="A620" s="11">
        <v>12</v>
      </c>
      <c r="B620" s="23" t="s">
        <v>281</v>
      </c>
      <c r="C620" s="23" t="s">
        <v>44</v>
      </c>
      <c r="D620" s="24" t="s">
        <v>282</v>
      </c>
      <c r="E620" s="25">
        <v>36</v>
      </c>
      <c r="F620" s="26">
        <f t="shared" si="190"/>
        <v>8812.7999999999993</v>
      </c>
      <c r="G620" s="26">
        <f t="shared" si="191"/>
        <v>0</v>
      </c>
      <c r="H620" s="26">
        <f t="shared" si="192"/>
        <v>0</v>
      </c>
      <c r="I620" s="26">
        <f t="shared" si="193"/>
        <v>8812.7999999999993</v>
      </c>
      <c r="J620" s="27">
        <v>244.8</v>
      </c>
      <c r="K620" s="27">
        <v>0</v>
      </c>
      <c r="L620" s="28">
        <f t="shared" si="194"/>
        <v>244.8</v>
      </c>
      <c r="M620" s="27">
        <v>0</v>
      </c>
      <c r="N620" s="26">
        <f t="shared" si="195"/>
        <v>36</v>
      </c>
      <c r="O620" s="26">
        <f t="shared" si="196"/>
        <v>0</v>
      </c>
      <c r="P620" s="28">
        <f t="shared" si="197"/>
        <v>0</v>
      </c>
      <c r="Q620" s="26">
        <f t="shared" si="198"/>
        <v>36</v>
      </c>
      <c r="R620" s="26">
        <f t="shared" si="199"/>
        <v>0</v>
      </c>
    </row>
    <row r="621" spans="1:18" ht="31.5" x14ac:dyDescent="0.35">
      <c r="A621" s="11">
        <v>13</v>
      </c>
      <c r="B621" s="23" t="s">
        <v>493</v>
      </c>
      <c r="C621" s="23" t="s">
        <v>92</v>
      </c>
      <c r="D621" s="24" t="s">
        <v>494</v>
      </c>
      <c r="E621" s="25">
        <v>25.69</v>
      </c>
      <c r="F621" s="26">
        <f t="shared" si="190"/>
        <v>5746.13</v>
      </c>
      <c r="G621" s="26">
        <f t="shared" si="191"/>
        <v>0</v>
      </c>
      <c r="H621" s="26">
        <f t="shared" si="192"/>
        <v>0</v>
      </c>
      <c r="I621" s="26">
        <f t="shared" si="193"/>
        <v>5746.13</v>
      </c>
      <c r="J621" s="27">
        <v>223.672</v>
      </c>
      <c r="K621" s="27">
        <v>0</v>
      </c>
      <c r="L621" s="28">
        <f t="shared" si="194"/>
        <v>223.672</v>
      </c>
      <c r="M621" s="27">
        <v>0</v>
      </c>
      <c r="N621" s="26">
        <f t="shared" si="195"/>
        <v>25.69</v>
      </c>
      <c r="O621" s="26">
        <f t="shared" si="196"/>
        <v>0</v>
      </c>
      <c r="P621" s="28">
        <f t="shared" si="197"/>
        <v>0</v>
      </c>
      <c r="Q621" s="26">
        <f t="shared" si="198"/>
        <v>25.69</v>
      </c>
      <c r="R621" s="26">
        <f t="shared" si="199"/>
        <v>0</v>
      </c>
    </row>
    <row r="622" spans="1:18" ht="21" x14ac:dyDescent="0.35">
      <c r="A622" s="11">
        <v>14</v>
      </c>
      <c r="B622" s="23" t="s">
        <v>283</v>
      </c>
      <c r="C622" s="23" t="s">
        <v>127</v>
      </c>
      <c r="D622" s="24" t="s">
        <v>284</v>
      </c>
      <c r="E622" s="25">
        <v>0.97</v>
      </c>
      <c r="F622" s="26">
        <f t="shared" si="190"/>
        <v>1795514.55</v>
      </c>
      <c r="G622" s="26">
        <f t="shared" si="191"/>
        <v>2034001.95</v>
      </c>
      <c r="H622" s="26">
        <f t="shared" si="192"/>
        <v>113.28239872470371</v>
      </c>
      <c r="I622" s="26">
        <f t="shared" si="193"/>
        <v>-238487.4</v>
      </c>
      <c r="J622" s="27">
        <v>1851045.93</v>
      </c>
      <c r="K622" s="27">
        <v>2096909.2309999999</v>
      </c>
      <c r="L622" s="28">
        <f t="shared" si="194"/>
        <v>-245863.30100000001</v>
      </c>
      <c r="M622" s="27">
        <v>1730146.801</v>
      </c>
      <c r="N622" s="26">
        <f t="shared" si="195"/>
        <v>0.97</v>
      </c>
      <c r="O622" s="26">
        <f t="shared" si="196"/>
        <v>1678242.4</v>
      </c>
      <c r="P622" s="28">
        <f t="shared" si="197"/>
        <v>366762.43</v>
      </c>
      <c r="Q622" s="26">
        <f t="shared" si="198"/>
        <v>0.97</v>
      </c>
      <c r="R622" s="26">
        <f t="shared" si="199"/>
        <v>355759.56</v>
      </c>
    </row>
    <row r="623" spans="1:18" ht="31.5" x14ac:dyDescent="0.35">
      <c r="A623" s="11">
        <v>15</v>
      </c>
      <c r="B623" s="23" t="s">
        <v>285</v>
      </c>
      <c r="C623" s="23" t="s">
        <v>127</v>
      </c>
      <c r="D623" s="24" t="s">
        <v>286</v>
      </c>
      <c r="E623" s="25">
        <v>4.1500000000000004</v>
      </c>
      <c r="F623" s="26">
        <f t="shared" si="190"/>
        <v>321210</v>
      </c>
      <c r="G623" s="26">
        <f t="shared" si="191"/>
        <v>1300181.1100000001</v>
      </c>
      <c r="H623" s="26">
        <f t="shared" si="192"/>
        <v>404.77603875968987</v>
      </c>
      <c r="I623" s="26">
        <f t="shared" si="193"/>
        <v>-978971.11</v>
      </c>
      <c r="J623" s="27">
        <v>77400</v>
      </c>
      <c r="K623" s="27">
        <v>313296.65399999998</v>
      </c>
      <c r="L623" s="28">
        <f t="shared" si="194"/>
        <v>-235896.65400000001</v>
      </c>
      <c r="M623" s="27">
        <v>289263.73100000003</v>
      </c>
      <c r="N623" s="26">
        <f t="shared" si="195"/>
        <v>4.1500000000000004</v>
      </c>
      <c r="O623" s="26">
        <f t="shared" si="196"/>
        <v>1200444.48</v>
      </c>
      <c r="P623" s="28">
        <f t="shared" si="197"/>
        <v>24032.92</v>
      </c>
      <c r="Q623" s="26">
        <f t="shared" si="198"/>
        <v>4.1500000000000004</v>
      </c>
      <c r="R623" s="26">
        <f t="shared" si="199"/>
        <v>99736.63</v>
      </c>
    </row>
    <row r="624" spans="1:18" ht="42" x14ac:dyDescent="0.35">
      <c r="A624" s="11">
        <v>16</v>
      </c>
      <c r="B624" s="23" t="s">
        <v>287</v>
      </c>
      <c r="C624" s="23" t="s">
        <v>44</v>
      </c>
      <c r="D624" s="24" t="s">
        <v>288</v>
      </c>
      <c r="E624" s="25">
        <v>28.21</v>
      </c>
      <c r="F624" s="26">
        <f t="shared" si="190"/>
        <v>7914.03</v>
      </c>
      <c r="G624" s="26">
        <f t="shared" si="191"/>
        <v>177.72</v>
      </c>
      <c r="H624" s="26">
        <f t="shared" si="192"/>
        <v>2.245669066799743</v>
      </c>
      <c r="I624" s="26">
        <f t="shared" si="193"/>
        <v>7736.31</v>
      </c>
      <c r="J624" s="27">
        <v>280.54000000000002</v>
      </c>
      <c r="K624" s="27">
        <v>6.3</v>
      </c>
      <c r="L624" s="28">
        <f t="shared" si="194"/>
        <v>274.24</v>
      </c>
      <c r="M624" s="27">
        <v>6.3</v>
      </c>
      <c r="N624" s="26">
        <f t="shared" si="195"/>
        <v>28.21</v>
      </c>
      <c r="O624" s="26">
        <f t="shared" si="196"/>
        <v>177.72</v>
      </c>
      <c r="P624" s="28">
        <f t="shared" si="197"/>
        <v>0</v>
      </c>
      <c r="Q624" s="26">
        <f t="shared" si="198"/>
        <v>28.21</v>
      </c>
      <c r="R624" s="26">
        <f t="shared" si="199"/>
        <v>0</v>
      </c>
    </row>
    <row r="625" spans="1:18" ht="21" x14ac:dyDescent="0.35">
      <c r="A625" s="11">
        <v>17</v>
      </c>
      <c r="B625" s="23" t="s">
        <v>289</v>
      </c>
      <c r="C625" s="23" t="s">
        <v>65</v>
      </c>
      <c r="D625" s="24" t="s">
        <v>290</v>
      </c>
      <c r="E625" s="25">
        <v>64.19</v>
      </c>
      <c r="F625" s="26">
        <f t="shared" si="190"/>
        <v>964390.56</v>
      </c>
      <c r="G625" s="26">
        <f t="shared" si="191"/>
        <v>764310.33</v>
      </c>
      <c r="H625" s="26">
        <f t="shared" si="192"/>
        <v>79.253194888178911</v>
      </c>
      <c r="I625" s="26">
        <f t="shared" si="193"/>
        <v>200080.23</v>
      </c>
      <c r="J625" s="27">
        <v>15024</v>
      </c>
      <c r="K625" s="27">
        <v>11907</v>
      </c>
      <c r="L625" s="28">
        <f t="shared" si="194"/>
        <v>3117</v>
      </c>
      <c r="M625" s="27">
        <v>10886.4</v>
      </c>
      <c r="N625" s="26">
        <f t="shared" si="195"/>
        <v>64.19</v>
      </c>
      <c r="O625" s="26">
        <f t="shared" si="196"/>
        <v>698798.02</v>
      </c>
      <c r="P625" s="28">
        <f t="shared" si="197"/>
        <v>1020.6</v>
      </c>
      <c r="Q625" s="26">
        <f t="shared" si="198"/>
        <v>64.19</v>
      </c>
      <c r="R625" s="26">
        <f t="shared" si="199"/>
        <v>65512.31</v>
      </c>
    </row>
    <row r="626" spans="1:18" ht="21" x14ac:dyDescent="0.35">
      <c r="A626" s="11">
        <v>18</v>
      </c>
      <c r="B626" s="23" t="s">
        <v>495</v>
      </c>
      <c r="C626" s="23" t="s">
        <v>65</v>
      </c>
      <c r="D626" s="24" t="s">
        <v>496</v>
      </c>
      <c r="E626" s="25">
        <v>95.84</v>
      </c>
      <c r="F626" s="26">
        <f t="shared" si="190"/>
        <v>0</v>
      </c>
      <c r="G626" s="26">
        <f t="shared" si="191"/>
        <v>17401.48</v>
      </c>
      <c r="H626" s="26">
        <f t="shared" si="192"/>
        <v>0</v>
      </c>
      <c r="I626" s="26">
        <f t="shared" si="193"/>
        <v>-17401.48</v>
      </c>
      <c r="J626" s="27">
        <v>0</v>
      </c>
      <c r="K626" s="27">
        <v>181.56800000000001</v>
      </c>
      <c r="L626" s="28">
        <f t="shared" si="194"/>
        <v>-181.56800000000001</v>
      </c>
      <c r="M626" s="27">
        <v>121.125</v>
      </c>
      <c r="N626" s="26">
        <f t="shared" si="195"/>
        <v>95.84</v>
      </c>
      <c r="O626" s="26">
        <f t="shared" si="196"/>
        <v>11608.62</v>
      </c>
      <c r="P626" s="28">
        <f t="shared" si="197"/>
        <v>60.44</v>
      </c>
      <c r="Q626" s="26">
        <f t="shared" si="198"/>
        <v>95.84</v>
      </c>
      <c r="R626" s="26">
        <f t="shared" si="199"/>
        <v>5792.86</v>
      </c>
    </row>
    <row r="627" spans="1:18" ht="31.5" x14ac:dyDescent="0.35">
      <c r="A627" s="11">
        <v>19</v>
      </c>
      <c r="B627" s="23" t="s">
        <v>497</v>
      </c>
      <c r="C627" s="23" t="s">
        <v>44</v>
      </c>
      <c r="D627" s="24" t="s">
        <v>498</v>
      </c>
      <c r="E627" s="25">
        <v>0.46</v>
      </c>
      <c r="F627" s="26">
        <f t="shared" si="190"/>
        <v>0</v>
      </c>
      <c r="G627" s="26">
        <f t="shared" si="191"/>
        <v>121.09</v>
      </c>
      <c r="H627" s="26">
        <f t="shared" si="192"/>
        <v>0</v>
      </c>
      <c r="I627" s="26">
        <f t="shared" si="193"/>
        <v>-121.09</v>
      </c>
      <c r="J627" s="27">
        <v>0</v>
      </c>
      <c r="K627" s="27">
        <v>263.233</v>
      </c>
      <c r="L627" s="28">
        <f t="shared" si="194"/>
        <v>-263.233</v>
      </c>
      <c r="M627" s="27">
        <v>263.233</v>
      </c>
      <c r="N627" s="26">
        <f t="shared" si="195"/>
        <v>0.46</v>
      </c>
      <c r="O627" s="26">
        <f t="shared" si="196"/>
        <v>121.09</v>
      </c>
      <c r="P627" s="28">
        <f t="shared" si="197"/>
        <v>0</v>
      </c>
      <c r="Q627" s="26">
        <f t="shared" si="198"/>
        <v>0.46</v>
      </c>
      <c r="R627" s="26">
        <f t="shared" si="199"/>
        <v>0</v>
      </c>
    </row>
    <row r="628" spans="1:18" x14ac:dyDescent="0.35">
      <c r="A628" s="11">
        <v>20</v>
      </c>
      <c r="B628" s="23" t="s">
        <v>91</v>
      </c>
      <c r="C628" s="23" t="s">
        <v>92</v>
      </c>
      <c r="D628" s="24" t="s">
        <v>93</v>
      </c>
      <c r="E628" s="25">
        <v>33.090000000000003</v>
      </c>
      <c r="F628" s="26">
        <f t="shared" si="190"/>
        <v>0</v>
      </c>
      <c r="G628" s="26">
        <f t="shared" si="191"/>
        <v>9387.6299999999992</v>
      </c>
      <c r="H628" s="26">
        <f t="shared" si="192"/>
        <v>0</v>
      </c>
      <c r="I628" s="26">
        <f t="shared" si="193"/>
        <v>-9387.6299999999992</v>
      </c>
      <c r="J628" s="27">
        <v>0</v>
      </c>
      <c r="K628" s="27">
        <v>283.7</v>
      </c>
      <c r="L628" s="28">
        <f t="shared" si="194"/>
        <v>-283.7</v>
      </c>
      <c r="M628" s="27">
        <v>283.7</v>
      </c>
      <c r="N628" s="26">
        <f t="shared" si="195"/>
        <v>33.090000000000003</v>
      </c>
      <c r="O628" s="26">
        <f t="shared" si="196"/>
        <v>9387.6299999999992</v>
      </c>
      <c r="P628" s="28">
        <f t="shared" si="197"/>
        <v>0</v>
      </c>
      <c r="Q628" s="26">
        <f t="shared" si="198"/>
        <v>33.090000000000003</v>
      </c>
      <c r="R628" s="26">
        <f t="shared" si="199"/>
        <v>0</v>
      </c>
    </row>
    <row r="629" spans="1:18" ht="31.5" x14ac:dyDescent="0.35">
      <c r="A629" s="11">
        <v>21</v>
      </c>
      <c r="B629" s="23" t="s">
        <v>499</v>
      </c>
      <c r="C629" s="23" t="s">
        <v>41</v>
      </c>
      <c r="D629" s="24" t="s">
        <v>500</v>
      </c>
      <c r="E629" s="25">
        <v>5846.97</v>
      </c>
      <c r="F629" s="26">
        <f t="shared" si="190"/>
        <v>0</v>
      </c>
      <c r="G629" s="26">
        <f t="shared" si="191"/>
        <v>2923.49</v>
      </c>
      <c r="H629" s="26">
        <f t="shared" si="192"/>
        <v>0</v>
      </c>
      <c r="I629" s="26">
        <f t="shared" si="193"/>
        <v>-2923.49</v>
      </c>
      <c r="J629" s="27">
        <v>0</v>
      </c>
      <c r="K629" s="27">
        <v>0.5</v>
      </c>
      <c r="L629" s="28">
        <f t="shared" si="194"/>
        <v>-0.5</v>
      </c>
      <c r="M629" s="27">
        <v>0.5</v>
      </c>
      <c r="N629" s="26">
        <f t="shared" si="195"/>
        <v>5846.97</v>
      </c>
      <c r="O629" s="26">
        <f t="shared" si="196"/>
        <v>2923.49</v>
      </c>
      <c r="P629" s="28">
        <f t="shared" si="197"/>
        <v>0</v>
      </c>
      <c r="Q629" s="26">
        <f t="shared" si="198"/>
        <v>5846.97</v>
      </c>
      <c r="R629" s="26">
        <f t="shared" si="199"/>
        <v>0</v>
      </c>
    </row>
    <row r="630" spans="1:18" ht="42" x14ac:dyDescent="0.35">
      <c r="A630" s="11">
        <v>22</v>
      </c>
      <c r="B630" s="23" t="s">
        <v>435</v>
      </c>
      <c r="C630" s="23" t="s">
        <v>44</v>
      </c>
      <c r="D630" s="24" t="s">
        <v>436</v>
      </c>
      <c r="E630" s="25">
        <v>32.76</v>
      </c>
      <c r="F630" s="26">
        <f t="shared" si="190"/>
        <v>0</v>
      </c>
      <c r="G630" s="26">
        <f t="shared" si="191"/>
        <v>13984.43</v>
      </c>
      <c r="H630" s="26">
        <f t="shared" si="192"/>
        <v>0</v>
      </c>
      <c r="I630" s="26">
        <f t="shared" si="193"/>
        <v>-13984.43</v>
      </c>
      <c r="J630" s="27">
        <v>0</v>
      </c>
      <c r="K630" s="27">
        <v>426.875</v>
      </c>
      <c r="L630" s="28">
        <f t="shared" si="194"/>
        <v>-426.875</v>
      </c>
      <c r="M630" s="27">
        <v>426.875</v>
      </c>
      <c r="N630" s="26">
        <f t="shared" si="195"/>
        <v>32.76</v>
      </c>
      <c r="O630" s="26">
        <f t="shared" si="196"/>
        <v>13984.43</v>
      </c>
      <c r="P630" s="28">
        <f t="shared" si="197"/>
        <v>0</v>
      </c>
      <c r="Q630" s="26">
        <f t="shared" si="198"/>
        <v>32.76</v>
      </c>
      <c r="R630" s="26">
        <f t="shared" si="199"/>
        <v>0</v>
      </c>
    </row>
    <row r="631" spans="1:18" ht="63" x14ac:dyDescent="0.35">
      <c r="A631" s="11">
        <v>23</v>
      </c>
      <c r="B631" s="23" t="s">
        <v>501</v>
      </c>
      <c r="C631" s="23" t="s">
        <v>44</v>
      </c>
      <c r="D631" s="24" t="s">
        <v>502</v>
      </c>
      <c r="E631" s="25">
        <v>2.83</v>
      </c>
      <c r="F631" s="26">
        <f t="shared" si="190"/>
        <v>0</v>
      </c>
      <c r="G631" s="26">
        <f t="shared" si="191"/>
        <v>1448.96</v>
      </c>
      <c r="H631" s="26">
        <f t="shared" si="192"/>
        <v>0</v>
      </c>
      <c r="I631" s="26">
        <f t="shared" si="193"/>
        <v>-1448.96</v>
      </c>
      <c r="J631" s="27">
        <v>0</v>
      </c>
      <c r="K631" s="27">
        <v>512</v>
      </c>
      <c r="L631" s="28">
        <f t="shared" si="194"/>
        <v>-512</v>
      </c>
      <c r="M631" s="27">
        <v>512</v>
      </c>
      <c r="N631" s="26">
        <f t="shared" si="195"/>
        <v>2.83</v>
      </c>
      <c r="O631" s="26">
        <f t="shared" si="196"/>
        <v>1448.96</v>
      </c>
      <c r="P631" s="28">
        <f t="shared" si="197"/>
        <v>0</v>
      </c>
      <c r="Q631" s="26">
        <f t="shared" si="198"/>
        <v>2.83</v>
      </c>
      <c r="R631" s="26">
        <f t="shared" si="199"/>
        <v>0</v>
      </c>
    </row>
    <row r="632" spans="1:18" ht="73.5" x14ac:dyDescent="0.35">
      <c r="A632" s="11">
        <v>24</v>
      </c>
      <c r="B632" s="23" t="s">
        <v>503</v>
      </c>
      <c r="C632" s="23" t="s">
        <v>44</v>
      </c>
      <c r="D632" s="24" t="s">
        <v>504</v>
      </c>
      <c r="E632" s="25">
        <v>6.04</v>
      </c>
      <c r="F632" s="26">
        <f t="shared" si="190"/>
        <v>0</v>
      </c>
      <c r="G632" s="26">
        <f t="shared" si="191"/>
        <v>422.8</v>
      </c>
      <c r="H632" s="26">
        <f t="shared" si="192"/>
        <v>0</v>
      </c>
      <c r="I632" s="26">
        <f t="shared" si="193"/>
        <v>-422.8</v>
      </c>
      <c r="J632" s="27">
        <v>0</v>
      </c>
      <c r="K632" s="27">
        <v>70</v>
      </c>
      <c r="L632" s="28">
        <f t="shared" si="194"/>
        <v>-70</v>
      </c>
      <c r="M632" s="27">
        <v>70</v>
      </c>
      <c r="N632" s="26">
        <f t="shared" si="195"/>
        <v>6.04</v>
      </c>
      <c r="O632" s="26">
        <f t="shared" si="196"/>
        <v>422.8</v>
      </c>
      <c r="P632" s="28">
        <f t="shared" si="197"/>
        <v>0</v>
      </c>
      <c r="Q632" s="26">
        <f t="shared" si="198"/>
        <v>6.04</v>
      </c>
      <c r="R632" s="26">
        <f t="shared" si="199"/>
        <v>0</v>
      </c>
    </row>
    <row r="633" spans="1:18" ht="52.5" x14ac:dyDescent="0.35">
      <c r="A633" s="11">
        <v>25</v>
      </c>
      <c r="B633" s="23" t="s">
        <v>225</v>
      </c>
      <c r="C633" s="23" t="s">
        <v>92</v>
      </c>
      <c r="D633" s="24" t="s">
        <v>226</v>
      </c>
      <c r="E633" s="25">
        <v>31.41</v>
      </c>
      <c r="F633" s="26">
        <f t="shared" si="190"/>
        <v>0</v>
      </c>
      <c r="G633" s="26">
        <f t="shared" si="191"/>
        <v>722.43</v>
      </c>
      <c r="H633" s="26">
        <f t="shared" si="192"/>
        <v>0</v>
      </c>
      <c r="I633" s="26">
        <f t="shared" si="193"/>
        <v>-722.43</v>
      </c>
      <c r="J633" s="27">
        <v>0</v>
      </c>
      <c r="K633" s="27">
        <v>23</v>
      </c>
      <c r="L633" s="28">
        <f t="shared" si="194"/>
        <v>-23</v>
      </c>
      <c r="M633" s="27">
        <v>23</v>
      </c>
      <c r="N633" s="26">
        <f t="shared" si="195"/>
        <v>31.41</v>
      </c>
      <c r="O633" s="26">
        <f t="shared" si="196"/>
        <v>722.43</v>
      </c>
      <c r="P633" s="28">
        <f t="shared" si="197"/>
        <v>0</v>
      </c>
      <c r="Q633" s="26">
        <f t="shared" si="198"/>
        <v>31.41</v>
      </c>
      <c r="R633" s="26">
        <f t="shared" si="199"/>
        <v>0</v>
      </c>
    </row>
    <row r="634" spans="1:18" ht="21" x14ac:dyDescent="0.35">
      <c r="A634" s="11">
        <v>26</v>
      </c>
      <c r="B634" s="23" t="s">
        <v>295</v>
      </c>
      <c r="C634" s="23" t="s">
        <v>296</v>
      </c>
      <c r="D634" s="24" t="s">
        <v>297</v>
      </c>
      <c r="E634" s="25">
        <v>104.53</v>
      </c>
      <c r="F634" s="26">
        <f t="shared" si="190"/>
        <v>0</v>
      </c>
      <c r="G634" s="26">
        <f t="shared" si="191"/>
        <v>23360.36</v>
      </c>
      <c r="H634" s="26">
        <f t="shared" si="192"/>
        <v>0</v>
      </c>
      <c r="I634" s="26">
        <f t="shared" si="193"/>
        <v>-23360.36</v>
      </c>
      <c r="J634" s="27">
        <v>0</v>
      </c>
      <c r="K634" s="27">
        <v>223.48</v>
      </c>
      <c r="L634" s="28">
        <f t="shared" si="194"/>
        <v>-223.48</v>
      </c>
      <c r="M634" s="27">
        <v>190.68</v>
      </c>
      <c r="N634" s="26">
        <f t="shared" si="195"/>
        <v>104.53</v>
      </c>
      <c r="O634" s="26">
        <f t="shared" si="196"/>
        <v>19931.78</v>
      </c>
      <c r="P634" s="28">
        <f t="shared" si="197"/>
        <v>32.799999999999997</v>
      </c>
      <c r="Q634" s="26">
        <f t="shared" si="198"/>
        <v>104.53</v>
      </c>
      <c r="R634" s="26">
        <f t="shared" si="199"/>
        <v>3428.58</v>
      </c>
    </row>
    <row r="635" spans="1:18" ht="42" x14ac:dyDescent="0.35">
      <c r="A635" s="11">
        <v>27</v>
      </c>
      <c r="B635" s="23" t="s">
        <v>505</v>
      </c>
      <c r="C635" s="23" t="s">
        <v>41</v>
      </c>
      <c r="D635" s="24" t="s">
        <v>506</v>
      </c>
      <c r="E635" s="25">
        <v>193.79</v>
      </c>
      <c r="F635" s="26">
        <f t="shared" si="190"/>
        <v>0</v>
      </c>
      <c r="G635" s="26">
        <f t="shared" si="191"/>
        <v>12983.93</v>
      </c>
      <c r="H635" s="26">
        <f t="shared" si="192"/>
        <v>0</v>
      </c>
      <c r="I635" s="26">
        <f t="shared" si="193"/>
        <v>-12983.93</v>
      </c>
      <c r="J635" s="27">
        <v>0</v>
      </c>
      <c r="K635" s="27">
        <v>67</v>
      </c>
      <c r="L635" s="28">
        <f t="shared" si="194"/>
        <v>-67</v>
      </c>
      <c r="M635" s="27">
        <v>1</v>
      </c>
      <c r="N635" s="26">
        <f t="shared" si="195"/>
        <v>193.79</v>
      </c>
      <c r="O635" s="26">
        <f t="shared" si="196"/>
        <v>193.79</v>
      </c>
      <c r="P635" s="28">
        <f t="shared" si="197"/>
        <v>66</v>
      </c>
      <c r="Q635" s="26">
        <f t="shared" si="198"/>
        <v>193.79</v>
      </c>
      <c r="R635" s="26">
        <f t="shared" si="199"/>
        <v>12790.14</v>
      </c>
    </row>
    <row r="636" spans="1:18" ht="31.5" x14ac:dyDescent="0.35">
      <c r="A636" s="11">
        <v>28</v>
      </c>
      <c r="B636" s="23" t="s">
        <v>291</v>
      </c>
      <c r="C636" s="23" t="s">
        <v>44</v>
      </c>
      <c r="D636" s="24" t="s">
        <v>292</v>
      </c>
      <c r="E636" s="25">
        <v>8.36</v>
      </c>
      <c r="F636" s="26">
        <f t="shared" si="190"/>
        <v>0</v>
      </c>
      <c r="G636" s="26">
        <f t="shared" si="191"/>
        <v>10157.4</v>
      </c>
      <c r="H636" s="26">
        <f t="shared" si="192"/>
        <v>0</v>
      </c>
      <c r="I636" s="26">
        <f t="shared" si="193"/>
        <v>-10157.4</v>
      </c>
      <c r="J636" s="27">
        <v>0</v>
      </c>
      <c r="K636" s="27">
        <v>1215</v>
      </c>
      <c r="L636" s="28">
        <f t="shared" si="194"/>
        <v>-1215</v>
      </c>
      <c r="M636" s="27">
        <v>810</v>
      </c>
      <c r="N636" s="26">
        <f t="shared" si="195"/>
        <v>8.36</v>
      </c>
      <c r="O636" s="26">
        <f t="shared" si="196"/>
        <v>6771.6</v>
      </c>
      <c r="P636" s="28">
        <f t="shared" si="197"/>
        <v>405</v>
      </c>
      <c r="Q636" s="26">
        <f t="shared" si="198"/>
        <v>8.36</v>
      </c>
      <c r="R636" s="26">
        <f t="shared" si="199"/>
        <v>3385.8</v>
      </c>
    </row>
    <row r="637" spans="1:18" ht="42" x14ac:dyDescent="0.35">
      <c r="A637" s="11">
        <v>29</v>
      </c>
      <c r="B637" s="23" t="s">
        <v>300</v>
      </c>
      <c r="C637" s="23" t="s">
        <v>44</v>
      </c>
      <c r="D637" s="24" t="s">
        <v>301</v>
      </c>
      <c r="E637" s="25">
        <v>499.81</v>
      </c>
      <c r="F637" s="26">
        <f t="shared" si="190"/>
        <v>0</v>
      </c>
      <c r="G637" s="26">
        <f t="shared" si="191"/>
        <v>58630.71</v>
      </c>
      <c r="H637" s="26">
        <f t="shared" si="192"/>
        <v>0</v>
      </c>
      <c r="I637" s="26">
        <f t="shared" si="193"/>
        <v>-58630.71</v>
      </c>
      <c r="J637" s="27">
        <v>0</v>
      </c>
      <c r="K637" s="27">
        <v>117.306</v>
      </c>
      <c r="L637" s="28">
        <f t="shared" si="194"/>
        <v>-117.306</v>
      </c>
      <c r="M637" s="27">
        <v>117.306</v>
      </c>
      <c r="N637" s="26">
        <f t="shared" si="195"/>
        <v>499.81</v>
      </c>
      <c r="O637" s="26">
        <f t="shared" si="196"/>
        <v>58630.71</v>
      </c>
      <c r="P637" s="28">
        <f t="shared" si="197"/>
        <v>0</v>
      </c>
      <c r="Q637" s="26">
        <f t="shared" si="198"/>
        <v>499.81</v>
      </c>
      <c r="R637" s="26">
        <f t="shared" si="199"/>
        <v>0</v>
      </c>
    </row>
    <row r="638" spans="1:18" x14ac:dyDescent="0.35">
      <c r="A638" s="3" t="s">
        <v>507</v>
      </c>
      <c r="B638" s="3" t="s">
        <v>507</v>
      </c>
      <c r="C638" s="3" t="s">
        <v>507</v>
      </c>
      <c r="D638" s="3" t="s">
        <v>507</v>
      </c>
      <c r="E638" s="3" t="s">
        <v>507</v>
      </c>
      <c r="F638" s="29"/>
      <c r="G638" s="30">
        <f>SUM(G609:G637)</f>
        <v>10670150.640000002</v>
      </c>
      <c r="H638" s="17"/>
      <c r="I638" s="17"/>
      <c r="J638" s="17"/>
      <c r="K638" s="17"/>
      <c r="L638" s="17"/>
      <c r="M638" s="17"/>
      <c r="N638" s="17"/>
      <c r="O638" s="17"/>
      <c r="P638" s="17"/>
      <c r="Q638" s="17"/>
      <c r="R638" s="17"/>
    </row>
    <row r="640" spans="1:18" x14ac:dyDescent="0.35">
      <c r="B640" s="21" t="s">
        <v>23</v>
      </c>
      <c r="C640" s="22" t="s">
        <v>24</v>
      </c>
      <c r="D640" s="22" t="s">
        <v>25</v>
      </c>
    </row>
    <row r="641" spans="1:18" x14ac:dyDescent="0.35">
      <c r="B641" s="21" t="s">
        <v>26</v>
      </c>
      <c r="C641" s="22" t="s">
        <v>27</v>
      </c>
      <c r="D641" s="22" t="s">
        <v>28</v>
      </c>
    </row>
    <row r="642" spans="1:18" x14ac:dyDescent="0.35">
      <c r="B642" s="21" t="s">
        <v>29</v>
      </c>
      <c r="C642" s="22" t="s">
        <v>24</v>
      </c>
      <c r="D642" s="22" t="s">
        <v>30</v>
      </c>
    </row>
    <row r="643" spans="1:18" x14ac:dyDescent="0.35">
      <c r="B643" s="21" t="s">
        <v>31</v>
      </c>
      <c r="C643" s="22" t="s">
        <v>27</v>
      </c>
      <c r="D643" s="22" t="s">
        <v>167</v>
      </c>
    </row>
    <row r="644" spans="1:18" x14ac:dyDescent="0.35">
      <c r="B644" s="21" t="s">
        <v>33</v>
      </c>
      <c r="C644" s="22" t="s">
        <v>27</v>
      </c>
      <c r="D644" s="22" t="s">
        <v>484</v>
      </c>
    </row>
    <row r="645" spans="1:18" x14ac:dyDescent="0.35">
      <c r="B645" s="21" t="s">
        <v>35</v>
      </c>
      <c r="C645" s="22" t="s">
        <v>24</v>
      </c>
      <c r="D645" s="22" t="s">
        <v>169</v>
      </c>
    </row>
    <row r="646" spans="1:18" x14ac:dyDescent="0.35">
      <c r="B646" s="21" t="s">
        <v>36</v>
      </c>
      <c r="C646" s="22" t="s">
        <v>116</v>
      </c>
      <c r="D646" s="22" t="s">
        <v>303</v>
      </c>
    </row>
    <row r="648" spans="1:18" ht="21" x14ac:dyDescent="0.35">
      <c r="A648" s="11">
        <v>1</v>
      </c>
      <c r="B648" s="23" t="s">
        <v>124</v>
      </c>
      <c r="C648" s="23" t="s">
        <v>65</v>
      </c>
      <c r="D648" s="24" t="s">
        <v>125</v>
      </c>
      <c r="E648" s="25">
        <v>118.9</v>
      </c>
      <c r="F648" s="26">
        <f t="shared" ref="F648:F657" si="200">ROUND(ROUND(N648,2)*ROUND(J648,3),2)</f>
        <v>577035.02</v>
      </c>
      <c r="G648" s="26">
        <f t="shared" ref="G648:G657" si="201">ROUND(ROUND(N648,2)*ROUND(K648,3),2)</f>
        <v>0</v>
      </c>
      <c r="H648" s="26">
        <f t="shared" ref="H648:H657" si="202">IF(EXACT(J648,0),0,100*(K648/J648))</f>
        <v>0</v>
      </c>
      <c r="I648" s="26">
        <f t="shared" ref="I648:I657" si="203">ROUND((ROUND(J648,3)-ROUND(K648,3))*N648,2)</f>
        <v>577035.02</v>
      </c>
      <c r="J648" s="27">
        <v>4853.1120000000001</v>
      </c>
      <c r="K648" s="27">
        <v>0</v>
      </c>
      <c r="L648" s="28">
        <f t="shared" ref="L648:L657" si="204">ROUND(ROUND(J648,3)-ROUND(K648,3),3)</f>
        <v>4853.1120000000001</v>
      </c>
      <c r="M648" s="27">
        <v>0</v>
      </c>
      <c r="N648" s="26">
        <f t="shared" ref="N648:N657" si="205">ROUND(E648,2)</f>
        <v>118.9</v>
      </c>
      <c r="O648" s="26">
        <f t="shared" ref="O648:O657" si="206">ROUND(ROUND(M648,3)*ROUND(N648,2),2)</f>
        <v>0</v>
      </c>
      <c r="P648" s="28">
        <f t="shared" ref="P648:P657" si="207">ROUND(ROUND(K648,3)-ROUND(M648,3),2)</f>
        <v>0</v>
      </c>
      <c r="Q648" s="26">
        <f t="shared" ref="Q648:Q657" si="208">ROUND(E648,2)</f>
        <v>118.9</v>
      </c>
      <c r="R648" s="26">
        <f t="shared" ref="R648:R657" si="209">ROUND((ROUND(K648,3)-ROUND(M648,3))* Q648,2)</f>
        <v>0</v>
      </c>
    </row>
    <row r="649" spans="1:18" ht="21" x14ac:dyDescent="0.35">
      <c r="A649" s="11">
        <v>2</v>
      </c>
      <c r="B649" s="23" t="s">
        <v>304</v>
      </c>
      <c r="C649" s="23" t="s">
        <v>65</v>
      </c>
      <c r="D649" s="24" t="s">
        <v>305</v>
      </c>
      <c r="E649" s="25">
        <v>105.85</v>
      </c>
      <c r="F649" s="26">
        <f t="shared" si="200"/>
        <v>23940.94</v>
      </c>
      <c r="G649" s="26">
        <f t="shared" si="201"/>
        <v>0</v>
      </c>
      <c r="H649" s="26">
        <f t="shared" si="202"/>
        <v>0</v>
      </c>
      <c r="I649" s="26">
        <f t="shared" si="203"/>
        <v>23940.94</v>
      </c>
      <c r="J649" s="27">
        <v>226.178</v>
      </c>
      <c r="K649" s="27">
        <v>0</v>
      </c>
      <c r="L649" s="28">
        <f t="shared" si="204"/>
        <v>226.178</v>
      </c>
      <c r="M649" s="27">
        <v>0</v>
      </c>
      <c r="N649" s="26">
        <f t="shared" si="205"/>
        <v>105.85</v>
      </c>
      <c r="O649" s="26">
        <f t="shared" si="206"/>
        <v>0</v>
      </c>
      <c r="P649" s="28">
        <f t="shared" si="207"/>
        <v>0</v>
      </c>
      <c r="Q649" s="26">
        <f t="shared" si="208"/>
        <v>105.85</v>
      </c>
      <c r="R649" s="26">
        <f t="shared" si="209"/>
        <v>0</v>
      </c>
    </row>
    <row r="650" spans="1:18" ht="21" x14ac:dyDescent="0.35">
      <c r="A650" s="11">
        <v>3</v>
      </c>
      <c r="B650" s="23" t="s">
        <v>273</v>
      </c>
      <c r="C650" s="23" t="s">
        <v>65</v>
      </c>
      <c r="D650" s="24" t="s">
        <v>274</v>
      </c>
      <c r="E650" s="25">
        <v>118.01</v>
      </c>
      <c r="F650" s="26">
        <f t="shared" si="200"/>
        <v>42914.1</v>
      </c>
      <c r="G650" s="26">
        <f t="shared" si="201"/>
        <v>0</v>
      </c>
      <c r="H650" s="26">
        <f t="shared" si="202"/>
        <v>0</v>
      </c>
      <c r="I650" s="26">
        <f t="shared" si="203"/>
        <v>42914.1</v>
      </c>
      <c r="J650" s="27">
        <v>363.64800000000002</v>
      </c>
      <c r="K650" s="27">
        <v>0</v>
      </c>
      <c r="L650" s="28">
        <f t="shared" si="204"/>
        <v>363.64800000000002</v>
      </c>
      <c r="M650" s="27">
        <v>0</v>
      </c>
      <c r="N650" s="26">
        <f t="shared" si="205"/>
        <v>118.01</v>
      </c>
      <c r="O650" s="26">
        <f t="shared" si="206"/>
        <v>0</v>
      </c>
      <c r="P650" s="28">
        <f t="shared" si="207"/>
        <v>0</v>
      </c>
      <c r="Q650" s="26">
        <f t="shared" si="208"/>
        <v>118.01</v>
      </c>
      <c r="R650" s="26">
        <f t="shared" si="209"/>
        <v>0</v>
      </c>
    </row>
    <row r="651" spans="1:18" ht="42" x14ac:dyDescent="0.35">
      <c r="A651" s="11">
        <v>4</v>
      </c>
      <c r="B651" s="23" t="s">
        <v>113</v>
      </c>
      <c r="C651" s="23" t="s">
        <v>65</v>
      </c>
      <c r="D651" s="24" t="s">
        <v>114</v>
      </c>
      <c r="E651" s="25">
        <v>38.92</v>
      </c>
      <c r="F651" s="26">
        <f t="shared" si="200"/>
        <v>42371.74</v>
      </c>
      <c r="G651" s="26">
        <f t="shared" si="201"/>
        <v>0</v>
      </c>
      <c r="H651" s="26">
        <f t="shared" si="202"/>
        <v>0</v>
      </c>
      <c r="I651" s="26">
        <f t="shared" si="203"/>
        <v>42371.74</v>
      </c>
      <c r="J651" s="27">
        <v>1088.6880000000001</v>
      </c>
      <c r="K651" s="27">
        <v>0</v>
      </c>
      <c r="L651" s="28">
        <f t="shared" si="204"/>
        <v>1088.6880000000001</v>
      </c>
      <c r="M651" s="27">
        <v>0</v>
      </c>
      <c r="N651" s="26">
        <f t="shared" si="205"/>
        <v>38.92</v>
      </c>
      <c r="O651" s="26">
        <f t="shared" si="206"/>
        <v>0</v>
      </c>
      <c r="P651" s="28">
        <f t="shared" si="207"/>
        <v>0</v>
      </c>
      <c r="Q651" s="26">
        <f t="shared" si="208"/>
        <v>38.92</v>
      </c>
      <c r="R651" s="26">
        <f t="shared" si="209"/>
        <v>0</v>
      </c>
    </row>
    <row r="652" spans="1:18" ht="21" x14ac:dyDescent="0.35">
      <c r="A652" s="11">
        <v>5</v>
      </c>
      <c r="B652" s="23" t="s">
        <v>283</v>
      </c>
      <c r="C652" s="23" t="s">
        <v>127</v>
      </c>
      <c r="D652" s="24" t="s">
        <v>284</v>
      </c>
      <c r="E652" s="25">
        <v>0.97</v>
      </c>
      <c r="F652" s="26">
        <f t="shared" si="200"/>
        <v>675256.27</v>
      </c>
      <c r="G652" s="26">
        <f t="shared" si="201"/>
        <v>0</v>
      </c>
      <c r="H652" s="26">
        <f t="shared" si="202"/>
        <v>0</v>
      </c>
      <c r="I652" s="26">
        <f t="shared" si="203"/>
        <v>675256.27</v>
      </c>
      <c r="J652" s="27">
        <v>696140.48</v>
      </c>
      <c r="K652" s="27">
        <v>0</v>
      </c>
      <c r="L652" s="28">
        <f t="shared" si="204"/>
        <v>696140.48</v>
      </c>
      <c r="M652" s="27">
        <v>0</v>
      </c>
      <c r="N652" s="26">
        <f t="shared" si="205"/>
        <v>0.97</v>
      </c>
      <c r="O652" s="26">
        <f t="shared" si="206"/>
        <v>0</v>
      </c>
      <c r="P652" s="28">
        <f t="shared" si="207"/>
        <v>0</v>
      </c>
      <c r="Q652" s="26">
        <f t="shared" si="208"/>
        <v>0.97</v>
      </c>
      <c r="R652" s="26">
        <f t="shared" si="209"/>
        <v>0</v>
      </c>
    </row>
    <row r="653" spans="1:18" ht="42" x14ac:dyDescent="0.35">
      <c r="A653" s="11">
        <v>6</v>
      </c>
      <c r="B653" s="23" t="s">
        <v>306</v>
      </c>
      <c r="C653" s="23" t="s">
        <v>41</v>
      </c>
      <c r="D653" s="24" t="s">
        <v>307</v>
      </c>
      <c r="E653" s="25">
        <v>19.64</v>
      </c>
      <c r="F653" s="26">
        <f t="shared" si="200"/>
        <v>180255.92</v>
      </c>
      <c r="G653" s="26">
        <f t="shared" si="201"/>
        <v>256307.99</v>
      </c>
      <c r="H653" s="26">
        <f t="shared" si="202"/>
        <v>142.1911636522118</v>
      </c>
      <c r="I653" s="26">
        <f t="shared" si="203"/>
        <v>-76052.070000000007</v>
      </c>
      <c r="J653" s="27">
        <v>9178</v>
      </c>
      <c r="K653" s="27">
        <v>13050.305</v>
      </c>
      <c r="L653" s="28">
        <f t="shared" si="204"/>
        <v>-3872.3049999999998</v>
      </c>
      <c r="M653" s="27">
        <v>5460</v>
      </c>
      <c r="N653" s="26">
        <f t="shared" si="205"/>
        <v>19.64</v>
      </c>
      <c r="O653" s="26">
        <f t="shared" si="206"/>
        <v>107234.4</v>
      </c>
      <c r="P653" s="28">
        <f t="shared" si="207"/>
        <v>7590.31</v>
      </c>
      <c r="Q653" s="26">
        <f t="shared" si="208"/>
        <v>19.64</v>
      </c>
      <c r="R653" s="26">
        <f t="shared" si="209"/>
        <v>149073.59</v>
      </c>
    </row>
    <row r="654" spans="1:18" ht="42" x14ac:dyDescent="0.35">
      <c r="A654" s="11">
        <v>7</v>
      </c>
      <c r="B654" s="23" t="s">
        <v>129</v>
      </c>
      <c r="C654" s="23" t="s">
        <v>41</v>
      </c>
      <c r="D654" s="24" t="s">
        <v>130</v>
      </c>
      <c r="E654" s="25">
        <v>43.56</v>
      </c>
      <c r="F654" s="26">
        <f t="shared" si="200"/>
        <v>485476.2</v>
      </c>
      <c r="G654" s="26">
        <f t="shared" si="201"/>
        <v>0</v>
      </c>
      <c r="H654" s="26">
        <f t="shared" si="202"/>
        <v>0</v>
      </c>
      <c r="I654" s="26">
        <f t="shared" si="203"/>
        <v>485476.2</v>
      </c>
      <c r="J654" s="27">
        <v>11145</v>
      </c>
      <c r="K654" s="27">
        <v>0</v>
      </c>
      <c r="L654" s="28">
        <f t="shared" si="204"/>
        <v>11145</v>
      </c>
      <c r="M654" s="27">
        <v>0</v>
      </c>
      <c r="N654" s="26">
        <f t="shared" si="205"/>
        <v>43.56</v>
      </c>
      <c r="O654" s="26">
        <f t="shared" si="206"/>
        <v>0</v>
      </c>
      <c r="P654" s="28">
        <f t="shared" si="207"/>
        <v>0</v>
      </c>
      <c r="Q654" s="26">
        <f t="shared" si="208"/>
        <v>43.56</v>
      </c>
      <c r="R654" s="26">
        <f t="shared" si="209"/>
        <v>0</v>
      </c>
    </row>
    <row r="655" spans="1:18" x14ac:dyDescent="0.35">
      <c r="A655" s="11">
        <v>8</v>
      </c>
      <c r="B655" s="23" t="s">
        <v>91</v>
      </c>
      <c r="C655" s="23" t="s">
        <v>92</v>
      </c>
      <c r="D655" s="24" t="s">
        <v>93</v>
      </c>
      <c r="E655" s="25">
        <v>33.090000000000003</v>
      </c>
      <c r="F655" s="26">
        <f t="shared" si="200"/>
        <v>272826.45</v>
      </c>
      <c r="G655" s="26">
        <f t="shared" si="201"/>
        <v>0</v>
      </c>
      <c r="H655" s="26">
        <f t="shared" si="202"/>
        <v>0</v>
      </c>
      <c r="I655" s="26">
        <f t="shared" si="203"/>
        <v>272826.45</v>
      </c>
      <c r="J655" s="27">
        <v>8244.982</v>
      </c>
      <c r="K655" s="27">
        <v>0</v>
      </c>
      <c r="L655" s="28">
        <f t="shared" si="204"/>
        <v>8244.982</v>
      </c>
      <c r="M655" s="27">
        <v>0</v>
      </c>
      <c r="N655" s="26">
        <f t="shared" si="205"/>
        <v>33.090000000000003</v>
      </c>
      <c r="O655" s="26">
        <f t="shared" si="206"/>
        <v>0</v>
      </c>
      <c r="P655" s="28">
        <f t="shared" si="207"/>
        <v>0</v>
      </c>
      <c r="Q655" s="26">
        <f t="shared" si="208"/>
        <v>33.090000000000003</v>
      </c>
      <c r="R655" s="26">
        <f t="shared" si="209"/>
        <v>0</v>
      </c>
    </row>
    <row r="656" spans="1:18" ht="21" x14ac:dyDescent="0.35">
      <c r="A656" s="11">
        <v>9</v>
      </c>
      <c r="B656" s="23" t="s">
        <v>308</v>
      </c>
      <c r="C656" s="23" t="s">
        <v>65</v>
      </c>
      <c r="D656" s="24" t="s">
        <v>309</v>
      </c>
      <c r="E656" s="25">
        <v>9.58</v>
      </c>
      <c r="F656" s="26">
        <f t="shared" si="200"/>
        <v>162967.29999999999</v>
      </c>
      <c r="G656" s="26">
        <f t="shared" si="201"/>
        <v>0</v>
      </c>
      <c r="H656" s="26">
        <f t="shared" si="202"/>
        <v>0</v>
      </c>
      <c r="I656" s="26">
        <f t="shared" si="203"/>
        <v>162967.29999999999</v>
      </c>
      <c r="J656" s="27">
        <v>17011.2</v>
      </c>
      <c r="K656" s="27">
        <v>0</v>
      </c>
      <c r="L656" s="28">
        <f t="shared" si="204"/>
        <v>17011.2</v>
      </c>
      <c r="M656" s="27">
        <v>0</v>
      </c>
      <c r="N656" s="26">
        <f t="shared" si="205"/>
        <v>9.58</v>
      </c>
      <c r="O656" s="26">
        <f t="shared" si="206"/>
        <v>0</v>
      </c>
      <c r="P656" s="28">
        <f t="shared" si="207"/>
        <v>0</v>
      </c>
      <c r="Q656" s="26">
        <f t="shared" si="208"/>
        <v>9.58</v>
      </c>
      <c r="R656" s="26">
        <f t="shared" si="209"/>
        <v>0</v>
      </c>
    </row>
    <row r="657" spans="1:18" ht="31.5" x14ac:dyDescent="0.35">
      <c r="A657" s="11">
        <v>10</v>
      </c>
      <c r="B657" s="23" t="s">
        <v>310</v>
      </c>
      <c r="C657" s="23" t="s">
        <v>92</v>
      </c>
      <c r="D657" s="24" t="s">
        <v>311</v>
      </c>
      <c r="E657" s="25">
        <v>59.18</v>
      </c>
      <c r="F657" s="26">
        <f t="shared" si="200"/>
        <v>46810.2</v>
      </c>
      <c r="G657" s="26">
        <f t="shared" si="201"/>
        <v>0</v>
      </c>
      <c r="H657" s="26">
        <f t="shared" si="202"/>
        <v>0</v>
      </c>
      <c r="I657" s="26">
        <f t="shared" si="203"/>
        <v>46810.2</v>
      </c>
      <c r="J657" s="27">
        <v>790.98</v>
      </c>
      <c r="K657" s="27">
        <v>0</v>
      </c>
      <c r="L657" s="28">
        <f t="shared" si="204"/>
        <v>790.98</v>
      </c>
      <c r="M657" s="27">
        <v>0</v>
      </c>
      <c r="N657" s="26">
        <f t="shared" si="205"/>
        <v>59.18</v>
      </c>
      <c r="O657" s="26">
        <f t="shared" si="206"/>
        <v>0</v>
      </c>
      <c r="P657" s="28">
        <f t="shared" si="207"/>
        <v>0</v>
      </c>
      <c r="Q657" s="26">
        <f t="shared" si="208"/>
        <v>59.18</v>
      </c>
      <c r="R657" s="26">
        <f t="shared" si="209"/>
        <v>0</v>
      </c>
    </row>
    <row r="658" spans="1:18" x14ac:dyDescent="0.35">
      <c r="A658" s="3" t="s">
        <v>508</v>
      </c>
      <c r="B658" s="3" t="s">
        <v>508</v>
      </c>
      <c r="C658" s="3" t="s">
        <v>508</v>
      </c>
      <c r="D658" s="3" t="s">
        <v>508</v>
      </c>
      <c r="E658" s="3" t="s">
        <v>508</v>
      </c>
      <c r="F658" s="29"/>
      <c r="G658" s="30">
        <f>SUM(G648:G657)</f>
        <v>256307.99</v>
      </c>
      <c r="H658" s="17"/>
      <c r="I658" s="17"/>
      <c r="J658" s="17"/>
      <c r="K658" s="17"/>
      <c r="L658" s="17"/>
      <c r="M658" s="17"/>
      <c r="N658" s="17"/>
      <c r="O658" s="17"/>
      <c r="P658" s="17"/>
      <c r="Q658" s="17"/>
      <c r="R658" s="17"/>
    </row>
    <row r="660" spans="1:18" x14ac:dyDescent="0.35">
      <c r="B660" s="21" t="s">
        <v>23</v>
      </c>
      <c r="C660" s="22" t="s">
        <v>24</v>
      </c>
      <c r="D660" s="22" t="s">
        <v>25</v>
      </c>
    </row>
    <row r="661" spans="1:18" x14ac:dyDescent="0.35">
      <c r="B661" s="21" t="s">
        <v>26</v>
      </c>
      <c r="C661" s="22" t="s">
        <v>27</v>
      </c>
      <c r="D661" s="22" t="s">
        <v>28</v>
      </c>
    </row>
    <row r="662" spans="1:18" x14ac:dyDescent="0.35">
      <c r="B662" s="21" t="s">
        <v>29</v>
      </c>
      <c r="C662" s="22" t="s">
        <v>24</v>
      </c>
      <c r="D662" s="22" t="s">
        <v>30</v>
      </c>
    </row>
    <row r="663" spans="1:18" x14ac:dyDescent="0.35">
      <c r="B663" s="21" t="s">
        <v>31</v>
      </c>
      <c r="C663" s="22" t="s">
        <v>27</v>
      </c>
      <c r="D663" s="22" t="s">
        <v>167</v>
      </c>
    </row>
    <row r="664" spans="1:18" x14ac:dyDescent="0.35">
      <c r="B664" s="21" t="s">
        <v>33</v>
      </c>
      <c r="C664" s="22" t="s">
        <v>27</v>
      </c>
      <c r="D664" s="22" t="s">
        <v>484</v>
      </c>
    </row>
    <row r="665" spans="1:18" x14ac:dyDescent="0.35">
      <c r="B665" s="21" t="s">
        <v>35</v>
      </c>
      <c r="C665" s="22" t="s">
        <v>24</v>
      </c>
      <c r="D665" s="22" t="s">
        <v>169</v>
      </c>
    </row>
    <row r="666" spans="1:18" x14ac:dyDescent="0.35">
      <c r="B666" s="21" t="s">
        <v>36</v>
      </c>
      <c r="C666" s="22" t="s">
        <v>313</v>
      </c>
      <c r="D666" s="22" t="s">
        <v>314</v>
      </c>
    </row>
    <row r="668" spans="1:18" ht="21" x14ac:dyDescent="0.35">
      <c r="A668" s="11">
        <v>1</v>
      </c>
      <c r="B668" s="23" t="s">
        <v>273</v>
      </c>
      <c r="C668" s="23" t="s">
        <v>65</v>
      </c>
      <c r="D668" s="24" t="s">
        <v>274</v>
      </c>
      <c r="E668" s="25">
        <v>118.01</v>
      </c>
      <c r="F668" s="26">
        <f t="shared" ref="F668:F673" si="210">ROUND(ROUND(N668,2)*ROUND(J668,3),2)</f>
        <v>210808.7</v>
      </c>
      <c r="G668" s="26">
        <f t="shared" ref="G668:G673" si="211">ROUND(ROUND(N668,2)*ROUND(K668,3),2)</f>
        <v>0</v>
      </c>
      <c r="H668" s="26">
        <f t="shared" ref="H668:H673" si="212">IF(EXACT(J668,0),0,100*(K668/J668))</f>
        <v>0</v>
      </c>
      <c r="I668" s="26">
        <f t="shared" ref="I668:I673" si="213">ROUND((ROUND(J668,3)-ROUND(K668,3))*N668,2)</f>
        <v>210808.7</v>
      </c>
      <c r="J668" s="27">
        <v>1786.3630000000001</v>
      </c>
      <c r="K668" s="27">
        <v>0</v>
      </c>
      <c r="L668" s="28">
        <f t="shared" ref="L668:L673" si="214">ROUND(ROUND(J668,3)-ROUND(K668,3),3)</f>
        <v>1786.3630000000001</v>
      </c>
      <c r="M668" s="27">
        <v>0</v>
      </c>
      <c r="N668" s="26">
        <f t="shared" ref="N668:N673" si="215">ROUND(E668,2)</f>
        <v>118.01</v>
      </c>
      <c r="O668" s="26">
        <f t="shared" ref="O668:O673" si="216">ROUND(ROUND(M668,3)*ROUND(N668,2),2)</f>
        <v>0</v>
      </c>
      <c r="P668" s="28">
        <f t="shared" ref="P668:P673" si="217">ROUND(ROUND(K668,3)-ROUND(M668,3),2)</f>
        <v>0</v>
      </c>
      <c r="Q668" s="26">
        <f t="shared" ref="Q668:Q673" si="218">ROUND(E668,2)</f>
        <v>118.01</v>
      </c>
      <c r="R668" s="26">
        <f t="shared" ref="R668:R673" si="219">ROUND((ROUND(K668,3)-ROUND(M668,3))* Q668,2)</f>
        <v>0</v>
      </c>
    </row>
    <row r="669" spans="1:18" ht="21" x14ac:dyDescent="0.35">
      <c r="A669" s="11">
        <v>2</v>
      </c>
      <c r="B669" s="23" t="s">
        <v>283</v>
      </c>
      <c r="C669" s="23" t="s">
        <v>127</v>
      </c>
      <c r="D669" s="24" t="s">
        <v>284</v>
      </c>
      <c r="E669" s="25">
        <v>0.97</v>
      </c>
      <c r="F669" s="26">
        <f t="shared" si="210"/>
        <v>289761.39</v>
      </c>
      <c r="G669" s="26">
        <f t="shared" si="211"/>
        <v>0</v>
      </c>
      <c r="H669" s="26">
        <f t="shared" si="212"/>
        <v>0</v>
      </c>
      <c r="I669" s="26">
        <f t="shared" si="213"/>
        <v>289761.39</v>
      </c>
      <c r="J669" s="27">
        <v>298723.08</v>
      </c>
      <c r="K669" s="27">
        <v>0</v>
      </c>
      <c r="L669" s="28">
        <f t="shared" si="214"/>
        <v>298723.08</v>
      </c>
      <c r="M669" s="27">
        <v>0</v>
      </c>
      <c r="N669" s="26">
        <f t="shared" si="215"/>
        <v>0.97</v>
      </c>
      <c r="O669" s="26">
        <f t="shared" si="216"/>
        <v>0</v>
      </c>
      <c r="P669" s="28">
        <f t="shared" si="217"/>
        <v>0</v>
      </c>
      <c r="Q669" s="26">
        <f t="shared" si="218"/>
        <v>0.97</v>
      </c>
      <c r="R669" s="26">
        <f t="shared" si="219"/>
        <v>0</v>
      </c>
    </row>
    <row r="670" spans="1:18" x14ac:dyDescent="0.35">
      <c r="A670" s="11">
        <v>3</v>
      </c>
      <c r="B670" s="23" t="s">
        <v>91</v>
      </c>
      <c r="C670" s="23" t="s">
        <v>92</v>
      </c>
      <c r="D670" s="24" t="s">
        <v>93</v>
      </c>
      <c r="E670" s="25">
        <v>33.090000000000003</v>
      </c>
      <c r="F670" s="26">
        <f t="shared" si="210"/>
        <v>40412.82</v>
      </c>
      <c r="G670" s="26">
        <f t="shared" si="211"/>
        <v>0</v>
      </c>
      <c r="H670" s="26">
        <f t="shared" si="212"/>
        <v>0</v>
      </c>
      <c r="I670" s="26">
        <f t="shared" si="213"/>
        <v>40412.82</v>
      </c>
      <c r="J670" s="27">
        <v>1221.3</v>
      </c>
      <c r="K670" s="27">
        <v>0</v>
      </c>
      <c r="L670" s="28">
        <f t="shared" si="214"/>
        <v>1221.3</v>
      </c>
      <c r="M670" s="27">
        <v>0</v>
      </c>
      <c r="N670" s="26">
        <f t="shared" si="215"/>
        <v>33.090000000000003</v>
      </c>
      <c r="O670" s="26">
        <f t="shared" si="216"/>
        <v>0</v>
      </c>
      <c r="P670" s="28">
        <f t="shared" si="217"/>
        <v>0</v>
      </c>
      <c r="Q670" s="26">
        <f t="shared" si="218"/>
        <v>33.090000000000003</v>
      </c>
      <c r="R670" s="26">
        <f t="shared" si="219"/>
        <v>0</v>
      </c>
    </row>
    <row r="671" spans="1:18" ht="21" x14ac:dyDescent="0.35">
      <c r="A671" s="11">
        <v>4</v>
      </c>
      <c r="B671" s="23" t="s">
        <v>315</v>
      </c>
      <c r="C671" s="23" t="s">
        <v>44</v>
      </c>
      <c r="D671" s="24" t="s">
        <v>316</v>
      </c>
      <c r="E671" s="25">
        <v>18.2</v>
      </c>
      <c r="F671" s="26">
        <f t="shared" si="210"/>
        <v>2147.6</v>
      </c>
      <c r="G671" s="26">
        <f t="shared" si="211"/>
        <v>0</v>
      </c>
      <c r="H671" s="26">
        <f t="shared" si="212"/>
        <v>0</v>
      </c>
      <c r="I671" s="26">
        <f t="shared" si="213"/>
        <v>2147.6</v>
      </c>
      <c r="J671" s="27">
        <v>118</v>
      </c>
      <c r="K671" s="27">
        <v>0</v>
      </c>
      <c r="L671" s="28">
        <f t="shared" si="214"/>
        <v>118</v>
      </c>
      <c r="M671" s="27">
        <v>0</v>
      </c>
      <c r="N671" s="26">
        <f t="shared" si="215"/>
        <v>18.2</v>
      </c>
      <c r="O671" s="26">
        <f t="shared" si="216"/>
        <v>0</v>
      </c>
      <c r="P671" s="28">
        <f t="shared" si="217"/>
        <v>0</v>
      </c>
      <c r="Q671" s="26">
        <f t="shared" si="218"/>
        <v>18.2</v>
      </c>
      <c r="R671" s="26">
        <f t="shared" si="219"/>
        <v>0</v>
      </c>
    </row>
    <row r="672" spans="1:18" ht="21" x14ac:dyDescent="0.35">
      <c r="A672" s="11">
        <v>5</v>
      </c>
      <c r="B672" s="23" t="s">
        <v>317</v>
      </c>
      <c r="C672" s="23" t="s">
        <v>92</v>
      </c>
      <c r="D672" s="24" t="s">
        <v>318</v>
      </c>
      <c r="E672" s="25">
        <v>26.35</v>
      </c>
      <c r="F672" s="26">
        <f t="shared" si="210"/>
        <v>20668.939999999999</v>
      </c>
      <c r="G672" s="26">
        <f t="shared" si="211"/>
        <v>0</v>
      </c>
      <c r="H672" s="26">
        <f t="shared" si="212"/>
        <v>0</v>
      </c>
      <c r="I672" s="26">
        <f t="shared" si="213"/>
        <v>20668.939999999999</v>
      </c>
      <c r="J672" s="27">
        <v>784.4</v>
      </c>
      <c r="K672" s="27">
        <v>0</v>
      </c>
      <c r="L672" s="28">
        <f t="shared" si="214"/>
        <v>784.4</v>
      </c>
      <c r="M672" s="27">
        <v>0</v>
      </c>
      <c r="N672" s="26">
        <f t="shared" si="215"/>
        <v>26.35</v>
      </c>
      <c r="O672" s="26">
        <f t="shared" si="216"/>
        <v>0</v>
      </c>
      <c r="P672" s="28">
        <f t="shared" si="217"/>
        <v>0</v>
      </c>
      <c r="Q672" s="26">
        <f t="shared" si="218"/>
        <v>26.35</v>
      </c>
      <c r="R672" s="26">
        <f t="shared" si="219"/>
        <v>0</v>
      </c>
    </row>
    <row r="673" spans="1:18" ht="31.5" x14ac:dyDescent="0.35">
      <c r="A673" s="11">
        <v>6</v>
      </c>
      <c r="B673" s="23" t="s">
        <v>319</v>
      </c>
      <c r="C673" s="23" t="s">
        <v>92</v>
      </c>
      <c r="D673" s="24" t="s">
        <v>320</v>
      </c>
      <c r="E673" s="25">
        <v>14.38</v>
      </c>
      <c r="F673" s="26">
        <f t="shared" si="210"/>
        <v>11279.67</v>
      </c>
      <c r="G673" s="26">
        <f t="shared" si="211"/>
        <v>0</v>
      </c>
      <c r="H673" s="26">
        <f t="shared" si="212"/>
        <v>0</v>
      </c>
      <c r="I673" s="26">
        <f t="shared" si="213"/>
        <v>11279.67</v>
      </c>
      <c r="J673" s="27">
        <v>784.4</v>
      </c>
      <c r="K673" s="27">
        <v>0</v>
      </c>
      <c r="L673" s="28">
        <f t="shared" si="214"/>
        <v>784.4</v>
      </c>
      <c r="M673" s="27">
        <v>0</v>
      </c>
      <c r="N673" s="26">
        <f t="shared" si="215"/>
        <v>14.38</v>
      </c>
      <c r="O673" s="26">
        <f t="shared" si="216"/>
        <v>0</v>
      </c>
      <c r="P673" s="28">
        <f t="shared" si="217"/>
        <v>0</v>
      </c>
      <c r="Q673" s="26">
        <f t="shared" si="218"/>
        <v>14.38</v>
      </c>
      <c r="R673" s="26">
        <f t="shared" si="219"/>
        <v>0</v>
      </c>
    </row>
    <row r="674" spans="1:18" x14ac:dyDescent="0.35">
      <c r="A674" s="3" t="s">
        <v>509</v>
      </c>
      <c r="B674" s="3" t="s">
        <v>509</v>
      </c>
      <c r="C674" s="3" t="s">
        <v>509</v>
      </c>
      <c r="D674" s="3" t="s">
        <v>509</v>
      </c>
      <c r="E674" s="3" t="s">
        <v>509</v>
      </c>
      <c r="F674" s="29"/>
      <c r="G674" s="30">
        <f>SUM(G668:G673)</f>
        <v>0</v>
      </c>
      <c r="H674" s="17"/>
      <c r="I674" s="17"/>
      <c r="J674" s="17"/>
      <c r="K674" s="17"/>
      <c r="L674" s="17"/>
      <c r="M674" s="17"/>
      <c r="N674" s="17"/>
      <c r="O674" s="17"/>
      <c r="P674" s="17"/>
      <c r="Q674" s="17"/>
      <c r="R674" s="17"/>
    </row>
    <row r="676" spans="1:18" x14ac:dyDescent="0.35">
      <c r="B676" s="21" t="s">
        <v>23</v>
      </c>
      <c r="C676" s="22" t="s">
        <v>24</v>
      </c>
      <c r="D676" s="22" t="s">
        <v>25</v>
      </c>
    </row>
    <row r="677" spans="1:18" x14ac:dyDescent="0.35">
      <c r="B677" s="21" t="s">
        <v>26</v>
      </c>
      <c r="C677" s="22" t="s">
        <v>27</v>
      </c>
      <c r="D677" s="22" t="s">
        <v>28</v>
      </c>
    </row>
    <row r="678" spans="1:18" x14ac:dyDescent="0.35">
      <c r="B678" s="21" t="s">
        <v>29</v>
      </c>
      <c r="C678" s="22" t="s">
        <v>24</v>
      </c>
      <c r="D678" s="22" t="s">
        <v>30</v>
      </c>
    </row>
    <row r="679" spans="1:18" x14ac:dyDescent="0.35">
      <c r="B679" s="21" t="s">
        <v>31</v>
      </c>
      <c r="C679" s="22" t="s">
        <v>27</v>
      </c>
      <c r="D679" s="22" t="s">
        <v>167</v>
      </c>
    </row>
    <row r="680" spans="1:18" x14ac:dyDescent="0.35">
      <c r="B680" s="21" t="s">
        <v>33</v>
      </c>
      <c r="C680" s="22" t="s">
        <v>27</v>
      </c>
      <c r="D680" s="22" t="s">
        <v>484</v>
      </c>
    </row>
    <row r="681" spans="1:18" x14ac:dyDescent="0.35">
      <c r="B681" s="21" t="s">
        <v>35</v>
      </c>
      <c r="C681" s="22" t="s">
        <v>24</v>
      </c>
      <c r="D681" s="22" t="s">
        <v>169</v>
      </c>
    </row>
    <row r="682" spans="1:18" x14ac:dyDescent="0.35">
      <c r="B682" s="21" t="s">
        <v>36</v>
      </c>
      <c r="C682" s="22" t="s">
        <v>322</v>
      </c>
      <c r="D682" s="22" t="s">
        <v>323</v>
      </c>
    </row>
    <row r="684" spans="1:18" ht="21" x14ac:dyDescent="0.35">
      <c r="A684" s="11">
        <v>1</v>
      </c>
      <c r="B684" s="23" t="s">
        <v>124</v>
      </c>
      <c r="C684" s="23" t="s">
        <v>65</v>
      </c>
      <c r="D684" s="24" t="s">
        <v>125</v>
      </c>
      <c r="E684" s="25">
        <v>118.9</v>
      </c>
      <c r="F684" s="26">
        <f t="shared" ref="F684:F691" si="220">ROUND(ROUND(N684,2)*ROUND(J684,3),2)</f>
        <v>160968.6</v>
      </c>
      <c r="G684" s="26">
        <f t="shared" ref="G684:G691" si="221">ROUND(ROUND(N684,2)*ROUND(K684,3),2)</f>
        <v>0</v>
      </c>
      <c r="H684" s="26">
        <f t="shared" ref="H684:H691" si="222">IF(EXACT(J684,0),0,100*(K684/J684))</f>
        <v>0</v>
      </c>
      <c r="I684" s="26">
        <f t="shared" ref="I684:I691" si="223">ROUND((ROUND(J684,3)-ROUND(K684,3))*N684,2)</f>
        <v>160968.6</v>
      </c>
      <c r="J684" s="27">
        <v>1353.8150000000001</v>
      </c>
      <c r="K684" s="27">
        <v>0</v>
      </c>
      <c r="L684" s="28">
        <f t="shared" ref="L684:L691" si="224">ROUND(ROUND(J684,3)-ROUND(K684,3),3)</f>
        <v>1353.8150000000001</v>
      </c>
      <c r="M684" s="27">
        <v>0</v>
      </c>
      <c r="N684" s="26">
        <f t="shared" ref="N684:N691" si="225">ROUND(E684,2)</f>
        <v>118.9</v>
      </c>
      <c r="O684" s="26">
        <f t="shared" ref="O684:O691" si="226">ROUND(ROUND(M684,3)*ROUND(N684,2),2)</f>
        <v>0</v>
      </c>
      <c r="P684" s="28">
        <f t="shared" ref="P684:P691" si="227">ROUND(ROUND(K684,3)-ROUND(M684,3),2)</f>
        <v>0</v>
      </c>
      <c r="Q684" s="26">
        <f t="shared" ref="Q684:Q691" si="228">ROUND(E684,2)</f>
        <v>118.9</v>
      </c>
      <c r="R684" s="26">
        <f t="shared" ref="R684:R691" si="229">ROUND((ROUND(K684,3)-ROUND(M684,3))* Q684,2)</f>
        <v>0</v>
      </c>
    </row>
    <row r="685" spans="1:18" ht="21" x14ac:dyDescent="0.35">
      <c r="A685" s="11">
        <v>2</v>
      </c>
      <c r="B685" s="23" t="s">
        <v>283</v>
      </c>
      <c r="C685" s="23" t="s">
        <v>127</v>
      </c>
      <c r="D685" s="24" t="s">
        <v>284</v>
      </c>
      <c r="E685" s="25">
        <v>0.97</v>
      </c>
      <c r="F685" s="26">
        <f t="shared" si="220"/>
        <v>249669.93</v>
      </c>
      <c r="G685" s="26">
        <f t="shared" si="221"/>
        <v>0</v>
      </c>
      <c r="H685" s="26">
        <f t="shared" si="222"/>
        <v>0</v>
      </c>
      <c r="I685" s="26">
        <f t="shared" si="223"/>
        <v>249669.93</v>
      </c>
      <c r="J685" s="27">
        <v>257391.68</v>
      </c>
      <c r="K685" s="27">
        <v>0</v>
      </c>
      <c r="L685" s="28">
        <f t="shared" si="224"/>
        <v>257391.68</v>
      </c>
      <c r="M685" s="27">
        <v>0</v>
      </c>
      <c r="N685" s="26">
        <f t="shared" si="225"/>
        <v>0.97</v>
      </c>
      <c r="O685" s="26">
        <f t="shared" si="226"/>
        <v>0</v>
      </c>
      <c r="P685" s="28">
        <f t="shared" si="227"/>
        <v>0</v>
      </c>
      <c r="Q685" s="26">
        <f t="shared" si="228"/>
        <v>0.97</v>
      </c>
      <c r="R685" s="26">
        <f t="shared" si="229"/>
        <v>0</v>
      </c>
    </row>
    <row r="686" spans="1:18" ht="21" x14ac:dyDescent="0.35">
      <c r="A686" s="11">
        <v>3</v>
      </c>
      <c r="B686" s="23" t="s">
        <v>324</v>
      </c>
      <c r="C686" s="23" t="s">
        <v>92</v>
      </c>
      <c r="D686" s="24" t="s">
        <v>325</v>
      </c>
      <c r="E686" s="25">
        <v>3.41</v>
      </c>
      <c r="F686" s="26">
        <f t="shared" si="220"/>
        <v>13519.97</v>
      </c>
      <c r="G686" s="26">
        <f t="shared" si="221"/>
        <v>0</v>
      </c>
      <c r="H686" s="26">
        <f t="shared" si="222"/>
        <v>0</v>
      </c>
      <c r="I686" s="26">
        <f t="shared" si="223"/>
        <v>13519.97</v>
      </c>
      <c r="J686" s="27">
        <v>3964.8</v>
      </c>
      <c r="K686" s="27">
        <v>0</v>
      </c>
      <c r="L686" s="28">
        <f t="shared" si="224"/>
        <v>3964.8</v>
      </c>
      <c r="M686" s="27">
        <v>0</v>
      </c>
      <c r="N686" s="26">
        <f t="shared" si="225"/>
        <v>3.41</v>
      </c>
      <c r="O686" s="26">
        <f t="shared" si="226"/>
        <v>0</v>
      </c>
      <c r="P686" s="28">
        <f t="shared" si="227"/>
        <v>0</v>
      </c>
      <c r="Q686" s="26">
        <f t="shared" si="228"/>
        <v>3.41</v>
      </c>
      <c r="R686" s="26">
        <f t="shared" si="229"/>
        <v>0</v>
      </c>
    </row>
    <row r="687" spans="1:18" ht="21" x14ac:dyDescent="0.35">
      <c r="A687" s="11">
        <v>4</v>
      </c>
      <c r="B687" s="23" t="s">
        <v>326</v>
      </c>
      <c r="C687" s="23" t="s">
        <v>92</v>
      </c>
      <c r="D687" s="24" t="s">
        <v>327</v>
      </c>
      <c r="E687" s="25">
        <v>8.7899999999999991</v>
      </c>
      <c r="F687" s="26">
        <f t="shared" si="220"/>
        <v>34850.589999999997</v>
      </c>
      <c r="G687" s="26">
        <f t="shared" si="221"/>
        <v>0</v>
      </c>
      <c r="H687" s="26">
        <f t="shared" si="222"/>
        <v>0</v>
      </c>
      <c r="I687" s="26">
        <f t="shared" si="223"/>
        <v>34850.589999999997</v>
      </c>
      <c r="J687" s="27">
        <v>3964.8</v>
      </c>
      <c r="K687" s="27">
        <v>0</v>
      </c>
      <c r="L687" s="28">
        <f t="shared" si="224"/>
        <v>3964.8</v>
      </c>
      <c r="M687" s="27">
        <v>0</v>
      </c>
      <c r="N687" s="26">
        <f t="shared" si="225"/>
        <v>8.7899999999999991</v>
      </c>
      <c r="O687" s="26">
        <f t="shared" si="226"/>
        <v>0</v>
      </c>
      <c r="P687" s="28">
        <f t="shared" si="227"/>
        <v>0</v>
      </c>
      <c r="Q687" s="26">
        <f t="shared" si="228"/>
        <v>8.7899999999999991</v>
      </c>
      <c r="R687" s="26">
        <f t="shared" si="229"/>
        <v>0</v>
      </c>
    </row>
    <row r="688" spans="1:18" ht="73.5" x14ac:dyDescent="0.35">
      <c r="A688" s="11">
        <v>5</v>
      </c>
      <c r="B688" s="23" t="s">
        <v>328</v>
      </c>
      <c r="C688" s="23" t="s">
        <v>92</v>
      </c>
      <c r="D688" s="24" t="s">
        <v>329</v>
      </c>
      <c r="E688" s="25">
        <v>42.14</v>
      </c>
      <c r="F688" s="26">
        <f t="shared" si="220"/>
        <v>181994.23</v>
      </c>
      <c r="G688" s="26">
        <f t="shared" si="221"/>
        <v>0</v>
      </c>
      <c r="H688" s="26">
        <f t="shared" si="222"/>
        <v>0</v>
      </c>
      <c r="I688" s="26">
        <f t="shared" si="223"/>
        <v>181994.23</v>
      </c>
      <c r="J688" s="27">
        <v>4318.8</v>
      </c>
      <c r="K688" s="27">
        <v>0</v>
      </c>
      <c r="L688" s="28">
        <f t="shared" si="224"/>
        <v>4318.8</v>
      </c>
      <c r="M688" s="27">
        <v>0</v>
      </c>
      <c r="N688" s="26">
        <f t="shared" si="225"/>
        <v>42.14</v>
      </c>
      <c r="O688" s="26">
        <f t="shared" si="226"/>
        <v>0</v>
      </c>
      <c r="P688" s="28">
        <f t="shared" si="227"/>
        <v>0</v>
      </c>
      <c r="Q688" s="26">
        <f t="shared" si="228"/>
        <v>42.14</v>
      </c>
      <c r="R688" s="26">
        <f t="shared" si="229"/>
        <v>0</v>
      </c>
    </row>
    <row r="689" spans="1:18" x14ac:dyDescent="0.35">
      <c r="A689" s="11">
        <v>6</v>
      </c>
      <c r="B689" s="23" t="s">
        <v>91</v>
      </c>
      <c r="C689" s="23" t="s">
        <v>92</v>
      </c>
      <c r="D689" s="24" t="s">
        <v>93</v>
      </c>
      <c r="E689" s="25">
        <v>33.090000000000003</v>
      </c>
      <c r="F689" s="26">
        <f t="shared" si="220"/>
        <v>49469.55</v>
      </c>
      <c r="G689" s="26">
        <f t="shared" si="221"/>
        <v>0</v>
      </c>
      <c r="H689" s="26">
        <f t="shared" si="222"/>
        <v>0</v>
      </c>
      <c r="I689" s="26">
        <f t="shared" si="223"/>
        <v>49469.55</v>
      </c>
      <c r="J689" s="27">
        <v>1495</v>
      </c>
      <c r="K689" s="27">
        <v>0</v>
      </c>
      <c r="L689" s="28">
        <f t="shared" si="224"/>
        <v>1495</v>
      </c>
      <c r="M689" s="27">
        <v>0</v>
      </c>
      <c r="N689" s="26">
        <f t="shared" si="225"/>
        <v>33.090000000000003</v>
      </c>
      <c r="O689" s="26">
        <f t="shared" si="226"/>
        <v>0</v>
      </c>
      <c r="P689" s="28">
        <f t="shared" si="227"/>
        <v>0</v>
      </c>
      <c r="Q689" s="26">
        <f t="shared" si="228"/>
        <v>33.090000000000003</v>
      </c>
      <c r="R689" s="26">
        <f t="shared" si="229"/>
        <v>0</v>
      </c>
    </row>
    <row r="690" spans="1:18" ht="31.5" x14ac:dyDescent="0.35">
      <c r="A690" s="11">
        <v>7</v>
      </c>
      <c r="B690" s="23" t="s">
        <v>277</v>
      </c>
      <c r="C690" s="23" t="s">
        <v>92</v>
      </c>
      <c r="D690" s="24" t="s">
        <v>278</v>
      </c>
      <c r="E690" s="25">
        <v>13.07</v>
      </c>
      <c r="F690" s="26">
        <f t="shared" si="220"/>
        <v>1787.98</v>
      </c>
      <c r="G690" s="26">
        <f t="shared" si="221"/>
        <v>0</v>
      </c>
      <c r="H690" s="26">
        <f t="shared" si="222"/>
        <v>0</v>
      </c>
      <c r="I690" s="26">
        <f t="shared" si="223"/>
        <v>1787.98</v>
      </c>
      <c r="J690" s="27">
        <v>136.80000000000001</v>
      </c>
      <c r="K690" s="27">
        <v>0</v>
      </c>
      <c r="L690" s="28">
        <f t="shared" si="224"/>
        <v>136.80000000000001</v>
      </c>
      <c r="M690" s="27">
        <v>0</v>
      </c>
      <c r="N690" s="26">
        <f t="shared" si="225"/>
        <v>13.07</v>
      </c>
      <c r="O690" s="26">
        <f t="shared" si="226"/>
        <v>0</v>
      </c>
      <c r="P690" s="28">
        <f t="shared" si="227"/>
        <v>0</v>
      </c>
      <c r="Q690" s="26">
        <f t="shared" si="228"/>
        <v>13.07</v>
      </c>
      <c r="R690" s="26">
        <f t="shared" si="229"/>
        <v>0</v>
      </c>
    </row>
    <row r="691" spans="1:18" ht="63" x14ac:dyDescent="0.35">
      <c r="A691" s="11">
        <v>8</v>
      </c>
      <c r="B691" s="23" t="s">
        <v>330</v>
      </c>
      <c r="C691" s="23" t="s">
        <v>41</v>
      </c>
      <c r="D691" s="24" t="s">
        <v>331</v>
      </c>
      <c r="E691" s="25">
        <v>7323.91</v>
      </c>
      <c r="F691" s="26">
        <f t="shared" si="220"/>
        <v>7323.91</v>
      </c>
      <c r="G691" s="26">
        <f t="shared" si="221"/>
        <v>0</v>
      </c>
      <c r="H691" s="26">
        <f t="shared" si="222"/>
        <v>0</v>
      </c>
      <c r="I691" s="26">
        <f t="shared" si="223"/>
        <v>7323.91</v>
      </c>
      <c r="J691" s="27">
        <v>1</v>
      </c>
      <c r="K691" s="27">
        <v>0</v>
      </c>
      <c r="L691" s="28">
        <f t="shared" si="224"/>
        <v>1</v>
      </c>
      <c r="M691" s="27">
        <v>0</v>
      </c>
      <c r="N691" s="26">
        <f t="shared" si="225"/>
        <v>7323.91</v>
      </c>
      <c r="O691" s="26">
        <f t="shared" si="226"/>
        <v>0</v>
      </c>
      <c r="P691" s="28">
        <f t="shared" si="227"/>
        <v>0</v>
      </c>
      <c r="Q691" s="26">
        <f t="shared" si="228"/>
        <v>7323.91</v>
      </c>
      <c r="R691" s="26">
        <f t="shared" si="229"/>
        <v>0</v>
      </c>
    </row>
    <row r="692" spans="1:18" x14ac:dyDescent="0.35">
      <c r="A692" s="3" t="s">
        <v>510</v>
      </c>
      <c r="B692" s="3" t="s">
        <v>510</v>
      </c>
      <c r="C692" s="3" t="s">
        <v>510</v>
      </c>
      <c r="D692" s="3" t="s">
        <v>510</v>
      </c>
      <c r="E692" s="3" t="s">
        <v>510</v>
      </c>
      <c r="F692" s="29"/>
      <c r="G692" s="30">
        <f>SUM(G684:G691)</f>
        <v>0</v>
      </c>
      <c r="H692" s="17"/>
      <c r="I692" s="17"/>
      <c r="J692" s="17"/>
      <c r="K692" s="17"/>
      <c r="L692" s="17"/>
      <c r="M692" s="17"/>
      <c r="N692" s="17"/>
      <c r="O692" s="17"/>
      <c r="P692" s="17"/>
      <c r="Q692" s="17"/>
      <c r="R692" s="17"/>
    </row>
    <row r="694" spans="1:18" x14ac:dyDescent="0.35">
      <c r="B694" s="21" t="s">
        <v>23</v>
      </c>
      <c r="C694" s="22" t="s">
        <v>24</v>
      </c>
      <c r="D694" s="22" t="s">
        <v>25</v>
      </c>
    </row>
    <row r="695" spans="1:18" x14ac:dyDescent="0.35">
      <c r="B695" s="21" t="s">
        <v>26</v>
      </c>
      <c r="C695" s="22" t="s">
        <v>27</v>
      </c>
      <c r="D695" s="22" t="s">
        <v>28</v>
      </c>
    </row>
    <row r="696" spans="1:18" x14ac:dyDescent="0.35">
      <c r="B696" s="21" t="s">
        <v>29</v>
      </c>
      <c r="C696" s="22" t="s">
        <v>24</v>
      </c>
      <c r="D696" s="22" t="s">
        <v>30</v>
      </c>
    </row>
    <row r="697" spans="1:18" x14ac:dyDescent="0.35">
      <c r="B697" s="21" t="s">
        <v>31</v>
      </c>
      <c r="C697" s="22" t="s">
        <v>27</v>
      </c>
      <c r="D697" s="22" t="s">
        <v>167</v>
      </c>
    </row>
    <row r="698" spans="1:18" x14ac:dyDescent="0.35">
      <c r="B698" s="21" t="s">
        <v>33</v>
      </c>
      <c r="C698" s="22" t="s">
        <v>27</v>
      </c>
      <c r="D698" s="22" t="s">
        <v>484</v>
      </c>
    </row>
    <row r="699" spans="1:18" x14ac:dyDescent="0.35">
      <c r="B699" s="21" t="s">
        <v>35</v>
      </c>
      <c r="C699" s="22" t="s">
        <v>24</v>
      </c>
      <c r="D699" s="22" t="s">
        <v>169</v>
      </c>
    </row>
    <row r="700" spans="1:18" x14ac:dyDescent="0.35">
      <c r="B700" s="21" t="s">
        <v>36</v>
      </c>
      <c r="C700" s="22" t="s">
        <v>333</v>
      </c>
      <c r="D700" s="22" t="s">
        <v>334</v>
      </c>
    </row>
    <row r="702" spans="1:18" ht="21" x14ac:dyDescent="0.35">
      <c r="A702" s="11">
        <v>1</v>
      </c>
      <c r="B702" s="23" t="s">
        <v>335</v>
      </c>
      <c r="C702" s="23" t="s">
        <v>65</v>
      </c>
      <c r="D702" s="24" t="s">
        <v>336</v>
      </c>
      <c r="E702" s="25">
        <v>109.33</v>
      </c>
      <c r="F702" s="26">
        <f t="shared" ref="F702:F712" si="230">ROUND(ROUND(N702,2)*ROUND(J702,3),2)</f>
        <v>6399.3</v>
      </c>
      <c r="G702" s="26">
        <f t="shared" ref="G702:G712" si="231">ROUND(ROUND(N702,2)*ROUND(K702,3),2)</f>
        <v>0</v>
      </c>
      <c r="H702" s="26">
        <f t="shared" ref="H702:H712" si="232">IF(EXACT(J702,0),0,100*(K702/J702))</f>
        <v>0</v>
      </c>
      <c r="I702" s="26">
        <f t="shared" ref="I702:I712" si="233">ROUND((ROUND(J702,3)-ROUND(K702,3))*N702,2)</f>
        <v>6399.3</v>
      </c>
      <c r="J702" s="27">
        <v>58.531999999999996</v>
      </c>
      <c r="K702" s="27">
        <v>0</v>
      </c>
      <c r="L702" s="28">
        <f t="shared" ref="L702:L712" si="234">ROUND(ROUND(J702,3)-ROUND(K702,3),3)</f>
        <v>58.531999999999996</v>
      </c>
      <c r="M702" s="27">
        <v>0</v>
      </c>
      <c r="N702" s="26">
        <f t="shared" ref="N702:N712" si="235">ROUND(E702,2)</f>
        <v>109.33</v>
      </c>
      <c r="O702" s="26">
        <f t="shared" ref="O702:O712" si="236">ROUND(ROUND(M702,3)*ROUND(N702,2),2)</f>
        <v>0</v>
      </c>
      <c r="P702" s="28">
        <f t="shared" ref="P702:P712" si="237">ROUND(ROUND(K702,3)-ROUND(M702,3),2)</f>
        <v>0</v>
      </c>
      <c r="Q702" s="26">
        <f t="shared" ref="Q702:Q712" si="238">ROUND(E702,2)</f>
        <v>109.33</v>
      </c>
      <c r="R702" s="26">
        <f t="shared" ref="R702:R712" si="239">ROUND((ROUND(K702,3)-ROUND(M702,3))* Q702,2)</f>
        <v>0</v>
      </c>
    </row>
    <row r="703" spans="1:18" x14ac:dyDescent="0.35">
      <c r="A703" s="11">
        <v>2</v>
      </c>
      <c r="B703" s="23" t="s">
        <v>109</v>
      </c>
      <c r="C703" s="23" t="s">
        <v>92</v>
      </c>
      <c r="D703" s="24" t="s">
        <v>110</v>
      </c>
      <c r="E703" s="25">
        <v>24.39</v>
      </c>
      <c r="F703" s="26">
        <f t="shared" si="230"/>
        <v>1027.06</v>
      </c>
      <c r="G703" s="26">
        <f t="shared" si="231"/>
        <v>0</v>
      </c>
      <c r="H703" s="26">
        <f t="shared" si="232"/>
        <v>0</v>
      </c>
      <c r="I703" s="26">
        <f t="shared" si="233"/>
        <v>1027.06</v>
      </c>
      <c r="J703" s="27">
        <v>42.11</v>
      </c>
      <c r="K703" s="27">
        <v>0</v>
      </c>
      <c r="L703" s="28">
        <f t="shared" si="234"/>
        <v>42.11</v>
      </c>
      <c r="M703" s="27">
        <v>0</v>
      </c>
      <c r="N703" s="26">
        <f t="shared" si="235"/>
        <v>24.39</v>
      </c>
      <c r="O703" s="26">
        <f t="shared" si="236"/>
        <v>0</v>
      </c>
      <c r="P703" s="28">
        <f t="shared" si="237"/>
        <v>0</v>
      </c>
      <c r="Q703" s="26">
        <f t="shared" si="238"/>
        <v>24.39</v>
      </c>
      <c r="R703" s="26">
        <f t="shared" si="239"/>
        <v>0</v>
      </c>
    </row>
    <row r="704" spans="1:18" x14ac:dyDescent="0.35">
      <c r="A704" s="11">
        <v>3</v>
      </c>
      <c r="B704" s="23" t="s">
        <v>91</v>
      </c>
      <c r="C704" s="23" t="s">
        <v>92</v>
      </c>
      <c r="D704" s="24" t="s">
        <v>93</v>
      </c>
      <c r="E704" s="25">
        <v>33.090000000000003</v>
      </c>
      <c r="F704" s="26">
        <f t="shared" si="230"/>
        <v>5153.4399999999996</v>
      </c>
      <c r="G704" s="26">
        <f t="shared" si="231"/>
        <v>0</v>
      </c>
      <c r="H704" s="26">
        <f t="shared" si="232"/>
        <v>0</v>
      </c>
      <c r="I704" s="26">
        <f t="shared" si="233"/>
        <v>5153.4399999999996</v>
      </c>
      <c r="J704" s="27">
        <v>155.74</v>
      </c>
      <c r="K704" s="27">
        <v>0</v>
      </c>
      <c r="L704" s="28">
        <f t="shared" si="234"/>
        <v>155.74</v>
      </c>
      <c r="M704" s="27">
        <v>0</v>
      </c>
      <c r="N704" s="26">
        <f t="shared" si="235"/>
        <v>33.090000000000003</v>
      </c>
      <c r="O704" s="26">
        <f t="shared" si="236"/>
        <v>0</v>
      </c>
      <c r="P704" s="28">
        <f t="shared" si="237"/>
        <v>0</v>
      </c>
      <c r="Q704" s="26">
        <f t="shared" si="238"/>
        <v>33.090000000000003</v>
      </c>
      <c r="R704" s="26">
        <f t="shared" si="239"/>
        <v>0</v>
      </c>
    </row>
    <row r="705" spans="1:18" ht="21" x14ac:dyDescent="0.35">
      <c r="A705" s="11">
        <v>4</v>
      </c>
      <c r="B705" s="23" t="s">
        <v>308</v>
      </c>
      <c r="C705" s="23" t="s">
        <v>65</v>
      </c>
      <c r="D705" s="24" t="s">
        <v>309</v>
      </c>
      <c r="E705" s="25">
        <v>9.58</v>
      </c>
      <c r="F705" s="26">
        <f t="shared" si="230"/>
        <v>3733.98</v>
      </c>
      <c r="G705" s="26">
        <f t="shared" si="231"/>
        <v>0</v>
      </c>
      <c r="H705" s="26">
        <f t="shared" si="232"/>
        <v>0</v>
      </c>
      <c r="I705" s="26">
        <f t="shared" si="233"/>
        <v>3733.98</v>
      </c>
      <c r="J705" s="27">
        <v>389.76799999999997</v>
      </c>
      <c r="K705" s="27">
        <v>0</v>
      </c>
      <c r="L705" s="28">
        <f t="shared" si="234"/>
        <v>389.76799999999997</v>
      </c>
      <c r="M705" s="27">
        <v>0</v>
      </c>
      <c r="N705" s="26">
        <f t="shared" si="235"/>
        <v>9.58</v>
      </c>
      <c r="O705" s="26">
        <f t="shared" si="236"/>
        <v>0</v>
      </c>
      <c r="P705" s="28">
        <f t="shared" si="237"/>
        <v>0</v>
      </c>
      <c r="Q705" s="26">
        <f t="shared" si="238"/>
        <v>9.58</v>
      </c>
      <c r="R705" s="26">
        <f t="shared" si="239"/>
        <v>0</v>
      </c>
    </row>
    <row r="706" spans="1:18" ht="21" x14ac:dyDescent="0.35">
      <c r="A706" s="11">
        <v>5</v>
      </c>
      <c r="B706" s="23" t="s">
        <v>283</v>
      </c>
      <c r="C706" s="23" t="s">
        <v>127</v>
      </c>
      <c r="D706" s="24" t="s">
        <v>284</v>
      </c>
      <c r="E706" s="25">
        <v>0.97</v>
      </c>
      <c r="F706" s="26">
        <f t="shared" si="230"/>
        <v>2132.06</v>
      </c>
      <c r="G706" s="26">
        <f t="shared" si="231"/>
        <v>0</v>
      </c>
      <c r="H706" s="26">
        <f t="shared" si="232"/>
        <v>0</v>
      </c>
      <c r="I706" s="26">
        <f t="shared" si="233"/>
        <v>2132.06</v>
      </c>
      <c r="J706" s="27">
        <v>2198</v>
      </c>
      <c r="K706" s="27">
        <v>0</v>
      </c>
      <c r="L706" s="28">
        <f t="shared" si="234"/>
        <v>2198</v>
      </c>
      <c r="M706" s="27">
        <v>0</v>
      </c>
      <c r="N706" s="26">
        <f t="shared" si="235"/>
        <v>0.97</v>
      </c>
      <c r="O706" s="26">
        <f t="shared" si="236"/>
        <v>0</v>
      </c>
      <c r="P706" s="28">
        <f t="shared" si="237"/>
        <v>0</v>
      </c>
      <c r="Q706" s="26">
        <f t="shared" si="238"/>
        <v>0.97</v>
      </c>
      <c r="R706" s="26">
        <f t="shared" si="239"/>
        <v>0</v>
      </c>
    </row>
    <row r="707" spans="1:18" ht="42" x14ac:dyDescent="0.35">
      <c r="A707" s="11">
        <v>6</v>
      </c>
      <c r="B707" s="23" t="s">
        <v>511</v>
      </c>
      <c r="C707" s="23" t="s">
        <v>92</v>
      </c>
      <c r="D707" s="24" t="s">
        <v>512</v>
      </c>
      <c r="E707" s="25">
        <v>809.41</v>
      </c>
      <c r="F707" s="26">
        <f t="shared" si="230"/>
        <v>12442.25</v>
      </c>
      <c r="G707" s="26">
        <f t="shared" si="231"/>
        <v>0</v>
      </c>
      <c r="H707" s="26">
        <f t="shared" si="232"/>
        <v>0</v>
      </c>
      <c r="I707" s="26">
        <f t="shared" si="233"/>
        <v>12442.25</v>
      </c>
      <c r="J707" s="27">
        <v>15.372</v>
      </c>
      <c r="K707" s="27">
        <v>0</v>
      </c>
      <c r="L707" s="28">
        <f t="shared" si="234"/>
        <v>15.372</v>
      </c>
      <c r="M707" s="27">
        <v>0</v>
      </c>
      <c r="N707" s="26">
        <f t="shared" si="235"/>
        <v>809.41</v>
      </c>
      <c r="O707" s="26">
        <f t="shared" si="236"/>
        <v>0</v>
      </c>
      <c r="P707" s="28">
        <f t="shared" si="237"/>
        <v>0</v>
      </c>
      <c r="Q707" s="26">
        <f t="shared" si="238"/>
        <v>809.41</v>
      </c>
      <c r="R707" s="26">
        <f t="shared" si="239"/>
        <v>0</v>
      </c>
    </row>
    <row r="708" spans="1:18" ht="42" x14ac:dyDescent="0.35">
      <c r="A708" s="11">
        <v>7</v>
      </c>
      <c r="B708" s="23" t="s">
        <v>513</v>
      </c>
      <c r="C708" s="23" t="s">
        <v>92</v>
      </c>
      <c r="D708" s="24" t="s">
        <v>514</v>
      </c>
      <c r="E708" s="25">
        <v>409.98</v>
      </c>
      <c r="F708" s="26">
        <f t="shared" si="230"/>
        <v>16673.89</v>
      </c>
      <c r="G708" s="26">
        <f t="shared" si="231"/>
        <v>0</v>
      </c>
      <c r="H708" s="26">
        <f t="shared" si="232"/>
        <v>0</v>
      </c>
      <c r="I708" s="26">
        <f t="shared" si="233"/>
        <v>16673.89</v>
      </c>
      <c r="J708" s="27">
        <v>40.67</v>
      </c>
      <c r="K708" s="27">
        <v>0</v>
      </c>
      <c r="L708" s="28">
        <f t="shared" si="234"/>
        <v>40.67</v>
      </c>
      <c r="M708" s="27">
        <v>0</v>
      </c>
      <c r="N708" s="26">
        <f t="shared" si="235"/>
        <v>409.98</v>
      </c>
      <c r="O708" s="26">
        <f t="shared" si="236"/>
        <v>0</v>
      </c>
      <c r="P708" s="28">
        <f t="shared" si="237"/>
        <v>0</v>
      </c>
      <c r="Q708" s="26">
        <f t="shared" si="238"/>
        <v>409.98</v>
      </c>
      <c r="R708" s="26">
        <f t="shared" si="239"/>
        <v>0</v>
      </c>
    </row>
    <row r="709" spans="1:18" ht="42" x14ac:dyDescent="0.35">
      <c r="A709" s="11">
        <v>8</v>
      </c>
      <c r="B709" s="23" t="s">
        <v>515</v>
      </c>
      <c r="C709" s="23" t="s">
        <v>92</v>
      </c>
      <c r="D709" s="24" t="s">
        <v>516</v>
      </c>
      <c r="E709" s="25">
        <v>234.08</v>
      </c>
      <c r="F709" s="26">
        <f t="shared" si="230"/>
        <v>33243.11</v>
      </c>
      <c r="G709" s="26">
        <f t="shared" si="231"/>
        <v>0</v>
      </c>
      <c r="H709" s="26">
        <f t="shared" si="232"/>
        <v>0</v>
      </c>
      <c r="I709" s="26">
        <f t="shared" si="233"/>
        <v>33243.11</v>
      </c>
      <c r="J709" s="27">
        <v>142.01599999999999</v>
      </c>
      <c r="K709" s="27">
        <v>0</v>
      </c>
      <c r="L709" s="28">
        <f t="shared" si="234"/>
        <v>142.01599999999999</v>
      </c>
      <c r="M709" s="27">
        <v>0</v>
      </c>
      <c r="N709" s="26">
        <f t="shared" si="235"/>
        <v>234.08</v>
      </c>
      <c r="O709" s="26">
        <f t="shared" si="236"/>
        <v>0</v>
      </c>
      <c r="P709" s="28">
        <f t="shared" si="237"/>
        <v>0</v>
      </c>
      <c r="Q709" s="26">
        <f t="shared" si="238"/>
        <v>234.08</v>
      </c>
      <c r="R709" s="26">
        <f t="shared" si="239"/>
        <v>0</v>
      </c>
    </row>
    <row r="710" spans="1:18" ht="42" x14ac:dyDescent="0.35">
      <c r="A710" s="11">
        <v>9</v>
      </c>
      <c r="B710" s="23" t="s">
        <v>517</v>
      </c>
      <c r="C710" s="23" t="s">
        <v>92</v>
      </c>
      <c r="D710" s="24" t="s">
        <v>518</v>
      </c>
      <c r="E710" s="25">
        <v>437.7</v>
      </c>
      <c r="F710" s="26">
        <f t="shared" si="230"/>
        <v>23898.42</v>
      </c>
      <c r="G710" s="26">
        <f t="shared" si="231"/>
        <v>0</v>
      </c>
      <c r="H710" s="26">
        <f t="shared" si="232"/>
        <v>0</v>
      </c>
      <c r="I710" s="26">
        <f t="shared" si="233"/>
        <v>23898.42</v>
      </c>
      <c r="J710" s="27">
        <v>54.6</v>
      </c>
      <c r="K710" s="27">
        <v>0</v>
      </c>
      <c r="L710" s="28">
        <f t="shared" si="234"/>
        <v>54.6</v>
      </c>
      <c r="M710" s="27">
        <v>0</v>
      </c>
      <c r="N710" s="26">
        <f t="shared" si="235"/>
        <v>437.7</v>
      </c>
      <c r="O710" s="26">
        <f t="shared" si="236"/>
        <v>0</v>
      </c>
      <c r="P710" s="28">
        <f t="shared" si="237"/>
        <v>0</v>
      </c>
      <c r="Q710" s="26">
        <f t="shared" si="238"/>
        <v>437.7</v>
      </c>
      <c r="R710" s="26">
        <f t="shared" si="239"/>
        <v>0</v>
      </c>
    </row>
    <row r="711" spans="1:18" ht="42" x14ac:dyDescent="0.35">
      <c r="A711" s="11">
        <v>10</v>
      </c>
      <c r="B711" s="23" t="s">
        <v>519</v>
      </c>
      <c r="C711" s="23" t="s">
        <v>92</v>
      </c>
      <c r="D711" s="24" t="s">
        <v>520</v>
      </c>
      <c r="E711" s="25">
        <v>140.86000000000001</v>
      </c>
      <c r="F711" s="26">
        <f t="shared" si="230"/>
        <v>19176.12</v>
      </c>
      <c r="G711" s="26">
        <f t="shared" si="231"/>
        <v>0</v>
      </c>
      <c r="H711" s="26">
        <f t="shared" si="232"/>
        <v>0</v>
      </c>
      <c r="I711" s="26">
        <f t="shared" si="233"/>
        <v>19176.12</v>
      </c>
      <c r="J711" s="27">
        <v>136.136</v>
      </c>
      <c r="K711" s="27">
        <v>0</v>
      </c>
      <c r="L711" s="28">
        <f t="shared" si="234"/>
        <v>136.136</v>
      </c>
      <c r="M711" s="27">
        <v>0</v>
      </c>
      <c r="N711" s="26">
        <f t="shared" si="235"/>
        <v>140.86000000000001</v>
      </c>
      <c r="O711" s="26">
        <f t="shared" si="236"/>
        <v>0</v>
      </c>
      <c r="P711" s="28">
        <f t="shared" si="237"/>
        <v>0</v>
      </c>
      <c r="Q711" s="26">
        <f t="shared" si="238"/>
        <v>140.86000000000001</v>
      </c>
      <c r="R711" s="26">
        <f t="shared" si="239"/>
        <v>0</v>
      </c>
    </row>
    <row r="712" spans="1:18" ht="21" x14ac:dyDescent="0.35">
      <c r="A712" s="11">
        <v>11</v>
      </c>
      <c r="B712" s="23" t="s">
        <v>337</v>
      </c>
      <c r="C712" s="23" t="s">
        <v>92</v>
      </c>
      <c r="D712" s="24" t="s">
        <v>338</v>
      </c>
      <c r="E712" s="25">
        <v>190.85</v>
      </c>
      <c r="F712" s="26">
        <f t="shared" si="230"/>
        <v>9520.74</v>
      </c>
      <c r="G712" s="26">
        <f t="shared" si="231"/>
        <v>0</v>
      </c>
      <c r="H712" s="26">
        <f t="shared" si="232"/>
        <v>0</v>
      </c>
      <c r="I712" s="26">
        <f t="shared" si="233"/>
        <v>9520.74</v>
      </c>
      <c r="J712" s="27">
        <v>49.886000000000003</v>
      </c>
      <c r="K712" s="27">
        <v>0</v>
      </c>
      <c r="L712" s="28">
        <f t="shared" si="234"/>
        <v>49.886000000000003</v>
      </c>
      <c r="M712" s="27">
        <v>0</v>
      </c>
      <c r="N712" s="26">
        <f t="shared" si="235"/>
        <v>190.85</v>
      </c>
      <c r="O712" s="26">
        <f t="shared" si="236"/>
        <v>0</v>
      </c>
      <c r="P712" s="28">
        <f t="shared" si="237"/>
        <v>0</v>
      </c>
      <c r="Q712" s="26">
        <f t="shared" si="238"/>
        <v>190.85</v>
      </c>
      <c r="R712" s="26">
        <f t="shared" si="239"/>
        <v>0</v>
      </c>
    </row>
    <row r="713" spans="1:18" x14ac:dyDescent="0.35">
      <c r="A713" s="3" t="s">
        <v>521</v>
      </c>
      <c r="B713" s="3" t="s">
        <v>521</v>
      </c>
      <c r="C713" s="3" t="s">
        <v>521</v>
      </c>
      <c r="D713" s="3" t="s">
        <v>521</v>
      </c>
      <c r="E713" s="3" t="s">
        <v>521</v>
      </c>
      <c r="F713" s="29"/>
      <c r="G713" s="30">
        <f>SUM(G702:G712)</f>
        <v>0</v>
      </c>
      <c r="H713" s="17"/>
      <c r="I713" s="17"/>
      <c r="J713" s="17"/>
      <c r="K713" s="17"/>
      <c r="L713" s="17"/>
      <c r="M713" s="17"/>
      <c r="N713" s="17"/>
      <c r="O713" s="17"/>
      <c r="P713" s="17"/>
      <c r="Q713" s="17"/>
      <c r="R713" s="17"/>
    </row>
    <row r="715" spans="1:18" x14ac:dyDescent="0.35">
      <c r="B715" s="21" t="s">
        <v>23</v>
      </c>
      <c r="C715" s="22" t="s">
        <v>24</v>
      </c>
      <c r="D715" s="22" t="s">
        <v>25</v>
      </c>
    </row>
    <row r="716" spans="1:18" x14ac:dyDescent="0.35">
      <c r="B716" s="21" t="s">
        <v>26</v>
      </c>
      <c r="C716" s="22" t="s">
        <v>27</v>
      </c>
      <c r="D716" s="22" t="s">
        <v>28</v>
      </c>
    </row>
    <row r="717" spans="1:18" x14ac:dyDescent="0.35">
      <c r="B717" s="21" t="s">
        <v>29</v>
      </c>
      <c r="C717" s="22" t="s">
        <v>24</v>
      </c>
      <c r="D717" s="22" t="s">
        <v>30</v>
      </c>
    </row>
    <row r="718" spans="1:18" x14ac:dyDescent="0.35">
      <c r="B718" s="21" t="s">
        <v>31</v>
      </c>
      <c r="C718" s="22" t="s">
        <v>27</v>
      </c>
      <c r="D718" s="22" t="s">
        <v>167</v>
      </c>
    </row>
    <row r="719" spans="1:18" x14ac:dyDescent="0.35">
      <c r="B719" s="21" t="s">
        <v>33</v>
      </c>
      <c r="C719" s="22" t="s">
        <v>27</v>
      </c>
      <c r="D719" s="22" t="s">
        <v>484</v>
      </c>
    </row>
    <row r="720" spans="1:18" x14ac:dyDescent="0.35">
      <c r="B720" s="21" t="s">
        <v>35</v>
      </c>
      <c r="C720" s="22" t="s">
        <v>24</v>
      </c>
      <c r="D720" s="22" t="s">
        <v>169</v>
      </c>
    </row>
    <row r="721" spans="1:18" x14ac:dyDescent="0.35">
      <c r="B721" s="21" t="s">
        <v>36</v>
      </c>
      <c r="C721" s="22" t="s">
        <v>354</v>
      </c>
      <c r="D721" s="22" t="s">
        <v>355</v>
      </c>
    </row>
    <row r="723" spans="1:18" ht="42" x14ac:dyDescent="0.35">
      <c r="A723" s="11">
        <v>1</v>
      </c>
      <c r="B723" s="23" t="s">
        <v>102</v>
      </c>
      <c r="C723" s="23" t="s">
        <v>44</v>
      </c>
      <c r="D723" s="24" t="s">
        <v>103</v>
      </c>
      <c r="E723" s="25">
        <v>11.36</v>
      </c>
      <c r="F723" s="26">
        <f t="shared" ref="F723:F730" si="240">ROUND(ROUND(N723,2)*ROUND(J723,3),2)</f>
        <v>4544</v>
      </c>
      <c r="G723" s="26">
        <f t="shared" ref="G723:G730" si="241">ROUND(ROUND(N723,2)*ROUND(K723,3),2)</f>
        <v>0</v>
      </c>
      <c r="H723" s="26">
        <f t="shared" ref="H723:H730" si="242">IF(EXACT(J723,0),0,100*(K723/J723))</f>
        <v>0</v>
      </c>
      <c r="I723" s="26">
        <f t="shared" ref="I723:I730" si="243">ROUND((ROUND(J723,3)-ROUND(K723,3))*N723,2)</f>
        <v>4544</v>
      </c>
      <c r="J723" s="27">
        <v>400</v>
      </c>
      <c r="K723" s="27">
        <v>0</v>
      </c>
      <c r="L723" s="28">
        <f t="shared" ref="L723:L730" si="244">ROUND(ROUND(J723,3)-ROUND(K723,3),3)</f>
        <v>400</v>
      </c>
      <c r="M723" s="27">
        <v>0</v>
      </c>
      <c r="N723" s="26">
        <f t="shared" ref="N723:N730" si="245">ROUND(E723,2)</f>
        <v>11.36</v>
      </c>
      <c r="O723" s="26">
        <f t="shared" ref="O723:O730" si="246">ROUND(ROUND(M723,3)*ROUND(N723,2),2)</f>
        <v>0</v>
      </c>
      <c r="P723" s="28">
        <f t="shared" ref="P723:P730" si="247">ROUND(ROUND(K723,3)-ROUND(M723,3),2)</f>
        <v>0</v>
      </c>
      <c r="Q723" s="26">
        <f t="shared" ref="Q723:Q730" si="248">ROUND(E723,2)</f>
        <v>11.36</v>
      </c>
      <c r="R723" s="26">
        <f t="shared" ref="R723:R730" si="249">ROUND((ROUND(K723,3)-ROUND(M723,3))* Q723,2)</f>
        <v>0</v>
      </c>
    </row>
    <row r="724" spans="1:18" ht="42" x14ac:dyDescent="0.35">
      <c r="A724" s="11">
        <v>2</v>
      </c>
      <c r="B724" s="23" t="s">
        <v>358</v>
      </c>
      <c r="C724" s="23" t="s">
        <v>44</v>
      </c>
      <c r="D724" s="24" t="s">
        <v>359</v>
      </c>
      <c r="E724" s="25">
        <v>7.61</v>
      </c>
      <c r="F724" s="26">
        <f t="shared" si="240"/>
        <v>1217.5999999999999</v>
      </c>
      <c r="G724" s="26">
        <f t="shared" si="241"/>
        <v>0</v>
      </c>
      <c r="H724" s="26">
        <f t="shared" si="242"/>
        <v>0</v>
      </c>
      <c r="I724" s="26">
        <f t="shared" si="243"/>
        <v>1217.5999999999999</v>
      </c>
      <c r="J724" s="27">
        <v>160</v>
      </c>
      <c r="K724" s="27">
        <v>0</v>
      </c>
      <c r="L724" s="28">
        <f t="shared" si="244"/>
        <v>160</v>
      </c>
      <c r="M724" s="27">
        <v>0</v>
      </c>
      <c r="N724" s="26">
        <f t="shared" si="245"/>
        <v>7.61</v>
      </c>
      <c r="O724" s="26">
        <f t="shared" si="246"/>
        <v>0</v>
      </c>
      <c r="P724" s="28">
        <f t="shared" si="247"/>
        <v>0</v>
      </c>
      <c r="Q724" s="26">
        <f t="shared" si="248"/>
        <v>7.61</v>
      </c>
      <c r="R724" s="26">
        <f t="shared" si="249"/>
        <v>0</v>
      </c>
    </row>
    <row r="725" spans="1:18" ht="42" x14ac:dyDescent="0.35">
      <c r="A725" s="11">
        <v>3</v>
      </c>
      <c r="B725" s="23" t="s">
        <v>360</v>
      </c>
      <c r="C725" s="23" t="s">
        <v>44</v>
      </c>
      <c r="D725" s="24" t="s">
        <v>361</v>
      </c>
      <c r="E725" s="25">
        <v>23.16</v>
      </c>
      <c r="F725" s="26">
        <f t="shared" si="240"/>
        <v>138.96</v>
      </c>
      <c r="G725" s="26">
        <f t="shared" si="241"/>
        <v>0</v>
      </c>
      <c r="H725" s="26">
        <f t="shared" si="242"/>
        <v>0</v>
      </c>
      <c r="I725" s="26">
        <f t="shared" si="243"/>
        <v>138.96</v>
      </c>
      <c r="J725" s="27">
        <v>6</v>
      </c>
      <c r="K725" s="27">
        <v>0</v>
      </c>
      <c r="L725" s="28">
        <f t="shared" si="244"/>
        <v>6</v>
      </c>
      <c r="M725" s="27">
        <v>0</v>
      </c>
      <c r="N725" s="26">
        <f t="shared" si="245"/>
        <v>23.16</v>
      </c>
      <c r="O725" s="26">
        <f t="shared" si="246"/>
        <v>0</v>
      </c>
      <c r="P725" s="28">
        <f t="shared" si="247"/>
        <v>0</v>
      </c>
      <c r="Q725" s="26">
        <f t="shared" si="248"/>
        <v>23.16</v>
      </c>
      <c r="R725" s="26">
        <f t="shared" si="249"/>
        <v>0</v>
      </c>
    </row>
    <row r="726" spans="1:18" ht="73.5" x14ac:dyDescent="0.35">
      <c r="A726" s="11">
        <v>4</v>
      </c>
      <c r="B726" s="23" t="s">
        <v>362</v>
      </c>
      <c r="C726" s="23" t="s">
        <v>44</v>
      </c>
      <c r="D726" s="24" t="s">
        <v>363</v>
      </c>
      <c r="E726" s="25">
        <v>160.65</v>
      </c>
      <c r="F726" s="26">
        <f t="shared" si="240"/>
        <v>1445.85</v>
      </c>
      <c r="G726" s="26">
        <f t="shared" si="241"/>
        <v>0</v>
      </c>
      <c r="H726" s="26">
        <f t="shared" si="242"/>
        <v>0</v>
      </c>
      <c r="I726" s="26">
        <f t="shared" si="243"/>
        <v>1445.85</v>
      </c>
      <c r="J726" s="27">
        <v>9</v>
      </c>
      <c r="K726" s="27">
        <v>0</v>
      </c>
      <c r="L726" s="28">
        <f t="shared" si="244"/>
        <v>9</v>
      </c>
      <c r="M726" s="27">
        <v>0</v>
      </c>
      <c r="N726" s="26">
        <f t="shared" si="245"/>
        <v>160.65</v>
      </c>
      <c r="O726" s="26">
        <f t="shared" si="246"/>
        <v>0</v>
      </c>
      <c r="P726" s="28">
        <f t="shared" si="247"/>
        <v>0</v>
      </c>
      <c r="Q726" s="26">
        <f t="shared" si="248"/>
        <v>160.65</v>
      </c>
      <c r="R726" s="26">
        <f t="shared" si="249"/>
        <v>0</v>
      </c>
    </row>
    <row r="727" spans="1:18" ht="31.5" x14ac:dyDescent="0.35">
      <c r="A727" s="11">
        <v>5</v>
      </c>
      <c r="B727" s="23" t="s">
        <v>356</v>
      </c>
      <c r="C727" s="23" t="s">
        <v>44</v>
      </c>
      <c r="D727" s="24" t="s">
        <v>357</v>
      </c>
      <c r="E727" s="25">
        <v>27.78</v>
      </c>
      <c r="F727" s="26">
        <f t="shared" si="240"/>
        <v>2444.64</v>
      </c>
      <c r="G727" s="26">
        <f t="shared" si="241"/>
        <v>0</v>
      </c>
      <c r="H727" s="26">
        <f t="shared" si="242"/>
        <v>0</v>
      </c>
      <c r="I727" s="26">
        <f t="shared" si="243"/>
        <v>2444.64</v>
      </c>
      <c r="J727" s="27">
        <v>88</v>
      </c>
      <c r="K727" s="27">
        <v>0</v>
      </c>
      <c r="L727" s="28">
        <f t="shared" si="244"/>
        <v>88</v>
      </c>
      <c r="M727" s="27">
        <v>0</v>
      </c>
      <c r="N727" s="26">
        <f t="shared" si="245"/>
        <v>27.78</v>
      </c>
      <c r="O727" s="26">
        <f t="shared" si="246"/>
        <v>0</v>
      </c>
      <c r="P727" s="28">
        <f t="shared" si="247"/>
        <v>0</v>
      </c>
      <c r="Q727" s="26">
        <f t="shared" si="248"/>
        <v>27.78</v>
      </c>
      <c r="R727" s="26">
        <f t="shared" si="249"/>
        <v>0</v>
      </c>
    </row>
    <row r="728" spans="1:18" ht="42" x14ac:dyDescent="0.35">
      <c r="A728" s="11">
        <v>6</v>
      </c>
      <c r="B728" s="23" t="s">
        <v>364</v>
      </c>
      <c r="C728" s="23" t="s">
        <v>41</v>
      </c>
      <c r="D728" s="24" t="s">
        <v>365</v>
      </c>
      <c r="E728" s="25">
        <v>424.69</v>
      </c>
      <c r="F728" s="26">
        <f t="shared" si="240"/>
        <v>424.69</v>
      </c>
      <c r="G728" s="26">
        <f t="shared" si="241"/>
        <v>0</v>
      </c>
      <c r="H728" s="26">
        <f t="shared" si="242"/>
        <v>0</v>
      </c>
      <c r="I728" s="26">
        <f t="shared" si="243"/>
        <v>424.69</v>
      </c>
      <c r="J728" s="27">
        <v>1</v>
      </c>
      <c r="K728" s="27">
        <v>0</v>
      </c>
      <c r="L728" s="28">
        <f t="shared" si="244"/>
        <v>1</v>
      </c>
      <c r="M728" s="27">
        <v>0</v>
      </c>
      <c r="N728" s="26">
        <f t="shared" si="245"/>
        <v>424.69</v>
      </c>
      <c r="O728" s="26">
        <f t="shared" si="246"/>
        <v>0</v>
      </c>
      <c r="P728" s="28">
        <f t="shared" si="247"/>
        <v>0</v>
      </c>
      <c r="Q728" s="26">
        <f t="shared" si="248"/>
        <v>424.69</v>
      </c>
      <c r="R728" s="26">
        <f t="shared" si="249"/>
        <v>0</v>
      </c>
    </row>
    <row r="729" spans="1:18" ht="31.5" x14ac:dyDescent="0.35">
      <c r="A729" s="11">
        <v>7</v>
      </c>
      <c r="B729" s="23" t="s">
        <v>366</v>
      </c>
      <c r="C729" s="23" t="s">
        <v>44</v>
      </c>
      <c r="D729" s="24" t="s">
        <v>367</v>
      </c>
      <c r="E729" s="25">
        <v>108.11</v>
      </c>
      <c r="F729" s="26">
        <f t="shared" si="240"/>
        <v>108.11</v>
      </c>
      <c r="G729" s="26">
        <f t="shared" si="241"/>
        <v>0</v>
      </c>
      <c r="H729" s="26">
        <f t="shared" si="242"/>
        <v>0</v>
      </c>
      <c r="I729" s="26">
        <f t="shared" si="243"/>
        <v>108.11</v>
      </c>
      <c r="J729" s="27">
        <v>1</v>
      </c>
      <c r="K729" s="27">
        <v>0</v>
      </c>
      <c r="L729" s="28">
        <f t="shared" si="244"/>
        <v>1</v>
      </c>
      <c r="M729" s="27">
        <v>0</v>
      </c>
      <c r="N729" s="26">
        <f t="shared" si="245"/>
        <v>108.11</v>
      </c>
      <c r="O729" s="26">
        <f t="shared" si="246"/>
        <v>0</v>
      </c>
      <c r="P729" s="28">
        <f t="shared" si="247"/>
        <v>0</v>
      </c>
      <c r="Q729" s="26">
        <f t="shared" si="248"/>
        <v>108.11</v>
      </c>
      <c r="R729" s="26">
        <f t="shared" si="249"/>
        <v>0</v>
      </c>
    </row>
    <row r="730" spans="1:18" ht="42" x14ac:dyDescent="0.35">
      <c r="A730" s="11">
        <v>8</v>
      </c>
      <c r="B730" s="23" t="s">
        <v>368</v>
      </c>
      <c r="C730" s="23" t="s">
        <v>41</v>
      </c>
      <c r="D730" s="24" t="s">
        <v>369</v>
      </c>
      <c r="E730" s="25">
        <v>94.26</v>
      </c>
      <c r="F730" s="26">
        <f t="shared" si="240"/>
        <v>94.26</v>
      </c>
      <c r="G730" s="26">
        <f t="shared" si="241"/>
        <v>0</v>
      </c>
      <c r="H730" s="26">
        <f t="shared" si="242"/>
        <v>0</v>
      </c>
      <c r="I730" s="26">
        <f t="shared" si="243"/>
        <v>94.26</v>
      </c>
      <c r="J730" s="27">
        <v>1</v>
      </c>
      <c r="K730" s="27">
        <v>0</v>
      </c>
      <c r="L730" s="28">
        <f t="shared" si="244"/>
        <v>1</v>
      </c>
      <c r="M730" s="27">
        <v>0</v>
      </c>
      <c r="N730" s="26">
        <f t="shared" si="245"/>
        <v>94.26</v>
      </c>
      <c r="O730" s="26">
        <f t="shared" si="246"/>
        <v>0</v>
      </c>
      <c r="P730" s="28">
        <f t="shared" si="247"/>
        <v>0</v>
      </c>
      <c r="Q730" s="26">
        <f t="shared" si="248"/>
        <v>94.26</v>
      </c>
      <c r="R730" s="26">
        <f t="shared" si="249"/>
        <v>0</v>
      </c>
    </row>
    <row r="731" spans="1:18" x14ac:dyDescent="0.35">
      <c r="A731" s="3" t="s">
        <v>522</v>
      </c>
      <c r="B731" s="3" t="s">
        <v>522</v>
      </c>
      <c r="C731" s="3" t="s">
        <v>522</v>
      </c>
      <c r="D731" s="3" t="s">
        <v>522</v>
      </c>
      <c r="E731" s="3" t="s">
        <v>522</v>
      </c>
      <c r="F731" s="29"/>
      <c r="G731" s="30">
        <f>SUM(G723:G730)</f>
        <v>0</v>
      </c>
      <c r="H731" s="17"/>
      <c r="I731" s="17"/>
      <c r="J731" s="17"/>
      <c r="K731" s="17"/>
      <c r="L731" s="17"/>
      <c r="M731" s="17"/>
      <c r="N731" s="17"/>
      <c r="O731" s="17"/>
      <c r="P731" s="17"/>
      <c r="Q731" s="17"/>
      <c r="R731" s="17"/>
    </row>
    <row r="733" spans="1:18" x14ac:dyDescent="0.35">
      <c r="B733" s="21" t="s">
        <v>23</v>
      </c>
      <c r="C733" s="22" t="s">
        <v>24</v>
      </c>
      <c r="D733" s="22" t="s">
        <v>25</v>
      </c>
    </row>
    <row r="734" spans="1:18" x14ac:dyDescent="0.35">
      <c r="B734" s="21" t="s">
        <v>26</v>
      </c>
      <c r="C734" s="22" t="s">
        <v>27</v>
      </c>
      <c r="D734" s="22" t="s">
        <v>28</v>
      </c>
    </row>
    <row r="735" spans="1:18" x14ac:dyDescent="0.35">
      <c r="B735" s="21" t="s">
        <v>29</v>
      </c>
      <c r="C735" s="22" t="s">
        <v>24</v>
      </c>
      <c r="D735" s="22" t="s">
        <v>30</v>
      </c>
    </row>
    <row r="736" spans="1:18" x14ac:dyDescent="0.35">
      <c r="B736" s="21" t="s">
        <v>31</v>
      </c>
      <c r="C736" s="22" t="s">
        <v>27</v>
      </c>
      <c r="D736" s="22" t="s">
        <v>167</v>
      </c>
    </row>
    <row r="737" spans="1:18" x14ac:dyDescent="0.35">
      <c r="B737" s="21" t="s">
        <v>33</v>
      </c>
      <c r="C737" s="22" t="s">
        <v>27</v>
      </c>
      <c r="D737" s="22" t="s">
        <v>484</v>
      </c>
    </row>
    <row r="738" spans="1:18" x14ac:dyDescent="0.35">
      <c r="B738" s="21" t="s">
        <v>35</v>
      </c>
      <c r="C738" s="22" t="s">
        <v>24</v>
      </c>
      <c r="D738" s="22" t="s">
        <v>169</v>
      </c>
    </row>
    <row r="739" spans="1:18" x14ac:dyDescent="0.35">
      <c r="B739" s="21" t="s">
        <v>36</v>
      </c>
      <c r="C739" s="22" t="s">
        <v>371</v>
      </c>
      <c r="D739" s="22" t="s">
        <v>372</v>
      </c>
    </row>
    <row r="741" spans="1:18" ht="21" x14ac:dyDescent="0.35">
      <c r="A741" s="11">
        <v>1</v>
      </c>
      <c r="B741" s="23" t="s">
        <v>273</v>
      </c>
      <c r="C741" s="23" t="s">
        <v>65</v>
      </c>
      <c r="D741" s="24" t="s">
        <v>274</v>
      </c>
      <c r="E741" s="25">
        <v>118.01</v>
      </c>
      <c r="F741" s="26">
        <f>ROUND(ROUND(N741,2)*ROUND(J741,3),2)</f>
        <v>3965.61</v>
      </c>
      <c r="G741" s="26">
        <f>ROUND(ROUND(N741,2)*ROUND(K741,3),2)</f>
        <v>0</v>
      </c>
      <c r="H741" s="26">
        <f>IF(EXACT(J741,0),0,100*(K741/J741))</f>
        <v>0</v>
      </c>
      <c r="I741" s="26">
        <f>ROUND((ROUND(J741,3)-ROUND(K741,3))*N741,2)</f>
        <v>3965.61</v>
      </c>
      <c r="J741" s="27">
        <v>33.603999999999999</v>
      </c>
      <c r="K741" s="27">
        <v>0</v>
      </c>
      <c r="L741" s="28">
        <f>ROUND(ROUND(J741,3)-ROUND(K741,3),3)</f>
        <v>33.603999999999999</v>
      </c>
      <c r="M741" s="27">
        <v>0</v>
      </c>
      <c r="N741" s="26">
        <f>ROUND(E741,2)</f>
        <v>118.01</v>
      </c>
      <c r="O741" s="26">
        <f>ROUND(ROUND(M741,3)*ROUND(N741,2),2)</f>
        <v>0</v>
      </c>
      <c r="P741" s="28">
        <f>ROUND(ROUND(K741,3)-ROUND(M741,3),2)</f>
        <v>0</v>
      </c>
      <c r="Q741" s="26">
        <f>ROUND(E741,2)</f>
        <v>118.01</v>
      </c>
      <c r="R741" s="26">
        <f>ROUND((ROUND(K741,3)-ROUND(M741,3))* Q741,2)</f>
        <v>0</v>
      </c>
    </row>
    <row r="742" spans="1:18" x14ac:dyDescent="0.35">
      <c r="A742" s="11">
        <v>2</v>
      </c>
      <c r="B742" s="23" t="s">
        <v>91</v>
      </c>
      <c r="C742" s="23" t="s">
        <v>92</v>
      </c>
      <c r="D742" s="24" t="s">
        <v>93</v>
      </c>
      <c r="E742" s="25">
        <v>33.090000000000003</v>
      </c>
      <c r="F742" s="26">
        <f>ROUND(ROUND(N742,2)*ROUND(J742,3),2)</f>
        <v>2731.91</v>
      </c>
      <c r="G742" s="26">
        <f>ROUND(ROUND(N742,2)*ROUND(K742,3),2)</f>
        <v>0</v>
      </c>
      <c r="H742" s="26">
        <f>IF(EXACT(J742,0),0,100*(K742/J742))</f>
        <v>0</v>
      </c>
      <c r="I742" s="26">
        <f>ROUND((ROUND(J742,3)-ROUND(K742,3))*N742,2)</f>
        <v>2731.91</v>
      </c>
      <c r="J742" s="27">
        <v>82.56</v>
      </c>
      <c r="K742" s="27">
        <v>0</v>
      </c>
      <c r="L742" s="28">
        <f>ROUND(ROUND(J742,3)-ROUND(K742,3),3)</f>
        <v>82.56</v>
      </c>
      <c r="M742" s="27">
        <v>0</v>
      </c>
      <c r="N742" s="26">
        <f>ROUND(E742,2)</f>
        <v>33.090000000000003</v>
      </c>
      <c r="O742" s="26">
        <f>ROUND(ROUND(M742,3)*ROUND(N742,2),2)</f>
        <v>0</v>
      </c>
      <c r="P742" s="28">
        <f>ROUND(ROUND(K742,3)-ROUND(M742,3),2)</f>
        <v>0</v>
      </c>
      <c r="Q742" s="26">
        <f>ROUND(E742,2)</f>
        <v>33.090000000000003</v>
      </c>
      <c r="R742" s="26">
        <f>ROUND((ROUND(K742,3)-ROUND(M742,3))* Q742,2)</f>
        <v>0</v>
      </c>
    </row>
    <row r="743" spans="1:18" x14ac:dyDescent="0.35">
      <c r="A743" s="11">
        <v>3</v>
      </c>
      <c r="B743" s="23" t="s">
        <v>109</v>
      </c>
      <c r="C743" s="23" t="s">
        <v>92</v>
      </c>
      <c r="D743" s="24" t="s">
        <v>110</v>
      </c>
      <c r="E743" s="25">
        <v>24.39</v>
      </c>
      <c r="F743" s="26">
        <f>ROUND(ROUND(N743,2)*ROUND(J743,3),2)</f>
        <v>1319.6</v>
      </c>
      <c r="G743" s="26">
        <f>ROUND(ROUND(N743,2)*ROUND(K743,3),2)</f>
        <v>0</v>
      </c>
      <c r="H743" s="26">
        <f>IF(EXACT(J743,0),0,100*(K743/J743))</f>
        <v>0</v>
      </c>
      <c r="I743" s="26">
        <f>ROUND((ROUND(J743,3)-ROUND(K743,3))*N743,2)</f>
        <v>1319.6</v>
      </c>
      <c r="J743" s="27">
        <v>54.103999999999999</v>
      </c>
      <c r="K743" s="27">
        <v>0</v>
      </c>
      <c r="L743" s="28">
        <f>ROUND(ROUND(J743,3)-ROUND(K743,3),3)</f>
        <v>54.103999999999999</v>
      </c>
      <c r="M743" s="27">
        <v>0</v>
      </c>
      <c r="N743" s="26">
        <f>ROUND(E743,2)</f>
        <v>24.39</v>
      </c>
      <c r="O743" s="26">
        <f>ROUND(ROUND(M743,3)*ROUND(N743,2),2)</f>
        <v>0</v>
      </c>
      <c r="P743" s="28">
        <f>ROUND(ROUND(K743,3)-ROUND(M743,3),2)</f>
        <v>0</v>
      </c>
      <c r="Q743" s="26">
        <f>ROUND(E743,2)</f>
        <v>24.39</v>
      </c>
      <c r="R743" s="26">
        <f>ROUND((ROUND(K743,3)-ROUND(M743,3))* Q743,2)</f>
        <v>0</v>
      </c>
    </row>
    <row r="744" spans="1:18" ht="21" x14ac:dyDescent="0.35">
      <c r="A744" s="11">
        <v>4</v>
      </c>
      <c r="B744" s="23" t="s">
        <v>283</v>
      </c>
      <c r="C744" s="23" t="s">
        <v>127</v>
      </c>
      <c r="D744" s="24" t="s">
        <v>284</v>
      </c>
      <c r="E744" s="25">
        <v>0.97</v>
      </c>
      <c r="F744" s="26">
        <f>ROUND(ROUND(N744,2)*ROUND(J744,3),2)</f>
        <v>2128.1799999999998</v>
      </c>
      <c r="G744" s="26">
        <f>ROUND(ROUND(N744,2)*ROUND(K744,3),2)</f>
        <v>0</v>
      </c>
      <c r="H744" s="26">
        <f>IF(EXACT(J744,0),0,100*(K744/J744))</f>
        <v>0</v>
      </c>
      <c r="I744" s="26">
        <f>ROUND((ROUND(J744,3)-ROUND(K744,3))*N744,2)</f>
        <v>2128.1799999999998</v>
      </c>
      <c r="J744" s="27">
        <v>2194.0050000000001</v>
      </c>
      <c r="K744" s="27">
        <v>0</v>
      </c>
      <c r="L744" s="28">
        <f>ROUND(ROUND(J744,3)-ROUND(K744,3),3)</f>
        <v>2194.0050000000001</v>
      </c>
      <c r="M744" s="27">
        <v>0</v>
      </c>
      <c r="N744" s="26">
        <f>ROUND(E744,2)</f>
        <v>0.97</v>
      </c>
      <c r="O744" s="26">
        <f>ROUND(ROUND(M744,3)*ROUND(N744,2),2)</f>
        <v>0</v>
      </c>
      <c r="P744" s="28">
        <f>ROUND(ROUND(K744,3)-ROUND(M744,3),2)</f>
        <v>0</v>
      </c>
      <c r="Q744" s="26">
        <f>ROUND(E744,2)</f>
        <v>0.97</v>
      </c>
      <c r="R744" s="26">
        <f>ROUND((ROUND(K744,3)-ROUND(M744,3))* Q744,2)</f>
        <v>0</v>
      </c>
    </row>
    <row r="745" spans="1:18" ht="21" x14ac:dyDescent="0.35">
      <c r="A745" s="11">
        <v>5</v>
      </c>
      <c r="B745" s="23" t="s">
        <v>87</v>
      </c>
      <c r="C745" s="23" t="s">
        <v>65</v>
      </c>
      <c r="D745" s="24" t="s">
        <v>88</v>
      </c>
      <c r="E745" s="25">
        <v>98.73</v>
      </c>
      <c r="F745" s="26">
        <f>ROUND(ROUND(N745,2)*ROUND(J745,3),2)</f>
        <v>44736.54</v>
      </c>
      <c r="G745" s="26">
        <f>ROUND(ROUND(N745,2)*ROUND(K745,3),2)</f>
        <v>0</v>
      </c>
      <c r="H745" s="26">
        <f>IF(EXACT(J745,0),0,100*(K745/J745))</f>
        <v>0</v>
      </c>
      <c r="I745" s="26">
        <f>ROUND((ROUND(J745,3)-ROUND(K745,3))*N745,2)</f>
        <v>44736.54</v>
      </c>
      <c r="J745" s="27">
        <v>453.12</v>
      </c>
      <c r="K745" s="27">
        <v>0</v>
      </c>
      <c r="L745" s="28">
        <f>ROUND(ROUND(J745,3)-ROUND(K745,3),3)</f>
        <v>453.12</v>
      </c>
      <c r="M745" s="27">
        <v>0</v>
      </c>
      <c r="N745" s="26">
        <f>ROUND(E745,2)</f>
        <v>98.73</v>
      </c>
      <c r="O745" s="26">
        <f>ROUND(ROUND(M745,3)*ROUND(N745,2),2)</f>
        <v>0</v>
      </c>
      <c r="P745" s="28">
        <f>ROUND(ROUND(K745,3)-ROUND(M745,3),2)</f>
        <v>0</v>
      </c>
      <c r="Q745" s="26">
        <f>ROUND(E745,2)</f>
        <v>98.73</v>
      </c>
      <c r="R745" s="26">
        <f>ROUND((ROUND(K745,3)-ROUND(M745,3))* Q745,2)</f>
        <v>0</v>
      </c>
    </row>
    <row r="746" spans="1:18" x14ac:dyDescent="0.35">
      <c r="A746" s="3" t="s">
        <v>523</v>
      </c>
      <c r="B746" s="3" t="s">
        <v>523</v>
      </c>
      <c r="C746" s="3" t="s">
        <v>523</v>
      </c>
      <c r="D746" s="3" t="s">
        <v>523</v>
      </c>
      <c r="E746" s="3" t="s">
        <v>523</v>
      </c>
      <c r="F746" s="29"/>
      <c r="G746" s="30">
        <f>SUM(G741:G745)</f>
        <v>0</v>
      </c>
      <c r="H746" s="17"/>
      <c r="I746" s="17"/>
      <c r="J746" s="17"/>
      <c r="K746" s="17"/>
      <c r="L746" s="17"/>
      <c r="M746" s="17"/>
      <c r="N746" s="17"/>
      <c r="O746" s="17"/>
      <c r="P746" s="17"/>
      <c r="Q746" s="17"/>
      <c r="R746" s="17"/>
    </row>
    <row r="748" spans="1:18" x14ac:dyDescent="0.35">
      <c r="B748" s="21" t="s">
        <v>23</v>
      </c>
      <c r="C748" s="22" t="s">
        <v>24</v>
      </c>
      <c r="D748" s="22" t="s">
        <v>25</v>
      </c>
    </row>
    <row r="749" spans="1:18" x14ac:dyDescent="0.35">
      <c r="B749" s="21" t="s">
        <v>26</v>
      </c>
      <c r="C749" s="22" t="s">
        <v>27</v>
      </c>
      <c r="D749" s="22" t="s">
        <v>28</v>
      </c>
    </row>
    <row r="750" spans="1:18" x14ac:dyDescent="0.35">
      <c r="B750" s="21" t="s">
        <v>29</v>
      </c>
      <c r="C750" s="22" t="s">
        <v>24</v>
      </c>
      <c r="D750" s="22" t="s">
        <v>30</v>
      </c>
    </row>
    <row r="751" spans="1:18" x14ac:dyDescent="0.35">
      <c r="B751" s="21" t="s">
        <v>31</v>
      </c>
      <c r="C751" s="22" t="s">
        <v>27</v>
      </c>
      <c r="D751" s="22" t="s">
        <v>167</v>
      </c>
    </row>
    <row r="752" spans="1:18" x14ac:dyDescent="0.35">
      <c r="B752" s="21" t="s">
        <v>33</v>
      </c>
      <c r="C752" s="22" t="s">
        <v>27</v>
      </c>
      <c r="D752" s="22" t="s">
        <v>484</v>
      </c>
    </row>
    <row r="753" spans="1:18" x14ac:dyDescent="0.35">
      <c r="B753" s="21" t="s">
        <v>35</v>
      </c>
      <c r="C753" s="22" t="s">
        <v>24</v>
      </c>
      <c r="D753" s="22" t="s">
        <v>169</v>
      </c>
    </row>
    <row r="754" spans="1:18" x14ac:dyDescent="0.35">
      <c r="B754" s="21" t="s">
        <v>36</v>
      </c>
      <c r="C754" s="22" t="s">
        <v>374</v>
      </c>
      <c r="D754" s="22" t="s">
        <v>375</v>
      </c>
    </row>
    <row r="756" spans="1:18" ht="115.5" x14ac:dyDescent="0.35">
      <c r="A756" s="11">
        <v>1</v>
      </c>
      <c r="B756" s="23" t="s">
        <v>376</v>
      </c>
      <c r="C756" s="23" t="s">
        <v>41</v>
      </c>
      <c r="D756" s="24" t="s">
        <v>377</v>
      </c>
      <c r="E756" s="25">
        <v>20248.169999999998</v>
      </c>
      <c r="F756" s="26">
        <f>ROUND(ROUND(N756,2)*ROUND(J756,3),2)</f>
        <v>141737.19</v>
      </c>
      <c r="G756" s="26">
        <f>ROUND(ROUND(N756,2)*ROUND(K756,3),2)</f>
        <v>0</v>
      </c>
      <c r="H756" s="26">
        <f>IF(EXACT(J756,0),0,100*(K756/J756))</f>
        <v>0</v>
      </c>
      <c r="I756" s="26">
        <f>ROUND((ROUND(J756,3)-ROUND(K756,3))*N756,2)</f>
        <v>141737.19</v>
      </c>
      <c r="J756" s="27">
        <v>7</v>
      </c>
      <c r="K756" s="27">
        <v>0</v>
      </c>
      <c r="L756" s="28">
        <f>ROUND(ROUND(J756,3)-ROUND(K756,3),3)</f>
        <v>7</v>
      </c>
      <c r="M756" s="27">
        <v>0</v>
      </c>
      <c r="N756" s="26">
        <f>ROUND(E756,2)</f>
        <v>20248.169999999998</v>
      </c>
      <c r="O756" s="26">
        <f>ROUND(ROUND(M756,3)*ROUND(N756,2),2)</f>
        <v>0</v>
      </c>
      <c r="P756" s="28">
        <f>ROUND(ROUND(K756,3)-ROUND(M756,3),2)</f>
        <v>0</v>
      </c>
      <c r="Q756" s="26">
        <f>ROUND(E756,2)</f>
        <v>20248.169999999998</v>
      </c>
      <c r="R756" s="26">
        <f>ROUND((ROUND(K756,3)-ROUND(M756,3))* Q756,2)</f>
        <v>0</v>
      </c>
    </row>
    <row r="757" spans="1:18" ht="31.5" x14ac:dyDescent="0.35">
      <c r="A757" s="11">
        <v>2</v>
      </c>
      <c r="B757" s="23" t="s">
        <v>378</v>
      </c>
      <c r="C757" s="23" t="s">
        <v>379</v>
      </c>
      <c r="D757" s="24" t="s">
        <v>380</v>
      </c>
      <c r="E757" s="25">
        <v>925.25</v>
      </c>
      <c r="F757" s="26">
        <f>ROUND(ROUND(N757,2)*ROUND(J757,3),2)</f>
        <v>38860.5</v>
      </c>
      <c r="G757" s="26">
        <f>ROUND(ROUND(N757,2)*ROUND(K757,3),2)</f>
        <v>0</v>
      </c>
      <c r="H757" s="26">
        <f>IF(EXACT(J757,0),0,100*(K757/J757))</f>
        <v>0</v>
      </c>
      <c r="I757" s="26">
        <f>ROUND((ROUND(J757,3)-ROUND(K757,3))*N757,2)</f>
        <v>38860.5</v>
      </c>
      <c r="J757" s="27">
        <v>42</v>
      </c>
      <c r="K757" s="27">
        <v>0</v>
      </c>
      <c r="L757" s="28">
        <f>ROUND(ROUND(J757,3)-ROUND(K757,3),3)</f>
        <v>42</v>
      </c>
      <c r="M757" s="27">
        <v>0</v>
      </c>
      <c r="N757" s="26">
        <f>ROUND(E757,2)</f>
        <v>925.25</v>
      </c>
      <c r="O757" s="26">
        <f>ROUND(ROUND(M757,3)*ROUND(N757,2),2)</f>
        <v>0</v>
      </c>
      <c r="P757" s="28">
        <f>ROUND(ROUND(K757,3)-ROUND(M757,3),2)</f>
        <v>0</v>
      </c>
      <c r="Q757" s="26">
        <f>ROUND(E757,2)</f>
        <v>925.25</v>
      </c>
      <c r="R757" s="26">
        <f>ROUND((ROUND(K757,3)-ROUND(M757,3))* Q757,2)</f>
        <v>0</v>
      </c>
    </row>
    <row r="758" spans="1:18" x14ac:dyDescent="0.35">
      <c r="A758" s="3" t="s">
        <v>524</v>
      </c>
      <c r="B758" s="3" t="s">
        <v>524</v>
      </c>
      <c r="C758" s="3" t="s">
        <v>524</v>
      </c>
      <c r="D758" s="3" t="s">
        <v>524</v>
      </c>
      <c r="E758" s="3" t="s">
        <v>524</v>
      </c>
      <c r="F758" s="29"/>
      <c r="G758" s="30">
        <f>SUM(G756:G757)</f>
        <v>0</v>
      </c>
      <c r="H758" s="17"/>
      <c r="I758" s="17"/>
      <c r="J758" s="17"/>
      <c r="K758" s="17"/>
      <c r="L758" s="17"/>
      <c r="M758" s="17"/>
      <c r="N758" s="17"/>
      <c r="O758" s="17"/>
      <c r="P758" s="17"/>
      <c r="Q758" s="17"/>
      <c r="R758" s="17"/>
    </row>
    <row r="760" spans="1:18" x14ac:dyDescent="0.35">
      <c r="B760" s="21" t="s">
        <v>23</v>
      </c>
      <c r="C760" s="22" t="s">
        <v>24</v>
      </c>
      <c r="D760" s="22" t="s">
        <v>25</v>
      </c>
    </row>
    <row r="761" spans="1:18" x14ac:dyDescent="0.35">
      <c r="B761" s="21" t="s">
        <v>26</v>
      </c>
      <c r="C761" s="22" t="s">
        <v>27</v>
      </c>
      <c r="D761" s="22" t="s">
        <v>28</v>
      </c>
    </row>
    <row r="762" spans="1:18" x14ac:dyDescent="0.35">
      <c r="B762" s="21" t="s">
        <v>29</v>
      </c>
      <c r="C762" s="22" t="s">
        <v>24</v>
      </c>
      <c r="D762" s="22" t="s">
        <v>30</v>
      </c>
    </row>
    <row r="763" spans="1:18" x14ac:dyDescent="0.35">
      <c r="B763" s="21" t="s">
        <v>31</v>
      </c>
      <c r="C763" s="22" t="s">
        <v>27</v>
      </c>
      <c r="D763" s="22" t="s">
        <v>167</v>
      </c>
    </row>
    <row r="764" spans="1:18" x14ac:dyDescent="0.35">
      <c r="B764" s="21" t="s">
        <v>33</v>
      </c>
      <c r="C764" s="22" t="s">
        <v>27</v>
      </c>
      <c r="D764" s="22" t="s">
        <v>484</v>
      </c>
    </row>
    <row r="765" spans="1:18" x14ac:dyDescent="0.35">
      <c r="B765" s="21" t="s">
        <v>35</v>
      </c>
      <c r="C765" s="22" t="s">
        <v>27</v>
      </c>
      <c r="D765" s="22" t="s">
        <v>386</v>
      </c>
    </row>
    <row r="766" spans="1:18" x14ac:dyDescent="0.35">
      <c r="B766" s="21" t="s">
        <v>36</v>
      </c>
      <c r="C766" s="22" t="s">
        <v>24</v>
      </c>
      <c r="D766" s="22" t="s">
        <v>387</v>
      </c>
    </row>
    <row r="768" spans="1:18" ht="84" x14ac:dyDescent="0.35">
      <c r="A768" s="11">
        <v>1</v>
      </c>
      <c r="B768" s="23" t="s">
        <v>388</v>
      </c>
      <c r="C768" s="23" t="s">
        <v>44</v>
      </c>
      <c r="D768" s="24" t="s">
        <v>389</v>
      </c>
      <c r="E768" s="25">
        <v>121.35</v>
      </c>
      <c r="F768" s="26">
        <f t="shared" ref="F768:F783" si="250">ROUND(ROUND(N768,2)*ROUND(J768,3),2)</f>
        <v>719362.8</v>
      </c>
      <c r="G768" s="26">
        <f t="shared" ref="G768:G783" si="251">ROUND(ROUND(N768,2)*ROUND(K768,3),2)</f>
        <v>0</v>
      </c>
      <c r="H768" s="26">
        <f t="shared" ref="H768:H783" si="252">IF(EXACT(J768,0),0,100*(K768/J768))</f>
        <v>0</v>
      </c>
      <c r="I768" s="26">
        <f t="shared" ref="I768:I783" si="253">ROUND((ROUND(J768,3)-ROUND(K768,3))*N768,2)</f>
        <v>719362.8</v>
      </c>
      <c r="J768" s="27">
        <v>5928</v>
      </c>
      <c r="K768" s="27">
        <v>0</v>
      </c>
      <c r="L768" s="28">
        <f t="shared" ref="L768:L783" si="254">ROUND(ROUND(J768,3)-ROUND(K768,3),3)</f>
        <v>5928</v>
      </c>
      <c r="M768" s="27">
        <v>0</v>
      </c>
      <c r="N768" s="26">
        <f t="shared" ref="N768:N783" si="255">ROUND(E768,2)</f>
        <v>121.35</v>
      </c>
      <c r="O768" s="26">
        <f t="shared" ref="O768:O783" si="256">ROUND(ROUND(M768,3)*ROUND(N768,2),2)</f>
        <v>0</v>
      </c>
      <c r="P768" s="28">
        <f t="shared" ref="P768:P783" si="257">ROUND(ROUND(K768,3)-ROUND(M768,3),2)</f>
        <v>0</v>
      </c>
      <c r="Q768" s="26">
        <f t="shared" ref="Q768:Q783" si="258">ROUND(E768,2)</f>
        <v>121.35</v>
      </c>
      <c r="R768" s="26">
        <f t="shared" ref="R768:R783" si="259">ROUND((ROUND(K768,3)-ROUND(M768,3))* Q768,2)</f>
        <v>0</v>
      </c>
    </row>
    <row r="769" spans="1:18" ht="42" x14ac:dyDescent="0.35">
      <c r="A769" s="11">
        <v>2</v>
      </c>
      <c r="B769" s="23" t="s">
        <v>390</v>
      </c>
      <c r="C769" s="23" t="s">
        <v>44</v>
      </c>
      <c r="D769" s="24" t="s">
        <v>391</v>
      </c>
      <c r="E769" s="25">
        <v>24.94</v>
      </c>
      <c r="F769" s="26">
        <f t="shared" si="250"/>
        <v>175976.64</v>
      </c>
      <c r="G769" s="26">
        <f t="shared" si="251"/>
        <v>0</v>
      </c>
      <c r="H769" s="26">
        <f t="shared" si="252"/>
        <v>0</v>
      </c>
      <c r="I769" s="26">
        <f t="shared" si="253"/>
        <v>175976.64</v>
      </c>
      <c r="J769" s="27">
        <v>7056</v>
      </c>
      <c r="K769" s="27">
        <v>0</v>
      </c>
      <c r="L769" s="28">
        <f t="shared" si="254"/>
        <v>7056</v>
      </c>
      <c r="M769" s="27">
        <v>0</v>
      </c>
      <c r="N769" s="26">
        <f t="shared" si="255"/>
        <v>24.94</v>
      </c>
      <c r="O769" s="26">
        <f t="shared" si="256"/>
        <v>0</v>
      </c>
      <c r="P769" s="28">
        <f t="shared" si="257"/>
        <v>0</v>
      </c>
      <c r="Q769" s="26">
        <f t="shared" si="258"/>
        <v>24.94</v>
      </c>
      <c r="R769" s="26">
        <f t="shared" si="259"/>
        <v>0</v>
      </c>
    </row>
    <row r="770" spans="1:18" ht="31.5" x14ac:dyDescent="0.35">
      <c r="A770" s="11">
        <v>3</v>
      </c>
      <c r="B770" s="23" t="s">
        <v>392</v>
      </c>
      <c r="C770" s="23" t="s">
        <v>44</v>
      </c>
      <c r="D770" s="24" t="s">
        <v>393</v>
      </c>
      <c r="E770" s="25">
        <v>203.01</v>
      </c>
      <c r="F770" s="26">
        <f t="shared" si="250"/>
        <v>40114.78</v>
      </c>
      <c r="G770" s="26">
        <f t="shared" si="251"/>
        <v>0</v>
      </c>
      <c r="H770" s="26">
        <f t="shared" si="252"/>
        <v>0</v>
      </c>
      <c r="I770" s="26">
        <f t="shared" si="253"/>
        <v>40114.78</v>
      </c>
      <c r="J770" s="27">
        <v>197.6</v>
      </c>
      <c r="K770" s="27">
        <v>0</v>
      </c>
      <c r="L770" s="28">
        <f t="shared" si="254"/>
        <v>197.6</v>
      </c>
      <c r="M770" s="27">
        <v>0</v>
      </c>
      <c r="N770" s="26">
        <f t="shared" si="255"/>
        <v>203.01</v>
      </c>
      <c r="O770" s="26">
        <f t="shared" si="256"/>
        <v>0</v>
      </c>
      <c r="P770" s="28">
        <f t="shared" si="257"/>
        <v>0</v>
      </c>
      <c r="Q770" s="26">
        <f t="shared" si="258"/>
        <v>203.01</v>
      </c>
      <c r="R770" s="26">
        <f t="shared" si="259"/>
        <v>0</v>
      </c>
    </row>
    <row r="771" spans="1:18" ht="73.5" x14ac:dyDescent="0.35">
      <c r="A771" s="11">
        <v>4</v>
      </c>
      <c r="B771" s="23" t="s">
        <v>394</v>
      </c>
      <c r="C771" s="23" t="s">
        <v>65</v>
      </c>
      <c r="D771" s="24" t="s">
        <v>395</v>
      </c>
      <c r="E771" s="25">
        <v>126.62</v>
      </c>
      <c r="F771" s="26">
        <f t="shared" si="250"/>
        <v>777696.24</v>
      </c>
      <c r="G771" s="26">
        <f t="shared" si="251"/>
        <v>0</v>
      </c>
      <c r="H771" s="26">
        <f t="shared" si="252"/>
        <v>0</v>
      </c>
      <c r="I771" s="26">
        <f t="shared" si="253"/>
        <v>777696.24</v>
      </c>
      <c r="J771" s="27">
        <v>6141.97</v>
      </c>
      <c r="K771" s="27">
        <v>0</v>
      </c>
      <c r="L771" s="28">
        <f t="shared" si="254"/>
        <v>6141.97</v>
      </c>
      <c r="M771" s="27">
        <v>0</v>
      </c>
      <c r="N771" s="26">
        <f t="shared" si="255"/>
        <v>126.62</v>
      </c>
      <c r="O771" s="26">
        <f t="shared" si="256"/>
        <v>0</v>
      </c>
      <c r="P771" s="28">
        <f t="shared" si="257"/>
        <v>0</v>
      </c>
      <c r="Q771" s="26">
        <f t="shared" si="258"/>
        <v>126.62</v>
      </c>
      <c r="R771" s="26">
        <f t="shared" si="259"/>
        <v>0</v>
      </c>
    </row>
    <row r="772" spans="1:18" ht="52.5" x14ac:dyDescent="0.35">
      <c r="A772" s="11">
        <v>5</v>
      </c>
      <c r="B772" s="23" t="s">
        <v>396</v>
      </c>
      <c r="C772" s="23" t="s">
        <v>44</v>
      </c>
      <c r="D772" s="24" t="s">
        <v>397</v>
      </c>
      <c r="E772" s="25">
        <v>87.97</v>
      </c>
      <c r="F772" s="26">
        <f t="shared" si="250"/>
        <v>629111.81999999995</v>
      </c>
      <c r="G772" s="26">
        <f t="shared" si="251"/>
        <v>0</v>
      </c>
      <c r="H772" s="26">
        <f t="shared" si="252"/>
        <v>0</v>
      </c>
      <c r="I772" s="26">
        <f t="shared" si="253"/>
        <v>629111.81999999995</v>
      </c>
      <c r="J772" s="27">
        <v>7151.4359999999997</v>
      </c>
      <c r="K772" s="27">
        <v>0</v>
      </c>
      <c r="L772" s="28">
        <f t="shared" si="254"/>
        <v>7151.4359999999997</v>
      </c>
      <c r="M772" s="27">
        <v>0</v>
      </c>
      <c r="N772" s="26">
        <f t="shared" si="255"/>
        <v>87.97</v>
      </c>
      <c r="O772" s="26">
        <f t="shared" si="256"/>
        <v>0</v>
      </c>
      <c r="P772" s="28">
        <f t="shared" si="257"/>
        <v>0</v>
      </c>
      <c r="Q772" s="26">
        <f t="shared" si="258"/>
        <v>87.97</v>
      </c>
      <c r="R772" s="26">
        <f t="shared" si="259"/>
        <v>0</v>
      </c>
    </row>
    <row r="773" spans="1:18" ht="73.5" x14ac:dyDescent="0.35">
      <c r="A773" s="11">
        <v>6</v>
      </c>
      <c r="B773" s="23" t="s">
        <v>398</v>
      </c>
      <c r="C773" s="23" t="s">
        <v>65</v>
      </c>
      <c r="D773" s="24" t="s">
        <v>399</v>
      </c>
      <c r="E773" s="25">
        <v>126.61</v>
      </c>
      <c r="F773" s="26">
        <f t="shared" si="250"/>
        <v>350076.9</v>
      </c>
      <c r="G773" s="26">
        <f t="shared" si="251"/>
        <v>0</v>
      </c>
      <c r="H773" s="26">
        <f t="shared" si="252"/>
        <v>0</v>
      </c>
      <c r="I773" s="26">
        <f t="shared" si="253"/>
        <v>350076.9</v>
      </c>
      <c r="J773" s="27">
        <v>2765.002</v>
      </c>
      <c r="K773" s="27">
        <v>0</v>
      </c>
      <c r="L773" s="28">
        <f t="shared" si="254"/>
        <v>2765.002</v>
      </c>
      <c r="M773" s="27">
        <v>0</v>
      </c>
      <c r="N773" s="26">
        <f t="shared" si="255"/>
        <v>126.61</v>
      </c>
      <c r="O773" s="26">
        <f t="shared" si="256"/>
        <v>0</v>
      </c>
      <c r="P773" s="28">
        <f t="shared" si="257"/>
        <v>0</v>
      </c>
      <c r="Q773" s="26">
        <f t="shared" si="258"/>
        <v>126.61</v>
      </c>
      <c r="R773" s="26">
        <f t="shared" si="259"/>
        <v>0</v>
      </c>
    </row>
    <row r="774" spans="1:18" ht="42" x14ac:dyDescent="0.35">
      <c r="A774" s="11">
        <v>7</v>
      </c>
      <c r="B774" s="23" t="s">
        <v>400</v>
      </c>
      <c r="C774" s="23" t="s">
        <v>92</v>
      </c>
      <c r="D774" s="24" t="s">
        <v>401</v>
      </c>
      <c r="E774" s="25">
        <v>63.92</v>
      </c>
      <c r="F774" s="26">
        <f t="shared" si="250"/>
        <v>107690.37</v>
      </c>
      <c r="G774" s="26">
        <f t="shared" si="251"/>
        <v>0</v>
      </c>
      <c r="H774" s="26">
        <f t="shared" si="252"/>
        <v>0</v>
      </c>
      <c r="I774" s="26">
        <f t="shared" si="253"/>
        <v>107690.37</v>
      </c>
      <c r="J774" s="27">
        <v>1684.768</v>
      </c>
      <c r="K774" s="27">
        <v>0</v>
      </c>
      <c r="L774" s="28">
        <f t="shared" si="254"/>
        <v>1684.768</v>
      </c>
      <c r="M774" s="27">
        <v>0</v>
      </c>
      <c r="N774" s="26">
        <f t="shared" si="255"/>
        <v>63.92</v>
      </c>
      <c r="O774" s="26">
        <f t="shared" si="256"/>
        <v>0</v>
      </c>
      <c r="P774" s="28">
        <f t="shared" si="257"/>
        <v>0</v>
      </c>
      <c r="Q774" s="26">
        <f t="shared" si="258"/>
        <v>63.92</v>
      </c>
      <c r="R774" s="26">
        <f t="shared" si="259"/>
        <v>0</v>
      </c>
    </row>
    <row r="775" spans="1:18" ht="31.5" x14ac:dyDescent="0.35">
      <c r="A775" s="11">
        <v>8</v>
      </c>
      <c r="B775" s="23" t="s">
        <v>402</v>
      </c>
      <c r="C775" s="23" t="s">
        <v>92</v>
      </c>
      <c r="D775" s="24" t="s">
        <v>403</v>
      </c>
      <c r="E775" s="25">
        <v>87.51</v>
      </c>
      <c r="F775" s="26">
        <f t="shared" si="250"/>
        <v>385930.3</v>
      </c>
      <c r="G775" s="26">
        <f t="shared" si="251"/>
        <v>0</v>
      </c>
      <c r="H775" s="26">
        <f t="shared" si="252"/>
        <v>0</v>
      </c>
      <c r="I775" s="26">
        <f t="shared" si="253"/>
        <v>385930.3</v>
      </c>
      <c r="J775" s="27">
        <v>4410.1279999999997</v>
      </c>
      <c r="K775" s="27">
        <v>0</v>
      </c>
      <c r="L775" s="28">
        <f t="shared" si="254"/>
        <v>4410.1279999999997</v>
      </c>
      <c r="M775" s="27">
        <v>0</v>
      </c>
      <c r="N775" s="26">
        <f t="shared" si="255"/>
        <v>87.51</v>
      </c>
      <c r="O775" s="26">
        <f t="shared" si="256"/>
        <v>0</v>
      </c>
      <c r="P775" s="28">
        <f t="shared" si="257"/>
        <v>0</v>
      </c>
      <c r="Q775" s="26">
        <f t="shared" si="258"/>
        <v>87.51</v>
      </c>
      <c r="R775" s="26">
        <f t="shared" si="259"/>
        <v>0</v>
      </c>
    </row>
    <row r="776" spans="1:18" ht="31.5" x14ac:dyDescent="0.35">
      <c r="A776" s="11">
        <v>9</v>
      </c>
      <c r="B776" s="23" t="s">
        <v>404</v>
      </c>
      <c r="C776" s="23" t="s">
        <v>92</v>
      </c>
      <c r="D776" s="24" t="s">
        <v>405</v>
      </c>
      <c r="E776" s="25">
        <v>42.61</v>
      </c>
      <c r="F776" s="26">
        <f t="shared" si="250"/>
        <v>246296.07</v>
      </c>
      <c r="G776" s="26">
        <f t="shared" si="251"/>
        <v>0</v>
      </c>
      <c r="H776" s="26">
        <f t="shared" si="252"/>
        <v>0</v>
      </c>
      <c r="I776" s="26">
        <f t="shared" si="253"/>
        <v>246296.07</v>
      </c>
      <c r="J776" s="27">
        <v>5780.241</v>
      </c>
      <c r="K776" s="27">
        <v>0</v>
      </c>
      <c r="L776" s="28">
        <f t="shared" si="254"/>
        <v>5780.241</v>
      </c>
      <c r="M776" s="27">
        <v>0</v>
      </c>
      <c r="N776" s="26">
        <f t="shared" si="255"/>
        <v>42.61</v>
      </c>
      <c r="O776" s="26">
        <f t="shared" si="256"/>
        <v>0</v>
      </c>
      <c r="P776" s="28">
        <f t="shared" si="257"/>
        <v>0</v>
      </c>
      <c r="Q776" s="26">
        <f t="shared" si="258"/>
        <v>42.61</v>
      </c>
      <c r="R776" s="26">
        <f t="shared" si="259"/>
        <v>0</v>
      </c>
    </row>
    <row r="777" spans="1:18" ht="31.5" x14ac:dyDescent="0.35">
      <c r="A777" s="11">
        <v>10</v>
      </c>
      <c r="B777" s="23" t="s">
        <v>406</v>
      </c>
      <c r="C777" s="23" t="s">
        <v>92</v>
      </c>
      <c r="D777" s="24" t="s">
        <v>407</v>
      </c>
      <c r="E777" s="25">
        <v>29.82</v>
      </c>
      <c r="F777" s="26">
        <f t="shared" si="250"/>
        <v>168377.14</v>
      </c>
      <c r="G777" s="26">
        <f t="shared" si="251"/>
        <v>0</v>
      </c>
      <c r="H777" s="26">
        <f t="shared" si="252"/>
        <v>0</v>
      </c>
      <c r="I777" s="26">
        <f t="shared" si="253"/>
        <v>168377.14</v>
      </c>
      <c r="J777" s="27">
        <v>5646.45</v>
      </c>
      <c r="K777" s="27">
        <v>0</v>
      </c>
      <c r="L777" s="28">
        <f t="shared" si="254"/>
        <v>5646.45</v>
      </c>
      <c r="M777" s="27">
        <v>0</v>
      </c>
      <c r="N777" s="26">
        <f t="shared" si="255"/>
        <v>29.82</v>
      </c>
      <c r="O777" s="26">
        <f t="shared" si="256"/>
        <v>0</v>
      </c>
      <c r="P777" s="28">
        <f t="shared" si="257"/>
        <v>0</v>
      </c>
      <c r="Q777" s="26">
        <f t="shared" si="258"/>
        <v>29.82</v>
      </c>
      <c r="R777" s="26">
        <f t="shared" si="259"/>
        <v>0</v>
      </c>
    </row>
    <row r="778" spans="1:18" ht="52.5" x14ac:dyDescent="0.35">
      <c r="A778" s="11">
        <v>11</v>
      </c>
      <c r="B778" s="23" t="s">
        <v>408</v>
      </c>
      <c r="C778" s="23" t="s">
        <v>44</v>
      </c>
      <c r="D778" s="24" t="s">
        <v>409</v>
      </c>
      <c r="E778" s="25">
        <v>142.93</v>
      </c>
      <c r="F778" s="26">
        <f t="shared" si="250"/>
        <v>287225.84000000003</v>
      </c>
      <c r="G778" s="26">
        <f t="shared" si="251"/>
        <v>0</v>
      </c>
      <c r="H778" s="26">
        <f t="shared" si="252"/>
        <v>0</v>
      </c>
      <c r="I778" s="26">
        <f t="shared" si="253"/>
        <v>287225.84000000003</v>
      </c>
      <c r="J778" s="27">
        <v>2009.556</v>
      </c>
      <c r="K778" s="27">
        <v>0</v>
      </c>
      <c r="L778" s="28">
        <f t="shared" si="254"/>
        <v>2009.556</v>
      </c>
      <c r="M778" s="27">
        <v>0</v>
      </c>
      <c r="N778" s="26">
        <f t="shared" si="255"/>
        <v>142.93</v>
      </c>
      <c r="O778" s="26">
        <f t="shared" si="256"/>
        <v>0</v>
      </c>
      <c r="P778" s="28">
        <f t="shared" si="257"/>
        <v>0</v>
      </c>
      <c r="Q778" s="26">
        <f t="shared" si="258"/>
        <v>142.93</v>
      </c>
      <c r="R778" s="26">
        <f t="shared" si="259"/>
        <v>0</v>
      </c>
    </row>
    <row r="779" spans="1:18" ht="42" x14ac:dyDescent="0.35">
      <c r="A779" s="11">
        <v>12</v>
      </c>
      <c r="B779" s="23" t="s">
        <v>410</v>
      </c>
      <c r="C779" s="23" t="s">
        <v>92</v>
      </c>
      <c r="D779" s="24" t="s">
        <v>411</v>
      </c>
      <c r="E779" s="25">
        <v>106.53</v>
      </c>
      <c r="F779" s="26">
        <f t="shared" si="250"/>
        <v>179478.34</v>
      </c>
      <c r="G779" s="26">
        <f t="shared" si="251"/>
        <v>0</v>
      </c>
      <c r="H779" s="26">
        <f t="shared" si="252"/>
        <v>0</v>
      </c>
      <c r="I779" s="26">
        <f t="shared" si="253"/>
        <v>179478.34</v>
      </c>
      <c r="J779" s="27">
        <v>1684.768</v>
      </c>
      <c r="K779" s="27">
        <v>0</v>
      </c>
      <c r="L779" s="28">
        <f t="shared" si="254"/>
        <v>1684.768</v>
      </c>
      <c r="M779" s="27">
        <v>0</v>
      </c>
      <c r="N779" s="26">
        <f t="shared" si="255"/>
        <v>106.53</v>
      </c>
      <c r="O779" s="26">
        <f t="shared" si="256"/>
        <v>0</v>
      </c>
      <c r="P779" s="28">
        <f t="shared" si="257"/>
        <v>0</v>
      </c>
      <c r="Q779" s="26">
        <f t="shared" si="258"/>
        <v>106.53</v>
      </c>
      <c r="R779" s="26">
        <f t="shared" si="259"/>
        <v>0</v>
      </c>
    </row>
    <row r="780" spans="1:18" ht="52.5" x14ac:dyDescent="0.35">
      <c r="A780" s="11">
        <v>13</v>
      </c>
      <c r="B780" s="23" t="s">
        <v>412</v>
      </c>
      <c r="C780" s="23" t="s">
        <v>44</v>
      </c>
      <c r="D780" s="24" t="s">
        <v>413</v>
      </c>
      <c r="E780" s="25">
        <v>17.68</v>
      </c>
      <c r="F780" s="26">
        <f t="shared" si="250"/>
        <v>78840.78</v>
      </c>
      <c r="G780" s="26">
        <f t="shared" si="251"/>
        <v>0</v>
      </c>
      <c r="H780" s="26">
        <f t="shared" si="252"/>
        <v>0</v>
      </c>
      <c r="I780" s="26">
        <f t="shared" si="253"/>
        <v>78840.78</v>
      </c>
      <c r="J780" s="27">
        <v>4459.32</v>
      </c>
      <c r="K780" s="27">
        <v>0</v>
      </c>
      <c r="L780" s="28">
        <f t="shared" si="254"/>
        <v>4459.32</v>
      </c>
      <c r="M780" s="27">
        <v>0</v>
      </c>
      <c r="N780" s="26">
        <f t="shared" si="255"/>
        <v>17.68</v>
      </c>
      <c r="O780" s="26">
        <f t="shared" si="256"/>
        <v>0</v>
      </c>
      <c r="P780" s="28">
        <f t="shared" si="257"/>
        <v>0</v>
      </c>
      <c r="Q780" s="26">
        <f t="shared" si="258"/>
        <v>17.68</v>
      </c>
      <c r="R780" s="26">
        <f t="shared" si="259"/>
        <v>0</v>
      </c>
    </row>
    <row r="781" spans="1:18" ht="42" x14ac:dyDescent="0.35">
      <c r="A781" s="11">
        <v>14</v>
      </c>
      <c r="B781" s="23" t="s">
        <v>414</v>
      </c>
      <c r="C781" s="23" t="s">
        <v>92</v>
      </c>
      <c r="D781" s="24" t="s">
        <v>415</v>
      </c>
      <c r="E781" s="25">
        <v>127.83</v>
      </c>
      <c r="F781" s="26">
        <f t="shared" si="250"/>
        <v>982882.82</v>
      </c>
      <c r="G781" s="26">
        <f t="shared" si="251"/>
        <v>0</v>
      </c>
      <c r="H781" s="26">
        <f t="shared" si="252"/>
        <v>0</v>
      </c>
      <c r="I781" s="26">
        <f t="shared" si="253"/>
        <v>982882.82</v>
      </c>
      <c r="J781" s="27">
        <v>7688.9840000000004</v>
      </c>
      <c r="K781" s="27">
        <v>0</v>
      </c>
      <c r="L781" s="28">
        <f t="shared" si="254"/>
        <v>7688.9840000000004</v>
      </c>
      <c r="M781" s="27">
        <v>0</v>
      </c>
      <c r="N781" s="26">
        <f t="shared" si="255"/>
        <v>127.83</v>
      </c>
      <c r="O781" s="26">
        <f t="shared" si="256"/>
        <v>0</v>
      </c>
      <c r="P781" s="28">
        <f t="shared" si="257"/>
        <v>0</v>
      </c>
      <c r="Q781" s="26">
        <f t="shared" si="258"/>
        <v>127.83</v>
      </c>
      <c r="R781" s="26">
        <f t="shared" si="259"/>
        <v>0</v>
      </c>
    </row>
    <row r="782" spans="1:18" ht="21" x14ac:dyDescent="0.35">
      <c r="A782" s="11">
        <v>15</v>
      </c>
      <c r="B782" s="23" t="s">
        <v>416</v>
      </c>
      <c r="C782" s="23" t="s">
        <v>44</v>
      </c>
      <c r="D782" s="24" t="s">
        <v>417</v>
      </c>
      <c r="E782" s="25">
        <v>80.44</v>
      </c>
      <c r="F782" s="26">
        <f t="shared" si="250"/>
        <v>86875.199999999997</v>
      </c>
      <c r="G782" s="26">
        <f t="shared" si="251"/>
        <v>0</v>
      </c>
      <c r="H782" s="26">
        <f t="shared" si="252"/>
        <v>0</v>
      </c>
      <c r="I782" s="26">
        <f t="shared" si="253"/>
        <v>86875.199999999997</v>
      </c>
      <c r="J782" s="27">
        <v>1080</v>
      </c>
      <c r="K782" s="27">
        <v>0</v>
      </c>
      <c r="L782" s="28">
        <f t="shared" si="254"/>
        <v>1080</v>
      </c>
      <c r="M782" s="27">
        <v>0</v>
      </c>
      <c r="N782" s="26">
        <f t="shared" si="255"/>
        <v>80.44</v>
      </c>
      <c r="O782" s="26">
        <f t="shared" si="256"/>
        <v>0</v>
      </c>
      <c r="P782" s="28">
        <f t="shared" si="257"/>
        <v>0</v>
      </c>
      <c r="Q782" s="26">
        <f t="shared" si="258"/>
        <v>80.44</v>
      </c>
      <c r="R782" s="26">
        <f t="shared" si="259"/>
        <v>0</v>
      </c>
    </row>
    <row r="783" spans="1:18" x14ac:dyDescent="0.35">
      <c r="A783" s="11">
        <v>16</v>
      </c>
      <c r="B783" s="23" t="s">
        <v>418</v>
      </c>
      <c r="C783" s="23" t="s">
        <v>44</v>
      </c>
      <c r="D783" s="24" t="s">
        <v>419</v>
      </c>
      <c r="E783" s="25">
        <v>18.98</v>
      </c>
      <c r="F783" s="26">
        <f t="shared" si="250"/>
        <v>6377.28</v>
      </c>
      <c r="G783" s="26">
        <f t="shared" si="251"/>
        <v>0</v>
      </c>
      <c r="H783" s="26">
        <f t="shared" si="252"/>
        <v>0</v>
      </c>
      <c r="I783" s="26">
        <f t="shared" si="253"/>
        <v>6377.28</v>
      </c>
      <c r="J783" s="27">
        <v>336</v>
      </c>
      <c r="K783" s="27">
        <v>0</v>
      </c>
      <c r="L783" s="28">
        <f t="shared" si="254"/>
        <v>336</v>
      </c>
      <c r="M783" s="27">
        <v>0</v>
      </c>
      <c r="N783" s="26">
        <f t="shared" si="255"/>
        <v>18.98</v>
      </c>
      <c r="O783" s="26">
        <f t="shared" si="256"/>
        <v>0</v>
      </c>
      <c r="P783" s="28">
        <f t="shared" si="257"/>
        <v>0</v>
      </c>
      <c r="Q783" s="26">
        <f t="shared" si="258"/>
        <v>18.98</v>
      </c>
      <c r="R783" s="26">
        <f t="shared" si="259"/>
        <v>0</v>
      </c>
    </row>
    <row r="784" spans="1:18" x14ac:dyDescent="0.35">
      <c r="A784" s="3" t="s">
        <v>525</v>
      </c>
      <c r="B784" s="3" t="s">
        <v>525</v>
      </c>
      <c r="C784" s="3" t="s">
        <v>525</v>
      </c>
      <c r="D784" s="3" t="s">
        <v>525</v>
      </c>
      <c r="E784" s="3" t="s">
        <v>525</v>
      </c>
      <c r="F784" s="29"/>
      <c r="G784" s="30">
        <f>SUM(G768:G783)</f>
        <v>0</v>
      </c>
      <c r="H784" s="17"/>
      <c r="I784" s="17"/>
      <c r="J784" s="17"/>
      <c r="K784" s="17"/>
      <c r="L784" s="17"/>
      <c r="M784" s="17"/>
      <c r="N784" s="17"/>
      <c r="O784" s="17"/>
      <c r="P784" s="17"/>
      <c r="Q784" s="17"/>
      <c r="R784" s="17"/>
    </row>
    <row r="786" spans="1:18" x14ac:dyDescent="0.35">
      <c r="B786" s="21" t="s">
        <v>23</v>
      </c>
      <c r="C786" s="22" t="s">
        <v>24</v>
      </c>
      <c r="D786" s="22" t="s">
        <v>25</v>
      </c>
    </row>
    <row r="787" spans="1:18" x14ac:dyDescent="0.35">
      <c r="B787" s="21" t="s">
        <v>26</v>
      </c>
      <c r="C787" s="22" t="s">
        <v>27</v>
      </c>
      <c r="D787" s="22" t="s">
        <v>28</v>
      </c>
    </row>
    <row r="788" spans="1:18" x14ac:dyDescent="0.35">
      <c r="B788" s="21" t="s">
        <v>29</v>
      </c>
      <c r="C788" s="22" t="s">
        <v>24</v>
      </c>
      <c r="D788" s="22" t="s">
        <v>30</v>
      </c>
    </row>
    <row r="789" spans="1:18" x14ac:dyDescent="0.35">
      <c r="B789" s="21" t="s">
        <v>31</v>
      </c>
      <c r="C789" s="22" t="s">
        <v>27</v>
      </c>
      <c r="D789" s="22" t="s">
        <v>167</v>
      </c>
    </row>
    <row r="790" spans="1:18" x14ac:dyDescent="0.35">
      <c r="B790" s="21" t="s">
        <v>33</v>
      </c>
      <c r="C790" s="22" t="s">
        <v>27</v>
      </c>
      <c r="D790" s="22" t="s">
        <v>484</v>
      </c>
    </row>
    <row r="791" spans="1:18" x14ac:dyDescent="0.35">
      <c r="B791" s="21" t="s">
        <v>35</v>
      </c>
      <c r="C791" s="22" t="s">
        <v>27</v>
      </c>
      <c r="D791" s="22" t="s">
        <v>386</v>
      </c>
    </row>
    <row r="792" spans="1:18" x14ac:dyDescent="0.35">
      <c r="B792" s="21" t="s">
        <v>36</v>
      </c>
      <c r="C792" s="22" t="s">
        <v>27</v>
      </c>
      <c r="D792" s="22" t="s">
        <v>421</v>
      </c>
    </row>
    <row r="794" spans="1:18" ht="31.5" x14ac:dyDescent="0.35">
      <c r="A794" s="11">
        <v>1</v>
      </c>
      <c r="B794" s="23" t="s">
        <v>392</v>
      </c>
      <c r="C794" s="23" t="s">
        <v>44</v>
      </c>
      <c r="D794" s="24" t="s">
        <v>393</v>
      </c>
      <c r="E794" s="25">
        <v>203.01</v>
      </c>
      <c r="F794" s="26">
        <f t="shared" ref="F794:F802" si="260">ROUND(ROUND(N794,2)*ROUND(J794,3),2)</f>
        <v>51199.12</v>
      </c>
      <c r="G794" s="26">
        <f t="shared" ref="G794:G802" si="261">ROUND(ROUND(N794,2)*ROUND(K794,3),2)</f>
        <v>0</v>
      </c>
      <c r="H794" s="26">
        <f t="shared" ref="H794:H802" si="262">IF(EXACT(J794,0),0,100*(K794/J794))</f>
        <v>0</v>
      </c>
      <c r="I794" s="26">
        <f t="shared" ref="I794:I802" si="263">ROUND((ROUND(J794,3)-ROUND(K794,3))*N794,2)</f>
        <v>51199.12</v>
      </c>
      <c r="J794" s="27">
        <v>252.2</v>
      </c>
      <c r="K794" s="27">
        <v>0</v>
      </c>
      <c r="L794" s="28">
        <f t="shared" ref="L794:L802" si="264">ROUND(ROUND(J794,3)-ROUND(K794,3),3)</f>
        <v>252.2</v>
      </c>
      <c r="M794" s="27">
        <v>0</v>
      </c>
      <c r="N794" s="26">
        <f t="shared" ref="N794:N802" si="265">ROUND(E794,2)</f>
        <v>203.01</v>
      </c>
      <c r="O794" s="26">
        <f t="shared" ref="O794:O802" si="266">ROUND(ROUND(M794,3)*ROUND(N794,2),2)</f>
        <v>0</v>
      </c>
      <c r="P794" s="28">
        <f t="shared" ref="P794:P802" si="267">ROUND(ROUND(K794,3)-ROUND(M794,3),2)</f>
        <v>0</v>
      </c>
      <c r="Q794" s="26">
        <f t="shared" ref="Q794:Q802" si="268">ROUND(E794,2)</f>
        <v>203.01</v>
      </c>
      <c r="R794" s="26">
        <f t="shared" ref="R794:R802" si="269">ROUND((ROUND(K794,3)-ROUND(M794,3))* Q794,2)</f>
        <v>0</v>
      </c>
    </row>
    <row r="795" spans="1:18" ht="73.5" x14ac:dyDescent="0.35">
      <c r="A795" s="11">
        <v>2</v>
      </c>
      <c r="B795" s="23" t="s">
        <v>394</v>
      </c>
      <c r="C795" s="23" t="s">
        <v>65</v>
      </c>
      <c r="D795" s="24" t="s">
        <v>395</v>
      </c>
      <c r="E795" s="25">
        <v>126.62</v>
      </c>
      <c r="F795" s="26">
        <f t="shared" si="260"/>
        <v>1172818.76</v>
      </c>
      <c r="G795" s="26">
        <f t="shared" si="261"/>
        <v>0</v>
      </c>
      <c r="H795" s="26">
        <f t="shared" si="262"/>
        <v>0</v>
      </c>
      <c r="I795" s="26">
        <f t="shared" si="263"/>
        <v>1172818.76</v>
      </c>
      <c r="J795" s="27">
        <v>9262.5079999999998</v>
      </c>
      <c r="K795" s="27">
        <v>0</v>
      </c>
      <c r="L795" s="28">
        <f t="shared" si="264"/>
        <v>9262.5079999999998</v>
      </c>
      <c r="M795" s="27">
        <v>0</v>
      </c>
      <c r="N795" s="26">
        <f t="shared" si="265"/>
        <v>126.62</v>
      </c>
      <c r="O795" s="26">
        <f t="shared" si="266"/>
        <v>0</v>
      </c>
      <c r="P795" s="28">
        <f t="shared" si="267"/>
        <v>0</v>
      </c>
      <c r="Q795" s="26">
        <f t="shared" si="268"/>
        <v>126.62</v>
      </c>
      <c r="R795" s="26">
        <f t="shared" si="269"/>
        <v>0</v>
      </c>
    </row>
    <row r="796" spans="1:18" ht="84" x14ac:dyDescent="0.35">
      <c r="A796" s="11">
        <v>3</v>
      </c>
      <c r="B796" s="23" t="s">
        <v>388</v>
      </c>
      <c r="C796" s="23" t="s">
        <v>44</v>
      </c>
      <c r="D796" s="24" t="s">
        <v>389</v>
      </c>
      <c r="E796" s="25">
        <v>121.35</v>
      </c>
      <c r="F796" s="26">
        <f t="shared" si="260"/>
        <v>1526097.6</v>
      </c>
      <c r="G796" s="26">
        <f t="shared" si="261"/>
        <v>0</v>
      </c>
      <c r="H796" s="26">
        <f t="shared" si="262"/>
        <v>0</v>
      </c>
      <c r="I796" s="26">
        <f t="shared" si="263"/>
        <v>1526097.6</v>
      </c>
      <c r="J796" s="27">
        <v>12576</v>
      </c>
      <c r="K796" s="27">
        <v>0</v>
      </c>
      <c r="L796" s="28">
        <f t="shared" si="264"/>
        <v>12576</v>
      </c>
      <c r="M796" s="27">
        <v>0</v>
      </c>
      <c r="N796" s="26">
        <f t="shared" si="265"/>
        <v>121.35</v>
      </c>
      <c r="O796" s="26">
        <f t="shared" si="266"/>
        <v>0</v>
      </c>
      <c r="P796" s="28">
        <f t="shared" si="267"/>
        <v>0</v>
      </c>
      <c r="Q796" s="26">
        <f t="shared" si="268"/>
        <v>121.35</v>
      </c>
      <c r="R796" s="26">
        <f t="shared" si="269"/>
        <v>0</v>
      </c>
    </row>
    <row r="797" spans="1:18" ht="31.5" x14ac:dyDescent="0.35">
      <c r="A797" s="11">
        <v>4</v>
      </c>
      <c r="B797" s="23" t="s">
        <v>404</v>
      </c>
      <c r="C797" s="23" t="s">
        <v>92</v>
      </c>
      <c r="D797" s="24" t="s">
        <v>405</v>
      </c>
      <c r="E797" s="25">
        <v>42.61</v>
      </c>
      <c r="F797" s="26">
        <f t="shared" si="260"/>
        <v>121089.4</v>
      </c>
      <c r="G797" s="26">
        <f t="shared" si="261"/>
        <v>0</v>
      </c>
      <c r="H797" s="26">
        <f t="shared" si="262"/>
        <v>0</v>
      </c>
      <c r="I797" s="26">
        <f t="shared" si="263"/>
        <v>121089.4</v>
      </c>
      <c r="J797" s="27">
        <v>2841.8069999999998</v>
      </c>
      <c r="K797" s="27">
        <v>0</v>
      </c>
      <c r="L797" s="28">
        <f t="shared" si="264"/>
        <v>2841.8069999999998</v>
      </c>
      <c r="M797" s="27">
        <v>0</v>
      </c>
      <c r="N797" s="26">
        <f t="shared" si="265"/>
        <v>42.61</v>
      </c>
      <c r="O797" s="26">
        <f t="shared" si="266"/>
        <v>0</v>
      </c>
      <c r="P797" s="28">
        <f t="shared" si="267"/>
        <v>0</v>
      </c>
      <c r="Q797" s="26">
        <f t="shared" si="268"/>
        <v>42.61</v>
      </c>
      <c r="R797" s="26">
        <f t="shared" si="269"/>
        <v>0</v>
      </c>
    </row>
    <row r="798" spans="1:18" ht="31.5" x14ac:dyDescent="0.35">
      <c r="A798" s="11">
        <v>5</v>
      </c>
      <c r="B798" s="23" t="s">
        <v>406</v>
      </c>
      <c r="C798" s="23" t="s">
        <v>92</v>
      </c>
      <c r="D798" s="24" t="s">
        <v>407</v>
      </c>
      <c r="E798" s="25">
        <v>29.82</v>
      </c>
      <c r="F798" s="26">
        <f t="shared" si="260"/>
        <v>276207.99</v>
      </c>
      <c r="G798" s="26">
        <f t="shared" si="261"/>
        <v>0</v>
      </c>
      <c r="H798" s="26">
        <f t="shared" si="262"/>
        <v>0</v>
      </c>
      <c r="I798" s="26">
        <f t="shared" si="263"/>
        <v>276207.99</v>
      </c>
      <c r="J798" s="27">
        <v>9262.5079999999998</v>
      </c>
      <c r="K798" s="27">
        <v>0</v>
      </c>
      <c r="L798" s="28">
        <f t="shared" si="264"/>
        <v>9262.5079999999998</v>
      </c>
      <c r="M798" s="27">
        <v>0</v>
      </c>
      <c r="N798" s="26">
        <f t="shared" si="265"/>
        <v>29.82</v>
      </c>
      <c r="O798" s="26">
        <f t="shared" si="266"/>
        <v>0</v>
      </c>
      <c r="P798" s="28">
        <f t="shared" si="267"/>
        <v>0</v>
      </c>
      <c r="Q798" s="26">
        <f t="shared" si="268"/>
        <v>29.82</v>
      </c>
      <c r="R798" s="26">
        <f t="shared" si="269"/>
        <v>0</v>
      </c>
    </row>
    <row r="799" spans="1:18" ht="52.5" x14ac:dyDescent="0.35">
      <c r="A799" s="11">
        <v>6</v>
      </c>
      <c r="B799" s="23" t="s">
        <v>408</v>
      </c>
      <c r="C799" s="23" t="s">
        <v>44</v>
      </c>
      <c r="D799" s="24" t="s">
        <v>409</v>
      </c>
      <c r="E799" s="25">
        <v>142.93</v>
      </c>
      <c r="F799" s="26">
        <f t="shared" si="260"/>
        <v>393608.07</v>
      </c>
      <c r="G799" s="26">
        <f t="shared" si="261"/>
        <v>0</v>
      </c>
      <c r="H799" s="26">
        <f t="shared" si="262"/>
        <v>0</v>
      </c>
      <c r="I799" s="26">
        <f t="shared" si="263"/>
        <v>393608.07</v>
      </c>
      <c r="J799" s="27">
        <v>2753.8519999999999</v>
      </c>
      <c r="K799" s="27">
        <v>0</v>
      </c>
      <c r="L799" s="28">
        <f t="shared" si="264"/>
        <v>2753.8519999999999</v>
      </c>
      <c r="M799" s="27">
        <v>0</v>
      </c>
      <c r="N799" s="26">
        <f t="shared" si="265"/>
        <v>142.93</v>
      </c>
      <c r="O799" s="26">
        <f t="shared" si="266"/>
        <v>0</v>
      </c>
      <c r="P799" s="28">
        <f t="shared" si="267"/>
        <v>0</v>
      </c>
      <c r="Q799" s="26">
        <f t="shared" si="268"/>
        <v>142.93</v>
      </c>
      <c r="R799" s="26">
        <f t="shared" si="269"/>
        <v>0</v>
      </c>
    </row>
    <row r="800" spans="1:18" ht="52.5" x14ac:dyDescent="0.35">
      <c r="A800" s="11">
        <v>7</v>
      </c>
      <c r="B800" s="23" t="s">
        <v>412</v>
      </c>
      <c r="C800" s="23" t="s">
        <v>44</v>
      </c>
      <c r="D800" s="24" t="s">
        <v>413</v>
      </c>
      <c r="E800" s="25">
        <v>17.68</v>
      </c>
      <c r="F800" s="26">
        <f t="shared" si="260"/>
        <v>140161.38</v>
      </c>
      <c r="G800" s="26">
        <f t="shared" si="261"/>
        <v>0</v>
      </c>
      <c r="H800" s="26">
        <f t="shared" si="262"/>
        <v>0</v>
      </c>
      <c r="I800" s="26">
        <f t="shared" si="263"/>
        <v>140161.38</v>
      </c>
      <c r="J800" s="27">
        <v>7927.68</v>
      </c>
      <c r="K800" s="27">
        <v>0</v>
      </c>
      <c r="L800" s="28">
        <f t="shared" si="264"/>
        <v>7927.68</v>
      </c>
      <c r="M800" s="27">
        <v>0</v>
      </c>
      <c r="N800" s="26">
        <f t="shared" si="265"/>
        <v>17.68</v>
      </c>
      <c r="O800" s="26">
        <f t="shared" si="266"/>
        <v>0</v>
      </c>
      <c r="P800" s="28">
        <f t="shared" si="267"/>
        <v>0</v>
      </c>
      <c r="Q800" s="26">
        <f t="shared" si="268"/>
        <v>17.68</v>
      </c>
      <c r="R800" s="26">
        <f t="shared" si="269"/>
        <v>0</v>
      </c>
    </row>
    <row r="801" spans="1:18" ht="31.5" x14ac:dyDescent="0.35">
      <c r="A801" s="11">
        <v>8</v>
      </c>
      <c r="B801" s="23" t="s">
        <v>402</v>
      </c>
      <c r="C801" s="23" t="s">
        <v>92</v>
      </c>
      <c r="D801" s="24" t="s">
        <v>403</v>
      </c>
      <c r="E801" s="25">
        <v>87.51</v>
      </c>
      <c r="F801" s="26">
        <f t="shared" si="260"/>
        <v>922763.72</v>
      </c>
      <c r="G801" s="26">
        <f t="shared" si="261"/>
        <v>0</v>
      </c>
      <c r="H801" s="26">
        <f t="shared" si="262"/>
        <v>0</v>
      </c>
      <c r="I801" s="26">
        <f t="shared" si="263"/>
        <v>922763.72</v>
      </c>
      <c r="J801" s="27">
        <v>10544.665999999999</v>
      </c>
      <c r="K801" s="27">
        <v>0</v>
      </c>
      <c r="L801" s="28">
        <f t="shared" si="264"/>
        <v>10544.665999999999</v>
      </c>
      <c r="M801" s="27">
        <v>0</v>
      </c>
      <c r="N801" s="26">
        <f t="shared" si="265"/>
        <v>87.51</v>
      </c>
      <c r="O801" s="26">
        <f t="shared" si="266"/>
        <v>0</v>
      </c>
      <c r="P801" s="28">
        <f t="shared" si="267"/>
        <v>0</v>
      </c>
      <c r="Q801" s="26">
        <f t="shared" si="268"/>
        <v>87.51</v>
      </c>
      <c r="R801" s="26">
        <f t="shared" si="269"/>
        <v>0</v>
      </c>
    </row>
    <row r="802" spans="1:18" ht="42" x14ac:dyDescent="0.35">
      <c r="A802" s="11">
        <v>9</v>
      </c>
      <c r="B802" s="23" t="s">
        <v>414</v>
      </c>
      <c r="C802" s="23" t="s">
        <v>92</v>
      </c>
      <c r="D802" s="24" t="s">
        <v>415</v>
      </c>
      <c r="E802" s="25">
        <v>127.83</v>
      </c>
      <c r="F802" s="26">
        <f t="shared" si="260"/>
        <v>336981.1</v>
      </c>
      <c r="G802" s="26">
        <f t="shared" si="261"/>
        <v>0</v>
      </c>
      <c r="H802" s="26">
        <f t="shared" si="262"/>
        <v>0</v>
      </c>
      <c r="I802" s="26">
        <f t="shared" si="263"/>
        <v>336981.1</v>
      </c>
      <c r="J802" s="27">
        <v>2636.1660000000002</v>
      </c>
      <c r="K802" s="27">
        <v>0</v>
      </c>
      <c r="L802" s="28">
        <f t="shared" si="264"/>
        <v>2636.1660000000002</v>
      </c>
      <c r="M802" s="27">
        <v>0</v>
      </c>
      <c r="N802" s="26">
        <f t="shared" si="265"/>
        <v>127.83</v>
      </c>
      <c r="O802" s="26">
        <f t="shared" si="266"/>
        <v>0</v>
      </c>
      <c r="P802" s="28">
        <f t="shared" si="267"/>
        <v>0</v>
      </c>
      <c r="Q802" s="26">
        <f t="shared" si="268"/>
        <v>127.83</v>
      </c>
      <c r="R802" s="26">
        <f t="shared" si="269"/>
        <v>0</v>
      </c>
    </row>
    <row r="803" spans="1:18" x14ac:dyDescent="0.35">
      <c r="A803" s="3" t="s">
        <v>526</v>
      </c>
      <c r="B803" s="3" t="s">
        <v>526</v>
      </c>
      <c r="C803" s="3" t="s">
        <v>526</v>
      </c>
      <c r="D803" s="3" t="s">
        <v>526</v>
      </c>
      <c r="E803" s="3" t="s">
        <v>526</v>
      </c>
      <c r="F803" s="29"/>
      <c r="G803" s="30">
        <f>SUM(G794:G802)</f>
        <v>0</v>
      </c>
      <c r="H803" s="17"/>
      <c r="I803" s="17"/>
      <c r="J803" s="17"/>
      <c r="K803" s="17"/>
      <c r="L803" s="17"/>
      <c r="M803" s="17"/>
      <c r="N803" s="17"/>
      <c r="O803" s="17"/>
      <c r="P803" s="17"/>
      <c r="Q803" s="17"/>
      <c r="R803" s="17"/>
    </row>
    <row r="805" spans="1:18" x14ac:dyDescent="0.35">
      <c r="B805" s="21" t="s">
        <v>23</v>
      </c>
      <c r="C805" s="22" t="s">
        <v>24</v>
      </c>
      <c r="D805" s="22" t="s">
        <v>25</v>
      </c>
    </row>
    <row r="806" spans="1:18" x14ac:dyDescent="0.35">
      <c r="B806" s="21" t="s">
        <v>26</v>
      </c>
      <c r="C806" s="22" t="s">
        <v>27</v>
      </c>
      <c r="D806" s="22" t="s">
        <v>28</v>
      </c>
    </row>
    <row r="807" spans="1:18" x14ac:dyDescent="0.35">
      <c r="B807" s="21" t="s">
        <v>29</v>
      </c>
      <c r="C807" s="22" t="s">
        <v>24</v>
      </c>
      <c r="D807" s="22" t="s">
        <v>30</v>
      </c>
    </row>
    <row r="808" spans="1:18" x14ac:dyDescent="0.35">
      <c r="B808" s="21" t="s">
        <v>31</v>
      </c>
      <c r="C808" s="22" t="s">
        <v>27</v>
      </c>
      <c r="D808" s="22" t="s">
        <v>167</v>
      </c>
    </row>
    <row r="809" spans="1:18" x14ac:dyDescent="0.35">
      <c r="B809" s="21" t="s">
        <v>33</v>
      </c>
      <c r="C809" s="22" t="s">
        <v>27</v>
      </c>
      <c r="D809" s="22" t="s">
        <v>484</v>
      </c>
    </row>
    <row r="810" spans="1:18" x14ac:dyDescent="0.35">
      <c r="B810" s="21" t="s">
        <v>35</v>
      </c>
      <c r="C810" s="22" t="s">
        <v>27</v>
      </c>
      <c r="D810" s="22" t="s">
        <v>386</v>
      </c>
    </row>
    <row r="811" spans="1:18" x14ac:dyDescent="0.35">
      <c r="B811" s="21" t="s">
        <v>36</v>
      </c>
      <c r="C811" s="22" t="s">
        <v>105</v>
      </c>
      <c r="D811" s="22" t="s">
        <v>423</v>
      </c>
    </row>
    <row r="813" spans="1:18" ht="73.5" x14ac:dyDescent="0.35">
      <c r="A813" s="11">
        <v>1</v>
      </c>
      <c r="B813" s="23" t="s">
        <v>398</v>
      </c>
      <c r="C813" s="23" t="s">
        <v>65</v>
      </c>
      <c r="D813" s="24" t="s">
        <v>399</v>
      </c>
      <c r="E813" s="25">
        <v>126.61</v>
      </c>
      <c r="F813" s="26">
        <f>ROUND(ROUND(N813,2)*ROUND(J813,3),2)</f>
        <v>132376.71</v>
      </c>
      <c r="G813" s="26">
        <f>ROUND(ROUND(N813,2)*ROUND(K813,3),2)</f>
        <v>0</v>
      </c>
      <c r="H813" s="26">
        <f>IF(EXACT(J813,0),0,100*(K813/J813))</f>
        <v>0</v>
      </c>
      <c r="I813" s="26">
        <f>ROUND((ROUND(J813,3)-ROUND(K813,3))*N813,2)</f>
        <v>132376.71</v>
      </c>
      <c r="J813" s="27">
        <v>1045.547</v>
      </c>
      <c r="K813" s="27">
        <v>0</v>
      </c>
      <c r="L813" s="28">
        <f>ROUND(ROUND(J813,3)-ROUND(K813,3),3)</f>
        <v>1045.547</v>
      </c>
      <c r="M813" s="27">
        <v>0</v>
      </c>
      <c r="N813" s="26">
        <f>ROUND(E813,2)</f>
        <v>126.61</v>
      </c>
      <c r="O813" s="26">
        <f>ROUND(ROUND(M813,3)*ROUND(N813,2),2)</f>
        <v>0</v>
      </c>
      <c r="P813" s="28">
        <f>ROUND(ROUND(K813,3)-ROUND(M813,3),2)</f>
        <v>0</v>
      </c>
      <c r="Q813" s="26">
        <f>ROUND(E813,2)</f>
        <v>126.61</v>
      </c>
      <c r="R813" s="26">
        <f>ROUND((ROUND(K813,3)-ROUND(M813,3))* Q813,2)</f>
        <v>0</v>
      </c>
    </row>
    <row r="814" spans="1:18" ht="42" x14ac:dyDescent="0.35">
      <c r="A814" s="11">
        <v>2</v>
      </c>
      <c r="B814" s="23" t="s">
        <v>113</v>
      </c>
      <c r="C814" s="23" t="s">
        <v>65</v>
      </c>
      <c r="D814" s="24" t="s">
        <v>114</v>
      </c>
      <c r="E814" s="25">
        <v>38.92</v>
      </c>
      <c r="F814" s="26">
        <f>ROUND(ROUND(N814,2)*ROUND(J814,3),2)</f>
        <v>88834.94</v>
      </c>
      <c r="G814" s="26">
        <f>ROUND(ROUND(N814,2)*ROUND(K814,3),2)</f>
        <v>0</v>
      </c>
      <c r="H814" s="26">
        <f>IF(EXACT(J814,0),0,100*(K814/J814))</f>
        <v>0</v>
      </c>
      <c r="I814" s="26">
        <f>ROUND((ROUND(J814,3)-ROUND(K814,3))*N814,2)</f>
        <v>88834.94</v>
      </c>
      <c r="J814" s="27">
        <v>2282.5010000000002</v>
      </c>
      <c r="K814" s="27">
        <v>0</v>
      </c>
      <c r="L814" s="28">
        <f>ROUND(ROUND(J814,3)-ROUND(K814,3),3)</f>
        <v>2282.5010000000002</v>
      </c>
      <c r="M814" s="27">
        <v>0</v>
      </c>
      <c r="N814" s="26">
        <f>ROUND(E814,2)</f>
        <v>38.92</v>
      </c>
      <c r="O814" s="26">
        <f>ROUND(ROUND(M814,3)*ROUND(N814,2),2)</f>
        <v>0</v>
      </c>
      <c r="P814" s="28">
        <f>ROUND(ROUND(K814,3)-ROUND(M814,3),2)</f>
        <v>0</v>
      </c>
      <c r="Q814" s="26">
        <f>ROUND(E814,2)</f>
        <v>38.92</v>
      </c>
      <c r="R814" s="26">
        <f>ROUND((ROUND(K814,3)-ROUND(M814,3))* Q814,2)</f>
        <v>0</v>
      </c>
    </row>
    <row r="815" spans="1:18" ht="21" x14ac:dyDescent="0.35">
      <c r="A815" s="11">
        <v>3</v>
      </c>
      <c r="B815" s="23" t="s">
        <v>126</v>
      </c>
      <c r="C815" s="23" t="s">
        <v>127</v>
      </c>
      <c r="D815" s="24" t="s">
        <v>128</v>
      </c>
      <c r="E815" s="25">
        <v>0.98</v>
      </c>
      <c r="F815" s="26">
        <f>ROUND(ROUND(N815,2)*ROUND(J815,3),2)</f>
        <v>534170.56000000006</v>
      </c>
      <c r="G815" s="26">
        <f>ROUND(ROUND(N815,2)*ROUND(K815,3),2)</f>
        <v>0</v>
      </c>
      <c r="H815" s="26">
        <f>IF(EXACT(J815,0),0,100*(K815/J815))</f>
        <v>0</v>
      </c>
      <c r="I815" s="26">
        <f>ROUND((ROUND(J815,3)-ROUND(K815,3))*N815,2)</f>
        <v>534170.56000000006</v>
      </c>
      <c r="J815" s="27">
        <v>545072</v>
      </c>
      <c r="K815" s="27">
        <v>0</v>
      </c>
      <c r="L815" s="28">
        <f>ROUND(ROUND(J815,3)-ROUND(K815,3),3)</f>
        <v>545072</v>
      </c>
      <c r="M815" s="27">
        <v>0</v>
      </c>
      <c r="N815" s="26">
        <f>ROUND(E815,2)</f>
        <v>0.98</v>
      </c>
      <c r="O815" s="26">
        <f>ROUND(ROUND(M815,3)*ROUND(N815,2),2)</f>
        <v>0</v>
      </c>
      <c r="P815" s="28">
        <f>ROUND(ROUND(K815,3)-ROUND(M815,3),2)</f>
        <v>0</v>
      </c>
      <c r="Q815" s="26">
        <f>ROUND(E815,2)</f>
        <v>0.98</v>
      </c>
      <c r="R815" s="26">
        <f>ROUND((ROUND(K815,3)-ROUND(M815,3))* Q815,2)</f>
        <v>0</v>
      </c>
    </row>
    <row r="816" spans="1:18" ht="21" x14ac:dyDescent="0.35">
      <c r="A816" s="11">
        <v>4</v>
      </c>
      <c r="B816" s="23" t="s">
        <v>424</v>
      </c>
      <c r="C816" s="23" t="s">
        <v>65</v>
      </c>
      <c r="D816" s="24" t="s">
        <v>425</v>
      </c>
      <c r="E816" s="25">
        <v>118.46</v>
      </c>
      <c r="F816" s="26">
        <f>ROUND(ROUND(N816,2)*ROUND(J816,3),2)</f>
        <v>322846.15000000002</v>
      </c>
      <c r="G816" s="26">
        <f>ROUND(ROUND(N816,2)*ROUND(K816,3),2)</f>
        <v>0</v>
      </c>
      <c r="H816" s="26">
        <f>IF(EXACT(J816,0),0,100*(K816/J816))</f>
        <v>0</v>
      </c>
      <c r="I816" s="26">
        <f>ROUND((ROUND(J816,3)-ROUND(K816,3))*N816,2)</f>
        <v>322846.15000000002</v>
      </c>
      <c r="J816" s="27">
        <v>2725.36</v>
      </c>
      <c r="K816" s="27">
        <v>0</v>
      </c>
      <c r="L816" s="28">
        <f>ROUND(ROUND(J816,3)-ROUND(K816,3),3)</f>
        <v>2725.36</v>
      </c>
      <c r="M816" s="27">
        <v>0</v>
      </c>
      <c r="N816" s="26">
        <f>ROUND(E816,2)</f>
        <v>118.46</v>
      </c>
      <c r="O816" s="26">
        <f>ROUND(ROUND(M816,3)*ROUND(N816,2),2)</f>
        <v>0</v>
      </c>
      <c r="P816" s="28">
        <f>ROUND(ROUND(K816,3)-ROUND(M816,3),2)</f>
        <v>0</v>
      </c>
      <c r="Q816" s="26">
        <f>ROUND(E816,2)</f>
        <v>118.46</v>
      </c>
      <c r="R816" s="26">
        <f>ROUND((ROUND(K816,3)-ROUND(M816,3))* Q816,2)</f>
        <v>0</v>
      </c>
    </row>
    <row r="817" spans="1:18" ht="42" x14ac:dyDescent="0.35">
      <c r="A817" s="11">
        <v>5</v>
      </c>
      <c r="B817" s="23" t="s">
        <v>107</v>
      </c>
      <c r="C817" s="23" t="s">
        <v>65</v>
      </c>
      <c r="D817" s="24" t="s">
        <v>108</v>
      </c>
      <c r="E817" s="25">
        <v>95.84</v>
      </c>
      <c r="F817" s="26">
        <f>ROUND(ROUND(N817,2)*ROUND(J817,3),2)</f>
        <v>12110.15</v>
      </c>
      <c r="G817" s="26">
        <f>ROUND(ROUND(N817,2)*ROUND(K817,3),2)</f>
        <v>0</v>
      </c>
      <c r="H817" s="26">
        <f>IF(EXACT(J817,0),0,100*(K817/J817))</f>
        <v>0</v>
      </c>
      <c r="I817" s="26">
        <f>ROUND((ROUND(J817,3)-ROUND(K817,3))*N817,2)</f>
        <v>12110.15</v>
      </c>
      <c r="J817" s="27">
        <v>126.358</v>
      </c>
      <c r="K817" s="27">
        <v>0</v>
      </c>
      <c r="L817" s="28">
        <f>ROUND(ROUND(J817,3)-ROUND(K817,3),3)</f>
        <v>126.358</v>
      </c>
      <c r="M817" s="27">
        <v>0</v>
      </c>
      <c r="N817" s="26">
        <f>ROUND(E817,2)</f>
        <v>95.84</v>
      </c>
      <c r="O817" s="26">
        <f>ROUND(ROUND(M817,3)*ROUND(N817,2),2)</f>
        <v>0</v>
      </c>
      <c r="P817" s="28">
        <f>ROUND(ROUND(K817,3)-ROUND(M817,3),2)</f>
        <v>0</v>
      </c>
      <c r="Q817" s="26">
        <f>ROUND(E817,2)</f>
        <v>95.84</v>
      </c>
      <c r="R817" s="26">
        <f>ROUND((ROUND(K817,3)-ROUND(M817,3))* Q817,2)</f>
        <v>0</v>
      </c>
    </row>
    <row r="818" spans="1:18" x14ac:dyDescent="0.35">
      <c r="A818" s="3" t="s">
        <v>527</v>
      </c>
      <c r="B818" s="3" t="s">
        <v>527</v>
      </c>
      <c r="C818" s="3" t="s">
        <v>527</v>
      </c>
      <c r="D818" s="3" t="s">
        <v>527</v>
      </c>
      <c r="E818" s="3" t="s">
        <v>527</v>
      </c>
      <c r="F818" s="29"/>
      <c r="G818" s="30">
        <f>SUM(G813:G817)</f>
        <v>0</v>
      </c>
      <c r="H818" s="17"/>
      <c r="I818" s="17"/>
      <c r="J818" s="17"/>
      <c r="K818" s="17"/>
      <c r="L818" s="17"/>
      <c r="M818" s="17"/>
      <c r="N818" s="17"/>
      <c r="O818" s="17"/>
      <c r="P818" s="17"/>
      <c r="Q818" s="17"/>
      <c r="R818" s="17"/>
    </row>
    <row r="820" spans="1:18" x14ac:dyDescent="0.35">
      <c r="B820" s="21" t="s">
        <v>23</v>
      </c>
      <c r="C820" s="22" t="s">
        <v>24</v>
      </c>
      <c r="D820" s="22" t="s">
        <v>25</v>
      </c>
    </row>
    <row r="821" spans="1:18" x14ac:dyDescent="0.35">
      <c r="B821" s="21" t="s">
        <v>26</v>
      </c>
      <c r="C821" s="22" t="s">
        <v>27</v>
      </c>
      <c r="D821" s="22" t="s">
        <v>28</v>
      </c>
    </row>
    <row r="822" spans="1:18" x14ac:dyDescent="0.35">
      <c r="B822" s="21" t="s">
        <v>29</v>
      </c>
      <c r="C822" s="22" t="s">
        <v>24</v>
      </c>
      <c r="D822" s="22" t="s">
        <v>30</v>
      </c>
    </row>
    <row r="823" spans="1:18" x14ac:dyDescent="0.35">
      <c r="B823" s="21" t="s">
        <v>31</v>
      </c>
      <c r="C823" s="22" t="s">
        <v>27</v>
      </c>
      <c r="D823" s="22" t="s">
        <v>167</v>
      </c>
    </row>
    <row r="824" spans="1:18" x14ac:dyDescent="0.35">
      <c r="B824" s="21" t="s">
        <v>33</v>
      </c>
      <c r="C824" s="22" t="s">
        <v>27</v>
      </c>
      <c r="D824" s="22" t="s">
        <v>484</v>
      </c>
    </row>
    <row r="825" spans="1:18" x14ac:dyDescent="0.35">
      <c r="B825" s="21" t="s">
        <v>35</v>
      </c>
      <c r="C825" s="22" t="s">
        <v>27</v>
      </c>
      <c r="D825" s="22" t="s">
        <v>386</v>
      </c>
    </row>
    <row r="826" spans="1:18" x14ac:dyDescent="0.35">
      <c r="B826" s="21" t="s">
        <v>36</v>
      </c>
      <c r="C826" s="22" t="s">
        <v>116</v>
      </c>
      <c r="D826" s="22" t="s">
        <v>427</v>
      </c>
    </row>
    <row r="828" spans="1:18" ht="220.5" x14ac:dyDescent="0.35">
      <c r="A828" s="11">
        <v>1</v>
      </c>
      <c r="B828" s="23" t="s">
        <v>428</v>
      </c>
      <c r="C828" s="23" t="s">
        <v>429</v>
      </c>
      <c r="D828" s="24" t="s">
        <v>430</v>
      </c>
      <c r="E828" s="25">
        <v>8.27</v>
      </c>
      <c r="F828" s="26">
        <f t="shared" ref="F828:F834" si="270">ROUND(ROUND(N828,2)*ROUND(J828,3),2)</f>
        <v>37450.199999999997</v>
      </c>
      <c r="G828" s="26">
        <f t="shared" ref="G828:G834" si="271">ROUND(ROUND(N828,2)*ROUND(K828,3),2)</f>
        <v>0</v>
      </c>
      <c r="H828" s="26">
        <f t="shared" ref="H828:H834" si="272">IF(EXACT(J828,0),0,100*(K828/J828))</f>
        <v>0</v>
      </c>
      <c r="I828" s="26">
        <f t="shared" ref="I828:I834" si="273">ROUND((ROUND(J828,3)-ROUND(K828,3))*N828,2)</f>
        <v>37450.199999999997</v>
      </c>
      <c r="J828" s="27">
        <v>4528.4399999999996</v>
      </c>
      <c r="K828" s="27">
        <v>0</v>
      </c>
      <c r="L828" s="28">
        <f t="shared" ref="L828:L834" si="274">ROUND(ROUND(J828,3)-ROUND(K828,3),3)</f>
        <v>4528.4399999999996</v>
      </c>
      <c r="M828" s="27">
        <v>0</v>
      </c>
      <c r="N828" s="26">
        <f t="shared" ref="N828:N834" si="275">ROUND(E828,2)</f>
        <v>8.27</v>
      </c>
      <c r="O828" s="26">
        <f t="shared" ref="O828:O834" si="276">ROUND(ROUND(M828,3)*ROUND(N828,2),2)</f>
        <v>0</v>
      </c>
      <c r="P828" s="28">
        <f t="shared" ref="P828:P834" si="277">ROUND(ROUND(K828,3)-ROUND(M828,3),2)</f>
        <v>0</v>
      </c>
      <c r="Q828" s="26">
        <f t="shared" ref="Q828:Q834" si="278">ROUND(E828,2)</f>
        <v>8.27</v>
      </c>
      <c r="R828" s="26">
        <f t="shared" ref="R828:R834" si="279">ROUND((ROUND(K828,3)-ROUND(M828,3))* Q828,2)</f>
        <v>0</v>
      </c>
    </row>
    <row r="829" spans="1:18" ht="31.5" x14ac:dyDescent="0.35">
      <c r="A829" s="11">
        <v>2</v>
      </c>
      <c r="B829" s="23" t="s">
        <v>431</v>
      </c>
      <c r="C829" s="23" t="s">
        <v>41</v>
      </c>
      <c r="D829" s="24" t="s">
        <v>432</v>
      </c>
      <c r="E829" s="25">
        <v>55.51</v>
      </c>
      <c r="F829" s="26">
        <f t="shared" si="270"/>
        <v>555.1</v>
      </c>
      <c r="G829" s="26">
        <f t="shared" si="271"/>
        <v>0</v>
      </c>
      <c r="H829" s="26">
        <f t="shared" si="272"/>
        <v>0</v>
      </c>
      <c r="I829" s="26">
        <f t="shared" si="273"/>
        <v>555.1</v>
      </c>
      <c r="J829" s="27">
        <v>10</v>
      </c>
      <c r="K829" s="27">
        <v>0</v>
      </c>
      <c r="L829" s="28">
        <f t="shared" si="274"/>
        <v>10</v>
      </c>
      <c r="M829" s="27">
        <v>0</v>
      </c>
      <c r="N829" s="26">
        <f t="shared" si="275"/>
        <v>55.51</v>
      </c>
      <c r="O829" s="26">
        <f t="shared" si="276"/>
        <v>0</v>
      </c>
      <c r="P829" s="28">
        <f t="shared" si="277"/>
        <v>0</v>
      </c>
      <c r="Q829" s="26">
        <f t="shared" si="278"/>
        <v>55.51</v>
      </c>
      <c r="R829" s="26">
        <f t="shared" si="279"/>
        <v>0</v>
      </c>
    </row>
    <row r="830" spans="1:18" ht="115.5" x14ac:dyDescent="0.35">
      <c r="A830" s="11">
        <v>3</v>
      </c>
      <c r="B830" s="23" t="s">
        <v>433</v>
      </c>
      <c r="C830" s="23" t="s">
        <v>92</v>
      </c>
      <c r="D830" s="24" t="s">
        <v>434</v>
      </c>
      <c r="E830" s="25">
        <v>19.149999999999999</v>
      </c>
      <c r="F830" s="26">
        <f t="shared" si="270"/>
        <v>151002.96</v>
      </c>
      <c r="G830" s="26">
        <f t="shared" si="271"/>
        <v>0</v>
      </c>
      <c r="H830" s="26">
        <f t="shared" si="272"/>
        <v>0</v>
      </c>
      <c r="I830" s="26">
        <f t="shared" si="273"/>
        <v>151002.96</v>
      </c>
      <c r="J830" s="27">
        <v>7885.2719999999999</v>
      </c>
      <c r="K830" s="27">
        <v>0</v>
      </c>
      <c r="L830" s="28">
        <f t="shared" si="274"/>
        <v>7885.2719999999999</v>
      </c>
      <c r="M830" s="27">
        <v>0</v>
      </c>
      <c r="N830" s="26">
        <f t="shared" si="275"/>
        <v>19.149999999999999</v>
      </c>
      <c r="O830" s="26">
        <f t="shared" si="276"/>
        <v>0</v>
      </c>
      <c r="P830" s="28">
        <f t="shared" si="277"/>
        <v>0</v>
      </c>
      <c r="Q830" s="26">
        <f t="shared" si="278"/>
        <v>19.149999999999999</v>
      </c>
      <c r="R830" s="26">
        <f t="shared" si="279"/>
        <v>0</v>
      </c>
    </row>
    <row r="831" spans="1:18" ht="42" x14ac:dyDescent="0.35">
      <c r="A831" s="11">
        <v>4</v>
      </c>
      <c r="B831" s="23" t="s">
        <v>435</v>
      </c>
      <c r="C831" s="23" t="s">
        <v>44</v>
      </c>
      <c r="D831" s="24" t="s">
        <v>436</v>
      </c>
      <c r="E831" s="25">
        <v>32.76</v>
      </c>
      <c r="F831" s="26">
        <f t="shared" si="270"/>
        <v>4058.31</v>
      </c>
      <c r="G831" s="26">
        <f t="shared" si="271"/>
        <v>0</v>
      </c>
      <c r="H831" s="26">
        <f t="shared" si="272"/>
        <v>0</v>
      </c>
      <c r="I831" s="26">
        <f t="shared" si="273"/>
        <v>4058.31</v>
      </c>
      <c r="J831" s="27">
        <v>123.88</v>
      </c>
      <c r="K831" s="27">
        <v>0</v>
      </c>
      <c r="L831" s="28">
        <f t="shared" si="274"/>
        <v>123.88</v>
      </c>
      <c r="M831" s="27">
        <v>0</v>
      </c>
      <c r="N831" s="26">
        <f t="shared" si="275"/>
        <v>32.76</v>
      </c>
      <c r="O831" s="26">
        <f t="shared" si="276"/>
        <v>0</v>
      </c>
      <c r="P831" s="28">
        <f t="shared" si="277"/>
        <v>0</v>
      </c>
      <c r="Q831" s="26">
        <f t="shared" si="278"/>
        <v>32.76</v>
      </c>
      <c r="R831" s="26">
        <f t="shared" si="279"/>
        <v>0</v>
      </c>
    </row>
    <row r="832" spans="1:18" x14ac:dyDescent="0.35">
      <c r="A832" s="11">
        <v>5</v>
      </c>
      <c r="B832" s="23" t="s">
        <v>418</v>
      </c>
      <c r="C832" s="23" t="s">
        <v>44</v>
      </c>
      <c r="D832" s="24" t="s">
        <v>419</v>
      </c>
      <c r="E832" s="25">
        <v>18.98</v>
      </c>
      <c r="F832" s="26">
        <f t="shared" si="270"/>
        <v>35075.040000000001</v>
      </c>
      <c r="G832" s="26">
        <f t="shared" si="271"/>
        <v>0</v>
      </c>
      <c r="H832" s="26">
        <f t="shared" si="272"/>
        <v>0</v>
      </c>
      <c r="I832" s="26">
        <f t="shared" si="273"/>
        <v>35075.040000000001</v>
      </c>
      <c r="J832" s="27">
        <v>1848</v>
      </c>
      <c r="K832" s="27">
        <v>0</v>
      </c>
      <c r="L832" s="28">
        <f t="shared" si="274"/>
        <v>1848</v>
      </c>
      <c r="M832" s="27">
        <v>0</v>
      </c>
      <c r="N832" s="26">
        <f t="shared" si="275"/>
        <v>18.98</v>
      </c>
      <c r="O832" s="26">
        <f t="shared" si="276"/>
        <v>0</v>
      </c>
      <c r="P832" s="28">
        <f t="shared" si="277"/>
        <v>0</v>
      </c>
      <c r="Q832" s="26">
        <f t="shared" si="278"/>
        <v>18.98</v>
      </c>
      <c r="R832" s="26">
        <f t="shared" si="279"/>
        <v>0</v>
      </c>
    </row>
    <row r="833" spans="1:18" ht="42" x14ac:dyDescent="0.35">
      <c r="A833" s="11">
        <v>6</v>
      </c>
      <c r="B833" s="23" t="s">
        <v>100</v>
      </c>
      <c r="C833" s="23" t="s">
        <v>44</v>
      </c>
      <c r="D833" s="24" t="s">
        <v>101</v>
      </c>
      <c r="E833" s="25">
        <v>4.09</v>
      </c>
      <c r="F833" s="26">
        <f t="shared" si="270"/>
        <v>8099.43</v>
      </c>
      <c r="G833" s="26">
        <f t="shared" si="271"/>
        <v>0</v>
      </c>
      <c r="H833" s="26">
        <f t="shared" si="272"/>
        <v>0</v>
      </c>
      <c r="I833" s="26">
        <f t="shared" si="273"/>
        <v>8099.43</v>
      </c>
      <c r="J833" s="27">
        <v>1980.3</v>
      </c>
      <c r="K833" s="27">
        <v>0</v>
      </c>
      <c r="L833" s="28">
        <f t="shared" si="274"/>
        <v>1980.3</v>
      </c>
      <c r="M833" s="27">
        <v>0</v>
      </c>
      <c r="N833" s="26">
        <f t="shared" si="275"/>
        <v>4.09</v>
      </c>
      <c r="O833" s="26">
        <f t="shared" si="276"/>
        <v>0</v>
      </c>
      <c r="P833" s="28">
        <f t="shared" si="277"/>
        <v>0</v>
      </c>
      <c r="Q833" s="26">
        <f t="shared" si="278"/>
        <v>4.09</v>
      </c>
      <c r="R833" s="26">
        <f t="shared" si="279"/>
        <v>0</v>
      </c>
    </row>
    <row r="834" spans="1:18" ht="21" x14ac:dyDescent="0.35">
      <c r="A834" s="11">
        <v>7</v>
      </c>
      <c r="B834" s="23" t="s">
        <v>437</v>
      </c>
      <c r="C834" s="23" t="s">
        <v>92</v>
      </c>
      <c r="D834" s="24" t="s">
        <v>438</v>
      </c>
      <c r="E834" s="25">
        <v>13.5</v>
      </c>
      <c r="F834" s="26">
        <f t="shared" si="270"/>
        <v>106451.17</v>
      </c>
      <c r="G834" s="26">
        <f t="shared" si="271"/>
        <v>0</v>
      </c>
      <c r="H834" s="26">
        <f t="shared" si="272"/>
        <v>0</v>
      </c>
      <c r="I834" s="26">
        <f t="shared" si="273"/>
        <v>106451.17</v>
      </c>
      <c r="J834" s="27">
        <v>7885.2719999999999</v>
      </c>
      <c r="K834" s="27">
        <v>0</v>
      </c>
      <c r="L834" s="28">
        <f t="shared" si="274"/>
        <v>7885.2719999999999</v>
      </c>
      <c r="M834" s="27">
        <v>0</v>
      </c>
      <c r="N834" s="26">
        <f t="shared" si="275"/>
        <v>13.5</v>
      </c>
      <c r="O834" s="26">
        <f t="shared" si="276"/>
        <v>0</v>
      </c>
      <c r="P834" s="28">
        <f t="shared" si="277"/>
        <v>0</v>
      </c>
      <c r="Q834" s="26">
        <f t="shared" si="278"/>
        <v>13.5</v>
      </c>
      <c r="R834" s="26">
        <f t="shared" si="279"/>
        <v>0</v>
      </c>
    </row>
    <row r="835" spans="1:18" x14ac:dyDescent="0.35">
      <c r="A835" s="3" t="s">
        <v>528</v>
      </c>
      <c r="B835" s="3" t="s">
        <v>528</v>
      </c>
      <c r="C835" s="3" t="s">
        <v>528</v>
      </c>
      <c r="D835" s="3" t="s">
        <v>528</v>
      </c>
      <c r="E835" s="3" t="s">
        <v>528</v>
      </c>
      <c r="F835" s="29"/>
      <c r="G835" s="30">
        <f>SUM(G828:G834)</f>
        <v>0</v>
      </c>
      <c r="H835" s="17"/>
      <c r="I835" s="17"/>
      <c r="J835" s="17"/>
      <c r="K835" s="17"/>
      <c r="L835" s="17"/>
      <c r="M835" s="17"/>
      <c r="N835" s="17"/>
      <c r="O835" s="17"/>
      <c r="P835" s="17"/>
      <c r="Q835" s="17"/>
      <c r="R835" s="17"/>
    </row>
    <row r="837" spans="1:18" x14ac:dyDescent="0.35">
      <c r="B837" s="21" t="s">
        <v>23</v>
      </c>
      <c r="C837" s="22" t="s">
        <v>24</v>
      </c>
      <c r="D837" s="22" t="s">
        <v>25</v>
      </c>
    </row>
    <row r="838" spans="1:18" x14ac:dyDescent="0.35">
      <c r="B838" s="21" t="s">
        <v>26</v>
      </c>
      <c r="C838" s="22" t="s">
        <v>27</v>
      </c>
      <c r="D838" s="22" t="s">
        <v>28</v>
      </c>
    </row>
    <row r="839" spans="1:18" x14ac:dyDescent="0.35">
      <c r="B839" s="21" t="s">
        <v>29</v>
      </c>
      <c r="C839" s="22" t="s">
        <v>24</v>
      </c>
      <c r="D839" s="22" t="s">
        <v>30</v>
      </c>
    </row>
    <row r="840" spans="1:18" x14ac:dyDescent="0.35">
      <c r="B840" s="21" t="s">
        <v>31</v>
      </c>
      <c r="C840" s="22" t="s">
        <v>27</v>
      </c>
      <c r="D840" s="22" t="s">
        <v>167</v>
      </c>
    </row>
    <row r="841" spans="1:18" x14ac:dyDescent="0.35">
      <c r="B841" s="21" t="s">
        <v>33</v>
      </c>
      <c r="C841" s="22" t="s">
        <v>27</v>
      </c>
      <c r="D841" s="22" t="s">
        <v>484</v>
      </c>
    </row>
    <row r="842" spans="1:18" x14ac:dyDescent="0.35">
      <c r="B842" s="21" t="s">
        <v>35</v>
      </c>
      <c r="C842" s="22" t="s">
        <v>27</v>
      </c>
      <c r="D842" s="22" t="s">
        <v>386</v>
      </c>
    </row>
    <row r="843" spans="1:18" x14ac:dyDescent="0.35">
      <c r="B843" s="21" t="s">
        <v>36</v>
      </c>
      <c r="C843" s="22" t="s">
        <v>313</v>
      </c>
      <c r="D843" s="22" t="s">
        <v>440</v>
      </c>
    </row>
    <row r="845" spans="1:18" ht="42" x14ac:dyDescent="0.35">
      <c r="A845" s="11">
        <v>1</v>
      </c>
      <c r="B845" s="23" t="s">
        <v>441</v>
      </c>
      <c r="C845" s="23" t="s">
        <v>127</v>
      </c>
      <c r="D845" s="24" t="s">
        <v>442</v>
      </c>
      <c r="E845" s="25">
        <v>2.91</v>
      </c>
      <c r="F845" s="26">
        <f>ROUND(ROUND(N845,2)*ROUND(J845,3),2)</f>
        <v>917562.88</v>
      </c>
      <c r="G845" s="26">
        <f>ROUND(ROUND(N845,2)*ROUND(K845,3),2)</f>
        <v>0</v>
      </c>
      <c r="H845" s="26">
        <f>IF(EXACT(J845,0),0,100*(K845/J845))</f>
        <v>0</v>
      </c>
      <c r="I845" s="26">
        <f>ROUND((ROUND(J845,3)-ROUND(K845,3))*N845,2)</f>
        <v>917562.88</v>
      </c>
      <c r="J845" s="27">
        <v>315313.70500000002</v>
      </c>
      <c r="K845" s="27">
        <v>0</v>
      </c>
      <c r="L845" s="28">
        <f>ROUND(ROUND(J845,3)-ROUND(K845,3),3)</f>
        <v>315313.70500000002</v>
      </c>
      <c r="M845" s="27">
        <v>0</v>
      </c>
      <c r="N845" s="26">
        <f>ROUND(E845,2)</f>
        <v>2.91</v>
      </c>
      <c r="O845" s="26">
        <f>ROUND(ROUND(M845,3)*ROUND(N845,2),2)</f>
        <v>0</v>
      </c>
      <c r="P845" s="28">
        <f>ROUND(ROUND(K845,3)-ROUND(M845,3),2)</f>
        <v>0</v>
      </c>
      <c r="Q845" s="26">
        <f>ROUND(E845,2)</f>
        <v>2.91</v>
      </c>
      <c r="R845" s="26">
        <f>ROUND((ROUND(K845,3)-ROUND(M845,3))* Q845,2)</f>
        <v>0</v>
      </c>
    </row>
    <row r="846" spans="1:18" ht="63" x14ac:dyDescent="0.35">
      <c r="A846" s="11">
        <v>2</v>
      </c>
      <c r="B846" s="23" t="s">
        <v>443</v>
      </c>
      <c r="C846" s="23" t="s">
        <v>127</v>
      </c>
      <c r="D846" s="24" t="s">
        <v>444</v>
      </c>
      <c r="E846" s="25">
        <v>2.39</v>
      </c>
      <c r="F846" s="26">
        <f>ROUND(ROUND(N846,2)*ROUND(J846,3),2)</f>
        <v>753599.75</v>
      </c>
      <c r="G846" s="26">
        <f>ROUND(ROUND(N846,2)*ROUND(K846,3),2)</f>
        <v>0</v>
      </c>
      <c r="H846" s="26">
        <f>IF(EXACT(J846,0),0,100*(K846/J846))</f>
        <v>0</v>
      </c>
      <c r="I846" s="26">
        <f>ROUND((ROUND(J846,3)-ROUND(K846,3))*N846,2)</f>
        <v>753599.75</v>
      </c>
      <c r="J846" s="27">
        <v>315313.70500000002</v>
      </c>
      <c r="K846" s="27">
        <v>0</v>
      </c>
      <c r="L846" s="28">
        <f>ROUND(ROUND(J846,3)-ROUND(K846,3),3)</f>
        <v>315313.70500000002</v>
      </c>
      <c r="M846" s="27">
        <v>0</v>
      </c>
      <c r="N846" s="26">
        <f>ROUND(E846,2)</f>
        <v>2.39</v>
      </c>
      <c r="O846" s="26">
        <f>ROUND(ROUND(M846,3)*ROUND(N846,2),2)</f>
        <v>0</v>
      </c>
      <c r="P846" s="28">
        <f>ROUND(ROUND(K846,3)-ROUND(M846,3),2)</f>
        <v>0</v>
      </c>
      <c r="Q846" s="26">
        <f>ROUND(E846,2)</f>
        <v>2.39</v>
      </c>
      <c r="R846" s="26">
        <f>ROUND((ROUND(K846,3)-ROUND(M846,3))* Q846,2)</f>
        <v>0</v>
      </c>
    </row>
    <row r="847" spans="1:18" x14ac:dyDescent="0.35">
      <c r="A847" s="3" t="s">
        <v>529</v>
      </c>
      <c r="B847" s="3" t="s">
        <v>529</v>
      </c>
      <c r="C847" s="3" t="s">
        <v>529</v>
      </c>
      <c r="D847" s="3" t="s">
        <v>529</v>
      </c>
      <c r="E847" s="3" t="s">
        <v>529</v>
      </c>
      <c r="F847" s="29"/>
      <c r="G847" s="30">
        <f>SUM(G845:G846)</f>
        <v>0</v>
      </c>
      <c r="H847" s="17"/>
      <c r="I847" s="17"/>
      <c r="J847" s="17"/>
      <c r="K847" s="17"/>
      <c r="L847" s="17"/>
      <c r="M847" s="17"/>
      <c r="N847" s="17"/>
      <c r="O847" s="17"/>
      <c r="P847" s="17"/>
      <c r="Q847" s="17"/>
      <c r="R847" s="17"/>
    </row>
    <row r="849" spans="1:18" x14ac:dyDescent="0.35">
      <c r="B849" s="21" t="s">
        <v>23</v>
      </c>
      <c r="C849" s="22" t="s">
        <v>24</v>
      </c>
      <c r="D849" s="22" t="s">
        <v>25</v>
      </c>
    </row>
    <row r="850" spans="1:18" x14ac:dyDescent="0.35">
      <c r="B850" s="21" t="s">
        <v>26</v>
      </c>
      <c r="C850" s="22" t="s">
        <v>27</v>
      </c>
      <c r="D850" s="22" t="s">
        <v>28</v>
      </c>
    </row>
    <row r="851" spans="1:18" x14ac:dyDescent="0.35">
      <c r="B851" s="21" t="s">
        <v>29</v>
      </c>
      <c r="C851" s="22" t="s">
        <v>24</v>
      </c>
      <c r="D851" s="22" t="s">
        <v>30</v>
      </c>
    </row>
    <row r="852" spans="1:18" x14ac:dyDescent="0.35">
      <c r="B852" s="21" t="s">
        <v>31</v>
      </c>
      <c r="C852" s="22" t="s">
        <v>27</v>
      </c>
      <c r="D852" s="22" t="s">
        <v>167</v>
      </c>
    </row>
    <row r="853" spans="1:18" x14ac:dyDescent="0.35">
      <c r="B853" s="21" t="s">
        <v>33</v>
      </c>
      <c r="C853" s="22" t="s">
        <v>27</v>
      </c>
      <c r="D853" s="22" t="s">
        <v>484</v>
      </c>
    </row>
    <row r="854" spans="1:18" x14ac:dyDescent="0.35">
      <c r="B854" s="21" t="s">
        <v>35</v>
      </c>
      <c r="C854" s="22" t="s">
        <v>27</v>
      </c>
      <c r="D854" s="22" t="s">
        <v>386</v>
      </c>
    </row>
    <row r="855" spans="1:18" x14ac:dyDescent="0.35">
      <c r="B855" s="21" t="s">
        <v>36</v>
      </c>
      <c r="C855" s="22" t="s">
        <v>322</v>
      </c>
      <c r="D855" s="22" t="s">
        <v>446</v>
      </c>
    </row>
    <row r="857" spans="1:18" ht="31.5" x14ac:dyDescent="0.35">
      <c r="A857" s="11">
        <v>1</v>
      </c>
      <c r="B857" s="23" t="s">
        <v>402</v>
      </c>
      <c r="C857" s="23" t="s">
        <v>92</v>
      </c>
      <c r="D857" s="24" t="s">
        <v>403</v>
      </c>
      <c r="E857" s="25">
        <v>87.51</v>
      </c>
      <c r="F857" s="26">
        <f>ROUND(ROUND(N857,2)*ROUND(J857,3),2)</f>
        <v>396120.58</v>
      </c>
      <c r="G857" s="26">
        <f>ROUND(ROUND(N857,2)*ROUND(K857,3),2)</f>
        <v>0</v>
      </c>
      <c r="H857" s="26">
        <f>IF(EXACT(J857,0),0,100*(K857/J857))</f>
        <v>0</v>
      </c>
      <c r="I857" s="26">
        <f>ROUND((ROUND(J857,3)-ROUND(K857,3))*N857,2)</f>
        <v>396120.58</v>
      </c>
      <c r="J857" s="27">
        <v>4526.5749999999998</v>
      </c>
      <c r="K857" s="27">
        <v>0</v>
      </c>
      <c r="L857" s="28">
        <f>ROUND(ROUND(J857,3)-ROUND(K857,3),3)</f>
        <v>4526.5749999999998</v>
      </c>
      <c r="M857" s="27">
        <v>0</v>
      </c>
      <c r="N857" s="26">
        <f>ROUND(E857,2)</f>
        <v>87.51</v>
      </c>
      <c r="O857" s="26">
        <f>ROUND(ROUND(M857,3)*ROUND(N857,2),2)</f>
        <v>0</v>
      </c>
      <c r="P857" s="28">
        <f>ROUND(ROUND(K857,3)-ROUND(M857,3),2)</f>
        <v>0</v>
      </c>
      <c r="Q857" s="26">
        <f>ROUND(E857,2)</f>
        <v>87.51</v>
      </c>
      <c r="R857" s="26">
        <f>ROUND((ROUND(K857,3)-ROUND(M857,3))* Q857,2)</f>
        <v>0</v>
      </c>
    </row>
    <row r="858" spans="1:18" ht="21" x14ac:dyDescent="0.35">
      <c r="A858" s="11">
        <v>2</v>
      </c>
      <c r="B858" s="23" t="s">
        <v>424</v>
      </c>
      <c r="C858" s="23" t="s">
        <v>65</v>
      </c>
      <c r="D858" s="24" t="s">
        <v>425</v>
      </c>
      <c r="E858" s="25">
        <v>118.46</v>
      </c>
      <c r="F858" s="26">
        <f>ROUND(ROUND(N858,2)*ROUND(J858,3),2)</f>
        <v>373621.06</v>
      </c>
      <c r="G858" s="26">
        <f>ROUND(ROUND(N858,2)*ROUND(K858,3),2)</f>
        <v>0</v>
      </c>
      <c r="H858" s="26">
        <f>IF(EXACT(J858,0),0,100*(K858/J858))</f>
        <v>0</v>
      </c>
      <c r="I858" s="26">
        <f>ROUND((ROUND(J858,3)-ROUND(K858,3))*N858,2)</f>
        <v>373621.06</v>
      </c>
      <c r="J858" s="27">
        <v>3153.9850000000001</v>
      </c>
      <c r="K858" s="27">
        <v>0</v>
      </c>
      <c r="L858" s="28">
        <f>ROUND(ROUND(J858,3)-ROUND(K858,3),3)</f>
        <v>3153.9850000000001</v>
      </c>
      <c r="M858" s="27">
        <v>0</v>
      </c>
      <c r="N858" s="26">
        <f>ROUND(E858,2)</f>
        <v>118.46</v>
      </c>
      <c r="O858" s="26">
        <f>ROUND(ROUND(M858,3)*ROUND(N858,2),2)</f>
        <v>0</v>
      </c>
      <c r="P858" s="28">
        <f>ROUND(ROUND(K858,3)-ROUND(M858,3),2)</f>
        <v>0</v>
      </c>
      <c r="Q858" s="26">
        <f>ROUND(E858,2)</f>
        <v>118.46</v>
      </c>
      <c r="R858" s="26">
        <f>ROUND((ROUND(K858,3)-ROUND(M858,3))* Q858,2)</f>
        <v>0</v>
      </c>
    </row>
    <row r="859" spans="1:18" ht="42" x14ac:dyDescent="0.35">
      <c r="A859" s="11">
        <v>3</v>
      </c>
      <c r="B859" s="23" t="s">
        <v>441</v>
      </c>
      <c r="C859" s="23" t="s">
        <v>127</v>
      </c>
      <c r="D859" s="24" t="s">
        <v>442</v>
      </c>
      <c r="E859" s="25">
        <v>2.91</v>
      </c>
      <c r="F859" s="26">
        <f>ROUND(ROUND(N859,2)*ROUND(J859,3),2)</f>
        <v>81572.95</v>
      </c>
      <c r="G859" s="26">
        <f>ROUND(ROUND(N859,2)*ROUND(K859,3),2)</f>
        <v>0</v>
      </c>
      <c r="H859" s="26">
        <f>IF(EXACT(J859,0),0,100*(K859/J859))</f>
        <v>0</v>
      </c>
      <c r="I859" s="26">
        <f>ROUND((ROUND(J859,3)-ROUND(K859,3))*N859,2)</f>
        <v>81572.95</v>
      </c>
      <c r="J859" s="27">
        <v>28031.94</v>
      </c>
      <c r="K859" s="27">
        <v>0</v>
      </c>
      <c r="L859" s="28">
        <f>ROUND(ROUND(J859,3)-ROUND(K859,3),3)</f>
        <v>28031.94</v>
      </c>
      <c r="M859" s="27">
        <v>0</v>
      </c>
      <c r="N859" s="26">
        <f>ROUND(E859,2)</f>
        <v>2.91</v>
      </c>
      <c r="O859" s="26">
        <f>ROUND(ROUND(M859,3)*ROUND(N859,2),2)</f>
        <v>0</v>
      </c>
      <c r="P859" s="28">
        <f>ROUND(ROUND(K859,3)-ROUND(M859,3),2)</f>
        <v>0</v>
      </c>
      <c r="Q859" s="26">
        <f>ROUND(E859,2)</f>
        <v>2.91</v>
      </c>
      <c r="R859" s="26">
        <f>ROUND((ROUND(K859,3)-ROUND(M859,3))* Q859,2)</f>
        <v>0</v>
      </c>
    </row>
    <row r="860" spans="1:18" ht="21" x14ac:dyDescent="0.35">
      <c r="A860" s="11">
        <v>4</v>
      </c>
      <c r="B860" s="23" t="s">
        <v>126</v>
      </c>
      <c r="C860" s="23" t="s">
        <v>127</v>
      </c>
      <c r="D860" s="24" t="s">
        <v>128</v>
      </c>
      <c r="E860" s="25">
        <v>0.98</v>
      </c>
      <c r="F860" s="26">
        <f>ROUND(ROUND(N860,2)*ROUND(J860,3),2)</f>
        <v>154909.46</v>
      </c>
      <c r="G860" s="26">
        <f>ROUND(ROUND(N860,2)*ROUND(K860,3),2)</f>
        <v>0</v>
      </c>
      <c r="H860" s="26">
        <f>IF(EXACT(J860,0),0,100*(K860/J860))</f>
        <v>0</v>
      </c>
      <c r="I860" s="26">
        <f>ROUND((ROUND(J860,3)-ROUND(K860,3))*N860,2)</f>
        <v>154909.46</v>
      </c>
      <c r="J860" s="27">
        <v>158070.88</v>
      </c>
      <c r="K860" s="27">
        <v>0</v>
      </c>
      <c r="L860" s="28">
        <f>ROUND(ROUND(J860,3)-ROUND(K860,3),3)</f>
        <v>158070.88</v>
      </c>
      <c r="M860" s="27">
        <v>0</v>
      </c>
      <c r="N860" s="26">
        <f>ROUND(E860,2)</f>
        <v>0.98</v>
      </c>
      <c r="O860" s="26">
        <f>ROUND(ROUND(M860,3)*ROUND(N860,2),2)</f>
        <v>0</v>
      </c>
      <c r="P860" s="28">
        <f>ROUND(ROUND(K860,3)-ROUND(M860,3),2)</f>
        <v>0</v>
      </c>
      <c r="Q860" s="26">
        <f>ROUND(E860,2)</f>
        <v>0.98</v>
      </c>
      <c r="R860" s="26">
        <f>ROUND((ROUND(K860,3)-ROUND(M860,3))* Q860,2)</f>
        <v>0</v>
      </c>
    </row>
    <row r="861" spans="1:18" x14ac:dyDescent="0.35">
      <c r="A861" s="3" t="s">
        <v>530</v>
      </c>
      <c r="B861" s="3" t="s">
        <v>530</v>
      </c>
      <c r="C861" s="3" t="s">
        <v>530</v>
      </c>
      <c r="D861" s="3" t="s">
        <v>530</v>
      </c>
      <c r="E861" s="3" t="s">
        <v>530</v>
      </c>
      <c r="F861" s="29"/>
      <c r="G861" s="30">
        <f>SUM(G857:G860)</f>
        <v>0</v>
      </c>
      <c r="H861" s="17"/>
      <c r="I861" s="17"/>
      <c r="J861" s="17"/>
      <c r="K861" s="17"/>
      <c r="L861" s="17"/>
      <c r="M861" s="17"/>
      <c r="N861" s="17"/>
      <c r="O861" s="17"/>
      <c r="P861" s="17"/>
      <c r="Q861" s="17"/>
      <c r="R861" s="17"/>
    </row>
    <row r="863" spans="1:18" x14ac:dyDescent="0.35">
      <c r="B863" s="21" t="s">
        <v>23</v>
      </c>
      <c r="C863" s="22" t="s">
        <v>24</v>
      </c>
      <c r="D863" s="22" t="s">
        <v>25</v>
      </c>
    </row>
    <row r="864" spans="1:18" x14ac:dyDescent="0.35">
      <c r="B864" s="21" t="s">
        <v>26</v>
      </c>
      <c r="C864" s="22" t="s">
        <v>27</v>
      </c>
      <c r="D864" s="22" t="s">
        <v>28</v>
      </c>
    </row>
    <row r="865" spans="1:18" x14ac:dyDescent="0.35">
      <c r="B865" s="21" t="s">
        <v>29</v>
      </c>
      <c r="C865" s="22" t="s">
        <v>24</v>
      </c>
      <c r="D865" s="22" t="s">
        <v>30</v>
      </c>
    </row>
    <row r="866" spans="1:18" x14ac:dyDescent="0.35">
      <c r="B866" s="21" t="s">
        <v>31</v>
      </c>
      <c r="C866" s="22" t="s">
        <v>27</v>
      </c>
      <c r="D866" s="22" t="s">
        <v>167</v>
      </c>
    </row>
    <row r="867" spans="1:18" x14ac:dyDescent="0.35">
      <c r="B867" s="21" t="s">
        <v>33</v>
      </c>
      <c r="C867" s="22" t="s">
        <v>27</v>
      </c>
      <c r="D867" s="22" t="s">
        <v>484</v>
      </c>
    </row>
    <row r="868" spans="1:18" x14ac:dyDescent="0.35">
      <c r="B868" s="21" t="s">
        <v>35</v>
      </c>
      <c r="C868" s="22" t="s">
        <v>27</v>
      </c>
      <c r="D868" s="22" t="s">
        <v>386</v>
      </c>
    </row>
    <row r="869" spans="1:18" x14ac:dyDescent="0.35">
      <c r="B869" s="21" t="s">
        <v>36</v>
      </c>
      <c r="C869" s="22" t="s">
        <v>333</v>
      </c>
      <c r="D869" s="22" t="s">
        <v>448</v>
      </c>
    </row>
    <row r="871" spans="1:18" ht="42" x14ac:dyDescent="0.35">
      <c r="A871" s="11">
        <v>1</v>
      </c>
      <c r="B871" s="23" t="s">
        <v>449</v>
      </c>
      <c r="C871" s="23" t="s">
        <v>92</v>
      </c>
      <c r="D871" s="24" t="s">
        <v>450</v>
      </c>
      <c r="E871" s="25">
        <v>53.96</v>
      </c>
      <c r="F871" s="26">
        <f>ROUND(ROUND(N871,2)*ROUND(J871,3),2)</f>
        <v>108428.84</v>
      </c>
      <c r="G871" s="26">
        <f>ROUND(ROUND(N871,2)*ROUND(K871,3),2)</f>
        <v>0</v>
      </c>
      <c r="H871" s="26">
        <f>IF(EXACT(J871,0),0,100*(K871/J871))</f>
        <v>0</v>
      </c>
      <c r="I871" s="26">
        <f>ROUND((ROUND(J871,3)-ROUND(K871,3))*N871,2)</f>
        <v>108428.84</v>
      </c>
      <c r="J871" s="27">
        <v>2009.43</v>
      </c>
      <c r="K871" s="27">
        <v>0</v>
      </c>
      <c r="L871" s="28">
        <f>ROUND(ROUND(J871,3)-ROUND(K871,3),3)</f>
        <v>2009.43</v>
      </c>
      <c r="M871" s="27">
        <v>0</v>
      </c>
      <c r="N871" s="26">
        <f>ROUND(E871,2)</f>
        <v>53.96</v>
      </c>
      <c r="O871" s="26">
        <f>ROUND(ROUND(M871,3)*ROUND(N871,2),2)</f>
        <v>0</v>
      </c>
      <c r="P871" s="28">
        <f>ROUND(ROUND(K871,3)-ROUND(M871,3),2)</f>
        <v>0</v>
      </c>
      <c r="Q871" s="26">
        <f>ROUND(E871,2)</f>
        <v>53.96</v>
      </c>
      <c r="R871" s="26">
        <f>ROUND((ROUND(K871,3)-ROUND(M871,3))* Q871,2)</f>
        <v>0</v>
      </c>
    </row>
    <row r="872" spans="1:18" ht="21" x14ac:dyDescent="0.35">
      <c r="A872" s="11">
        <v>2</v>
      </c>
      <c r="B872" s="23" t="s">
        <v>451</v>
      </c>
      <c r="C872" s="23" t="s">
        <v>65</v>
      </c>
      <c r="D872" s="24" t="s">
        <v>452</v>
      </c>
      <c r="E872" s="25">
        <v>108.47</v>
      </c>
      <c r="F872" s="26">
        <f>ROUND(ROUND(N872,2)*ROUND(J872,3),2)</f>
        <v>10898.2</v>
      </c>
      <c r="G872" s="26">
        <f>ROUND(ROUND(N872,2)*ROUND(K872,3),2)</f>
        <v>0</v>
      </c>
      <c r="H872" s="26">
        <f>IF(EXACT(J872,0),0,100*(K872/J872))</f>
        <v>0</v>
      </c>
      <c r="I872" s="26">
        <f>ROUND((ROUND(J872,3)-ROUND(K872,3))*N872,2)</f>
        <v>10898.2</v>
      </c>
      <c r="J872" s="27">
        <v>100.47199999999999</v>
      </c>
      <c r="K872" s="27">
        <v>0</v>
      </c>
      <c r="L872" s="28">
        <f>ROUND(ROUND(J872,3)-ROUND(K872,3),3)</f>
        <v>100.47199999999999</v>
      </c>
      <c r="M872" s="27">
        <v>0</v>
      </c>
      <c r="N872" s="26">
        <f>ROUND(E872,2)</f>
        <v>108.47</v>
      </c>
      <c r="O872" s="26">
        <f>ROUND(ROUND(M872,3)*ROUND(N872,2),2)</f>
        <v>0</v>
      </c>
      <c r="P872" s="28">
        <f>ROUND(ROUND(K872,3)-ROUND(M872,3),2)</f>
        <v>0</v>
      </c>
      <c r="Q872" s="26">
        <f>ROUND(E872,2)</f>
        <v>108.47</v>
      </c>
      <c r="R872" s="26">
        <f>ROUND((ROUND(K872,3)-ROUND(M872,3))* Q872,2)</f>
        <v>0</v>
      </c>
    </row>
    <row r="873" spans="1:18" ht="52.5" x14ac:dyDescent="0.35">
      <c r="A873" s="11">
        <v>3</v>
      </c>
      <c r="B873" s="23" t="s">
        <v>453</v>
      </c>
      <c r="C873" s="23" t="s">
        <v>127</v>
      </c>
      <c r="D873" s="24" t="s">
        <v>454</v>
      </c>
      <c r="E873" s="25">
        <v>2.57</v>
      </c>
      <c r="F873" s="26">
        <f>ROUND(ROUND(N873,2)*ROUND(J873,3),2)</f>
        <v>187648.36</v>
      </c>
      <c r="G873" s="26">
        <f>ROUND(ROUND(N873,2)*ROUND(K873,3),2)</f>
        <v>0</v>
      </c>
      <c r="H873" s="26">
        <f>IF(EXACT(J873,0),0,100*(K873/J873))</f>
        <v>0</v>
      </c>
      <c r="I873" s="26">
        <f>ROUND((ROUND(J873,3)-ROUND(K873,3))*N873,2)</f>
        <v>187648.36</v>
      </c>
      <c r="J873" s="27">
        <v>73014.925000000003</v>
      </c>
      <c r="K873" s="27">
        <v>0</v>
      </c>
      <c r="L873" s="28">
        <f>ROUND(ROUND(J873,3)-ROUND(K873,3),3)</f>
        <v>73014.925000000003</v>
      </c>
      <c r="M873" s="27">
        <v>0</v>
      </c>
      <c r="N873" s="26">
        <f>ROUND(E873,2)</f>
        <v>2.57</v>
      </c>
      <c r="O873" s="26">
        <f>ROUND(ROUND(M873,3)*ROUND(N873,2),2)</f>
        <v>0</v>
      </c>
      <c r="P873" s="28">
        <f>ROUND(ROUND(K873,3)-ROUND(M873,3),2)</f>
        <v>0</v>
      </c>
      <c r="Q873" s="26">
        <f>ROUND(E873,2)</f>
        <v>2.57</v>
      </c>
      <c r="R873" s="26">
        <f>ROUND((ROUND(K873,3)-ROUND(M873,3))* Q873,2)</f>
        <v>0</v>
      </c>
    </row>
    <row r="874" spans="1:18" x14ac:dyDescent="0.35">
      <c r="A874" s="11">
        <v>4</v>
      </c>
      <c r="B874" s="23" t="s">
        <v>91</v>
      </c>
      <c r="C874" s="23" t="s">
        <v>92</v>
      </c>
      <c r="D874" s="24" t="s">
        <v>93</v>
      </c>
      <c r="E874" s="25">
        <v>33.090000000000003</v>
      </c>
      <c r="F874" s="26">
        <f>ROUND(ROUND(N874,2)*ROUND(J874,3),2)</f>
        <v>50.83</v>
      </c>
      <c r="G874" s="26">
        <f>ROUND(ROUND(N874,2)*ROUND(K874,3),2)</f>
        <v>0</v>
      </c>
      <c r="H874" s="26">
        <f>IF(EXACT(J874,0),0,100*(K874/J874))</f>
        <v>0</v>
      </c>
      <c r="I874" s="26">
        <f>ROUND((ROUND(J874,3)-ROUND(K874,3))*N874,2)</f>
        <v>50.83</v>
      </c>
      <c r="J874" s="27">
        <v>1.536</v>
      </c>
      <c r="K874" s="27">
        <v>0</v>
      </c>
      <c r="L874" s="28">
        <f>ROUND(ROUND(J874,3)-ROUND(K874,3),3)</f>
        <v>1.536</v>
      </c>
      <c r="M874" s="27">
        <v>0</v>
      </c>
      <c r="N874" s="26">
        <f>ROUND(E874,2)</f>
        <v>33.090000000000003</v>
      </c>
      <c r="O874" s="26">
        <f>ROUND(ROUND(M874,3)*ROUND(N874,2),2)</f>
        <v>0</v>
      </c>
      <c r="P874" s="28">
        <f>ROUND(ROUND(K874,3)-ROUND(M874,3),2)</f>
        <v>0</v>
      </c>
      <c r="Q874" s="26">
        <f>ROUND(E874,2)</f>
        <v>33.090000000000003</v>
      </c>
      <c r="R874" s="26">
        <f>ROUND((ROUND(K874,3)-ROUND(M874,3))* Q874,2)</f>
        <v>0</v>
      </c>
    </row>
    <row r="875" spans="1:18" ht="21" x14ac:dyDescent="0.35">
      <c r="A875" s="11">
        <v>5</v>
      </c>
      <c r="B875" s="23" t="s">
        <v>126</v>
      </c>
      <c r="C875" s="23" t="s">
        <v>127</v>
      </c>
      <c r="D875" s="24" t="s">
        <v>128</v>
      </c>
      <c r="E875" s="25">
        <v>0.98</v>
      </c>
      <c r="F875" s="26">
        <f>ROUND(ROUND(N875,2)*ROUND(J875,3),2)</f>
        <v>2440.67</v>
      </c>
      <c r="G875" s="26">
        <f>ROUND(ROUND(N875,2)*ROUND(K875,3),2)</f>
        <v>0</v>
      </c>
      <c r="H875" s="26">
        <f>IF(EXACT(J875,0),0,100*(K875/J875))</f>
        <v>0</v>
      </c>
      <c r="I875" s="26">
        <f>ROUND((ROUND(J875,3)-ROUND(K875,3))*N875,2)</f>
        <v>2440.67</v>
      </c>
      <c r="J875" s="27">
        <v>2490.4760000000001</v>
      </c>
      <c r="K875" s="27">
        <v>0</v>
      </c>
      <c r="L875" s="28">
        <f>ROUND(ROUND(J875,3)-ROUND(K875,3),3)</f>
        <v>2490.4760000000001</v>
      </c>
      <c r="M875" s="27">
        <v>0</v>
      </c>
      <c r="N875" s="26">
        <f>ROUND(E875,2)</f>
        <v>0.98</v>
      </c>
      <c r="O875" s="26">
        <f>ROUND(ROUND(M875,3)*ROUND(N875,2),2)</f>
        <v>0</v>
      </c>
      <c r="P875" s="28">
        <f>ROUND(ROUND(K875,3)-ROUND(M875,3),2)</f>
        <v>0</v>
      </c>
      <c r="Q875" s="26">
        <f>ROUND(E875,2)</f>
        <v>0.98</v>
      </c>
      <c r="R875" s="26">
        <f>ROUND((ROUND(K875,3)-ROUND(M875,3))* Q875,2)</f>
        <v>0</v>
      </c>
    </row>
    <row r="876" spans="1:18" x14ac:dyDescent="0.35">
      <c r="A876" s="3" t="s">
        <v>531</v>
      </c>
      <c r="B876" s="3" t="s">
        <v>531</v>
      </c>
      <c r="C876" s="3" t="s">
        <v>531</v>
      </c>
      <c r="D876" s="3" t="s">
        <v>531</v>
      </c>
      <c r="E876" s="3" t="s">
        <v>531</v>
      </c>
      <c r="F876" s="29"/>
      <c r="G876" s="30">
        <f>SUM(G871:G875)</f>
        <v>0</v>
      </c>
      <c r="H876" s="17"/>
      <c r="I876" s="17"/>
      <c r="J876" s="17"/>
      <c r="K876" s="17"/>
      <c r="L876" s="17"/>
      <c r="M876" s="17"/>
      <c r="N876" s="17"/>
      <c r="O876" s="17"/>
      <c r="P876" s="17"/>
      <c r="Q876" s="17"/>
      <c r="R876" s="17"/>
    </row>
    <row r="878" spans="1:18" x14ac:dyDescent="0.35">
      <c r="B878" s="21" t="s">
        <v>23</v>
      </c>
      <c r="C878" s="22" t="s">
        <v>24</v>
      </c>
      <c r="D878" s="22" t="s">
        <v>25</v>
      </c>
    </row>
    <row r="879" spans="1:18" x14ac:dyDescent="0.35">
      <c r="B879" s="21" t="s">
        <v>26</v>
      </c>
      <c r="C879" s="22" t="s">
        <v>27</v>
      </c>
      <c r="D879" s="22" t="s">
        <v>28</v>
      </c>
    </row>
    <row r="880" spans="1:18" x14ac:dyDescent="0.35">
      <c r="B880" s="21" t="s">
        <v>29</v>
      </c>
      <c r="C880" s="22" t="s">
        <v>24</v>
      </c>
      <c r="D880" s="22" t="s">
        <v>30</v>
      </c>
    </row>
    <row r="881" spans="1:18" x14ac:dyDescent="0.35">
      <c r="B881" s="21" t="s">
        <v>31</v>
      </c>
      <c r="C881" s="22" t="s">
        <v>27</v>
      </c>
      <c r="D881" s="22" t="s">
        <v>167</v>
      </c>
    </row>
    <row r="882" spans="1:18" x14ac:dyDescent="0.35">
      <c r="B882" s="21" t="s">
        <v>33</v>
      </c>
      <c r="C882" s="22" t="s">
        <v>27</v>
      </c>
      <c r="D882" s="22" t="s">
        <v>484</v>
      </c>
    </row>
    <row r="883" spans="1:18" x14ac:dyDescent="0.35">
      <c r="B883" s="21" t="s">
        <v>35</v>
      </c>
      <c r="C883" s="22" t="s">
        <v>27</v>
      </c>
      <c r="D883" s="22" t="s">
        <v>386</v>
      </c>
    </row>
    <row r="884" spans="1:18" x14ac:dyDescent="0.35">
      <c r="B884" s="21" t="s">
        <v>36</v>
      </c>
      <c r="C884" s="22" t="s">
        <v>354</v>
      </c>
      <c r="D884" s="22" t="s">
        <v>456</v>
      </c>
    </row>
    <row r="886" spans="1:18" ht="115.5" x14ac:dyDescent="0.35">
      <c r="A886" s="11">
        <v>1</v>
      </c>
      <c r="B886" s="23" t="s">
        <v>376</v>
      </c>
      <c r="C886" s="23" t="s">
        <v>41</v>
      </c>
      <c r="D886" s="24" t="s">
        <v>377</v>
      </c>
      <c r="E886" s="25">
        <v>20248.169999999998</v>
      </c>
      <c r="F886" s="26">
        <f>ROUND(ROUND(N886,2)*ROUND(J886,3),2)</f>
        <v>607445.1</v>
      </c>
      <c r="G886" s="26">
        <f>ROUND(ROUND(N886,2)*ROUND(K886,3),2)</f>
        <v>0</v>
      </c>
      <c r="H886" s="26">
        <f>IF(EXACT(J886,0),0,100*(K886/J886))</f>
        <v>0</v>
      </c>
      <c r="I886" s="26">
        <f>ROUND((ROUND(J886,3)-ROUND(K886,3))*N886,2)</f>
        <v>607445.1</v>
      </c>
      <c r="J886" s="27">
        <v>30</v>
      </c>
      <c r="K886" s="27">
        <v>0</v>
      </c>
      <c r="L886" s="28">
        <f>ROUND(ROUND(J886,3)-ROUND(K886,3),3)</f>
        <v>30</v>
      </c>
      <c r="M886" s="27">
        <v>0</v>
      </c>
      <c r="N886" s="26">
        <f>ROUND(E886,2)</f>
        <v>20248.169999999998</v>
      </c>
      <c r="O886" s="26">
        <f>ROUND(ROUND(M886,3)*ROUND(N886,2),2)</f>
        <v>0</v>
      </c>
      <c r="P886" s="28">
        <f>ROUND(ROUND(K886,3)-ROUND(M886,3),2)</f>
        <v>0</v>
      </c>
      <c r="Q886" s="26">
        <f>ROUND(E886,2)</f>
        <v>20248.169999999998</v>
      </c>
      <c r="R886" s="26">
        <f>ROUND((ROUND(K886,3)-ROUND(M886,3))* Q886,2)</f>
        <v>0</v>
      </c>
    </row>
    <row r="887" spans="1:18" ht="31.5" x14ac:dyDescent="0.35">
      <c r="A887" s="11">
        <v>2</v>
      </c>
      <c r="B887" s="23" t="s">
        <v>378</v>
      </c>
      <c r="C887" s="23" t="s">
        <v>379</v>
      </c>
      <c r="D887" s="24" t="s">
        <v>380</v>
      </c>
      <c r="E887" s="25">
        <v>925.25</v>
      </c>
      <c r="F887" s="26">
        <f>ROUND(ROUND(N887,2)*ROUND(J887,3),2)</f>
        <v>693937.5</v>
      </c>
      <c r="G887" s="26">
        <f>ROUND(ROUND(N887,2)*ROUND(K887,3),2)</f>
        <v>0</v>
      </c>
      <c r="H887" s="26">
        <f>IF(EXACT(J887,0),0,100*(K887/J887))</f>
        <v>0</v>
      </c>
      <c r="I887" s="26">
        <f>ROUND((ROUND(J887,3)-ROUND(K887,3))*N887,2)</f>
        <v>693937.5</v>
      </c>
      <c r="J887" s="27">
        <v>750</v>
      </c>
      <c r="K887" s="27">
        <v>0</v>
      </c>
      <c r="L887" s="28">
        <f>ROUND(ROUND(J887,3)-ROUND(K887,3),3)</f>
        <v>750</v>
      </c>
      <c r="M887" s="27">
        <v>0</v>
      </c>
      <c r="N887" s="26">
        <f>ROUND(E887,2)</f>
        <v>925.25</v>
      </c>
      <c r="O887" s="26">
        <f>ROUND(ROUND(M887,3)*ROUND(N887,2),2)</f>
        <v>0</v>
      </c>
      <c r="P887" s="28">
        <f>ROUND(ROUND(K887,3)-ROUND(M887,3),2)</f>
        <v>0</v>
      </c>
      <c r="Q887" s="26">
        <f>ROUND(E887,2)</f>
        <v>925.25</v>
      </c>
      <c r="R887" s="26">
        <f>ROUND((ROUND(K887,3)-ROUND(M887,3))* Q887,2)</f>
        <v>0</v>
      </c>
    </row>
    <row r="888" spans="1:18" x14ac:dyDescent="0.35">
      <c r="A888" s="3" t="s">
        <v>532</v>
      </c>
      <c r="B888" s="3" t="s">
        <v>532</v>
      </c>
      <c r="C888" s="3" t="s">
        <v>532</v>
      </c>
      <c r="D888" s="3" t="s">
        <v>532</v>
      </c>
      <c r="E888" s="3" t="s">
        <v>532</v>
      </c>
      <c r="F888" s="29"/>
      <c r="G888" s="30">
        <f>SUM(G886:G887)</f>
        <v>0</v>
      </c>
      <c r="H888" s="17"/>
      <c r="I888" s="17"/>
      <c r="J888" s="17"/>
      <c r="K888" s="17"/>
      <c r="L888" s="17"/>
      <c r="M888" s="17"/>
      <c r="N888" s="17"/>
      <c r="O888" s="17"/>
      <c r="P888" s="17"/>
      <c r="Q888" s="17"/>
      <c r="R888" s="17"/>
    </row>
    <row r="890" spans="1:18" x14ac:dyDescent="0.35">
      <c r="B890" s="21" t="s">
        <v>23</v>
      </c>
      <c r="C890" s="22" t="s">
        <v>24</v>
      </c>
      <c r="D890" s="22" t="s">
        <v>25</v>
      </c>
    </row>
    <row r="891" spans="1:18" x14ac:dyDescent="0.35">
      <c r="B891" s="21" t="s">
        <v>26</v>
      </c>
      <c r="C891" s="22" t="s">
        <v>27</v>
      </c>
      <c r="D891" s="22" t="s">
        <v>28</v>
      </c>
    </row>
    <row r="892" spans="1:18" x14ac:dyDescent="0.35">
      <c r="B892" s="21" t="s">
        <v>29</v>
      </c>
      <c r="C892" s="22" t="s">
        <v>24</v>
      </c>
      <c r="D892" s="22" t="s">
        <v>30</v>
      </c>
    </row>
    <row r="893" spans="1:18" x14ac:dyDescent="0.35">
      <c r="B893" s="21" t="s">
        <v>31</v>
      </c>
      <c r="C893" s="22" t="s">
        <v>27</v>
      </c>
      <c r="D893" s="22" t="s">
        <v>167</v>
      </c>
    </row>
    <row r="894" spans="1:18" x14ac:dyDescent="0.35">
      <c r="B894" s="21" t="s">
        <v>33</v>
      </c>
      <c r="C894" s="22" t="s">
        <v>27</v>
      </c>
      <c r="D894" s="22" t="s">
        <v>484</v>
      </c>
    </row>
    <row r="895" spans="1:18" x14ac:dyDescent="0.35">
      <c r="B895" s="21" t="s">
        <v>35</v>
      </c>
      <c r="C895" s="22" t="s">
        <v>27</v>
      </c>
      <c r="D895" s="22" t="s">
        <v>386</v>
      </c>
    </row>
    <row r="896" spans="1:18" x14ac:dyDescent="0.35">
      <c r="B896" s="21" t="s">
        <v>36</v>
      </c>
      <c r="C896" s="22" t="s">
        <v>371</v>
      </c>
      <c r="D896" s="22" t="s">
        <v>458</v>
      </c>
    </row>
    <row r="898" spans="1:18" ht="52.5" x14ac:dyDescent="0.35">
      <c r="A898" s="11">
        <v>1</v>
      </c>
      <c r="B898" s="23" t="s">
        <v>459</v>
      </c>
      <c r="C898" s="23" t="s">
        <v>44</v>
      </c>
      <c r="D898" s="24" t="s">
        <v>460</v>
      </c>
      <c r="E898" s="25">
        <v>97.92</v>
      </c>
      <c r="F898" s="26">
        <f>ROUND(ROUND(N898,2)*ROUND(J898,3),2)</f>
        <v>23500.799999999999</v>
      </c>
      <c r="G898" s="26">
        <f>ROUND(ROUND(N898,2)*ROUND(K898,3),2)</f>
        <v>0</v>
      </c>
      <c r="H898" s="26">
        <f>IF(EXACT(J898,0),0,100*(K898/J898))</f>
        <v>0</v>
      </c>
      <c r="I898" s="26">
        <f>ROUND((ROUND(J898,3)-ROUND(K898,3))*N898,2)</f>
        <v>23500.799999999999</v>
      </c>
      <c r="J898" s="27">
        <v>240</v>
      </c>
      <c r="K898" s="27">
        <v>0</v>
      </c>
      <c r="L898" s="28">
        <f>ROUND(ROUND(J898,3)-ROUND(K898,3),3)</f>
        <v>240</v>
      </c>
      <c r="M898" s="27">
        <v>0</v>
      </c>
      <c r="N898" s="26">
        <f>ROUND(E898,2)</f>
        <v>97.92</v>
      </c>
      <c r="O898" s="26">
        <f>ROUND(ROUND(M898,3)*ROUND(N898,2),2)</f>
        <v>0</v>
      </c>
      <c r="P898" s="28">
        <f>ROUND(ROUND(K898,3)-ROUND(M898,3),2)</f>
        <v>0</v>
      </c>
      <c r="Q898" s="26">
        <f>ROUND(E898,2)</f>
        <v>97.92</v>
      </c>
      <c r="R898" s="26">
        <f>ROUND((ROUND(K898,3)-ROUND(M898,3))* Q898,2)</f>
        <v>0</v>
      </c>
    </row>
    <row r="899" spans="1:18" x14ac:dyDescent="0.35">
      <c r="A899" s="3" t="s">
        <v>533</v>
      </c>
      <c r="B899" s="3" t="s">
        <v>533</v>
      </c>
      <c r="C899" s="3" t="s">
        <v>533</v>
      </c>
      <c r="D899" s="3" t="s">
        <v>533</v>
      </c>
      <c r="E899" s="3" t="s">
        <v>533</v>
      </c>
      <c r="F899" s="29"/>
      <c r="G899" s="30">
        <f>SUM(G898:G898)</f>
        <v>0</v>
      </c>
      <c r="H899" s="17"/>
      <c r="I899" s="17"/>
      <c r="J899" s="17"/>
      <c r="K899" s="17"/>
      <c r="L899" s="17"/>
      <c r="M899" s="17"/>
      <c r="N899" s="17"/>
      <c r="O899" s="17"/>
      <c r="P899" s="17"/>
      <c r="Q899" s="17"/>
      <c r="R899" s="17"/>
    </row>
    <row r="901" spans="1:18" x14ac:dyDescent="0.35">
      <c r="B901" s="21" t="s">
        <v>23</v>
      </c>
      <c r="C901" s="22" t="s">
        <v>24</v>
      </c>
      <c r="D901" s="22" t="s">
        <v>25</v>
      </c>
    </row>
    <row r="902" spans="1:18" x14ac:dyDescent="0.35">
      <c r="B902" s="21" t="s">
        <v>26</v>
      </c>
      <c r="C902" s="22" t="s">
        <v>27</v>
      </c>
      <c r="D902" s="22" t="s">
        <v>28</v>
      </c>
    </row>
    <row r="903" spans="1:18" x14ac:dyDescent="0.35">
      <c r="B903" s="21" t="s">
        <v>29</v>
      </c>
      <c r="C903" s="22" t="s">
        <v>24</v>
      </c>
      <c r="D903" s="22" t="s">
        <v>30</v>
      </c>
    </row>
    <row r="904" spans="1:18" x14ac:dyDescent="0.35">
      <c r="B904" s="21" t="s">
        <v>31</v>
      </c>
      <c r="C904" s="22" t="s">
        <v>27</v>
      </c>
      <c r="D904" s="22" t="s">
        <v>167</v>
      </c>
    </row>
    <row r="905" spans="1:18" x14ac:dyDescent="0.35">
      <c r="B905" s="21" t="s">
        <v>33</v>
      </c>
      <c r="C905" s="22" t="s">
        <v>27</v>
      </c>
      <c r="D905" s="22" t="s">
        <v>484</v>
      </c>
    </row>
    <row r="906" spans="1:18" x14ac:dyDescent="0.35">
      <c r="B906" s="21" t="s">
        <v>35</v>
      </c>
      <c r="C906" s="22" t="s">
        <v>27</v>
      </c>
      <c r="D906" s="22" t="s">
        <v>386</v>
      </c>
    </row>
    <row r="907" spans="1:18" x14ac:dyDescent="0.35">
      <c r="B907" s="21" t="s">
        <v>36</v>
      </c>
      <c r="C907" s="22" t="s">
        <v>374</v>
      </c>
      <c r="D907" s="22" t="s">
        <v>462</v>
      </c>
    </row>
    <row r="909" spans="1:18" ht="42" x14ac:dyDescent="0.35">
      <c r="A909" s="11">
        <v>1</v>
      </c>
      <c r="B909" s="23" t="s">
        <v>390</v>
      </c>
      <c r="C909" s="23" t="s">
        <v>44</v>
      </c>
      <c r="D909" s="24" t="s">
        <v>391</v>
      </c>
      <c r="E909" s="25">
        <v>24.94</v>
      </c>
      <c r="F909" s="26">
        <f t="shared" ref="F909:F914" si="280">ROUND(ROUND(N909,2)*ROUND(J909,3),2)</f>
        <v>8305.02</v>
      </c>
      <c r="G909" s="26">
        <f t="shared" ref="G909:G914" si="281">ROUND(ROUND(N909,2)*ROUND(K909,3),2)</f>
        <v>0</v>
      </c>
      <c r="H909" s="26">
        <f t="shared" ref="H909:H914" si="282">IF(EXACT(J909,0),0,100*(K909/J909))</f>
        <v>0</v>
      </c>
      <c r="I909" s="26">
        <f t="shared" ref="I909:I914" si="283">ROUND((ROUND(J909,3)-ROUND(K909,3))*N909,2)</f>
        <v>8305.02</v>
      </c>
      <c r="J909" s="27">
        <v>333</v>
      </c>
      <c r="K909" s="27">
        <v>0</v>
      </c>
      <c r="L909" s="28">
        <f t="shared" ref="L909:L914" si="284">ROUND(ROUND(J909,3)-ROUND(K909,3),3)</f>
        <v>333</v>
      </c>
      <c r="M909" s="27">
        <v>0</v>
      </c>
      <c r="N909" s="26">
        <f t="shared" ref="N909:N914" si="285">ROUND(E909,2)</f>
        <v>24.94</v>
      </c>
      <c r="O909" s="26">
        <f t="shared" ref="O909:O914" si="286">ROUND(ROUND(M909,3)*ROUND(N909,2),2)</f>
        <v>0</v>
      </c>
      <c r="P909" s="28">
        <f t="shared" ref="P909:P914" si="287">ROUND(ROUND(K909,3)-ROUND(M909,3),2)</f>
        <v>0</v>
      </c>
      <c r="Q909" s="26">
        <f t="shared" ref="Q909:Q914" si="288">ROUND(E909,2)</f>
        <v>24.94</v>
      </c>
      <c r="R909" s="26">
        <f t="shared" ref="R909:R914" si="289">ROUND((ROUND(K909,3)-ROUND(M909,3))* Q909,2)</f>
        <v>0</v>
      </c>
    </row>
    <row r="910" spans="1:18" ht="31.5" x14ac:dyDescent="0.35">
      <c r="A910" s="11">
        <v>2</v>
      </c>
      <c r="B910" s="23" t="s">
        <v>402</v>
      </c>
      <c r="C910" s="23" t="s">
        <v>92</v>
      </c>
      <c r="D910" s="24" t="s">
        <v>403</v>
      </c>
      <c r="E910" s="25">
        <v>87.51</v>
      </c>
      <c r="F910" s="26">
        <f t="shared" si="280"/>
        <v>14579.17</v>
      </c>
      <c r="G910" s="26">
        <f t="shared" si="281"/>
        <v>0</v>
      </c>
      <c r="H910" s="26">
        <f t="shared" si="282"/>
        <v>0</v>
      </c>
      <c r="I910" s="26">
        <f t="shared" si="283"/>
        <v>14579.17</v>
      </c>
      <c r="J910" s="27">
        <v>166.6</v>
      </c>
      <c r="K910" s="27">
        <v>0</v>
      </c>
      <c r="L910" s="28">
        <f t="shared" si="284"/>
        <v>166.6</v>
      </c>
      <c r="M910" s="27">
        <v>0</v>
      </c>
      <c r="N910" s="26">
        <f t="shared" si="285"/>
        <v>87.51</v>
      </c>
      <c r="O910" s="26">
        <f t="shared" si="286"/>
        <v>0</v>
      </c>
      <c r="P910" s="28">
        <f t="shared" si="287"/>
        <v>0</v>
      </c>
      <c r="Q910" s="26">
        <f t="shared" si="288"/>
        <v>87.51</v>
      </c>
      <c r="R910" s="26">
        <f t="shared" si="289"/>
        <v>0</v>
      </c>
    </row>
    <row r="911" spans="1:18" ht="31.5" x14ac:dyDescent="0.35">
      <c r="A911" s="11">
        <v>3</v>
      </c>
      <c r="B911" s="23" t="s">
        <v>404</v>
      </c>
      <c r="C911" s="23" t="s">
        <v>92</v>
      </c>
      <c r="D911" s="24" t="s">
        <v>405</v>
      </c>
      <c r="E911" s="25">
        <v>42.61</v>
      </c>
      <c r="F911" s="26">
        <f t="shared" si="280"/>
        <v>3549.41</v>
      </c>
      <c r="G911" s="26">
        <f t="shared" si="281"/>
        <v>0</v>
      </c>
      <c r="H911" s="26">
        <f t="shared" si="282"/>
        <v>0</v>
      </c>
      <c r="I911" s="26">
        <f t="shared" si="283"/>
        <v>3549.41</v>
      </c>
      <c r="J911" s="27">
        <v>83.3</v>
      </c>
      <c r="K911" s="27">
        <v>0</v>
      </c>
      <c r="L911" s="28">
        <f t="shared" si="284"/>
        <v>83.3</v>
      </c>
      <c r="M911" s="27">
        <v>0</v>
      </c>
      <c r="N911" s="26">
        <f t="shared" si="285"/>
        <v>42.61</v>
      </c>
      <c r="O911" s="26">
        <f t="shared" si="286"/>
        <v>0</v>
      </c>
      <c r="P911" s="28">
        <f t="shared" si="287"/>
        <v>0</v>
      </c>
      <c r="Q911" s="26">
        <f t="shared" si="288"/>
        <v>42.61</v>
      </c>
      <c r="R911" s="26">
        <f t="shared" si="289"/>
        <v>0</v>
      </c>
    </row>
    <row r="912" spans="1:18" ht="42" x14ac:dyDescent="0.35">
      <c r="A912" s="11">
        <v>4</v>
      </c>
      <c r="B912" s="23" t="s">
        <v>414</v>
      </c>
      <c r="C912" s="23" t="s">
        <v>92</v>
      </c>
      <c r="D912" s="24" t="s">
        <v>415</v>
      </c>
      <c r="E912" s="25">
        <v>127.83</v>
      </c>
      <c r="F912" s="26">
        <f t="shared" si="280"/>
        <v>10648.24</v>
      </c>
      <c r="G912" s="26">
        <f t="shared" si="281"/>
        <v>0</v>
      </c>
      <c r="H912" s="26">
        <f t="shared" si="282"/>
        <v>0</v>
      </c>
      <c r="I912" s="26">
        <f t="shared" si="283"/>
        <v>10648.24</v>
      </c>
      <c r="J912" s="27">
        <v>83.3</v>
      </c>
      <c r="K912" s="27">
        <v>0</v>
      </c>
      <c r="L912" s="28">
        <f t="shared" si="284"/>
        <v>83.3</v>
      </c>
      <c r="M912" s="27">
        <v>0</v>
      </c>
      <c r="N912" s="26">
        <f t="shared" si="285"/>
        <v>127.83</v>
      </c>
      <c r="O912" s="26">
        <f t="shared" si="286"/>
        <v>0</v>
      </c>
      <c r="P912" s="28">
        <f t="shared" si="287"/>
        <v>0</v>
      </c>
      <c r="Q912" s="26">
        <f t="shared" si="288"/>
        <v>127.83</v>
      </c>
      <c r="R912" s="26">
        <f t="shared" si="289"/>
        <v>0</v>
      </c>
    </row>
    <row r="913" spans="1:18" ht="31.5" x14ac:dyDescent="0.35">
      <c r="A913" s="11">
        <v>5</v>
      </c>
      <c r="B913" s="23" t="s">
        <v>463</v>
      </c>
      <c r="C913" s="23" t="s">
        <v>92</v>
      </c>
      <c r="D913" s="24" t="s">
        <v>464</v>
      </c>
      <c r="E913" s="25">
        <v>9.4499999999999993</v>
      </c>
      <c r="F913" s="26">
        <f t="shared" si="280"/>
        <v>1574.37</v>
      </c>
      <c r="G913" s="26">
        <f t="shared" si="281"/>
        <v>0</v>
      </c>
      <c r="H913" s="26">
        <f t="shared" si="282"/>
        <v>0</v>
      </c>
      <c r="I913" s="26">
        <f t="shared" si="283"/>
        <v>1574.37</v>
      </c>
      <c r="J913" s="27">
        <v>166.6</v>
      </c>
      <c r="K913" s="27">
        <v>0</v>
      </c>
      <c r="L913" s="28">
        <f t="shared" si="284"/>
        <v>166.6</v>
      </c>
      <c r="M913" s="27">
        <v>0</v>
      </c>
      <c r="N913" s="26">
        <f t="shared" si="285"/>
        <v>9.4499999999999993</v>
      </c>
      <c r="O913" s="26">
        <f t="shared" si="286"/>
        <v>0</v>
      </c>
      <c r="P913" s="28">
        <f t="shared" si="287"/>
        <v>0</v>
      </c>
      <c r="Q913" s="26">
        <f t="shared" si="288"/>
        <v>9.4499999999999993</v>
      </c>
      <c r="R913" s="26">
        <f t="shared" si="289"/>
        <v>0</v>
      </c>
    </row>
    <row r="914" spans="1:18" ht="73.5" x14ac:dyDescent="0.35">
      <c r="A914" s="11">
        <v>6</v>
      </c>
      <c r="B914" s="23" t="s">
        <v>394</v>
      </c>
      <c r="C914" s="23" t="s">
        <v>65</v>
      </c>
      <c r="D914" s="24" t="s">
        <v>395</v>
      </c>
      <c r="E914" s="25">
        <v>126.62</v>
      </c>
      <c r="F914" s="26">
        <f t="shared" si="280"/>
        <v>8437.9599999999991</v>
      </c>
      <c r="G914" s="26">
        <f t="shared" si="281"/>
        <v>0</v>
      </c>
      <c r="H914" s="26">
        <f t="shared" si="282"/>
        <v>0</v>
      </c>
      <c r="I914" s="26">
        <f t="shared" si="283"/>
        <v>8437.9599999999991</v>
      </c>
      <c r="J914" s="27">
        <v>66.64</v>
      </c>
      <c r="K914" s="27">
        <v>0</v>
      </c>
      <c r="L914" s="28">
        <f t="shared" si="284"/>
        <v>66.64</v>
      </c>
      <c r="M914" s="27">
        <v>0</v>
      </c>
      <c r="N914" s="26">
        <f t="shared" si="285"/>
        <v>126.62</v>
      </c>
      <c r="O914" s="26">
        <f t="shared" si="286"/>
        <v>0</v>
      </c>
      <c r="P914" s="28">
        <f t="shared" si="287"/>
        <v>0</v>
      </c>
      <c r="Q914" s="26">
        <f t="shared" si="288"/>
        <v>126.62</v>
      </c>
      <c r="R914" s="26">
        <f t="shared" si="289"/>
        <v>0</v>
      </c>
    </row>
    <row r="915" spans="1:18" x14ac:dyDescent="0.35">
      <c r="A915" s="3" t="s">
        <v>534</v>
      </c>
      <c r="B915" s="3" t="s">
        <v>534</v>
      </c>
      <c r="C915" s="3" t="s">
        <v>534</v>
      </c>
      <c r="D915" s="3" t="s">
        <v>534</v>
      </c>
      <c r="E915" s="3" t="s">
        <v>534</v>
      </c>
      <c r="F915" s="29"/>
      <c r="G915" s="30">
        <f>SUM(G909:G914)</f>
        <v>0</v>
      </c>
      <c r="H915" s="17"/>
      <c r="I915" s="17"/>
      <c r="J915" s="17"/>
      <c r="K915" s="17"/>
      <c r="L915" s="17"/>
      <c r="M915" s="17"/>
      <c r="N915" s="17"/>
      <c r="O915" s="17"/>
      <c r="P915" s="17"/>
      <c r="Q915" s="17"/>
      <c r="R915" s="17"/>
    </row>
    <row r="917" spans="1:18" x14ac:dyDescent="0.35">
      <c r="B917" s="21" t="s">
        <v>23</v>
      </c>
      <c r="C917" s="22" t="s">
        <v>24</v>
      </c>
      <c r="D917" s="22" t="s">
        <v>25</v>
      </c>
    </row>
    <row r="918" spans="1:18" x14ac:dyDescent="0.35">
      <c r="B918" s="21" t="s">
        <v>26</v>
      </c>
      <c r="C918" s="22" t="s">
        <v>27</v>
      </c>
      <c r="D918" s="22" t="s">
        <v>28</v>
      </c>
    </row>
    <row r="919" spans="1:18" x14ac:dyDescent="0.35">
      <c r="B919" s="21" t="s">
        <v>29</v>
      </c>
      <c r="C919" s="22" t="s">
        <v>24</v>
      </c>
      <c r="D919" s="22" t="s">
        <v>30</v>
      </c>
    </row>
    <row r="920" spans="1:18" x14ac:dyDescent="0.35">
      <c r="B920" s="21" t="s">
        <v>31</v>
      </c>
      <c r="C920" s="22" t="s">
        <v>27</v>
      </c>
      <c r="D920" s="22" t="s">
        <v>167</v>
      </c>
    </row>
    <row r="921" spans="1:18" x14ac:dyDescent="0.35">
      <c r="B921" s="21" t="s">
        <v>33</v>
      </c>
      <c r="C921" s="22" t="s">
        <v>27</v>
      </c>
      <c r="D921" s="22" t="s">
        <v>484</v>
      </c>
    </row>
    <row r="922" spans="1:18" x14ac:dyDescent="0.35">
      <c r="B922" s="21" t="s">
        <v>35</v>
      </c>
      <c r="C922" s="22" t="s">
        <v>27</v>
      </c>
      <c r="D922" s="22" t="s">
        <v>386</v>
      </c>
    </row>
    <row r="923" spans="1:18" x14ac:dyDescent="0.35">
      <c r="B923" s="21" t="s">
        <v>36</v>
      </c>
      <c r="C923" s="22" t="s">
        <v>466</v>
      </c>
      <c r="D923" s="22" t="s">
        <v>467</v>
      </c>
    </row>
    <row r="925" spans="1:18" ht="42" x14ac:dyDescent="0.35">
      <c r="A925" s="11">
        <v>1</v>
      </c>
      <c r="B925" s="23" t="s">
        <v>390</v>
      </c>
      <c r="C925" s="23" t="s">
        <v>44</v>
      </c>
      <c r="D925" s="24" t="s">
        <v>391</v>
      </c>
      <c r="E925" s="25">
        <v>24.94</v>
      </c>
      <c r="F925" s="26">
        <f t="shared" ref="F925:F931" si="290">ROUND(ROUND(N925,2)*ROUND(J925,3),2)</f>
        <v>25139.52</v>
      </c>
      <c r="G925" s="26">
        <f t="shared" ref="G925:G931" si="291">ROUND(ROUND(N925,2)*ROUND(K925,3),2)</f>
        <v>0</v>
      </c>
      <c r="H925" s="26">
        <f t="shared" ref="H925:H931" si="292">IF(EXACT(J925,0),0,100*(K925/J925))</f>
        <v>0</v>
      </c>
      <c r="I925" s="26">
        <f t="shared" ref="I925:I931" si="293">ROUND((ROUND(J925,3)-ROUND(K925,3))*N925,2)</f>
        <v>25139.52</v>
      </c>
      <c r="J925" s="27">
        <v>1008</v>
      </c>
      <c r="K925" s="27">
        <v>0</v>
      </c>
      <c r="L925" s="28">
        <f t="shared" ref="L925:L931" si="294">ROUND(ROUND(J925,3)-ROUND(K925,3),3)</f>
        <v>1008</v>
      </c>
      <c r="M925" s="27">
        <v>0</v>
      </c>
      <c r="N925" s="26">
        <f t="shared" ref="N925:N931" si="295">ROUND(E925,2)</f>
        <v>24.94</v>
      </c>
      <c r="O925" s="26">
        <f t="shared" ref="O925:O931" si="296">ROUND(ROUND(M925,3)*ROUND(N925,2),2)</f>
        <v>0</v>
      </c>
      <c r="P925" s="28">
        <f t="shared" ref="P925:P931" si="297">ROUND(ROUND(K925,3)-ROUND(M925,3),2)</f>
        <v>0</v>
      </c>
      <c r="Q925" s="26">
        <f t="shared" ref="Q925:Q931" si="298">ROUND(E925,2)</f>
        <v>24.94</v>
      </c>
      <c r="R925" s="26">
        <f t="shared" ref="R925:R931" si="299">ROUND((ROUND(K925,3)-ROUND(M925,3))* Q925,2)</f>
        <v>0</v>
      </c>
    </row>
    <row r="926" spans="1:18" ht="84" x14ac:dyDescent="0.35">
      <c r="A926" s="11">
        <v>2</v>
      </c>
      <c r="B926" s="23" t="s">
        <v>388</v>
      </c>
      <c r="C926" s="23" t="s">
        <v>44</v>
      </c>
      <c r="D926" s="24" t="s">
        <v>389</v>
      </c>
      <c r="E926" s="25">
        <v>121.35</v>
      </c>
      <c r="F926" s="26">
        <f t="shared" si="290"/>
        <v>48054.6</v>
      </c>
      <c r="G926" s="26">
        <f t="shared" si="291"/>
        <v>0</v>
      </c>
      <c r="H926" s="26">
        <f t="shared" si="292"/>
        <v>0</v>
      </c>
      <c r="I926" s="26">
        <f t="shared" si="293"/>
        <v>48054.6</v>
      </c>
      <c r="J926" s="27">
        <v>396</v>
      </c>
      <c r="K926" s="27">
        <v>0</v>
      </c>
      <c r="L926" s="28">
        <f t="shared" si="294"/>
        <v>396</v>
      </c>
      <c r="M926" s="27">
        <v>0</v>
      </c>
      <c r="N926" s="26">
        <f t="shared" si="295"/>
        <v>121.35</v>
      </c>
      <c r="O926" s="26">
        <f t="shared" si="296"/>
        <v>0</v>
      </c>
      <c r="P926" s="28">
        <f t="shared" si="297"/>
        <v>0</v>
      </c>
      <c r="Q926" s="26">
        <f t="shared" si="298"/>
        <v>121.35</v>
      </c>
      <c r="R926" s="26">
        <f t="shared" si="299"/>
        <v>0</v>
      </c>
    </row>
    <row r="927" spans="1:18" ht="42" x14ac:dyDescent="0.35">
      <c r="A927" s="11">
        <v>3</v>
      </c>
      <c r="B927" s="23" t="s">
        <v>400</v>
      </c>
      <c r="C927" s="23" t="s">
        <v>92</v>
      </c>
      <c r="D927" s="24" t="s">
        <v>401</v>
      </c>
      <c r="E927" s="25">
        <v>63.92</v>
      </c>
      <c r="F927" s="26">
        <f t="shared" si="290"/>
        <v>53692.800000000003</v>
      </c>
      <c r="G927" s="26">
        <f t="shared" si="291"/>
        <v>0</v>
      </c>
      <c r="H927" s="26">
        <f t="shared" si="292"/>
        <v>0</v>
      </c>
      <c r="I927" s="26">
        <f t="shared" si="293"/>
        <v>53692.800000000003</v>
      </c>
      <c r="J927" s="27">
        <v>840</v>
      </c>
      <c r="K927" s="27">
        <v>0</v>
      </c>
      <c r="L927" s="28">
        <f t="shared" si="294"/>
        <v>840</v>
      </c>
      <c r="M927" s="27">
        <v>0</v>
      </c>
      <c r="N927" s="26">
        <f t="shared" si="295"/>
        <v>63.92</v>
      </c>
      <c r="O927" s="26">
        <f t="shared" si="296"/>
        <v>0</v>
      </c>
      <c r="P927" s="28">
        <f t="shared" si="297"/>
        <v>0</v>
      </c>
      <c r="Q927" s="26">
        <f t="shared" si="298"/>
        <v>63.92</v>
      </c>
      <c r="R927" s="26">
        <f t="shared" si="299"/>
        <v>0</v>
      </c>
    </row>
    <row r="928" spans="1:18" ht="31.5" x14ac:dyDescent="0.35">
      <c r="A928" s="11">
        <v>4</v>
      </c>
      <c r="B928" s="23" t="s">
        <v>404</v>
      </c>
      <c r="C928" s="23" t="s">
        <v>92</v>
      </c>
      <c r="D928" s="24" t="s">
        <v>405</v>
      </c>
      <c r="E928" s="25">
        <v>42.61</v>
      </c>
      <c r="F928" s="26">
        <f t="shared" si="290"/>
        <v>34088</v>
      </c>
      <c r="G928" s="26">
        <f t="shared" si="291"/>
        <v>0</v>
      </c>
      <c r="H928" s="26">
        <f t="shared" si="292"/>
        <v>0</v>
      </c>
      <c r="I928" s="26">
        <f t="shared" si="293"/>
        <v>34088</v>
      </c>
      <c r="J928" s="27">
        <v>800</v>
      </c>
      <c r="K928" s="27">
        <v>0</v>
      </c>
      <c r="L928" s="28">
        <f t="shared" si="294"/>
        <v>800</v>
      </c>
      <c r="M928" s="27">
        <v>0</v>
      </c>
      <c r="N928" s="26">
        <f t="shared" si="295"/>
        <v>42.61</v>
      </c>
      <c r="O928" s="26">
        <f t="shared" si="296"/>
        <v>0</v>
      </c>
      <c r="P928" s="28">
        <f t="shared" si="297"/>
        <v>0</v>
      </c>
      <c r="Q928" s="26">
        <f t="shared" si="298"/>
        <v>42.61</v>
      </c>
      <c r="R928" s="26">
        <f t="shared" si="299"/>
        <v>0</v>
      </c>
    </row>
    <row r="929" spans="1:18" ht="31.5" x14ac:dyDescent="0.35">
      <c r="A929" s="11">
        <v>5</v>
      </c>
      <c r="B929" s="23" t="s">
        <v>406</v>
      </c>
      <c r="C929" s="23" t="s">
        <v>92</v>
      </c>
      <c r="D929" s="24" t="s">
        <v>407</v>
      </c>
      <c r="E929" s="25">
        <v>29.82</v>
      </c>
      <c r="F929" s="26">
        <f t="shared" si="290"/>
        <v>23856</v>
      </c>
      <c r="G929" s="26">
        <f t="shared" si="291"/>
        <v>0</v>
      </c>
      <c r="H929" s="26">
        <f t="shared" si="292"/>
        <v>0</v>
      </c>
      <c r="I929" s="26">
        <f t="shared" si="293"/>
        <v>23856</v>
      </c>
      <c r="J929" s="27">
        <v>800</v>
      </c>
      <c r="K929" s="27">
        <v>0</v>
      </c>
      <c r="L929" s="28">
        <f t="shared" si="294"/>
        <v>800</v>
      </c>
      <c r="M929" s="27">
        <v>0</v>
      </c>
      <c r="N929" s="26">
        <f t="shared" si="295"/>
        <v>29.82</v>
      </c>
      <c r="O929" s="26">
        <f t="shared" si="296"/>
        <v>0</v>
      </c>
      <c r="P929" s="28">
        <f t="shared" si="297"/>
        <v>0</v>
      </c>
      <c r="Q929" s="26">
        <f t="shared" si="298"/>
        <v>29.82</v>
      </c>
      <c r="R929" s="26">
        <f t="shared" si="299"/>
        <v>0</v>
      </c>
    </row>
    <row r="930" spans="1:18" ht="52.5" x14ac:dyDescent="0.35">
      <c r="A930" s="11">
        <v>6</v>
      </c>
      <c r="B930" s="23" t="s">
        <v>412</v>
      </c>
      <c r="C930" s="23" t="s">
        <v>44</v>
      </c>
      <c r="D930" s="24" t="s">
        <v>413</v>
      </c>
      <c r="E930" s="25">
        <v>17.68</v>
      </c>
      <c r="F930" s="26">
        <f t="shared" si="290"/>
        <v>81681.600000000006</v>
      </c>
      <c r="G930" s="26">
        <f t="shared" si="291"/>
        <v>0</v>
      </c>
      <c r="H930" s="26">
        <f t="shared" si="292"/>
        <v>0</v>
      </c>
      <c r="I930" s="26">
        <f t="shared" si="293"/>
        <v>81681.600000000006</v>
      </c>
      <c r="J930" s="27">
        <v>4620</v>
      </c>
      <c r="K930" s="27">
        <v>0</v>
      </c>
      <c r="L930" s="28">
        <f t="shared" si="294"/>
        <v>4620</v>
      </c>
      <c r="M930" s="27">
        <v>0</v>
      </c>
      <c r="N930" s="26">
        <f t="shared" si="295"/>
        <v>17.68</v>
      </c>
      <c r="O930" s="26">
        <f t="shared" si="296"/>
        <v>0</v>
      </c>
      <c r="P930" s="28">
        <f t="shared" si="297"/>
        <v>0</v>
      </c>
      <c r="Q930" s="26">
        <f t="shared" si="298"/>
        <v>17.68</v>
      </c>
      <c r="R930" s="26">
        <f t="shared" si="299"/>
        <v>0</v>
      </c>
    </row>
    <row r="931" spans="1:18" ht="31.5" x14ac:dyDescent="0.35">
      <c r="A931" s="11">
        <v>7</v>
      </c>
      <c r="B931" s="23" t="s">
        <v>463</v>
      </c>
      <c r="C931" s="23" t="s">
        <v>92</v>
      </c>
      <c r="D931" s="24" t="s">
        <v>464</v>
      </c>
      <c r="E931" s="25">
        <v>9.4499999999999993</v>
      </c>
      <c r="F931" s="26">
        <f t="shared" si="290"/>
        <v>56700</v>
      </c>
      <c r="G931" s="26">
        <f t="shared" si="291"/>
        <v>0</v>
      </c>
      <c r="H931" s="26">
        <f t="shared" si="292"/>
        <v>0</v>
      </c>
      <c r="I931" s="26">
        <f t="shared" si="293"/>
        <v>56700</v>
      </c>
      <c r="J931" s="27">
        <v>6000</v>
      </c>
      <c r="K931" s="27">
        <v>0</v>
      </c>
      <c r="L931" s="28">
        <f t="shared" si="294"/>
        <v>6000</v>
      </c>
      <c r="M931" s="27">
        <v>0</v>
      </c>
      <c r="N931" s="26">
        <f t="shared" si="295"/>
        <v>9.4499999999999993</v>
      </c>
      <c r="O931" s="26">
        <f t="shared" si="296"/>
        <v>0</v>
      </c>
      <c r="P931" s="28">
        <f t="shared" si="297"/>
        <v>0</v>
      </c>
      <c r="Q931" s="26">
        <f t="shared" si="298"/>
        <v>9.4499999999999993</v>
      </c>
      <c r="R931" s="26">
        <f t="shared" si="299"/>
        <v>0</v>
      </c>
    </row>
    <row r="932" spans="1:18" x14ac:dyDescent="0.35">
      <c r="A932" s="3" t="s">
        <v>535</v>
      </c>
      <c r="B932" s="3" t="s">
        <v>535</v>
      </c>
      <c r="C932" s="3" t="s">
        <v>535</v>
      </c>
      <c r="D932" s="3" t="s">
        <v>535</v>
      </c>
      <c r="E932" s="3" t="s">
        <v>535</v>
      </c>
      <c r="F932" s="29"/>
      <c r="G932" s="30">
        <f>SUM(G925:G931)</f>
        <v>0</v>
      </c>
      <c r="H932" s="17"/>
      <c r="I932" s="17"/>
      <c r="J932" s="17"/>
      <c r="K932" s="17"/>
      <c r="L932" s="17"/>
      <c r="M932" s="17"/>
      <c r="N932" s="17"/>
      <c r="O932" s="17"/>
      <c r="P932" s="17"/>
      <c r="Q932" s="17"/>
      <c r="R932" s="17"/>
    </row>
    <row r="934" spans="1:18" x14ac:dyDescent="0.35">
      <c r="B934" s="21" t="s">
        <v>23</v>
      </c>
      <c r="C934" s="22" t="s">
        <v>24</v>
      </c>
      <c r="D934" s="22" t="s">
        <v>25</v>
      </c>
    </row>
    <row r="935" spans="1:18" x14ac:dyDescent="0.35">
      <c r="B935" s="21" t="s">
        <v>26</v>
      </c>
      <c r="C935" s="22" t="s">
        <v>27</v>
      </c>
      <c r="D935" s="22" t="s">
        <v>28</v>
      </c>
    </row>
    <row r="936" spans="1:18" x14ac:dyDescent="0.35">
      <c r="B936" s="21" t="s">
        <v>29</v>
      </c>
      <c r="C936" s="22" t="s">
        <v>24</v>
      </c>
      <c r="D936" s="22" t="s">
        <v>30</v>
      </c>
    </row>
    <row r="937" spans="1:18" x14ac:dyDescent="0.35">
      <c r="B937" s="21" t="s">
        <v>31</v>
      </c>
      <c r="C937" s="22" t="s">
        <v>27</v>
      </c>
      <c r="D937" s="22" t="s">
        <v>167</v>
      </c>
    </row>
    <row r="938" spans="1:18" x14ac:dyDescent="0.35">
      <c r="B938" s="21" t="s">
        <v>33</v>
      </c>
      <c r="C938" s="22" t="s">
        <v>27</v>
      </c>
      <c r="D938" s="22" t="s">
        <v>484</v>
      </c>
    </row>
    <row r="939" spans="1:18" x14ac:dyDescent="0.35">
      <c r="B939" s="21" t="s">
        <v>35</v>
      </c>
      <c r="C939" s="22" t="s">
        <v>105</v>
      </c>
      <c r="D939" s="22" t="s">
        <v>469</v>
      </c>
    </row>
    <row r="940" spans="1:18" x14ac:dyDescent="0.35">
      <c r="B940" s="21" t="s">
        <v>36</v>
      </c>
      <c r="C940" s="22" t="s">
        <v>24</v>
      </c>
      <c r="D940" s="22" t="s">
        <v>470</v>
      </c>
    </row>
    <row r="942" spans="1:18" ht="31.5" x14ac:dyDescent="0.35">
      <c r="A942" s="11">
        <v>1</v>
      </c>
      <c r="B942" s="23" t="s">
        <v>471</v>
      </c>
      <c r="C942" s="23" t="s">
        <v>41</v>
      </c>
      <c r="D942" s="24" t="s">
        <v>472</v>
      </c>
      <c r="E942" s="25">
        <v>28.88</v>
      </c>
      <c r="F942" s="26">
        <f t="shared" ref="F942:F947" si="300">ROUND(ROUND(N942,2)*ROUND(J942,3),2)</f>
        <v>519.84</v>
      </c>
      <c r="G942" s="26">
        <f t="shared" ref="G942:G947" si="301">ROUND(ROUND(N942,2)*ROUND(K942,3),2)</f>
        <v>0</v>
      </c>
      <c r="H942" s="26">
        <f t="shared" ref="H942:H947" si="302">IF(EXACT(J942,0),0,100*(K942/J942))</f>
        <v>0</v>
      </c>
      <c r="I942" s="26">
        <f t="shared" ref="I942:I947" si="303">ROUND((ROUND(J942,3)-ROUND(K942,3))*N942,2)</f>
        <v>519.84</v>
      </c>
      <c r="J942" s="27">
        <v>18</v>
      </c>
      <c r="K942" s="27">
        <v>0</v>
      </c>
      <c r="L942" s="28">
        <f t="shared" ref="L942:L947" si="304">ROUND(ROUND(J942,3)-ROUND(K942,3),3)</f>
        <v>18</v>
      </c>
      <c r="M942" s="27">
        <v>0</v>
      </c>
      <c r="N942" s="26">
        <f t="shared" ref="N942:N947" si="305">ROUND(E942,2)</f>
        <v>28.88</v>
      </c>
      <c r="O942" s="26">
        <f t="shared" ref="O942:O947" si="306">ROUND(ROUND(M942,3)*ROUND(N942,2),2)</f>
        <v>0</v>
      </c>
      <c r="P942" s="28">
        <f t="shared" ref="P942:P947" si="307">ROUND(ROUND(K942,3)-ROUND(M942,3),2)</f>
        <v>0</v>
      </c>
      <c r="Q942" s="26">
        <f t="shared" ref="Q942:Q947" si="308">ROUND(E942,2)</f>
        <v>28.88</v>
      </c>
      <c r="R942" s="26">
        <f t="shared" ref="R942:R947" si="309">ROUND((ROUND(K942,3)-ROUND(M942,3))* Q942,2)</f>
        <v>0</v>
      </c>
    </row>
    <row r="943" spans="1:18" ht="52.5" x14ac:dyDescent="0.35">
      <c r="A943" s="11">
        <v>2</v>
      </c>
      <c r="B943" s="23" t="s">
        <v>473</v>
      </c>
      <c r="C943" s="23" t="s">
        <v>41</v>
      </c>
      <c r="D943" s="24" t="s">
        <v>474</v>
      </c>
      <c r="E943" s="25">
        <v>79.099999999999994</v>
      </c>
      <c r="F943" s="26">
        <f t="shared" si="300"/>
        <v>632.79999999999995</v>
      </c>
      <c r="G943" s="26">
        <f t="shared" si="301"/>
        <v>0</v>
      </c>
      <c r="H943" s="26">
        <f t="shared" si="302"/>
        <v>0</v>
      </c>
      <c r="I943" s="26">
        <f t="shared" si="303"/>
        <v>632.79999999999995</v>
      </c>
      <c r="J943" s="27">
        <v>8</v>
      </c>
      <c r="K943" s="27">
        <v>0</v>
      </c>
      <c r="L943" s="28">
        <f t="shared" si="304"/>
        <v>8</v>
      </c>
      <c r="M943" s="27">
        <v>0</v>
      </c>
      <c r="N943" s="26">
        <f t="shared" si="305"/>
        <v>79.099999999999994</v>
      </c>
      <c r="O943" s="26">
        <f t="shared" si="306"/>
        <v>0</v>
      </c>
      <c r="P943" s="28">
        <f t="shared" si="307"/>
        <v>0</v>
      </c>
      <c r="Q943" s="26">
        <f t="shared" si="308"/>
        <v>79.099999999999994</v>
      </c>
      <c r="R943" s="26">
        <f t="shared" si="309"/>
        <v>0</v>
      </c>
    </row>
    <row r="944" spans="1:18" ht="21" x14ac:dyDescent="0.35">
      <c r="A944" s="11">
        <v>3</v>
      </c>
      <c r="B944" s="23" t="s">
        <v>475</v>
      </c>
      <c r="C944" s="23" t="s">
        <v>44</v>
      </c>
      <c r="D944" s="24" t="s">
        <v>476</v>
      </c>
      <c r="E944" s="25">
        <v>19.04</v>
      </c>
      <c r="F944" s="26">
        <f t="shared" si="300"/>
        <v>12204.64</v>
      </c>
      <c r="G944" s="26">
        <f t="shared" si="301"/>
        <v>0</v>
      </c>
      <c r="H944" s="26">
        <f t="shared" si="302"/>
        <v>0</v>
      </c>
      <c r="I944" s="26">
        <f t="shared" si="303"/>
        <v>12204.64</v>
      </c>
      <c r="J944" s="27">
        <v>641</v>
      </c>
      <c r="K944" s="27">
        <v>0</v>
      </c>
      <c r="L944" s="28">
        <f t="shared" si="304"/>
        <v>641</v>
      </c>
      <c r="M944" s="27">
        <v>0</v>
      </c>
      <c r="N944" s="26">
        <f t="shared" si="305"/>
        <v>19.04</v>
      </c>
      <c r="O944" s="26">
        <f t="shared" si="306"/>
        <v>0</v>
      </c>
      <c r="P944" s="28">
        <f t="shared" si="307"/>
        <v>0</v>
      </c>
      <c r="Q944" s="26">
        <f t="shared" si="308"/>
        <v>19.04</v>
      </c>
      <c r="R944" s="26">
        <f t="shared" si="309"/>
        <v>0</v>
      </c>
    </row>
    <row r="945" spans="1:18" ht="42" x14ac:dyDescent="0.35">
      <c r="A945" s="11">
        <v>4</v>
      </c>
      <c r="B945" s="23" t="s">
        <v>477</v>
      </c>
      <c r="C945" s="23" t="s">
        <v>44</v>
      </c>
      <c r="D945" s="24" t="s">
        <v>478</v>
      </c>
      <c r="E945" s="25">
        <v>14.88</v>
      </c>
      <c r="F945" s="26">
        <f t="shared" si="300"/>
        <v>3422.4</v>
      </c>
      <c r="G945" s="26">
        <f t="shared" si="301"/>
        <v>0</v>
      </c>
      <c r="H945" s="26">
        <f t="shared" si="302"/>
        <v>0</v>
      </c>
      <c r="I945" s="26">
        <f t="shared" si="303"/>
        <v>3422.4</v>
      </c>
      <c r="J945" s="27">
        <v>230</v>
      </c>
      <c r="K945" s="27">
        <v>0</v>
      </c>
      <c r="L945" s="28">
        <f t="shared" si="304"/>
        <v>230</v>
      </c>
      <c r="M945" s="27">
        <v>0</v>
      </c>
      <c r="N945" s="26">
        <f t="shared" si="305"/>
        <v>14.88</v>
      </c>
      <c r="O945" s="26">
        <f t="shared" si="306"/>
        <v>0</v>
      </c>
      <c r="P945" s="28">
        <f t="shared" si="307"/>
        <v>0</v>
      </c>
      <c r="Q945" s="26">
        <f t="shared" si="308"/>
        <v>14.88</v>
      </c>
      <c r="R945" s="26">
        <f t="shared" si="309"/>
        <v>0</v>
      </c>
    </row>
    <row r="946" spans="1:18" ht="21" x14ac:dyDescent="0.35">
      <c r="A946" s="11">
        <v>5</v>
      </c>
      <c r="B946" s="23" t="s">
        <v>479</v>
      </c>
      <c r="C946" s="23" t="s">
        <v>41</v>
      </c>
      <c r="D946" s="24" t="s">
        <v>480</v>
      </c>
      <c r="E946" s="25">
        <v>36.299999999999997</v>
      </c>
      <c r="F946" s="26">
        <f t="shared" si="300"/>
        <v>1016.4</v>
      </c>
      <c r="G946" s="26">
        <f t="shared" si="301"/>
        <v>0</v>
      </c>
      <c r="H946" s="26">
        <f t="shared" si="302"/>
        <v>0</v>
      </c>
      <c r="I946" s="26">
        <f t="shared" si="303"/>
        <v>1016.4</v>
      </c>
      <c r="J946" s="27">
        <v>28</v>
      </c>
      <c r="K946" s="27">
        <v>0</v>
      </c>
      <c r="L946" s="28">
        <f t="shared" si="304"/>
        <v>28</v>
      </c>
      <c r="M946" s="27">
        <v>0</v>
      </c>
      <c r="N946" s="26">
        <f t="shared" si="305"/>
        <v>36.299999999999997</v>
      </c>
      <c r="O946" s="26">
        <f t="shared" si="306"/>
        <v>0</v>
      </c>
      <c r="P946" s="28">
        <f t="shared" si="307"/>
        <v>0</v>
      </c>
      <c r="Q946" s="26">
        <f t="shared" si="308"/>
        <v>36.299999999999997</v>
      </c>
      <c r="R946" s="26">
        <f t="shared" si="309"/>
        <v>0</v>
      </c>
    </row>
    <row r="947" spans="1:18" ht="42" x14ac:dyDescent="0.35">
      <c r="A947" s="11">
        <v>6</v>
      </c>
      <c r="B947" s="23" t="s">
        <v>481</v>
      </c>
      <c r="C947" s="23" t="s">
        <v>44</v>
      </c>
      <c r="D947" s="24" t="s">
        <v>482</v>
      </c>
      <c r="E947" s="25">
        <v>16.3</v>
      </c>
      <c r="F947" s="26">
        <f t="shared" si="300"/>
        <v>815</v>
      </c>
      <c r="G947" s="26">
        <f t="shared" si="301"/>
        <v>0</v>
      </c>
      <c r="H947" s="26">
        <f t="shared" si="302"/>
        <v>0</v>
      </c>
      <c r="I947" s="26">
        <f t="shared" si="303"/>
        <v>815</v>
      </c>
      <c r="J947" s="27">
        <v>50</v>
      </c>
      <c r="K947" s="27">
        <v>0</v>
      </c>
      <c r="L947" s="28">
        <f t="shared" si="304"/>
        <v>50</v>
      </c>
      <c r="M947" s="27">
        <v>0</v>
      </c>
      <c r="N947" s="26">
        <f t="shared" si="305"/>
        <v>16.3</v>
      </c>
      <c r="O947" s="26">
        <f t="shared" si="306"/>
        <v>0</v>
      </c>
      <c r="P947" s="28">
        <f t="shared" si="307"/>
        <v>0</v>
      </c>
      <c r="Q947" s="26">
        <f t="shared" si="308"/>
        <v>16.3</v>
      </c>
      <c r="R947" s="26">
        <f t="shared" si="309"/>
        <v>0</v>
      </c>
    </row>
    <row r="948" spans="1:18" x14ac:dyDescent="0.35">
      <c r="A948" s="3" t="s">
        <v>536</v>
      </c>
      <c r="B948" s="3" t="s">
        <v>536</v>
      </c>
      <c r="C948" s="3" t="s">
        <v>536</v>
      </c>
      <c r="D948" s="3" t="s">
        <v>536</v>
      </c>
      <c r="E948" s="3" t="s">
        <v>536</v>
      </c>
      <c r="F948" s="29"/>
      <c r="G948" s="30">
        <f>SUM(G942:G947)</f>
        <v>0</v>
      </c>
      <c r="H948" s="17"/>
      <c r="I948" s="17"/>
      <c r="J948" s="17"/>
      <c r="K948" s="17"/>
      <c r="L948" s="17"/>
      <c r="M948" s="17"/>
      <c r="N948" s="17"/>
      <c r="O948" s="17"/>
      <c r="P948" s="17"/>
      <c r="Q948" s="17"/>
      <c r="R948" s="17"/>
    </row>
    <row r="950" spans="1:18" x14ac:dyDescent="0.35">
      <c r="B950" s="21" t="s">
        <v>23</v>
      </c>
      <c r="C950" s="22" t="s">
        <v>24</v>
      </c>
      <c r="D950" s="22" t="s">
        <v>25</v>
      </c>
    </row>
    <row r="951" spans="1:18" x14ac:dyDescent="0.35">
      <c r="B951" s="21" t="s">
        <v>26</v>
      </c>
      <c r="C951" s="22" t="s">
        <v>27</v>
      </c>
      <c r="D951" s="22" t="s">
        <v>28</v>
      </c>
    </row>
    <row r="952" spans="1:18" x14ac:dyDescent="0.35">
      <c r="B952" s="21" t="s">
        <v>29</v>
      </c>
      <c r="C952" s="22" t="s">
        <v>24</v>
      </c>
      <c r="D952" s="22" t="s">
        <v>30</v>
      </c>
    </row>
    <row r="953" spans="1:18" x14ac:dyDescent="0.35">
      <c r="B953" s="21" t="s">
        <v>31</v>
      </c>
      <c r="C953" s="22" t="s">
        <v>27</v>
      </c>
      <c r="D953" s="22" t="s">
        <v>167</v>
      </c>
    </row>
    <row r="954" spans="1:18" x14ac:dyDescent="0.35">
      <c r="B954" s="21" t="s">
        <v>33</v>
      </c>
      <c r="C954" s="22" t="s">
        <v>105</v>
      </c>
      <c r="D954" s="22" t="s">
        <v>537</v>
      </c>
    </row>
    <row r="955" spans="1:18" x14ac:dyDescent="0.35">
      <c r="B955" s="21" t="s">
        <v>35</v>
      </c>
      <c r="C955" s="22" t="s">
        <v>24</v>
      </c>
      <c r="D955" s="22" t="s">
        <v>169</v>
      </c>
    </row>
    <row r="956" spans="1:18" x14ac:dyDescent="0.35">
      <c r="B956" s="21" t="s">
        <v>36</v>
      </c>
      <c r="C956" s="22" t="s">
        <v>24</v>
      </c>
      <c r="D956" s="22" t="s">
        <v>538</v>
      </c>
    </row>
    <row r="958" spans="1:18" ht="52.5" x14ac:dyDescent="0.35">
      <c r="A958" s="11">
        <v>1</v>
      </c>
      <c r="B958" s="23" t="s">
        <v>179</v>
      </c>
      <c r="C958" s="23" t="s">
        <v>92</v>
      </c>
      <c r="D958" s="24" t="s">
        <v>180</v>
      </c>
      <c r="E958" s="25">
        <v>21.52</v>
      </c>
      <c r="F958" s="26">
        <f t="shared" ref="F958:F995" si="310">ROUND(ROUND(N958,2)*ROUND(J958,3),2)</f>
        <v>798.39</v>
      </c>
      <c r="G958" s="26">
        <f t="shared" ref="G958:G995" si="311">ROUND(ROUND(N958,2)*ROUND(K958,3),2)</f>
        <v>0</v>
      </c>
      <c r="H958" s="26">
        <f t="shared" ref="H958:H995" si="312">IF(EXACT(J958,0),0,100*(K958/J958))</f>
        <v>0</v>
      </c>
      <c r="I958" s="26">
        <f t="shared" ref="I958:I995" si="313">ROUND((ROUND(J958,3)-ROUND(K958,3))*N958,2)</f>
        <v>798.39</v>
      </c>
      <c r="J958" s="27">
        <v>37.1</v>
      </c>
      <c r="K958" s="27">
        <v>0</v>
      </c>
      <c r="L958" s="28">
        <f t="shared" ref="L958:L995" si="314">ROUND(ROUND(J958,3)-ROUND(K958,3),3)</f>
        <v>37.1</v>
      </c>
      <c r="M958" s="27">
        <v>0</v>
      </c>
      <c r="N958" s="26">
        <f t="shared" ref="N958:N995" si="315">ROUND(E958,2)</f>
        <v>21.52</v>
      </c>
      <c r="O958" s="26">
        <f t="shared" ref="O958:O995" si="316">ROUND(ROUND(M958,3)*ROUND(N958,2),2)</f>
        <v>0</v>
      </c>
      <c r="P958" s="28">
        <f t="shared" ref="P958:P995" si="317">ROUND(ROUND(K958,3)-ROUND(M958,3),2)</f>
        <v>0</v>
      </c>
      <c r="Q958" s="26">
        <f t="shared" ref="Q958:Q995" si="318">ROUND(E958,2)</f>
        <v>21.52</v>
      </c>
      <c r="R958" s="26">
        <f t="shared" ref="R958:R995" si="319">ROUND((ROUND(K958,3)-ROUND(M958,3))* Q958,2)</f>
        <v>0</v>
      </c>
    </row>
    <row r="959" spans="1:18" ht="31.5" x14ac:dyDescent="0.35">
      <c r="A959" s="11">
        <v>2</v>
      </c>
      <c r="B959" s="23" t="s">
        <v>539</v>
      </c>
      <c r="C959" s="23" t="s">
        <v>44</v>
      </c>
      <c r="D959" s="24" t="s">
        <v>540</v>
      </c>
      <c r="E959" s="25">
        <v>6.37</v>
      </c>
      <c r="F959" s="26">
        <f t="shared" si="310"/>
        <v>495.59</v>
      </c>
      <c r="G959" s="26">
        <f t="shared" si="311"/>
        <v>845.55</v>
      </c>
      <c r="H959" s="26">
        <f t="shared" si="312"/>
        <v>170.61696658097688</v>
      </c>
      <c r="I959" s="26">
        <f t="shared" si="313"/>
        <v>-349.97</v>
      </c>
      <c r="J959" s="27">
        <v>77.8</v>
      </c>
      <c r="K959" s="27">
        <v>132.74</v>
      </c>
      <c r="L959" s="28">
        <f t="shared" si="314"/>
        <v>-54.94</v>
      </c>
      <c r="M959" s="27">
        <v>132.74</v>
      </c>
      <c r="N959" s="26">
        <f t="shared" si="315"/>
        <v>6.37</v>
      </c>
      <c r="O959" s="26">
        <f t="shared" si="316"/>
        <v>845.55</v>
      </c>
      <c r="P959" s="28">
        <f t="shared" si="317"/>
        <v>0</v>
      </c>
      <c r="Q959" s="26">
        <f t="shared" si="318"/>
        <v>6.37</v>
      </c>
      <c r="R959" s="26">
        <f t="shared" si="319"/>
        <v>0</v>
      </c>
    </row>
    <row r="960" spans="1:18" ht="42" x14ac:dyDescent="0.35">
      <c r="A960" s="11">
        <v>3</v>
      </c>
      <c r="B960" s="23" t="s">
        <v>187</v>
      </c>
      <c r="C960" s="23" t="s">
        <v>41</v>
      </c>
      <c r="D960" s="24" t="s">
        <v>188</v>
      </c>
      <c r="E960" s="25">
        <v>90.66</v>
      </c>
      <c r="F960" s="26">
        <f t="shared" si="310"/>
        <v>362.64</v>
      </c>
      <c r="G960" s="26">
        <f t="shared" si="311"/>
        <v>0</v>
      </c>
      <c r="H960" s="26">
        <f t="shared" si="312"/>
        <v>0</v>
      </c>
      <c r="I960" s="26">
        <f t="shared" si="313"/>
        <v>362.64</v>
      </c>
      <c r="J960" s="27">
        <v>4</v>
      </c>
      <c r="K960" s="27">
        <v>0</v>
      </c>
      <c r="L960" s="28">
        <f t="shared" si="314"/>
        <v>4</v>
      </c>
      <c r="M960" s="27">
        <v>0</v>
      </c>
      <c r="N960" s="26">
        <f t="shared" si="315"/>
        <v>90.66</v>
      </c>
      <c r="O960" s="26">
        <f t="shared" si="316"/>
        <v>0</v>
      </c>
      <c r="P960" s="28">
        <f t="shared" si="317"/>
        <v>0</v>
      </c>
      <c r="Q960" s="26">
        <f t="shared" si="318"/>
        <v>90.66</v>
      </c>
      <c r="R960" s="26">
        <f t="shared" si="319"/>
        <v>0</v>
      </c>
    </row>
    <row r="961" spans="1:18" ht="42" x14ac:dyDescent="0.35">
      <c r="A961" s="11">
        <v>4</v>
      </c>
      <c r="B961" s="23" t="s">
        <v>189</v>
      </c>
      <c r="C961" s="23" t="s">
        <v>41</v>
      </c>
      <c r="D961" s="24" t="s">
        <v>190</v>
      </c>
      <c r="E961" s="25">
        <v>289</v>
      </c>
      <c r="F961" s="26">
        <f t="shared" si="310"/>
        <v>578</v>
      </c>
      <c r="G961" s="26">
        <f t="shared" si="311"/>
        <v>867</v>
      </c>
      <c r="H961" s="26">
        <f t="shared" si="312"/>
        <v>150</v>
      </c>
      <c r="I961" s="26">
        <f t="shared" si="313"/>
        <v>-289</v>
      </c>
      <c r="J961" s="27">
        <v>2</v>
      </c>
      <c r="K961" s="27">
        <v>3</v>
      </c>
      <c r="L961" s="28">
        <f t="shared" si="314"/>
        <v>-1</v>
      </c>
      <c r="M961" s="27">
        <v>3</v>
      </c>
      <c r="N961" s="26">
        <f t="shared" si="315"/>
        <v>289</v>
      </c>
      <c r="O961" s="26">
        <f t="shared" si="316"/>
        <v>867</v>
      </c>
      <c r="P961" s="28">
        <f t="shared" si="317"/>
        <v>0</v>
      </c>
      <c r="Q961" s="26">
        <f t="shared" si="318"/>
        <v>289</v>
      </c>
      <c r="R961" s="26">
        <f t="shared" si="319"/>
        <v>0</v>
      </c>
    </row>
    <row r="962" spans="1:18" ht="52.5" x14ac:dyDescent="0.35">
      <c r="A962" s="11">
        <v>5</v>
      </c>
      <c r="B962" s="23" t="s">
        <v>191</v>
      </c>
      <c r="C962" s="23" t="s">
        <v>41</v>
      </c>
      <c r="D962" s="24" t="s">
        <v>192</v>
      </c>
      <c r="E962" s="25">
        <v>6.77</v>
      </c>
      <c r="F962" s="26">
        <f t="shared" si="310"/>
        <v>54.16</v>
      </c>
      <c r="G962" s="26">
        <f t="shared" si="311"/>
        <v>0</v>
      </c>
      <c r="H962" s="26">
        <f t="shared" si="312"/>
        <v>0</v>
      </c>
      <c r="I962" s="26">
        <f t="shared" si="313"/>
        <v>54.16</v>
      </c>
      <c r="J962" s="27">
        <v>8</v>
      </c>
      <c r="K962" s="27">
        <v>0</v>
      </c>
      <c r="L962" s="28">
        <f t="shared" si="314"/>
        <v>8</v>
      </c>
      <c r="M962" s="27">
        <v>0</v>
      </c>
      <c r="N962" s="26">
        <f t="shared" si="315"/>
        <v>6.77</v>
      </c>
      <c r="O962" s="26">
        <f t="shared" si="316"/>
        <v>0</v>
      </c>
      <c r="P962" s="28">
        <f t="shared" si="317"/>
        <v>0</v>
      </c>
      <c r="Q962" s="26">
        <f t="shared" si="318"/>
        <v>6.77</v>
      </c>
      <c r="R962" s="26">
        <f t="shared" si="319"/>
        <v>0</v>
      </c>
    </row>
    <row r="963" spans="1:18" ht="52.5" x14ac:dyDescent="0.35">
      <c r="A963" s="11">
        <v>6</v>
      </c>
      <c r="B963" s="23" t="s">
        <v>541</v>
      </c>
      <c r="C963" s="23" t="s">
        <v>41</v>
      </c>
      <c r="D963" s="24" t="s">
        <v>542</v>
      </c>
      <c r="E963" s="25">
        <v>73.400000000000006</v>
      </c>
      <c r="F963" s="26">
        <f t="shared" si="310"/>
        <v>734</v>
      </c>
      <c r="G963" s="26">
        <f t="shared" si="311"/>
        <v>0</v>
      </c>
      <c r="H963" s="26">
        <f t="shared" si="312"/>
        <v>0</v>
      </c>
      <c r="I963" s="26">
        <f t="shared" si="313"/>
        <v>734</v>
      </c>
      <c r="J963" s="27">
        <v>10</v>
      </c>
      <c r="K963" s="27">
        <v>0</v>
      </c>
      <c r="L963" s="28">
        <f t="shared" si="314"/>
        <v>10</v>
      </c>
      <c r="M963" s="27">
        <v>0</v>
      </c>
      <c r="N963" s="26">
        <f t="shared" si="315"/>
        <v>73.400000000000006</v>
      </c>
      <c r="O963" s="26">
        <f t="shared" si="316"/>
        <v>0</v>
      </c>
      <c r="P963" s="28">
        <f t="shared" si="317"/>
        <v>0</v>
      </c>
      <c r="Q963" s="26">
        <f t="shared" si="318"/>
        <v>73.400000000000006</v>
      </c>
      <c r="R963" s="26">
        <f t="shared" si="319"/>
        <v>0</v>
      </c>
    </row>
    <row r="964" spans="1:18" ht="52.5" x14ac:dyDescent="0.35">
      <c r="A964" s="11">
        <v>7</v>
      </c>
      <c r="B964" s="23" t="s">
        <v>193</v>
      </c>
      <c r="C964" s="23" t="s">
        <v>41</v>
      </c>
      <c r="D964" s="24" t="s">
        <v>194</v>
      </c>
      <c r="E964" s="25">
        <v>171.88</v>
      </c>
      <c r="F964" s="26">
        <f t="shared" si="310"/>
        <v>2062.56</v>
      </c>
      <c r="G964" s="26">
        <f t="shared" si="311"/>
        <v>1718.8</v>
      </c>
      <c r="H964" s="26">
        <f t="shared" si="312"/>
        <v>83.333333333333343</v>
      </c>
      <c r="I964" s="26">
        <f t="shared" si="313"/>
        <v>343.76</v>
      </c>
      <c r="J964" s="27">
        <v>12</v>
      </c>
      <c r="K964" s="27">
        <v>10</v>
      </c>
      <c r="L964" s="28">
        <f t="shared" si="314"/>
        <v>2</v>
      </c>
      <c r="M964" s="27">
        <v>10</v>
      </c>
      <c r="N964" s="26">
        <f t="shared" si="315"/>
        <v>171.88</v>
      </c>
      <c r="O964" s="26">
        <f t="shared" si="316"/>
        <v>1718.8</v>
      </c>
      <c r="P964" s="28">
        <f t="shared" si="317"/>
        <v>0</v>
      </c>
      <c r="Q964" s="26">
        <f t="shared" si="318"/>
        <v>171.88</v>
      </c>
      <c r="R964" s="26">
        <f t="shared" si="319"/>
        <v>0</v>
      </c>
    </row>
    <row r="965" spans="1:18" ht="31.5" x14ac:dyDescent="0.35">
      <c r="A965" s="11">
        <v>8</v>
      </c>
      <c r="B965" s="23" t="s">
        <v>195</v>
      </c>
      <c r="C965" s="23" t="s">
        <v>41</v>
      </c>
      <c r="D965" s="24" t="s">
        <v>196</v>
      </c>
      <c r="E965" s="25">
        <v>9.58</v>
      </c>
      <c r="F965" s="26">
        <f t="shared" si="310"/>
        <v>220.34</v>
      </c>
      <c r="G965" s="26">
        <f t="shared" si="311"/>
        <v>498.16</v>
      </c>
      <c r="H965" s="26">
        <f t="shared" si="312"/>
        <v>226.08695652173913</v>
      </c>
      <c r="I965" s="26">
        <f t="shared" si="313"/>
        <v>-277.82</v>
      </c>
      <c r="J965" s="27">
        <v>23</v>
      </c>
      <c r="K965" s="27">
        <v>52</v>
      </c>
      <c r="L965" s="28">
        <f t="shared" si="314"/>
        <v>-29</v>
      </c>
      <c r="M965" s="27">
        <v>52</v>
      </c>
      <c r="N965" s="26">
        <f t="shared" si="315"/>
        <v>9.58</v>
      </c>
      <c r="O965" s="26">
        <f t="shared" si="316"/>
        <v>498.16</v>
      </c>
      <c r="P965" s="28">
        <f t="shared" si="317"/>
        <v>0</v>
      </c>
      <c r="Q965" s="26">
        <f t="shared" si="318"/>
        <v>9.58</v>
      </c>
      <c r="R965" s="26">
        <f t="shared" si="319"/>
        <v>0</v>
      </c>
    </row>
    <row r="966" spans="1:18" ht="84" x14ac:dyDescent="0.35">
      <c r="A966" s="11">
        <v>9</v>
      </c>
      <c r="B966" s="23" t="s">
        <v>543</v>
      </c>
      <c r="C966" s="23" t="s">
        <v>41</v>
      </c>
      <c r="D966" s="24" t="s">
        <v>544</v>
      </c>
      <c r="E966" s="25">
        <v>9.84</v>
      </c>
      <c r="F966" s="26">
        <f t="shared" si="310"/>
        <v>9.84</v>
      </c>
      <c r="G966" s="26">
        <f t="shared" si="311"/>
        <v>0</v>
      </c>
      <c r="H966" s="26">
        <f t="shared" si="312"/>
        <v>0</v>
      </c>
      <c r="I966" s="26">
        <f t="shared" si="313"/>
        <v>9.84</v>
      </c>
      <c r="J966" s="27">
        <v>1</v>
      </c>
      <c r="K966" s="27">
        <v>0</v>
      </c>
      <c r="L966" s="28">
        <f t="shared" si="314"/>
        <v>1</v>
      </c>
      <c r="M966" s="27">
        <v>0</v>
      </c>
      <c r="N966" s="26">
        <f t="shared" si="315"/>
        <v>9.84</v>
      </c>
      <c r="O966" s="26">
        <f t="shared" si="316"/>
        <v>0</v>
      </c>
      <c r="P966" s="28">
        <f t="shared" si="317"/>
        <v>0</v>
      </c>
      <c r="Q966" s="26">
        <f t="shared" si="318"/>
        <v>9.84</v>
      </c>
      <c r="R966" s="26">
        <f t="shared" si="319"/>
        <v>0</v>
      </c>
    </row>
    <row r="967" spans="1:18" ht="31.5" x14ac:dyDescent="0.35">
      <c r="A967" s="11">
        <v>10</v>
      </c>
      <c r="B967" s="23" t="s">
        <v>545</v>
      </c>
      <c r="C967" s="23" t="s">
        <v>41</v>
      </c>
      <c r="D967" s="24" t="s">
        <v>546</v>
      </c>
      <c r="E967" s="25">
        <v>19.170000000000002</v>
      </c>
      <c r="F967" s="26">
        <f t="shared" si="310"/>
        <v>38.340000000000003</v>
      </c>
      <c r="G967" s="26">
        <f t="shared" si="311"/>
        <v>38.340000000000003</v>
      </c>
      <c r="H967" s="26">
        <f t="shared" si="312"/>
        <v>100</v>
      </c>
      <c r="I967" s="26">
        <f t="shared" si="313"/>
        <v>0</v>
      </c>
      <c r="J967" s="27">
        <v>2</v>
      </c>
      <c r="K967" s="27">
        <v>2</v>
      </c>
      <c r="L967" s="28">
        <f t="shared" si="314"/>
        <v>0</v>
      </c>
      <c r="M967" s="27">
        <v>2</v>
      </c>
      <c r="N967" s="26">
        <f t="shared" si="315"/>
        <v>19.170000000000002</v>
      </c>
      <c r="O967" s="26">
        <f t="shared" si="316"/>
        <v>38.340000000000003</v>
      </c>
      <c r="P967" s="28">
        <f t="shared" si="317"/>
        <v>0</v>
      </c>
      <c r="Q967" s="26">
        <f t="shared" si="318"/>
        <v>19.170000000000002</v>
      </c>
      <c r="R967" s="26">
        <f t="shared" si="319"/>
        <v>0</v>
      </c>
    </row>
    <row r="968" spans="1:18" ht="31.5" x14ac:dyDescent="0.35">
      <c r="A968" s="11">
        <v>11</v>
      </c>
      <c r="B968" s="23" t="s">
        <v>547</v>
      </c>
      <c r="C968" s="23" t="s">
        <v>41</v>
      </c>
      <c r="D968" s="24" t="s">
        <v>548</v>
      </c>
      <c r="E968" s="25">
        <v>8.26</v>
      </c>
      <c r="F968" s="26">
        <f t="shared" si="310"/>
        <v>33.04</v>
      </c>
      <c r="G968" s="26">
        <f t="shared" si="311"/>
        <v>33.04</v>
      </c>
      <c r="H968" s="26">
        <f t="shared" si="312"/>
        <v>100</v>
      </c>
      <c r="I968" s="26">
        <f t="shared" si="313"/>
        <v>0</v>
      </c>
      <c r="J968" s="27">
        <v>4</v>
      </c>
      <c r="K968" s="27">
        <v>4</v>
      </c>
      <c r="L968" s="28">
        <f t="shared" si="314"/>
        <v>0</v>
      </c>
      <c r="M968" s="27">
        <v>4</v>
      </c>
      <c r="N968" s="26">
        <f t="shared" si="315"/>
        <v>8.26</v>
      </c>
      <c r="O968" s="26">
        <f t="shared" si="316"/>
        <v>33.04</v>
      </c>
      <c r="P968" s="28">
        <f t="shared" si="317"/>
        <v>0</v>
      </c>
      <c r="Q968" s="26">
        <f t="shared" si="318"/>
        <v>8.26</v>
      </c>
      <c r="R968" s="26">
        <f t="shared" si="319"/>
        <v>0</v>
      </c>
    </row>
    <row r="969" spans="1:18" ht="42" x14ac:dyDescent="0.35">
      <c r="A969" s="11">
        <v>12</v>
      </c>
      <c r="B969" s="23" t="s">
        <v>549</v>
      </c>
      <c r="C969" s="23" t="s">
        <v>41</v>
      </c>
      <c r="D969" s="24" t="s">
        <v>550</v>
      </c>
      <c r="E969" s="25">
        <v>47.92</v>
      </c>
      <c r="F969" s="26">
        <f t="shared" si="310"/>
        <v>47.92</v>
      </c>
      <c r="G969" s="26">
        <f t="shared" si="311"/>
        <v>95.84</v>
      </c>
      <c r="H969" s="26">
        <f t="shared" si="312"/>
        <v>200</v>
      </c>
      <c r="I969" s="26">
        <f t="shared" si="313"/>
        <v>-47.92</v>
      </c>
      <c r="J969" s="27">
        <v>1</v>
      </c>
      <c r="K969" s="27">
        <v>2</v>
      </c>
      <c r="L969" s="28">
        <f t="shared" si="314"/>
        <v>-1</v>
      </c>
      <c r="M969" s="27">
        <v>2</v>
      </c>
      <c r="N969" s="26">
        <f t="shared" si="315"/>
        <v>47.92</v>
      </c>
      <c r="O969" s="26">
        <f t="shared" si="316"/>
        <v>95.84</v>
      </c>
      <c r="P969" s="28">
        <f t="shared" si="317"/>
        <v>0</v>
      </c>
      <c r="Q969" s="26">
        <f t="shared" si="318"/>
        <v>47.92</v>
      </c>
      <c r="R969" s="26">
        <f t="shared" si="319"/>
        <v>0</v>
      </c>
    </row>
    <row r="970" spans="1:18" ht="31.5" x14ac:dyDescent="0.35">
      <c r="A970" s="11">
        <v>13</v>
      </c>
      <c r="B970" s="23" t="s">
        <v>551</v>
      </c>
      <c r="C970" s="23" t="s">
        <v>41</v>
      </c>
      <c r="D970" s="24" t="s">
        <v>552</v>
      </c>
      <c r="E970" s="25">
        <v>84.26</v>
      </c>
      <c r="F970" s="26">
        <f t="shared" si="310"/>
        <v>84.26</v>
      </c>
      <c r="G970" s="26">
        <f t="shared" si="311"/>
        <v>0</v>
      </c>
      <c r="H970" s="26">
        <f t="shared" si="312"/>
        <v>0</v>
      </c>
      <c r="I970" s="26">
        <f t="shared" si="313"/>
        <v>84.26</v>
      </c>
      <c r="J970" s="27">
        <v>1</v>
      </c>
      <c r="K970" s="27">
        <v>0</v>
      </c>
      <c r="L970" s="28">
        <f t="shared" si="314"/>
        <v>1</v>
      </c>
      <c r="M970" s="27">
        <v>0</v>
      </c>
      <c r="N970" s="26">
        <f t="shared" si="315"/>
        <v>84.26</v>
      </c>
      <c r="O970" s="26">
        <f t="shared" si="316"/>
        <v>0</v>
      </c>
      <c r="P970" s="28">
        <f t="shared" si="317"/>
        <v>0</v>
      </c>
      <c r="Q970" s="26">
        <f t="shared" si="318"/>
        <v>84.26</v>
      </c>
      <c r="R970" s="26">
        <f t="shared" si="319"/>
        <v>0</v>
      </c>
    </row>
    <row r="971" spans="1:18" ht="31.5" x14ac:dyDescent="0.35">
      <c r="A971" s="11">
        <v>14</v>
      </c>
      <c r="B971" s="23" t="s">
        <v>553</v>
      </c>
      <c r="C971" s="23" t="s">
        <v>41</v>
      </c>
      <c r="D971" s="24" t="s">
        <v>554</v>
      </c>
      <c r="E971" s="25">
        <v>6.88</v>
      </c>
      <c r="F971" s="26">
        <f t="shared" si="310"/>
        <v>137.6</v>
      </c>
      <c r="G971" s="26">
        <f t="shared" si="311"/>
        <v>626.08000000000004</v>
      </c>
      <c r="H971" s="26">
        <f t="shared" si="312"/>
        <v>455</v>
      </c>
      <c r="I971" s="26">
        <f t="shared" si="313"/>
        <v>-488.48</v>
      </c>
      <c r="J971" s="27">
        <v>20</v>
      </c>
      <c r="K971" s="27">
        <v>91</v>
      </c>
      <c r="L971" s="28">
        <f t="shared" si="314"/>
        <v>-71</v>
      </c>
      <c r="M971" s="27">
        <v>91</v>
      </c>
      <c r="N971" s="26">
        <f t="shared" si="315"/>
        <v>6.88</v>
      </c>
      <c r="O971" s="26">
        <f t="shared" si="316"/>
        <v>626.08000000000004</v>
      </c>
      <c r="P971" s="28">
        <f t="shared" si="317"/>
        <v>0</v>
      </c>
      <c r="Q971" s="26">
        <f t="shared" si="318"/>
        <v>6.88</v>
      </c>
      <c r="R971" s="26">
        <f t="shared" si="319"/>
        <v>0</v>
      </c>
    </row>
    <row r="972" spans="1:18" ht="52.5" x14ac:dyDescent="0.35">
      <c r="A972" s="11">
        <v>15</v>
      </c>
      <c r="B972" s="23" t="s">
        <v>133</v>
      </c>
      <c r="C972" s="23" t="s">
        <v>92</v>
      </c>
      <c r="D972" s="24" t="s">
        <v>134</v>
      </c>
      <c r="E972" s="25">
        <v>676.92</v>
      </c>
      <c r="F972" s="26">
        <f t="shared" si="310"/>
        <v>57050.82</v>
      </c>
      <c r="G972" s="26">
        <f t="shared" si="311"/>
        <v>0</v>
      </c>
      <c r="H972" s="26">
        <f t="shared" si="312"/>
        <v>0</v>
      </c>
      <c r="I972" s="26">
        <f t="shared" si="313"/>
        <v>57050.82</v>
      </c>
      <c r="J972" s="27">
        <v>84.28</v>
      </c>
      <c r="K972" s="27">
        <v>0</v>
      </c>
      <c r="L972" s="28">
        <f t="shared" si="314"/>
        <v>84.28</v>
      </c>
      <c r="M972" s="27">
        <v>0</v>
      </c>
      <c r="N972" s="26">
        <f t="shared" si="315"/>
        <v>676.92</v>
      </c>
      <c r="O972" s="26">
        <f t="shared" si="316"/>
        <v>0</v>
      </c>
      <c r="P972" s="28">
        <f t="shared" si="317"/>
        <v>0</v>
      </c>
      <c r="Q972" s="26">
        <f t="shared" si="318"/>
        <v>676.92</v>
      </c>
      <c r="R972" s="26">
        <f t="shared" si="319"/>
        <v>0</v>
      </c>
    </row>
    <row r="973" spans="1:18" ht="42" x14ac:dyDescent="0.35">
      <c r="A973" s="11">
        <v>16</v>
      </c>
      <c r="B973" s="23" t="s">
        <v>150</v>
      </c>
      <c r="C973" s="23" t="s">
        <v>44</v>
      </c>
      <c r="D973" s="24" t="s">
        <v>151</v>
      </c>
      <c r="E973" s="25">
        <v>11.43</v>
      </c>
      <c r="F973" s="26">
        <f t="shared" si="310"/>
        <v>2644.92</v>
      </c>
      <c r="G973" s="26">
        <f t="shared" si="311"/>
        <v>0</v>
      </c>
      <c r="H973" s="26">
        <f t="shared" si="312"/>
        <v>0</v>
      </c>
      <c r="I973" s="26">
        <f t="shared" si="313"/>
        <v>2644.92</v>
      </c>
      <c r="J973" s="27">
        <v>231.40199999999999</v>
      </c>
      <c r="K973" s="27">
        <v>0</v>
      </c>
      <c r="L973" s="28">
        <f t="shared" si="314"/>
        <v>231.40199999999999</v>
      </c>
      <c r="M973" s="27">
        <v>0</v>
      </c>
      <c r="N973" s="26">
        <f t="shared" si="315"/>
        <v>11.43</v>
      </c>
      <c r="O973" s="26">
        <f t="shared" si="316"/>
        <v>0</v>
      </c>
      <c r="P973" s="28">
        <f t="shared" si="317"/>
        <v>0</v>
      </c>
      <c r="Q973" s="26">
        <f t="shared" si="318"/>
        <v>11.43</v>
      </c>
      <c r="R973" s="26">
        <f t="shared" si="319"/>
        <v>0</v>
      </c>
    </row>
    <row r="974" spans="1:18" ht="31.5" x14ac:dyDescent="0.35">
      <c r="A974" s="11">
        <v>17</v>
      </c>
      <c r="B974" s="23" t="s">
        <v>175</v>
      </c>
      <c r="C974" s="23" t="s">
        <v>44</v>
      </c>
      <c r="D974" s="24" t="s">
        <v>176</v>
      </c>
      <c r="E974" s="25">
        <v>3.11</v>
      </c>
      <c r="F974" s="26">
        <f t="shared" si="310"/>
        <v>361.69</v>
      </c>
      <c r="G974" s="26">
        <f t="shared" si="311"/>
        <v>0</v>
      </c>
      <c r="H974" s="26">
        <f t="shared" si="312"/>
        <v>0</v>
      </c>
      <c r="I974" s="26">
        <f t="shared" si="313"/>
        <v>361.69</v>
      </c>
      <c r="J974" s="27">
        <v>116.3</v>
      </c>
      <c r="K974" s="27">
        <v>0</v>
      </c>
      <c r="L974" s="28">
        <f t="shared" si="314"/>
        <v>116.3</v>
      </c>
      <c r="M974" s="27">
        <v>0</v>
      </c>
      <c r="N974" s="26">
        <f t="shared" si="315"/>
        <v>3.11</v>
      </c>
      <c r="O974" s="26">
        <f t="shared" si="316"/>
        <v>0</v>
      </c>
      <c r="P974" s="28">
        <f t="shared" si="317"/>
        <v>0</v>
      </c>
      <c r="Q974" s="26">
        <f t="shared" si="318"/>
        <v>3.11</v>
      </c>
      <c r="R974" s="26">
        <f t="shared" si="319"/>
        <v>0</v>
      </c>
    </row>
    <row r="975" spans="1:18" ht="21" x14ac:dyDescent="0.35">
      <c r="A975" s="11">
        <v>18</v>
      </c>
      <c r="B975" s="23" t="s">
        <v>181</v>
      </c>
      <c r="C975" s="23" t="s">
        <v>44</v>
      </c>
      <c r="D975" s="24" t="s">
        <v>182</v>
      </c>
      <c r="E975" s="25">
        <v>3.46</v>
      </c>
      <c r="F975" s="26">
        <f t="shared" si="310"/>
        <v>386.76</v>
      </c>
      <c r="G975" s="26">
        <f t="shared" si="311"/>
        <v>139.44</v>
      </c>
      <c r="H975" s="26">
        <f t="shared" si="312"/>
        <v>36.052961173734118</v>
      </c>
      <c r="I975" s="26">
        <f t="shared" si="313"/>
        <v>247.32</v>
      </c>
      <c r="J975" s="27">
        <v>111.78</v>
      </c>
      <c r="K975" s="27">
        <v>40.299999999999997</v>
      </c>
      <c r="L975" s="28">
        <f t="shared" si="314"/>
        <v>71.48</v>
      </c>
      <c r="M975" s="27">
        <v>40.299999999999997</v>
      </c>
      <c r="N975" s="26">
        <f t="shared" si="315"/>
        <v>3.46</v>
      </c>
      <c r="O975" s="26">
        <f t="shared" si="316"/>
        <v>139.44</v>
      </c>
      <c r="P975" s="28">
        <f t="shared" si="317"/>
        <v>0</v>
      </c>
      <c r="Q975" s="26">
        <f t="shared" si="318"/>
        <v>3.46</v>
      </c>
      <c r="R975" s="26">
        <f t="shared" si="319"/>
        <v>0</v>
      </c>
    </row>
    <row r="976" spans="1:18" ht="42" x14ac:dyDescent="0.35">
      <c r="A976" s="11">
        <v>19</v>
      </c>
      <c r="B976" s="23" t="s">
        <v>173</v>
      </c>
      <c r="C976" s="23" t="s">
        <v>92</v>
      </c>
      <c r="D976" s="24" t="s">
        <v>174</v>
      </c>
      <c r="E976" s="25">
        <v>7.89</v>
      </c>
      <c r="F976" s="26">
        <f t="shared" si="310"/>
        <v>20245.740000000002</v>
      </c>
      <c r="G976" s="26">
        <f t="shared" si="311"/>
        <v>2328.62</v>
      </c>
      <c r="H976" s="26">
        <f t="shared" si="312"/>
        <v>11.501753702260327</v>
      </c>
      <c r="I976" s="26">
        <f t="shared" si="313"/>
        <v>17917.12</v>
      </c>
      <c r="J976" s="27">
        <v>2566</v>
      </c>
      <c r="K976" s="27">
        <v>295.13499999999999</v>
      </c>
      <c r="L976" s="28">
        <f t="shared" si="314"/>
        <v>2270.8649999999998</v>
      </c>
      <c r="M976" s="27">
        <v>295.13499999999999</v>
      </c>
      <c r="N976" s="26">
        <f t="shared" si="315"/>
        <v>7.89</v>
      </c>
      <c r="O976" s="26">
        <f t="shared" si="316"/>
        <v>2328.62</v>
      </c>
      <c r="P976" s="28">
        <f t="shared" si="317"/>
        <v>0</v>
      </c>
      <c r="Q976" s="26">
        <f t="shared" si="318"/>
        <v>7.89</v>
      </c>
      <c r="R976" s="26">
        <f t="shared" si="319"/>
        <v>0</v>
      </c>
    </row>
    <row r="977" spans="1:18" ht="31.5" x14ac:dyDescent="0.35">
      <c r="A977" s="11">
        <v>20</v>
      </c>
      <c r="B977" s="23" t="s">
        <v>148</v>
      </c>
      <c r="C977" s="23" t="s">
        <v>92</v>
      </c>
      <c r="D977" s="24" t="s">
        <v>149</v>
      </c>
      <c r="E977" s="25">
        <v>8.43</v>
      </c>
      <c r="F977" s="26">
        <f t="shared" si="310"/>
        <v>4019.85</v>
      </c>
      <c r="G977" s="26">
        <f t="shared" si="311"/>
        <v>911.62</v>
      </c>
      <c r="H977" s="26">
        <f t="shared" si="312"/>
        <v>22.677990982489252</v>
      </c>
      <c r="I977" s="26">
        <f t="shared" si="313"/>
        <v>3108.23</v>
      </c>
      <c r="J977" s="27">
        <v>476.85</v>
      </c>
      <c r="K977" s="27">
        <v>108.14</v>
      </c>
      <c r="L977" s="28">
        <f t="shared" si="314"/>
        <v>368.71</v>
      </c>
      <c r="M977" s="27">
        <v>108.14</v>
      </c>
      <c r="N977" s="26">
        <f t="shared" si="315"/>
        <v>8.43</v>
      </c>
      <c r="O977" s="26">
        <f t="shared" si="316"/>
        <v>911.62</v>
      </c>
      <c r="P977" s="28">
        <f t="shared" si="317"/>
        <v>0</v>
      </c>
      <c r="Q977" s="26">
        <f t="shared" si="318"/>
        <v>8.43</v>
      </c>
      <c r="R977" s="26">
        <f t="shared" si="319"/>
        <v>0</v>
      </c>
    </row>
    <row r="978" spans="1:18" ht="42" x14ac:dyDescent="0.35">
      <c r="A978" s="11">
        <v>21</v>
      </c>
      <c r="B978" s="23" t="s">
        <v>203</v>
      </c>
      <c r="C978" s="23" t="s">
        <v>41</v>
      </c>
      <c r="D978" s="24" t="s">
        <v>204</v>
      </c>
      <c r="E978" s="25">
        <v>460.61</v>
      </c>
      <c r="F978" s="26">
        <f t="shared" si="310"/>
        <v>460.61</v>
      </c>
      <c r="G978" s="26">
        <f t="shared" si="311"/>
        <v>1381.83</v>
      </c>
      <c r="H978" s="26">
        <f t="shared" si="312"/>
        <v>300</v>
      </c>
      <c r="I978" s="26">
        <f t="shared" si="313"/>
        <v>-921.22</v>
      </c>
      <c r="J978" s="27">
        <v>1</v>
      </c>
      <c r="K978" s="27">
        <v>3</v>
      </c>
      <c r="L978" s="28">
        <f t="shared" si="314"/>
        <v>-2</v>
      </c>
      <c r="M978" s="27">
        <v>3</v>
      </c>
      <c r="N978" s="26">
        <f t="shared" si="315"/>
        <v>460.61</v>
      </c>
      <c r="O978" s="26">
        <f t="shared" si="316"/>
        <v>1381.83</v>
      </c>
      <c r="P978" s="28">
        <f t="shared" si="317"/>
        <v>0</v>
      </c>
      <c r="Q978" s="26">
        <f t="shared" si="318"/>
        <v>460.61</v>
      </c>
      <c r="R978" s="26">
        <f t="shared" si="319"/>
        <v>0</v>
      </c>
    </row>
    <row r="979" spans="1:18" ht="42" x14ac:dyDescent="0.35">
      <c r="A979" s="11">
        <v>22</v>
      </c>
      <c r="B979" s="23" t="s">
        <v>555</v>
      </c>
      <c r="C979" s="23" t="s">
        <v>92</v>
      </c>
      <c r="D979" s="24" t="s">
        <v>556</v>
      </c>
      <c r="E979" s="25">
        <v>32.92</v>
      </c>
      <c r="F979" s="26">
        <f t="shared" si="310"/>
        <v>2096.67</v>
      </c>
      <c r="G979" s="26">
        <f t="shared" si="311"/>
        <v>0</v>
      </c>
      <c r="H979" s="26">
        <f t="shared" si="312"/>
        <v>0</v>
      </c>
      <c r="I979" s="26">
        <f t="shared" si="313"/>
        <v>2096.67</v>
      </c>
      <c r="J979" s="27">
        <v>63.69</v>
      </c>
      <c r="K979" s="27">
        <v>0</v>
      </c>
      <c r="L979" s="28">
        <f t="shared" si="314"/>
        <v>63.69</v>
      </c>
      <c r="M979" s="27">
        <v>0</v>
      </c>
      <c r="N979" s="26">
        <f t="shared" si="315"/>
        <v>32.92</v>
      </c>
      <c r="O979" s="26">
        <f t="shared" si="316"/>
        <v>0</v>
      </c>
      <c r="P979" s="28">
        <f t="shared" si="317"/>
        <v>0</v>
      </c>
      <c r="Q979" s="26">
        <f t="shared" si="318"/>
        <v>32.92</v>
      </c>
      <c r="R979" s="26">
        <f t="shared" si="319"/>
        <v>0</v>
      </c>
    </row>
    <row r="980" spans="1:18" ht="42" x14ac:dyDescent="0.35">
      <c r="A980" s="11">
        <v>23</v>
      </c>
      <c r="B980" s="23" t="s">
        <v>177</v>
      </c>
      <c r="C980" s="23" t="s">
        <v>44</v>
      </c>
      <c r="D980" s="24" t="s">
        <v>178</v>
      </c>
      <c r="E980" s="25">
        <v>10.53</v>
      </c>
      <c r="F980" s="26">
        <f t="shared" si="310"/>
        <v>2055.46</v>
      </c>
      <c r="G980" s="26">
        <f t="shared" si="311"/>
        <v>345.38</v>
      </c>
      <c r="H980" s="26">
        <f t="shared" si="312"/>
        <v>16.803278688524589</v>
      </c>
      <c r="I980" s="26">
        <f t="shared" si="313"/>
        <v>1710.07</v>
      </c>
      <c r="J980" s="27">
        <v>195.2</v>
      </c>
      <c r="K980" s="27">
        <v>32.799999999999997</v>
      </c>
      <c r="L980" s="28">
        <f t="shared" si="314"/>
        <v>162.4</v>
      </c>
      <c r="M980" s="27">
        <v>32.799999999999997</v>
      </c>
      <c r="N980" s="26">
        <f t="shared" si="315"/>
        <v>10.53</v>
      </c>
      <c r="O980" s="26">
        <f t="shared" si="316"/>
        <v>345.38</v>
      </c>
      <c r="P980" s="28">
        <f t="shared" si="317"/>
        <v>0</v>
      </c>
      <c r="Q980" s="26">
        <f t="shared" si="318"/>
        <v>10.53</v>
      </c>
      <c r="R980" s="26">
        <f t="shared" si="319"/>
        <v>0</v>
      </c>
    </row>
    <row r="981" spans="1:18" ht="63" x14ac:dyDescent="0.35">
      <c r="A981" s="11">
        <v>24</v>
      </c>
      <c r="B981" s="23" t="s">
        <v>557</v>
      </c>
      <c r="C981" s="23" t="s">
        <v>41</v>
      </c>
      <c r="D981" s="24" t="s">
        <v>558</v>
      </c>
      <c r="E981" s="25">
        <v>313.83999999999997</v>
      </c>
      <c r="F981" s="26">
        <f t="shared" si="310"/>
        <v>21654.959999999999</v>
      </c>
      <c r="G981" s="26">
        <f t="shared" si="311"/>
        <v>4393.76</v>
      </c>
      <c r="H981" s="26">
        <f t="shared" si="312"/>
        <v>20.289855072463769</v>
      </c>
      <c r="I981" s="26">
        <f t="shared" si="313"/>
        <v>17261.2</v>
      </c>
      <c r="J981" s="27">
        <v>69</v>
      </c>
      <c r="K981" s="27">
        <v>14</v>
      </c>
      <c r="L981" s="28">
        <f t="shared" si="314"/>
        <v>55</v>
      </c>
      <c r="M981" s="27">
        <v>14</v>
      </c>
      <c r="N981" s="26">
        <f t="shared" si="315"/>
        <v>313.83999999999997</v>
      </c>
      <c r="O981" s="26">
        <f t="shared" si="316"/>
        <v>4393.76</v>
      </c>
      <c r="P981" s="28">
        <f t="shared" si="317"/>
        <v>0</v>
      </c>
      <c r="Q981" s="26">
        <f t="shared" si="318"/>
        <v>313.83999999999997</v>
      </c>
      <c r="R981" s="26">
        <f t="shared" si="319"/>
        <v>0</v>
      </c>
    </row>
    <row r="982" spans="1:18" ht="31.5" x14ac:dyDescent="0.35">
      <c r="A982" s="11">
        <v>25</v>
      </c>
      <c r="B982" s="23" t="s">
        <v>197</v>
      </c>
      <c r="C982" s="23" t="s">
        <v>41</v>
      </c>
      <c r="D982" s="24" t="s">
        <v>198</v>
      </c>
      <c r="E982" s="25">
        <v>4.13</v>
      </c>
      <c r="F982" s="26">
        <f t="shared" si="310"/>
        <v>20.65</v>
      </c>
      <c r="G982" s="26">
        <f t="shared" si="311"/>
        <v>4.13</v>
      </c>
      <c r="H982" s="26">
        <f t="shared" si="312"/>
        <v>20</v>
      </c>
      <c r="I982" s="26">
        <f t="shared" si="313"/>
        <v>16.52</v>
      </c>
      <c r="J982" s="27">
        <v>5</v>
      </c>
      <c r="K982" s="27">
        <v>1</v>
      </c>
      <c r="L982" s="28">
        <f t="shared" si="314"/>
        <v>4</v>
      </c>
      <c r="M982" s="27">
        <v>1</v>
      </c>
      <c r="N982" s="26">
        <f t="shared" si="315"/>
        <v>4.13</v>
      </c>
      <c r="O982" s="26">
        <f t="shared" si="316"/>
        <v>4.13</v>
      </c>
      <c r="P982" s="28">
        <f t="shared" si="317"/>
        <v>0</v>
      </c>
      <c r="Q982" s="26">
        <f t="shared" si="318"/>
        <v>4.13</v>
      </c>
      <c r="R982" s="26">
        <f t="shared" si="319"/>
        <v>0</v>
      </c>
    </row>
    <row r="983" spans="1:18" ht="42" x14ac:dyDescent="0.35">
      <c r="A983" s="11">
        <v>26</v>
      </c>
      <c r="B983" s="23" t="s">
        <v>559</v>
      </c>
      <c r="C983" s="23" t="s">
        <v>92</v>
      </c>
      <c r="D983" s="24" t="s">
        <v>560</v>
      </c>
      <c r="E983" s="25">
        <v>40.92</v>
      </c>
      <c r="F983" s="26">
        <f t="shared" si="310"/>
        <v>44.19</v>
      </c>
      <c r="G983" s="26">
        <f t="shared" si="311"/>
        <v>0</v>
      </c>
      <c r="H983" s="26">
        <f t="shared" si="312"/>
        <v>0</v>
      </c>
      <c r="I983" s="26">
        <f t="shared" si="313"/>
        <v>44.19</v>
      </c>
      <c r="J983" s="27">
        <v>1.08</v>
      </c>
      <c r="K983" s="27">
        <v>0</v>
      </c>
      <c r="L983" s="28">
        <f t="shared" si="314"/>
        <v>1.08</v>
      </c>
      <c r="M983" s="27">
        <v>0</v>
      </c>
      <c r="N983" s="26">
        <f t="shared" si="315"/>
        <v>40.92</v>
      </c>
      <c r="O983" s="26">
        <f t="shared" si="316"/>
        <v>0</v>
      </c>
      <c r="P983" s="28">
        <f t="shared" si="317"/>
        <v>0</v>
      </c>
      <c r="Q983" s="26">
        <f t="shared" si="318"/>
        <v>40.92</v>
      </c>
      <c r="R983" s="26">
        <f t="shared" si="319"/>
        <v>0</v>
      </c>
    </row>
    <row r="984" spans="1:18" ht="31.5" x14ac:dyDescent="0.35">
      <c r="A984" s="11">
        <v>27</v>
      </c>
      <c r="B984" s="23" t="s">
        <v>561</v>
      </c>
      <c r="C984" s="23" t="s">
        <v>41</v>
      </c>
      <c r="D984" s="24" t="s">
        <v>562</v>
      </c>
      <c r="E984" s="25">
        <v>15.67</v>
      </c>
      <c r="F984" s="26">
        <f t="shared" si="310"/>
        <v>47.01</v>
      </c>
      <c r="G984" s="26">
        <f t="shared" si="311"/>
        <v>0</v>
      </c>
      <c r="H984" s="26">
        <f t="shared" si="312"/>
        <v>0</v>
      </c>
      <c r="I984" s="26">
        <f t="shared" si="313"/>
        <v>47.01</v>
      </c>
      <c r="J984" s="27">
        <v>3</v>
      </c>
      <c r="K984" s="27">
        <v>0</v>
      </c>
      <c r="L984" s="28">
        <f t="shared" si="314"/>
        <v>3</v>
      </c>
      <c r="M984" s="27">
        <v>0</v>
      </c>
      <c r="N984" s="26">
        <f t="shared" si="315"/>
        <v>15.67</v>
      </c>
      <c r="O984" s="26">
        <f t="shared" si="316"/>
        <v>0</v>
      </c>
      <c r="P984" s="28">
        <f t="shared" si="317"/>
        <v>0</v>
      </c>
      <c r="Q984" s="26">
        <f t="shared" si="318"/>
        <v>15.67</v>
      </c>
      <c r="R984" s="26">
        <f t="shared" si="319"/>
        <v>0</v>
      </c>
    </row>
    <row r="985" spans="1:18" ht="42" x14ac:dyDescent="0.35">
      <c r="A985" s="11">
        <v>28</v>
      </c>
      <c r="B985" s="23" t="s">
        <v>183</v>
      </c>
      <c r="C985" s="23" t="s">
        <v>41</v>
      </c>
      <c r="D985" s="24" t="s">
        <v>184</v>
      </c>
      <c r="E985" s="25">
        <v>33.49</v>
      </c>
      <c r="F985" s="26">
        <f t="shared" si="310"/>
        <v>267.92</v>
      </c>
      <c r="G985" s="26">
        <f t="shared" si="311"/>
        <v>0</v>
      </c>
      <c r="H985" s="26">
        <f t="shared" si="312"/>
        <v>0</v>
      </c>
      <c r="I985" s="26">
        <f t="shared" si="313"/>
        <v>267.92</v>
      </c>
      <c r="J985" s="27">
        <v>8</v>
      </c>
      <c r="K985" s="27">
        <v>0</v>
      </c>
      <c r="L985" s="28">
        <f t="shared" si="314"/>
        <v>8</v>
      </c>
      <c r="M985" s="27">
        <v>0</v>
      </c>
      <c r="N985" s="26">
        <f t="shared" si="315"/>
        <v>33.49</v>
      </c>
      <c r="O985" s="26">
        <f t="shared" si="316"/>
        <v>0</v>
      </c>
      <c r="P985" s="28">
        <f t="shared" si="317"/>
        <v>0</v>
      </c>
      <c r="Q985" s="26">
        <f t="shared" si="318"/>
        <v>33.49</v>
      </c>
      <c r="R985" s="26">
        <f t="shared" si="319"/>
        <v>0</v>
      </c>
    </row>
    <row r="986" spans="1:18" ht="42" x14ac:dyDescent="0.35">
      <c r="A986" s="11">
        <v>29</v>
      </c>
      <c r="B986" s="23" t="s">
        <v>113</v>
      </c>
      <c r="C986" s="23" t="s">
        <v>65</v>
      </c>
      <c r="D986" s="24" t="s">
        <v>114</v>
      </c>
      <c r="E986" s="25">
        <v>38.92</v>
      </c>
      <c r="F986" s="26">
        <f t="shared" si="310"/>
        <v>8875.32</v>
      </c>
      <c r="G986" s="26">
        <f t="shared" si="311"/>
        <v>1488.69</v>
      </c>
      <c r="H986" s="26">
        <f t="shared" si="312"/>
        <v>16.773373092439922</v>
      </c>
      <c r="I986" s="26">
        <f t="shared" si="313"/>
        <v>7386.63</v>
      </c>
      <c r="J986" s="27">
        <v>228.04</v>
      </c>
      <c r="K986" s="27">
        <v>38.25</v>
      </c>
      <c r="L986" s="28">
        <f t="shared" si="314"/>
        <v>189.79</v>
      </c>
      <c r="M986" s="27">
        <v>38.25</v>
      </c>
      <c r="N986" s="26">
        <f t="shared" si="315"/>
        <v>38.92</v>
      </c>
      <c r="O986" s="26">
        <f t="shared" si="316"/>
        <v>1488.69</v>
      </c>
      <c r="P986" s="28">
        <f t="shared" si="317"/>
        <v>0</v>
      </c>
      <c r="Q986" s="26">
        <f t="shared" si="318"/>
        <v>38.92</v>
      </c>
      <c r="R986" s="26">
        <f t="shared" si="319"/>
        <v>0</v>
      </c>
    </row>
    <row r="987" spans="1:18" x14ac:dyDescent="0.35">
      <c r="A987" s="11">
        <v>30</v>
      </c>
      <c r="B987" s="23" t="s">
        <v>563</v>
      </c>
      <c r="C987" s="23" t="s">
        <v>92</v>
      </c>
      <c r="D987" s="24" t="s">
        <v>564</v>
      </c>
      <c r="E987" s="25">
        <v>14.34</v>
      </c>
      <c r="F987" s="26">
        <f t="shared" si="310"/>
        <v>1553.02</v>
      </c>
      <c r="G987" s="26">
        <f t="shared" si="311"/>
        <v>0</v>
      </c>
      <c r="H987" s="26">
        <f t="shared" si="312"/>
        <v>0</v>
      </c>
      <c r="I987" s="26">
        <f t="shared" si="313"/>
        <v>1553.02</v>
      </c>
      <c r="J987" s="27">
        <v>108.3</v>
      </c>
      <c r="K987" s="27">
        <v>0</v>
      </c>
      <c r="L987" s="28">
        <f t="shared" si="314"/>
        <v>108.3</v>
      </c>
      <c r="M987" s="27">
        <v>0</v>
      </c>
      <c r="N987" s="26">
        <f t="shared" si="315"/>
        <v>14.34</v>
      </c>
      <c r="O987" s="26">
        <f t="shared" si="316"/>
        <v>0</v>
      </c>
      <c r="P987" s="28">
        <f t="shared" si="317"/>
        <v>0</v>
      </c>
      <c r="Q987" s="26">
        <f t="shared" si="318"/>
        <v>14.34</v>
      </c>
      <c r="R987" s="26">
        <f t="shared" si="319"/>
        <v>0</v>
      </c>
    </row>
    <row r="988" spans="1:18" ht="73.5" x14ac:dyDescent="0.35">
      <c r="A988" s="11">
        <v>31</v>
      </c>
      <c r="B988" s="23" t="s">
        <v>565</v>
      </c>
      <c r="C988" s="23" t="s">
        <v>41</v>
      </c>
      <c r="D988" s="24" t="s">
        <v>566</v>
      </c>
      <c r="E988" s="25">
        <v>65.430000000000007</v>
      </c>
      <c r="F988" s="26">
        <f t="shared" si="310"/>
        <v>1046.8800000000001</v>
      </c>
      <c r="G988" s="26">
        <f t="shared" si="311"/>
        <v>327.14999999999998</v>
      </c>
      <c r="H988" s="26">
        <f t="shared" si="312"/>
        <v>31.25</v>
      </c>
      <c r="I988" s="26">
        <f t="shared" si="313"/>
        <v>719.73</v>
      </c>
      <c r="J988" s="27">
        <v>16</v>
      </c>
      <c r="K988" s="27">
        <v>5</v>
      </c>
      <c r="L988" s="28">
        <f t="shared" si="314"/>
        <v>11</v>
      </c>
      <c r="M988" s="27">
        <v>5</v>
      </c>
      <c r="N988" s="26">
        <f t="shared" si="315"/>
        <v>65.430000000000007</v>
      </c>
      <c r="O988" s="26">
        <f t="shared" si="316"/>
        <v>327.14999999999998</v>
      </c>
      <c r="P988" s="28">
        <f t="shared" si="317"/>
        <v>0</v>
      </c>
      <c r="Q988" s="26">
        <f t="shared" si="318"/>
        <v>65.430000000000007</v>
      </c>
      <c r="R988" s="26">
        <f t="shared" si="319"/>
        <v>0</v>
      </c>
    </row>
    <row r="989" spans="1:18" ht="31.5" x14ac:dyDescent="0.35">
      <c r="A989" s="11">
        <v>32</v>
      </c>
      <c r="B989" s="23" t="s">
        <v>567</v>
      </c>
      <c r="C989" s="23" t="s">
        <v>92</v>
      </c>
      <c r="D989" s="24" t="s">
        <v>568</v>
      </c>
      <c r="E989" s="25">
        <v>1.32</v>
      </c>
      <c r="F989" s="26">
        <f t="shared" si="310"/>
        <v>1253.5999999999999</v>
      </c>
      <c r="G989" s="26">
        <f t="shared" si="311"/>
        <v>1701.23</v>
      </c>
      <c r="H989" s="26">
        <f t="shared" si="312"/>
        <v>135.70706538907024</v>
      </c>
      <c r="I989" s="26">
        <f t="shared" si="313"/>
        <v>-447.63</v>
      </c>
      <c r="J989" s="27">
        <v>949.7</v>
      </c>
      <c r="K989" s="27">
        <v>1288.81</v>
      </c>
      <c r="L989" s="28">
        <f t="shared" si="314"/>
        <v>-339.11</v>
      </c>
      <c r="M989" s="27">
        <v>1288.81</v>
      </c>
      <c r="N989" s="26">
        <f t="shared" si="315"/>
        <v>1.32</v>
      </c>
      <c r="O989" s="26">
        <f t="shared" si="316"/>
        <v>1701.23</v>
      </c>
      <c r="P989" s="28">
        <f t="shared" si="317"/>
        <v>0</v>
      </c>
      <c r="Q989" s="26">
        <f t="shared" si="318"/>
        <v>1.32</v>
      </c>
      <c r="R989" s="26">
        <f t="shared" si="319"/>
        <v>0</v>
      </c>
    </row>
    <row r="990" spans="1:18" ht="94.5" x14ac:dyDescent="0.35">
      <c r="A990" s="11">
        <v>33</v>
      </c>
      <c r="B990" s="23" t="s">
        <v>569</v>
      </c>
      <c r="C990" s="23" t="s">
        <v>41</v>
      </c>
      <c r="D990" s="24" t="s">
        <v>570</v>
      </c>
      <c r="E990" s="25">
        <v>3481.78</v>
      </c>
      <c r="F990" s="26">
        <f t="shared" si="310"/>
        <v>3481.78</v>
      </c>
      <c r="G990" s="26">
        <f t="shared" si="311"/>
        <v>0</v>
      </c>
      <c r="H990" s="26">
        <f t="shared" si="312"/>
        <v>0</v>
      </c>
      <c r="I990" s="26">
        <f t="shared" si="313"/>
        <v>3481.78</v>
      </c>
      <c r="J990" s="27">
        <v>1</v>
      </c>
      <c r="K990" s="27">
        <v>0</v>
      </c>
      <c r="L990" s="28">
        <f t="shared" si="314"/>
        <v>1</v>
      </c>
      <c r="M990" s="27">
        <v>0</v>
      </c>
      <c r="N990" s="26">
        <f t="shared" si="315"/>
        <v>3481.78</v>
      </c>
      <c r="O990" s="26">
        <f t="shared" si="316"/>
        <v>0</v>
      </c>
      <c r="P990" s="28">
        <f t="shared" si="317"/>
        <v>0</v>
      </c>
      <c r="Q990" s="26">
        <f t="shared" si="318"/>
        <v>3481.78</v>
      </c>
      <c r="R990" s="26">
        <f t="shared" si="319"/>
        <v>0</v>
      </c>
    </row>
    <row r="991" spans="1:18" ht="63" x14ac:dyDescent="0.35">
      <c r="A991" s="11">
        <v>34</v>
      </c>
      <c r="B991" s="23" t="s">
        <v>571</v>
      </c>
      <c r="C991" s="23" t="s">
        <v>41</v>
      </c>
      <c r="D991" s="24" t="s">
        <v>572</v>
      </c>
      <c r="E991" s="25">
        <v>1264.67</v>
      </c>
      <c r="F991" s="26">
        <f t="shared" si="310"/>
        <v>2529.34</v>
      </c>
      <c r="G991" s="26">
        <f t="shared" si="311"/>
        <v>2529.34</v>
      </c>
      <c r="H991" s="26">
        <f t="shared" si="312"/>
        <v>100</v>
      </c>
      <c r="I991" s="26">
        <f t="shared" si="313"/>
        <v>0</v>
      </c>
      <c r="J991" s="27">
        <v>2</v>
      </c>
      <c r="K991" s="27">
        <v>2</v>
      </c>
      <c r="L991" s="28">
        <f t="shared" si="314"/>
        <v>0</v>
      </c>
      <c r="M991" s="27">
        <v>2</v>
      </c>
      <c r="N991" s="26">
        <f t="shared" si="315"/>
        <v>1264.67</v>
      </c>
      <c r="O991" s="26">
        <f t="shared" si="316"/>
        <v>2529.34</v>
      </c>
      <c r="P991" s="28">
        <f t="shared" si="317"/>
        <v>0</v>
      </c>
      <c r="Q991" s="26">
        <f t="shared" si="318"/>
        <v>1264.67</v>
      </c>
      <c r="R991" s="26">
        <f t="shared" si="319"/>
        <v>0</v>
      </c>
    </row>
    <row r="992" spans="1:18" ht="63" x14ac:dyDescent="0.35">
      <c r="A992" s="11">
        <v>35</v>
      </c>
      <c r="B992" s="23" t="s">
        <v>573</v>
      </c>
      <c r="C992" s="23" t="s">
        <v>41</v>
      </c>
      <c r="D992" s="24" t="s">
        <v>574</v>
      </c>
      <c r="E992" s="25">
        <v>1457.3</v>
      </c>
      <c r="F992" s="26">
        <f t="shared" si="310"/>
        <v>1457.3</v>
      </c>
      <c r="G992" s="26">
        <f t="shared" si="311"/>
        <v>0</v>
      </c>
      <c r="H992" s="26">
        <f t="shared" si="312"/>
        <v>0</v>
      </c>
      <c r="I992" s="26">
        <f t="shared" si="313"/>
        <v>1457.3</v>
      </c>
      <c r="J992" s="27">
        <v>1</v>
      </c>
      <c r="K992" s="27">
        <v>0</v>
      </c>
      <c r="L992" s="28">
        <f t="shared" si="314"/>
        <v>1</v>
      </c>
      <c r="M992" s="27">
        <v>0</v>
      </c>
      <c r="N992" s="26">
        <f t="shared" si="315"/>
        <v>1457.3</v>
      </c>
      <c r="O992" s="26">
        <f t="shared" si="316"/>
        <v>0</v>
      </c>
      <c r="P992" s="28">
        <f t="shared" si="317"/>
        <v>0</v>
      </c>
      <c r="Q992" s="26">
        <f t="shared" si="318"/>
        <v>1457.3</v>
      </c>
      <c r="R992" s="26">
        <f t="shared" si="319"/>
        <v>0</v>
      </c>
    </row>
    <row r="993" spans="1:18" ht="73.5" x14ac:dyDescent="0.35">
      <c r="A993" s="11">
        <v>36</v>
      </c>
      <c r="B993" s="23" t="s">
        <v>575</v>
      </c>
      <c r="C993" s="23" t="s">
        <v>41</v>
      </c>
      <c r="D993" s="24" t="s">
        <v>576</v>
      </c>
      <c r="E993" s="25">
        <v>2160.2600000000002</v>
      </c>
      <c r="F993" s="26">
        <f t="shared" si="310"/>
        <v>2160.2600000000002</v>
      </c>
      <c r="G993" s="26">
        <f t="shared" si="311"/>
        <v>0</v>
      </c>
      <c r="H993" s="26">
        <f t="shared" si="312"/>
        <v>0</v>
      </c>
      <c r="I993" s="26">
        <f t="shared" si="313"/>
        <v>2160.2600000000002</v>
      </c>
      <c r="J993" s="27">
        <v>1</v>
      </c>
      <c r="K993" s="27">
        <v>0</v>
      </c>
      <c r="L993" s="28">
        <f t="shared" si="314"/>
        <v>1</v>
      </c>
      <c r="M993" s="27">
        <v>0</v>
      </c>
      <c r="N993" s="26">
        <f t="shared" si="315"/>
        <v>2160.2600000000002</v>
      </c>
      <c r="O993" s="26">
        <f t="shared" si="316"/>
        <v>0</v>
      </c>
      <c r="P993" s="28">
        <f t="shared" si="317"/>
        <v>0</v>
      </c>
      <c r="Q993" s="26">
        <f t="shared" si="318"/>
        <v>2160.2600000000002</v>
      </c>
      <c r="R993" s="26">
        <f t="shared" si="319"/>
        <v>0</v>
      </c>
    </row>
    <row r="994" spans="1:18" ht="21" x14ac:dyDescent="0.35">
      <c r="A994" s="11">
        <v>37</v>
      </c>
      <c r="B994" s="23" t="s">
        <v>577</v>
      </c>
      <c r="C994" s="23" t="s">
        <v>92</v>
      </c>
      <c r="D994" s="24" t="s">
        <v>578</v>
      </c>
      <c r="E994" s="25">
        <v>41.16</v>
      </c>
      <c r="F994" s="26">
        <f t="shared" si="310"/>
        <v>305</v>
      </c>
      <c r="G994" s="26">
        <f t="shared" si="311"/>
        <v>385.26</v>
      </c>
      <c r="H994" s="26">
        <f t="shared" si="312"/>
        <v>126.31578947368421</v>
      </c>
      <c r="I994" s="26">
        <f t="shared" si="313"/>
        <v>-80.260000000000005</v>
      </c>
      <c r="J994" s="27">
        <v>7.41</v>
      </c>
      <c r="K994" s="27">
        <v>9.36</v>
      </c>
      <c r="L994" s="28">
        <f t="shared" si="314"/>
        <v>-1.95</v>
      </c>
      <c r="M994" s="27">
        <v>9.36</v>
      </c>
      <c r="N994" s="26">
        <f t="shared" si="315"/>
        <v>41.16</v>
      </c>
      <c r="O994" s="26">
        <f t="shared" si="316"/>
        <v>385.26</v>
      </c>
      <c r="P994" s="28">
        <f t="shared" si="317"/>
        <v>0</v>
      </c>
      <c r="Q994" s="26">
        <f t="shared" si="318"/>
        <v>41.16</v>
      </c>
      <c r="R994" s="26">
        <f t="shared" si="319"/>
        <v>0</v>
      </c>
    </row>
    <row r="995" spans="1:18" ht="31.5" x14ac:dyDescent="0.35">
      <c r="A995" s="11">
        <v>38</v>
      </c>
      <c r="B995" s="23" t="s">
        <v>154</v>
      </c>
      <c r="C995" s="23" t="s">
        <v>65</v>
      </c>
      <c r="D995" s="24" t="s">
        <v>155</v>
      </c>
      <c r="E995" s="25">
        <v>53.55</v>
      </c>
      <c r="F995" s="26">
        <f t="shared" si="310"/>
        <v>0</v>
      </c>
      <c r="G995" s="26">
        <f t="shared" si="311"/>
        <v>370.14</v>
      </c>
      <c r="H995" s="26">
        <f t="shared" si="312"/>
        <v>0</v>
      </c>
      <c r="I995" s="26">
        <f t="shared" si="313"/>
        <v>-370.14</v>
      </c>
      <c r="J995" s="27">
        <v>0</v>
      </c>
      <c r="K995" s="27">
        <v>6.9119999999999999</v>
      </c>
      <c r="L995" s="28">
        <f t="shared" si="314"/>
        <v>-6.9119999999999999</v>
      </c>
      <c r="M995" s="27">
        <v>6.9119999999999999</v>
      </c>
      <c r="N995" s="26">
        <f t="shared" si="315"/>
        <v>53.55</v>
      </c>
      <c r="O995" s="26">
        <f t="shared" si="316"/>
        <v>370.14</v>
      </c>
      <c r="P995" s="28">
        <f t="shared" si="317"/>
        <v>0</v>
      </c>
      <c r="Q995" s="26">
        <f t="shared" si="318"/>
        <v>53.55</v>
      </c>
      <c r="R995" s="26">
        <f t="shared" si="319"/>
        <v>0</v>
      </c>
    </row>
    <row r="996" spans="1:18" x14ac:dyDescent="0.35">
      <c r="A996" s="3" t="s">
        <v>579</v>
      </c>
      <c r="B996" s="3" t="s">
        <v>579</v>
      </c>
      <c r="C996" s="3" t="s">
        <v>579</v>
      </c>
      <c r="D996" s="3" t="s">
        <v>579</v>
      </c>
      <c r="E996" s="3" t="s">
        <v>579</v>
      </c>
      <c r="F996" s="29"/>
      <c r="G996" s="30">
        <f>SUM(G958:G995)</f>
        <v>21029.399999999998</v>
      </c>
      <c r="H996" s="17"/>
      <c r="I996" s="17"/>
      <c r="J996" s="17"/>
      <c r="K996" s="17"/>
      <c r="L996" s="17"/>
      <c r="M996" s="17"/>
      <c r="N996" s="17"/>
      <c r="O996" s="17"/>
      <c r="P996" s="17"/>
      <c r="Q996" s="17"/>
      <c r="R996" s="17"/>
    </row>
    <row r="998" spans="1:18" x14ac:dyDescent="0.35">
      <c r="B998" s="21" t="s">
        <v>23</v>
      </c>
      <c r="C998" s="22" t="s">
        <v>24</v>
      </c>
      <c r="D998" s="22" t="s">
        <v>25</v>
      </c>
    </row>
    <row r="999" spans="1:18" x14ac:dyDescent="0.35">
      <c r="B999" s="21" t="s">
        <v>26</v>
      </c>
      <c r="C999" s="22" t="s">
        <v>27</v>
      </c>
      <c r="D999" s="22" t="s">
        <v>28</v>
      </c>
    </row>
    <row r="1000" spans="1:18" x14ac:dyDescent="0.35">
      <c r="B1000" s="21" t="s">
        <v>29</v>
      </c>
      <c r="C1000" s="22" t="s">
        <v>24</v>
      </c>
      <c r="D1000" s="22" t="s">
        <v>30</v>
      </c>
    </row>
    <row r="1001" spans="1:18" x14ac:dyDescent="0.35">
      <c r="B1001" s="21" t="s">
        <v>31</v>
      </c>
      <c r="C1001" s="22" t="s">
        <v>27</v>
      </c>
      <c r="D1001" s="22" t="s">
        <v>167</v>
      </c>
    </row>
    <row r="1002" spans="1:18" x14ac:dyDescent="0.35">
      <c r="B1002" s="21" t="s">
        <v>33</v>
      </c>
      <c r="C1002" s="22" t="s">
        <v>105</v>
      </c>
      <c r="D1002" s="22" t="s">
        <v>537</v>
      </c>
    </row>
    <row r="1003" spans="1:18" x14ac:dyDescent="0.35">
      <c r="B1003" s="21" t="s">
        <v>35</v>
      </c>
      <c r="C1003" s="22" t="s">
        <v>24</v>
      </c>
      <c r="D1003" s="22" t="s">
        <v>169</v>
      </c>
    </row>
    <row r="1004" spans="1:18" x14ac:dyDescent="0.35">
      <c r="B1004" s="21" t="s">
        <v>36</v>
      </c>
      <c r="C1004" s="22" t="s">
        <v>27</v>
      </c>
      <c r="D1004" s="22" t="s">
        <v>580</v>
      </c>
    </row>
    <row r="1006" spans="1:18" ht="42" x14ac:dyDescent="0.35">
      <c r="A1006" s="11">
        <v>1</v>
      </c>
      <c r="B1006" s="23" t="s">
        <v>581</v>
      </c>
      <c r="C1006" s="23" t="s">
        <v>65</v>
      </c>
      <c r="D1006" s="24" t="s">
        <v>582</v>
      </c>
      <c r="E1006" s="25">
        <v>17.62</v>
      </c>
      <c r="F1006" s="26">
        <f>ROUND(ROUND(N1006,2)*ROUND(J1006,3),2)</f>
        <v>45944.15</v>
      </c>
      <c r="G1006" s="26">
        <f>ROUND(ROUND(N1006,2)*ROUND(K1006,3),2)</f>
        <v>0</v>
      </c>
      <c r="H1006" s="26">
        <f>IF(EXACT(J1006,0),0,100*(K1006/J1006))</f>
        <v>0</v>
      </c>
      <c r="I1006" s="26">
        <f>ROUND((ROUND(J1006,3)-ROUND(K1006,3))*N1006,2)</f>
        <v>45944.15</v>
      </c>
      <c r="J1006" s="27">
        <v>2607.5</v>
      </c>
      <c r="K1006" s="27">
        <v>0</v>
      </c>
      <c r="L1006" s="28">
        <f>ROUND(ROUND(J1006,3)-ROUND(K1006,3),3)</f>
        <v>2607.5</v>
      </c>
      <c r="M1006" s="27">
        <v>0</v>
      </c>
      <c r="N1006" s="26">
        <f>ROUND(E1006,2)</f>
        <v>17.62</v>
      </c>
      <c r="O1006" s="26">
        <f>ROUND(ROUND(M1006,3)*ROUND(N1006,2),2)</f>
        <v>0</v>
      </c>
      <c r="P1006" s="28">
        <f>ROUND(ROUND(K1006,3)-ROUND(M1006,3),2)</f>
        <v>0</v>
      </c>
      <c r="Q1006" s="26">
        <f>ROUND(E1006,2)</f>
        <v>17.62</v>
      </c>
      <c r="R1006" s="26">
        <f>ROUND((ROUND(K1006,3)-ROUND(M1006,3))* Q1006,2)</f>
        <v>0</v>
      </c>
    </row>
    <row r="1007" spans="1:18" ht="52.5" x14ac:dyDescent="0.35">
      <c r="A1007" s="11">
        <v>2</v>
      </c>
      <c r="B1007" s="23" t="s">
        <v>249</v>
      </c>
      <c r="C1007" s="23" t="s">
        <v>65</v>
      </c>
      <c r="D1007" s="24" t="s">
        <v>250</v>
      </c>
      <c r="E1007" s="25">
        <v>20.260000000000002</v>
      </c>
      <c r="F1007" s="26">
        <f>ROUND(ROUND(N1007,2)*ROUND(J1007,3),2)</f>
        <v>678304.8</v>
      </c>
      <c r="G1007" s="26">
        <f>ROUND(ROUND(N1007,2)*ROUND(K1007,3),2)</f>
        <v>0</v>
      </c>
      <c r="H1007" s="26">
        <f>IF(EXACT(J1007,0),0,100*(K1007/J1007))</f>
        <v>0</v>
      </c>
      <c r="I1007" s="26">
        <f>ROUND((ROUND(J1007,3)-ROUND(K1007,3))*N1007,2)</f>
        <v>678304.8</v>
      </c>
      <c r="J1007" s="27">
        <v>33480</v>
      </c>
      <c r="K1007" s="27">
        <v>0</v>
      </c>
      <c r="L1007" s="28">
        <f>ROUND(ROUND(J1007,3)-ROUND(K1007,3),3)</f>
        <v>33480</v>
      </c>
      <c r="M1007" s="27">
        <v>0</v>
      </c>
      <c r="N1007" s="26">
        <f>ROUND(E1007,2)</f>
        <v>20.260000000000002</v>
      </c>
      <c r="O1007" s="26">
        <f>ROUND(ROUND(M1007,3)*ROUND(N1007,2),2)</f>
        <v>0</v>
      </c>
      <c r="P1007" s="28">
        <f>ROUND(ROUND(K1007,3)-ROUND(M1007,3),2)</f>
        <v>0</v>
      </c>
      <c r="Q1007" s="26">
        <f>ROUND(E1007,2)</f>
        <v>20.260000000000002</v>
      </c>
      <c r="R1007" s="26">
        <f>ROUND((ROUND(K1007,3)-ROUND(M1007,3))* Q1007,2)</f>
        <v>0</v>
      </c>
    </row>
    <row r="1008" spans="1:18" ht="52.5" x14ac:dyDescent="0.35">
      <c r="A1008" s="11">
        <v>3</v>
      </c>
      <c r="B1008" s="23" t="s">
        <v>251</v>
      </c>
      <c r="C1008" s="23" t="s">
        <v>65</v>
      </c>
      <c r="D1008" s="24" t="s">
        <v>252</v>
      </c>
      <c r="E1008" s="25">
        <v>2.15</v>
      </c>
      <c r="F1008" s="26">
        <f>ROUND(ROUND(N1008,2)*ROUND(J1008,3),2)</f>
        <v>3762.5</v>
      </c>
      <c r="G1008" s="26">
        <f>ROUND(ROUND(N1008,2)*ROUND(K1008,3),2)</f>
        <v>0</v>
      </c>
      <c r="H1008" s="26">
        <f>IF(EXACT(J1008,0),0,100*(K1008/J1008))</f>
        <v>0</v>
      </c>
      <c r="I1008" s="26">
        <f>ROUND((ROUND(J1008,3)-ROUND(K1008,3))*N1008,2)</f>
        <v>3762.5</v>
      </c>
      <c r="J1008" s="27">
        <v>1750</v>
      </c>
      <c r="K1008" s="27">
        <v>0</v>
      </c>
      <c r="L1008" s="28">
        <f>ROUND(ROUND(J1008,3)-ROUND(K1008,3),3)</f>
        <v>1750</v>
      </c>
      <c r="M1008" s="27">
        <v>0</v>
      </c>
      <c r="N1008" s="26">
        <f>ROUND(E1008,2)</f>
        <v>2.15</v>
      </c>
      <c r="O1008" s="26">
        <f>ROUND(ROUND(M1008,3)*ROUND(N1008,2),2)</f>
        <v>0</v>
      </c>
      <c r="P1008" s="28">
        <f>ROUND(ROUND(K1008,3)-ROUND(M1008,3),2)</f>
        <v>0</v>
      </c>
      <c r="Q1008" s="26">
        <f>ROUND(E1008,2)</f>
        <v>2.15</v>
      </c>
      <c r="R1008" s="26">
        <f>ROUND((ROUND(K1008,3)-ROUND(M1008,3))* Q1008,2)</f>
        <v>0</v>
      </c>
    </row>
    <row r="1009" spans="1:18" ht="52.5" x14ac:dyDescent="0.35">
      <c r="A1009" s="11">
        <v>4</v>
      </c>
      <c r="B1009" s="23" t="s">
        <v>247</v>
      </c>
      <c r="C1009" s="23" t="s">
        <v>65</v>
      </c>
      <c r="D1009" s="24" t="s">
        <v>248</v>
      </c>
      <c r="E1009" s="25">
        <v>28.71</v>
      </c>
      <c r="F1009" s="26">
        <f>ROUND(ROUND(N1009,2)*ROUND(J1009,3),2)</f>
        <v>204415.2</v>
      </c>
      <c r="G1009" s="26">
        <f>ROUND(ROUND(N1009,2)*ROUND(K1009,3),2)</f>
        <v>0</v>
      </c>
      <c r="H1009" s="26">
        <f>IF(EXACT(J1009,0),0,100*(K1009/J1009))</f>
        <v>0</v>
      </c>
      <c r="I1009" s="26">
        <f>ROUND((ROUND(J1009,3)-ROUND(K1009,3))*N1009,2)</f>
        <v>204415.2</v>
      </c>
      <c r="J1009" s="27">
        <v>7120</v>
      </c>
      <c r="K1009" s="27">
        <v>0</v>
      </c>
      <c r="L1009" s="28">
        <f>ROUND(ROUND(J1009,3)-ROUND(K1009,3),3)</f>
        <v>7120</v>
      </c>
      <c r="M1009" s="27">
        <v>0</v>
      </c>
      <c r="N1009" s="26">
        <f>ROUND(E1009,2)</f>
        <v>28.71</v>
      </c>
      <c r="O1009" s="26">
        <f>ROUND(ROUND(M1009,3)*ROUND(N1009,2),2)</f>
        <v>0</v>
      </c>
      <c r="P1009" s="28">
        <f>ROUND(ROUND(K1009,3)-ROUND(M1009,3),2)</f>
        <v>0</v>
      </c>
      <c r="Q1009" s="26">
        <f>ROUND(E1009,2)</f>
        <v>28.71</v>
      </c>
      <c r="R1009" s="26">
        <f>ROUND((ROUND(K1009,3)-ROUND(M1009,3))* Q1009,2)</f>
        <v>0</v>
      </c>
    </row>
    <row r="1010" spans="1:18" x14ac:dyDescent="0.35">
      <c r="A1010" s="3" t="s">
        <v>583</v>
      </c>
      <c r="B1010" s="3" t="s">
        <v>583</v>
      </c>
      <c r="C1010" s="3" t="s">
        <v>583</v>
      </c>
      <c r="D1010" s="3" t="s">
        <v>583</v>
      </c>
      <c r="E1010" s="3" t="s">
        <v>583</v>
      </c>
      <c r="F1010" s="29"/>
      <c r="G1010" s="30">
        <f>SUM(G1006:G1009)</f>
        <v>0</v>
      </c>
      <c r="H1010" s="17"/>
      <c r="I1010" s="17"/>
      <c r="J1010" s="17"/>
      <c r="K1010" s="17"/>
      <c r="L1010" s="17"/>
      <c r="M1010" s="17"/>
      <c r="N1010" s="17"/>
      <c r="O1010" s="17"/>
      <c r="P1010" s="17"/>
      <c r="Q1010" s="17"/>
      <c r="R1010" s="17"/>
    </row>
    <row r="1012" spans="1:18" x14ac:dyDescent="0.35">
      <c r="B1012" s="21" t="s">
        <v>23</v>
      </c>
      <c r="C1012" s="22" t="s">
        <v>24</v>
      </c>
      <c r="D1012" s="22" t="s">
        <v>25</v>
      </c>
    </row>
    <row r="1013" spans="1:18" x14ac:dyDescent="0.35">
      <c r="B1013" s="21" t="s">
        <v>26</v>
      </c>
      <c r="C1013" s="22" t="s">
        <v>27</v>
      </c>
      <c r="D1013" s="22" t="s">
        <v>28</v>
      </c>
    </row>
    <row r="1014" spans="1:18" x14ac:dyDescent="0.35">
      <c r="B1014" s="21" t="s">
        <v>29</v>
      </c>
      <c r="C1014" s="22" t="s">
        <v>24</v>
      </c>
      <c r="D1014" s="22" t="s">
        <v>30</v>
      </c>
    </row>
    <row r="1015" spans="1:18" x14ac:dyDescent="0.35">
      <c r="B1015" s="21" t="s">
        <v>31</v>
      </c>
      <c r="C1015" s="22" t="s">
        <v>27</v>
      </c>
      <c r="D1015" s="22" t="s">
        <v>167</v>
      </c>
    </row>
    <row r="1016" spans="1:18" x14ac:dyDescent="0.35">
      <c r="B1016" s="21" t="s">
        <v>33</v>
      </c>
      <c r="C1016" s="22" t="s">
        <v>105</v>
      </c>
      <c r="D1016" s="22" t="s">
        <v>537</v>
      </c>
    </row>
    <row r="1017" spans="1:18" x14ac:dyDescent="0.35">
      <c r="B1017" s="21" t="s">
        <v>35</v>
      </c>
      <c r="C1017" s="22" t="s">
        <v>24</v>
      </c>
      <c r="D1017" s="22" t="s">
        <v>169</v>
      </c>
    </row>
    <row r="1018" spans="1:18" x14ac:dyDescent="0.35">
      <c r="B1018" s="21" t="s">
        <v>36</v>
      </c>
      <c r="C1018" s="22" t="s">
        <v>105</v>
      </c>
      <c r="D1018" s="22" t="s">
        <v>262</v>
      </c>
    </row>
    <row r="1020" spans="1:18" ht="42" x14ac:dyDescent="0.35">
      <c r="A1020" s="11">
        <v>1</v>
      </c>
      <c r="B1020" s="23" t="s">
        <v>584</v>
      </c>
      <c r="C1020" s="23" t="s">
        <v>44</v>
      </c>
      <c r="D1020" s="24" t="s">
        <v>270</v>
      </c>
      <c r="E1020" s="25">
        <v>186.03</v>
      </c>
      <c r="F1020" s="26">
        <f t="shared" ref="F1020:F1030" si="320">ROUND(ROUND(N1020,2)*ROUND(J1020,3),2)</f>
        <v>21393.45</v>
      </c>
      <c r="G1020" s="26">
        <f t="shared" ref="G1020:G1030" si="321">ROUND(ROUND(N1020,2)*ROUND(K1020,3),2)</f>
        <v>9337.7800000000007</v>
      </c>
      <c r="H1020" s="26">
        <f t="shared" ref="H1020:H1030" si="322">IF(EXACT(J1020,0),0,100*(K1020/J1020))</f>
        <v>43.64782608695652</v>
      </c>
      <c r="I1020" s="26">
        <f t="shared" ref="I1020:I1030" si="323">ROUND((ROUND(J1020,3)-ROUND(K1020,3))*N1020,2)</f>
        <v>12055.67</v>
      </c>
      <c r="J1020" s="27">
        <v>115</v>
      </c>
      <c r="K1020" s="27">
        <v>50.195</v>
      </c>
      <c r="L1020" s="28">
        <f t="shared" ref="L1020:L1030" si="324">ROUND(ROUND(J1020,3)-ROUND(K1020,3),3)</f>
        <v>64.805000000000007</v>
      </c>
      <c r="M1020" s="27">
        <v>50.195</v>
      </c>
      <c r="N1020" s="26">
        <f t="shared" ref="N1020:N1030" si="325">ROUND(E1020,2)</f>
        <v>186.03</v>
      </c>
      <c r="O1020" s="26">
        <f t="shared" ref="O1020:O1030" si="326">ROUND(ROUND(M1020,3)*ROUND(N1020,2),2)</f>
        <v>9337.7800000000007</v>
      </c>
      <c r="P1020" s="28">
        <f t="shared" ref="P1020:P1030" si="327">ROUND(ROUND(K1020,3)-ROUND(M1020,3),2)</f>
        <v>0</v>
      </c>
      <c r="Q1020" s="26">
        <f t="shared" ref="Q1020:Q1030" si="328">ROUND(E1020,2)</f>
        <v>186.03</v>
      </c>
      <c r="R1020" s="26">
        <f t="shared" ref="R1020:R1030" si="329">ROUND((ROUND(K1020,3)-ROUND(M1020,3))* Q1020,2)</f>
        <v>0</v>
      </c>
    </row>
    <row r="1021" spans="1:18" ht="42" x14ac:dyDescent="0.35">
      <c r="A1021" s="11">
        <v>2</v>
      </c>
      <c r="B1021" s="23" t="s">
        <v>585</v>
      </c>
      <c r="C1021" s="23" t="s">
        <v>44</v>
      </c>
      <c r="D1021" s="24" t="s">
        <v>586</v>
      </c>
      <c r="E1021" s="25">
        <v>213.66</v>
      </c>
      <c r="F1021" s="26">
        <f t="shared" si="320"/>
        <v>24570.9</v>
      </c>
      <c r="G1021" s="26">
        <f t="shared" si="321"/>
        <v>0</v>
      </c>
      <c r="H1021" s="26">
        <f t="shared" si="322"/>
        <v>0</v>
      </c>
      <c r="I1021" s="26">
        <f t="shared" si="323"/>
        <v>24570.9</v>
      </c>
      <c r="J1021" s="27">
        <v>115</v>
      </c>
      <c r="K1021" s="27">
        <v>0</v>
      </c>
      <c r="L1021" s="28">
        <f t="shared" si="324"/>
        <v>115</v>
      </c>
      <c r="M1021" s="27">
        <v>0</v>
      </c>
      <c r="N1021" s="26">
        <f t="shared" si="325"/>
        <v>213.66</v>
      </c>
      <c r="O1021" s="26">
        <f t="shared" si="326"/>
        <v>0</v>
      </c>
      <c r="P1021" s="28">
        <f t="shared" si="327"/>
        <v>0</v>
      </c>
      <c r="Q1021" s="26">
        <f t="shared" si="328"/>
        <v>213.66</v>
      </c>
      <c r="R1021" s="26">
        <f t="shared" si="329"/>
        <v>0</v>
      </c>
    </row>
    <row r="1022" spans="1:18" ht="42" x14ac:dyDescent="0.35">
      <c r="A1022" s="11">
        <v>3</v>
      </c>
      <c r="B1022" s="23" t="s">
        <v>587</v>
      </c>
      <c r="C1022" s="23" t="s">
        <v>44</v>
      </c>
      <c r="D1022" s="24" t="s">
        <v>588</v>
      </c>
      <c r="E1022" s="25">
        <v>30.09</v>
      </c>
      <c r="F1022" s="26">
        <f t="shared" si="320"/>
        <v>3460.35</v>
      </c>
      <c r="G1022" s="26">
        <f t="shared" si="321"/>
        <v>0</v>
      </c>
      <c r="H1022" s="26">
        <f t="shared" si="322"/>
        <v>0</v>
      </c>
      <c r="I1022" s="26">
        <f t="shared" si="323"/>
        <v>3460.35</v>
      </c>
      <c r="J1022" s="27">
        <v>115</v>
      </c>
      <c r="K1022" s="27">
        <v>0</v>
      </c>
      <c r="L1022" s="28">
        <f t="shared" si="324"/>
        <v>115</v>
      </c>
      <c r="M1022" s="27">
        <v>0</v>
      </c>
      <c r="N1022" s="26">
        <f t="shared" si="325"/>
        <v>30.09</v>
      </c>
      <c r="O1022" s="26">
        <f t="shared" si="326"/>
        <v>0</v>
      </c>
      <c r="P1022" s="28">
        <f t="shared" si="327"/>
        <v>0</v>
      </c>
      <c r="Q1022" s="26">
        <f t="shared" si="328"/>
        <v>30.09</v>
      </c>
      <c r="R1022" s="26">
        <f t="shared" si="329"/>
        <v>0</v>
      </c>
    </row>
    <row r="1023" spans="1:18" ht="42" x14ac:dyDescent="0.35">
      <c r="A1023" s="11">
        <v>4</v>
      </c>
      <c r="B1023" s="23" t="s">
        <v>589</v>
      </c>
      <c r="C1023" s="23" t="s">
        <v>44</v>
      </c>
      <c r="D1023" s="24" t="s">
        <v>590</v>
      </c>
      <c r="E1023" s="25">
        <v>28.2</v>
      </c>
      <c r="F1023" s="26">
        <f t="shared" si="320"/>
        <v>3243</v>
      </c>
      <c r="G1023" s="26">
        <f t="shared" si="321"/>
        <v>0</v>
      </c>
      <c r="H1023" s="26">
        <f t="shared" si="322"/>
        <v>0</v>
      </c>
      <c r="I1023" s="26">
        <f t="shared" si="323"/>
        <v>3243</v>
      </c>
      <c r="J1023" s="27">
        <v>115</v>
      </c>
      <c r="K1023" s="27">
        <v>0</v>
      </c>
      <c r="L1023" s="28">
        <f t="shared" si="324"/>
        <v>115</v>
      </c>
      <c r="M1023" s="27">
        <v>0</v>
      </c>
      <c r="N1023" s="26">
        <f t="shared" si="325"/>
        <v>28.2</v>
      </c>
      <c r="O1023" s="26">
        <f t="shared" si="326"/>
        <v>0</v>
      </c>
      <c r="P1023" s="28">
        <f t="shared" si="327"/>
        <v>0</v>
      </c>
      <c r="Q1023" s="26">
        <f t="shared" si="328"/>
        <v>28.2</v>
      </c>
      <c r="R1023" s="26">
        <f t="shared" si="329"/>
        <v>0</v>
      </c>
    </row>
    <row r="1024" spans="1:18" ht="63" x14ac:dyDescent="0.35">
      <c r="A1024" s="11">
        <v>5</v>
      </c>
      <c r="B1024" s="23" t="s">
        <v>591</v>
      </c>
      <c r="C1024" s="23" t="s">
        <v>65</v>
      </c>
      <c r="D1024" s="24" t="s">
        <v>592</v>
      </c>
      <c r="E1024" s="25">
        <v>540.79999999999995</v>
      </c>
      <c r="F1024" s="26">
        <f t="shared" si="320"/>
        <v>4770101.5199999996</v>
      </c>
      <c r="G1024" s="26">
        <f t="shared" si="321"/>
        <v>0</v>
      </c>
      <c r="H1024" s="26">
        <f t="shared" si="322"/>
        <v>0</v>
      </c>
      <c r="I1024" s="26">
        <f t="shared" si="323"/>
        <v>4770101.5199999996</v>
      </c>
      <c r="J1024" s="27">
        <v>8820.4539999999997</v>
      </c>
      <c r="K1024" s="27">
        <v>0</v>
      </c>
      <c r="L1024" s="28">
        <f t="shared" si="324"/>
        <v>8820.4539999999997</v>
      </c>
      <c r="M1024" s="27">
        <v>0</v>
      </c>
      <c r="N1024" s="26">
        <f t="shared" si="325"/>
        <v>540.79999999999995</v>
      </c>
      <c r="O1024" s="26">
        <f t="shared" si="326"/>
        <v>0</v>
      </c>
      <c r="P1024" s="28">
        <f t="shared" si="327"/>
        <v>0</v>
      </c>
      <c r="Q1024" s="26">
        <f t="shared" si="328"/>
        <v>540.79999999999995</v>
      </c>
      <c r="R1024" s="26">
        <f t="shared" si="329"/>
        <v>0</v>
      </c>
    </row>
    <row r="1025" spans="1:18" ht="31.5" x14ac:dyDescent="0.35">
      <c r="A1025" s="11">
        <v>6</v>
      </c>
      <c r="B1025" s="23" t="s">
        <v>593</v>
      </c>
      <c r="C1025" s="23" t="s">
        <v>44</v>
      </c>
      <c r="D1025" s="24" t="s">
        <v>594</v>
      </c>
      <c r="E1025" s="25">
        <v>46.98</v>
      </c>
      <c r="F1025" s="26">
        <f t="shared" si="320"/>
        <v>5245.32</v>
      </c>
      <c r="G1025" s="26">
        <f t="shared" si="321"/>
        <v>0</v>
      </c>
      <c r="H1025" s="26">
        <f t="shared" si="322"/>
        <v>0</v>
      </c>
      <c r="I1025" s="26">
        <f t="shared" si="323"/>
        <v>5245.32</v>
      </c>
      <c r="J1025" s="27">
        <v>111.65</v>
      </c>
      <c r="K1025" s="27">
        <v>0</v>
      </c>
      <c r="L1025" s="28">
        <f t="shared" si="324"/>
        <v>111.65</v>
      </c>
      <c r="M1025" s="27">
        <v>0</v>
      </c>
      <c r="N1025" s="26">
        <f t="shared" si="325"/>
        <v>46.98</v>
      </c>
      <c r="O1025" s="26">
        <f t="shared" si="326"/>
        <v>0</v>
      </c>
      <c r="P1025" s="28">
        <f t="shared" si="327"/>
        <v>0</v>
      </c>
      <c r="Q1025" s="26">
        <f t="shared" si="328"/>
        <v>46.98</v>
      </c>
      <c r="R1025" s="26">
        <f t="shared" si="329"/>
        <v>0</v>
      </c>
    </row>
    <row r="1026" spans="1:18" ht="21" x14ac:dyDescent="0.35">
      <c r="A1026" s="11">
        <v>7</v>
      </c>
      <c r="B1026" s="23" t="s">
        <v>126</v>
      </c>
      <c r="C1026" s="23" t="s">
        <v>127</v>
      </c>
      <c r="D1026" s="24" t="s">
        <v>128</v>
      </c>
      <c r="E1026" s="25">
        <v>0.98</v>
      </c>
      <c r="F1026" s="26">
        <f t="shared" si="320"/>
        <v>1310455.93</v>
      </c>
      <c r="G1026" s="26">
        <f t="shared" si="321"/>
        <v>0</v>
      </c>
      <c r="H1026" s="26">
        <f t="shared" si="322"/>
        <v>0</v>
      </c>
      <c r="I1026" s="26">
        <f t="shared" si="323"/>
        <v>1310455.93</v>
      </c>
      <c r="J1026" s="27">
        <v>1337199.93</v>
      </c>
      <c r="K1026" s="27">
        <v>0</v>
      </c>
      <c r="L1026" s="28">
        <f t="shared" si="324"/>
        <v>1337199.93</v>
      </c>
      <c r="M1026" s="27">
        <v>0</v>
      </c>
      <c r="N1026" s="26">
        <f t="shared" si="325"/>
        <v>0.98</v>
      </c>
      <c r="O1026" s="26">
        <f t="shared" si="326"/>
        <v>0</v>
      </c>
      <c r="P1026" s="28">
        <f t="shared" si="327"/>
        <v>0</v>
      </c>
      <c r="Q1026" s="26">
        <f t="shared" si="328"/>
        <v>0.98</v>
      </c>
      <c r="R1026" s="26">
        <f t="shared" si="329"/>
        <v>0</v>
      </c>
    </row>
    <row r="1027" spans="1:18" ht="21" x14ac:dyDescent="0.35">
      <c r="A1027" s="11">
        <v>8</v>
      </c>
      <c r="B1027" s="23" t="s">
        <v>87</v>
      </c>
      <c r="C1027" s="23" t="s">
        <v>65</v>
      </c>
      <c r="D1027" s="24" t="s">
        <v>88</v>
      </c>
      <c r="E1027" s="25">
        <v>98.73</v>
      </c>
      <c r="F1027" s="26">
        <f t="shared" si="320"/>
        <v>14493.76</v>
      </c>
      <c r="G1027" s="26">
        <f t="shared" si="321"/>
        <v>987.3</v>
      </c>
      <c r="H1027" s="26">
        <f t="shared" si="322"/>
        <v>6.8118962956907945</v>
      </c>
      <c r="I1027" s="26">
        <f t="shared" si="323"/>
        <v>13506.46</v>
      </c>
      <c r="J1027" s="27">
        <v>146.80199999999999</v>
      </c>
      <c r="K1027" s="27">
        <v>10</v>
      </c>
      <c r="L1027" s="28">
        <f t="shared" si="324"/>
        <v>136.80199999999999</v>
      </c>
      <c r="M1027" s="27">
        <v>10</v>
      </c>
      <c r="N1027" s="26">
        <f t="shared" si="325"/>
        <v>98.73</v>
      </c>
      <c r="O1027" s="26">
        <f t="shared" si="326"/>
        <v>987.3</v>
      </c>
      <c r="P1027" s="28">
        <f t="shared" si="327"/>
        <v>0</v>
      </c>
      <c r="Q1027" s="26">
        <f t="shared" si="328"/>
        <v>98.73</v>
      </c>
      <c r="R1027" s="26">
        <f t="shared" si="329"/>
        <v>0</v>
      </c>
    </row>
    <row r="1028" spans="1:18" ht="31.5" x14ac:dyDescent="0.35">
      <c r="A1028" s="11">
        <v>9</v>
      </c>
      <c r="B1028" s="23" t="s">
        <v>275</v>
      </c>
      <c r="C1028" s="23" t="s">
        <v>65</v>
      </c>
      <c r="D1028" s="24" t="s">
        <v>276</v>
      </c>
      <c r="E1028" s="25">
        <v>1728.46</v>
      </c>
      <c r="F1028" s="26">
        <f t="shared" si="320"/>
        <v>12202.93</v>
      </c>
      <c r="G1028" s="26">
        <f t="shared" si="321"/>
        <v>0</v>
      </c>
      <c r="H1028" s="26">
        <f t="shared" si="322"/>
        <v>0</v>
      </c>
      <c r="I1028" s="26">
        <f t="shared" si="323"/>
        <v>12202.93</v>
      </c>
      <c r="J1028" s="27">
        <v>7.06</v>
      </c>
      <c r="K1028" s="27">
        <v>0</v>
      </c>
      <c r="L1028" s="28">
        <f t="shared" si="324"/>
        <v>7.06</v>
      </c>
      <c r="M1028" s="27">
        <v>0</v>
      </c>
      <c r="N1028" s="26">
        <f t="shared" si="325"/>
        <v>1728.46</v>
      </c>
      <c r="O1028" s="26">
        <f t="shared" si="326"/>
        <v>0</v>
      </c>
      <c r="P1028" s="28">
        <f t="shared" si="327"/>
        <v>0</v>
      </c>
      <c r="Q1028" s="26">
        <f t="shared" si="328"/>
        <v>1728.46</v>
      </c>
      <c r="R1028" s="26">
        <f t="shared" si="329"/>
        <v>0</v>
      </c>
    </row>
    <row r="1029" spans="1:18" ht="31.5" x14ac:dyDescent="0.35">
      <c r="A1029" s="11">
        <v>10</v>
      </c>
      <c r="B1029" s="23" t="s">
        <v>285</v>
      </c>
      <c r="C1029" s="23" t="s">
        <v>127</v>
      </c>
      <c r="D1029" s="24" t="s">
        <v>286</v>
      </c>
      <c r="E1029" s="25">
        <v>4.1500000000000004</v>
      </c>
      <c r="F1029" s="26">
        <f t="shared" si="320"/>
        <v>42669.55</v>
      </c>
      <c r="G1029" s="26">
        <f t="shared" si="321"/>
        <v>0</v>
      </c>
      <c r="H1029" s="26">
        <f t="shared" si="322"/>
        <v>0</v>
      </c>
      <c r="I1029" s="26">
        <f t="shared" si="323"/>
        <v>42669.55</v>
      </c>
      <c r="J1029" s="27">
        <v>10281.819</v>
      </c>
      <c r="K1029" s="27">
        <v>0</v>
      </c>
      <c r="L1029" s="28">
        <f t="shared" si="324"/>
        <v>10281.819</v>
      </c>
      <c r="M1029" s="27">
        <v>0</v>
      </c>
      <c r="N1029" s="26">
        <f t="shared" si="325"/>
        <v>4.1500000000000004</v>
      </c>
      <c r="O1029" s="26">
        <f t="shared" si="326"/>
        <v>0</v>
      </c>
      <c r="P1029" s="28">
        <f t="shared" si="327"/>
        <v>0</v>
      </c>
      <c r="Q1029" s="26">
        <f t="shared" si="328"/>
        <v>4.1500000000000004</v>
      </c>
      <c r="R1029" s="26">
        <f t="shared" si="329"/>
        <v>0</v>
      </c>
    </row>
    <row r="1030" spans="1:18" ht="21" x14ac:dyDescent="0.35">
      <c r="A1030" s="11">
        <v>11</v>
      </c>
      <c r="B1030" s="23" t="s">
        <v>595</v>
      </c>
      <c r="C1030" s="23" t="s">
        <v>65</v>
      </c>
      <c r="D1030" s="24" t="s">
        <v>596</v>
      </c>
      <c r="E1030" s="25">
        <v>37.53</v>
      </c>
      <c r="F1030" s="26">
        <f t="shared" si="320"/>
        <v>331031.64</v>
      </c>
      <c r="G1030" s="26">
        <f t="shared" si="321"/>
        <v>0</v>
      </c>
      <c r="H1030" s="26">
        <f t="shared" si="322"/>
        <v>0</v>
      </c>
      <c r="I1030" s="26">
        <f t="shared" si="323"/>
        <v>331031.64</v>
      </c>
      <c r="J1030" s="27">
        <v>8820.4539999999997</v>
      </c>
      <c r="K1030" s="27">
        <v>0</v>
      </c>
      <c r="L1030" s="28">
        <f t="shared" si="324"/>
        <v>8820.4539999999997</v>
      </c>
      <c r="M1030" s="27">
        <v>0</v>
      </c>
      <c r="N1030" s="26">
        <f t="shared" si="325"/>
        <v>37.53</v>
      </c>
      <c r="O1030" s="26">
        <f t="shared" si="326"/>
        <v>0</v>
      </c>
      <c r="P1030" s="28">
        <f t="shared" si="327"/>
        <v>0</v>
      </c>
      <c r="Q1030" s="26">
        <f t="shared" si="328"/>
        <v>37.53</v>
      </c>
      <c r="R1030" s="26">
        <f t="shared" si="329"/>
        <v>0</v>
      </c>
    </row>
    <row r="1031" spans="1:18" x14ac:dyDescent="0.35">
      <c r="A1031" s="3" t="s">
        <v>597</v>
      </c>
      <c r="B1031" s="3" t="s">
        <v>597</v>
      </c>
      <c r="C1031" s="3" t="s">
        <v>597</v>
      </c>
      <c r="D1031" s="3" t="s">
        <v>597</v>
      </c>
      <c r="E1031" s="3" t="s">
        <v>597</v>
      </c>
      <c r="F1031" s="29"/>
      <c r="G1031" s="30">
        <f>SUM(G1020:G1030)</f>
        <v>10325.08</v>
      </c>
      <c r="H1031" s="17"/>
      <c r="I1031" s="17"/>
      <c r="J1031" s="17"/>
      <c r="K1031" s="17"/>
      <c r="L1031" s="17"/>
      <c r="M1031" s="17"/>
      <c r="N1031" s="17"/>
      <c r="O1031" s="17"/>
      <c r="P1031" s="17"/>
      <c r="Q1031" s="17"/>
      <c r="R1031" s="17"/>
    </row>
    <row r="1033" spans="1:18" x14ac:dyDescent="0.35">
      <c r="B1033" s="21" t="s">
        <v>23</v>
      </c>
      <c r="C1033" s="22" t="s">
        <v>24</v>
      </c>
      <c r="D1033" s="22" t="s">
        <v>25</v>
      </c>
    </row>
    <row r="1034" spans="1:18" x14ac:dyDescent="0.35">
      <c r="B1034" s="21" t="s">
        <v>26</v>
      </c>
      <c r="C1034" s="22" t="s">
        <v>27</v>
      </c>
      <c r="D1034" s="22" t="s">
        <v>28</v>
      </c>
    </row>
    <row r="1035" spans="1:18" x14ac:dyDescent="0.35">
      <c r="B1035" s="21" t="s">
        <v>29</v>
      </c>
      <c r="C1035" s="22" t="s">
        <v>24</v>
      </c>
      <c r="D1035" s="22" t="s">
        <v>30</v>
      </c>
    </row>
    <row r="1036" spans="1:18" x14ac:dyDescent="0.35">
      <c r="B1036" s="21" t="s">
        <v>31</v>
      </c>
      <c r="C1036" s="22" t="s">
        <v>27</v>
      </c>
      <c r="D1036" s="22" t="s">
        <v>167</v>
      </c>
    </row>
    <row r="1037" spans="1:18" x14ac:dyDescent="0.35">
      <c r="B1037" s="21" t="s">
        <v>33</v>
      </c>
      <c r="C1037" s="22" t="s">
        <v>105</v>
      </c>
      <c r="D1037" s="22" t="s">
        <v>537</v>
      </c>
    </row>
    <row r="1038" spans="1:18" x14ac:dyDescent="0.35">
      <c r="B1038" s="21" t="s">
        <v>35</v>
      </c>
      <c r="C1038" s="22" t="s">
        <v>24</v>
      </c>
      <c r="D1038" s="22" t="s">
        <v>169</v>
      </c>
    </row>
    <row r="1039" spans="1:18" x14ac:dyDescent="0.35">
      <c r="B1039" s="21" t="s">
        <v>36</v>
      </c>
      <c r="C1039" s="22" t="s">
        <v>116</v>
      </c>
      <c r="D1039" s="22" t="s">
        <v>323</v>
      </c>
    </row>
    <row r="1041" spans="1:18" ht="21" x14ac:dyDescent="0.35">
      <c r="A1041" s="11">
        <v>1</v>
      </c>
      <c r="B1041" s="23" t="s">
        <v>126</v>
      </c>
      <c r="C1041" s="23" t="s">
        <v>127</v>
      </c>
      <c r="D1041" s="24" t="s">
        <v>128</v>
      </c>
      <c r="E1041" s="25">
        <v>0.98</v>
      </c>
      <c r="F1041" s="26">
        <f t="shared" ref="F1041:F1052" si="330">ROUND(ROUND(N1041,2)*ROUND(J1041,3),2)</f>
        <v>68441.649999999994</v>
      </c>
      <c r="G1041" s="26">
        <f t="shared" ref="G1041:G1052" si="331">ROUND(ROUND(N1041,2)*ROUND(K1041,3),2)</f>
        <v>0</v>
      </c>
      <c r="H1041" s="26">
        <f t="shared" ref="H1041:H1052" si="332">IF(EXACT(J1041,0),0,100*(K1041/J1041))</f>
        <v>0</v>
      </c>
      <c r="I1041" s="26">
        <f t="shared" ref="I1041:I1052" si="333">ROUND((ROUND(J1041,3)-ROUND(K1041,3))*N1041,2)</f>
        <v>68441.649999999994</v>
      </c>
      <c r="J1041" s="27">
        <v>69838.422999999995</v>
      </c>
      <c r="K1041" s="27">
        <v>0</v>
      </c>
      <c r="L1041" s="28">
        <f t="shared" ref="L1041:L1052" si="334">ROUND(ROUND(J1041,3)-ROUND(K1041,3),3)</f>
        <v>69838.422999999995</v>
      </c>
      <c r="M1041" s="27">
        <v>0</v>
      </c>
      <c r="N1041" s="26">
        <f t="shared" ref="N1041:N1052" si="335">ROUND(E1041,2)</f>
        <v>0.98</v>
      </c>
      <c r="O1041" s="26">
        <f t="shared" ref="O1041:O1052" si="336">ROUND(ROUND(M1041,3)*ROUND(N1041,2),2)</f>
        <v>0</v>
      </c>
      <c r="P1041" s="28">
        <f t="shared" ref="P1041:P1052" si="337">ROUND(ROUND(K1041,3)-ROUND(M1041,3),2)</f>
        <v>0</v>
      </c>
      <c r="Q1041" s="26">
        <f t="shared" ref="Q1041:Q1052" si="338">ROUND(E1041,2)</f>
        <v>0.98</v>
      </c>
      <c r="R1041" s="26">
        <f t="shared" ref="R1041:R1052" si="339">ROUND((ROUND(K1041,3)-ROUND(M1041,3))* Q1041,2)</f>
        <v>0</v>
      </c>
    </row>
    <row r="1042" spans="1:18" ht="42" x14ac:dyDescent="0.35">
      <c r="A1042" s="11">
        <v>2</v>
      </c>
      <c r="B1042" s="23" t="s">
        <v>598</v>
      </c>
      <c r="C1042" s="23" t="s">
        <v>92</v>
      </c>
      <c r="D1042" s="24" t="s">
        <v>599</v>
      </c>
      <c r="E1042" s="25">
        <v>32.18</v>
      </c>
      <c r="F1042" s="26">
        <f t="shared" si="330"/>
        <v>24443.22</v>
      </c>
      <c r="G1042" s="26">
        <f t="shared" si="331"/>
        <v>0</v>
      </c>
      <c r="H1042" s="26">
        <f t="shared" si="332"/>
        <v>0</v>
      </c>
      <c r="I1042" s="26">
        <f t="shared" si="333"/>
        <v>24443.22</v>
      </c>
      <c r="J1042" s="27">
        <v>759.57799999999997</v>
      </c>
      <c r="K1042" s="27">
        <v>0</v>
      </c>
      <c r="L1042" s="28">
        <f t="shared" si="334"/>
        <v>759.57799999999997</v>
      </c>
      <c r="M1042" s="27">
        <v>0</v>
      </c>
      <c r="N1042" s="26">
        <f t="shared" si="335"/>
        <v>32.18</v>
      </c>
      <c r="O1042" s="26">
        <f t="shared" si="336"/>
        <v>0</v>
      </c>
      <c r="P1042" s="28">
        <f t="shared" si="337"/>
        <v>0</v>
      </c>
      <c r="Q1042" s="26">
        <f t="shared" si="338"/>
        <v>32.18</v>
      </c>
      <c r="R1042" s="26">
        <f t="shared" si="339"/>
        <v>0</v>
      </c>
    </row>
    <row r="1043" spans="1:18" ht="73.5" x14ac:dyDescent="0.35">
      <c r="A1043" s="11">
        <v>3</v>
      </c>
      <c r="B1043" s="23" t="s">
        <v>328</v>
      </c>
      <c r="C1043" s="23" t="s">
        <v>92</v>
      </c>
      <c r="D1043" s="24" t="s">
        <v>329</v>
      </c>
      <c r="E1043" s="25">
        <v>42.14</v>
      </c>
      <c r="F1043" s="26">
        <f t="shared" si="330"/>
        <v>35817.4</v>
      </c>
      <c r="G1043" s="26">
        <f t="shared" si="331"/>
        <v>0</v>
      </c>
      <c r="H1043" s="26">
        <f t="shared" si="332"/>
        <v>0</v>
      </c>
      <c r="I1043" s="26">
        <f t="shared" si="333"/>
        <v>35817.4</v>
      </c>
      <c r="J1043" s="27">
        <v>849.96199999999999</v>
      </c>
      <c r="K1043" s="27">
        <v>0</v>
      </c>
      <c r="L1043" s="28">
        <f t="shared" si="334"/>
        <v>849.96199999999999</v>
      </c>
      <c r="M1043" s="27">
        <v>0</v>
      </c>
      <c r="N1043" s="26">
        <f t="shared" si="335"/>
        <v>42.14</v>
      </c>
      <c r="O1043" s="26">
        <f t="shared" si="336"/>
        <v>0</v>
      </c>
      <c r="P1043" s="28">
        <f t="shared" si="337"/>
        <v>0</v>
      </c>
      <c r="Q1043" s="26">
        <f t="shared" si="338"/>
        <v>42.14</v>
      </c>
      <c r="R1043" s="26">
        <f t="shared" si="339"/>
        <v>0</v>
      </c>
    </row>
    <row r="1044" spans="1:18" ht="21" x14ac:dyDescent="0.35">
      <c r="A1044" s="11">
        <v>4</v>
      </c>
      <c r="B1044" s="23" t="s">
        <v>324</v>
      </c>
      <c r="C1044" s="23" t="s">
        <v>92</v>
      </c>
      <c r="D1044" s="24" t="s">
        <v>325</v>
      </c>
      <c r="E1044" s="25">
        <v>3.41</v>
      </c>
      <c r="F1044" s="26">
        <f t="shared" si="330"/>
        <v>654.38</v>
      </c>
      <c r="G1044" s="26">
        <f t="shared" si="331"/>
        <v>0</v>
      </c>
      <c r="H1044" s="26">
        <f t="shared" si="332"/>
        <v>0</v>
      </c>
      <c r="I1044" s="26">
        <f t="shared" si="333"/>
        <v>654.38</v>
      </c>
      <c r="J1044" s="27">
        <v>191.9</v>
      </c>
      <c r="K1044" s="27">
        <v>0</v>
      </c>
      <c r="L1044" s="28">
        <f t="shared" si="334"/>
        <v>191.9</v>
      </c>
      <c r="M1044" s="27">
        <v>0</v>
      </c>
      <c r="N1044" s="26">
        <f t="shared" si="335"/>
        <v>3.41</v>
      </c>
      <c r="O1044" s="26">
        <f t="shared" si="336"/>
        <v>0</v>
      </c>
      <c r="P1044" s="28">
        <f t="shared" si="337"/>
        <v>0</v>
      </c>
      <c r="Q1044" s="26">
        <f t="shared" si="338"/>
        <v>3.41</v>
      </c>
      <c r="R1044" s="26">
        <f t="shared" si="339"/>
        <v>0</v>
      </c>
    </row>
    <row r="1045" spans="1:18" ht="21" x14ac:dyDescent="0.35">
      <c r="A1045" s="11">
        <v>5</v>
      </c>
      <c r="B1045" s="23" t="s">
        <v>600</v>
      </c>
      <c r="C1045" s="23" t="s">
        <v>44</v>
      </c>
      <c r="D1045" s="24" t="s">
        <v>601</v>
      </c>
      <c r="E1045" s="25">
        <v>376.04</v>
      </c>
      <c r="F1045" s="26">
        <f t="shared" si="330"/>
        <v>115068.24</v>
      </c>
      <c r="G1045" s="26">
        <f t="shared" si="331"/>
        <v>0</v>
      </c>
      <c r="H1045" s="26">
        <f t="shared" si="332"/>
        <v>0</v>
      </c>
      <c r="I1045" s="26">
        <f t="shared" si="333"/>
        <v>115068.24</v>
      </c>
      <c r="J1045" s="27">
        <v>306</v>
      </c>
      <c r="K1045" s="27">
        <v>0</v>
      </c>
      <c r="L1045" s="28">
        <f t="shared" si="334"/>
        <v>306</v>
      </c>
      <c r="M1045" s="27">
        <v>0</v>
      </c>
      <c r="N1045" s="26">
        <f t="shared" si="335"/>
        <v>376.04</v>
      </c>
      <c r="O1045" s="26">
        <f t="shared" si="336"/>
        <v>0</v>
      </c>
      <c r="P1045" s="28">
        <f t="shared" si="337"/>
        <v>0</v>
      </c>
      <c r="Q1045" s="26">
        <f t="shared" si="338"/>
        <v>376.04</v>
      </c>
      <c r="R1045" s="26">
        <f t="shared" si="339"/>
        <v>0</v>
      </c>
    </row>
    <row r="1046" spans="1:18" ht="21" x14ac:dyDescent="0.35">
      <c r="A1046" s="11">
        <v>6</v>
      </c>
      <c r="B1046" s="23" t="s">
        <v>602</v>
      </c>
      <c r="C1046" s="23" t="s">
        <v>44</v>
      </c>
      <c r="D1046" s="24" t="s">
        <v>603</v>
      </c>
      <c r="E1046" s="25">
        <v>344.68</v>
      </c>
      <c r="F1046" s="26">
        <f t="shared" si="330"/>
        <v>83274.69</v>
      </c>
      <c r="G1046" s="26">
        <f t="shared" si="331"/>
        <v>0</v>
      </c>
      <c r="H1046" s="26">
        <f t="shared" si="332"/>
        <v>0</v>
      </c>
      <c r="I1046" s="26">
        <f t="shared" si="333"/>
        <v>83274.69</v>
      </c>
      <c r="J1046" s="27">
        <v>241.6</v>
      </c>
      <c r="K1046" s="27">
        <v>0</v>
      </c>
      <c r="L1046" s="28">
        <f t="shared" si="334"/>
        <v>241.6</v>
      </c>
      <c r="M1046" s="27">
        <v>0</v>
      </c>
      <c r="N1046" s="26">
        <f t="shared" si="335"/>
        <v>344.68</v>
      </c>
      <c r="O1046" s="26">
        <f t="shared" si="336"/>
        <v>0</v>
      </c>
      <c r="P1046" s="28">
        <f t="shared" si="337"/>
        <v>0</v>
      </c>
      <c r="Q1046" s="26">
        <f t="shared" si="338"/>
        <v>344.68</v>
      </c>
      <c r="R1046" s="26">
        <f t="shared" si="339"/>
        <v>0</v>
      </c>
    </row>
    <row r="1047" spans="1:18" ht="21" x14ac:dyDescent="0.35">
      <c r="A1047" s="11">
        <v>7</v>
      </c>
      <c r="B1047" s="23" t="s">
        <v>124</v>
      </c>
      <c r="C1047" s="23" t="s">
        <v>65</v>
      </c>
      <c r="D1047" s="24" t="s">
        <v>125</v>
      </c>
      <c r="E1047" s="25">
        <v>118.9</v>
      </c>
      <c r="F1047" s="26">
        <f t="shared" si="330"/>
        <v>15449.87</v>
      </c>
      <c r="G1047" s="26">
        <f t="shared" si="331"/>
        <v>0</v>
      </c>
      <c r="H1047" s="26">
        <f t="shared" si="332"/>
        <v>0</v>
      </c>
      <c r="I1047" s="26">
        <f t="shared" si="333"/>
        <v>15449.87</v>
      </c>
      <c r="J1047" s="27">
        <v>129.94</v>
      </c>
      <c r="K1047" s="27">
        <v>0</v>
      </c>
      <c r="L1047" s="28">
        <f t="shared" si="334"/>
        <v>129.94</v>
      </c>
      <c r="M1047" s="27">
        <v>0</v>
      </c>
      <c r="N1047" s="26">
        <f t="shared" si="335"/>
        <v>118.9</v>
      </c>
      <c r="O1047" s="26">
        <f t="shared" si="336"/>
        <v>0</v>
      </c>
      <c r="P1047" s="28">
        <f t="shared" si="337"/>
        <v>0</v>
      </c>
      <c r="Q1047" s="26">
        <f t="shared" si="338"/>
        <v>118.9</v>
      </c>
      <c r="R1047" s="26">
        <f t="shared" si="339"/>
        <v>0</v>
      </c>
    </row>
    <row r="1048" spans="1:18" ht="21" x14ac:dyDescent="0.35">
      <c r="A1048" s="11">
        <v>8</v>
      </c>
      <c r="B1048" s="23" t="s">
        <v>335</v>
      </c>
      <c r="C1048" s="23" t="s">
        <v>65</v>
      </c>
      <c r="D1048" s="24" t="s">
        <v>336</v>
      </c>
      <c r="E1048" s="25">
        <v>109.33</v>
      </c>
      <c r="F1048" s="26">
        <f t="shared" si="330"/>
        <v>47957.17</v>
      </c>
      <c r="G1048" s="26">
        <f t="shared" si="331"/>
        <v>0</v>
      </c>
      <c r="H1048" s="26">
        <f t="shared" si="332"/>
        <v>0</v>
      </c>
      <c r="I1048" s="26">
        <f t="shared" si="333"/>
        <v>47957.17</v>
      </c>
      <c r="J1048" s="27">
        <v>438.64600000000002</v>
      </c>
      <c r="K1048" s="27">
        <v>0</v>
      </c>
      <c r="L1048" s="28">
        <f t="shared" si="334"/>
        <v>438.64600000000002</v>
      </c>
      <c r="M1048" s="27">
        <v>0</v>
      </c>
      <c r="N1048" s="26">
        <f t="shared" si="335"/>
        <v>109.33</v>
      </c>
      <c r="O1048" s="26">
        <f t="shared" si="336"/>
        <v>0</v>
      </c>
      <c r="P1048" s="28">
        <f t="shared" si="337"/>
        <v>0</v>
      </c>
      <c r="Q1048" s="26">
        <f t="shared" si="338"/>
        <v>109.33</v>
      </c>
      <c r="R1048" s="26">
        <f t="shared" si="339"/>
        <v>0</v>
      </c>
    </row>
    <row r="1049" spans="1:18" ht="31.5" x14ac:dyDescent="0.35">
      <c r="A1049" s="11">
        <v>9</v>
      </c>
      <c r="B1049" s="23" t="s">
        <v>604</v>
      </c>
      <c r="C1049" s="23" t="s">
        <v>127</v>
      </c>
      <c r="D1049" s="24" t="s">
        <v>605</v>
      </c>
      <c r="E1049" s="25">
        <v>2.68</v>
      </c>
      <c r="F1049" s="26">
        <f t="shared" si="330"/>
        <v>319924.53999999998</v>
      </c>
      <c r="G1049" s="26">
        <f t="shared" si="331"/>
        <v>0</v>
      </c>
      <c r="H1049" s="26">
        <f t="shared" si="332"/>
        <v>0</v>
      </c>
      <c r="I1049" s="26">
        <f t="shared" si="333"/>
        <v>319924.53999999998</v>
      </c>
      <c r="J1049" s="27">
        <v>119374.827</v>
      </c>
      <c r="K1049" s="27">
        <v>0</v>
      </c>
      <c r="L1049" s="28">
        <f t="shared" si="334"/>
        <v>119374.827</v>
      </c>
      <c r="M1049" s="27">
        <v>0</v>
      </c>
      <c r="N1049" s="26">
        <f t="shared" si="335"/>
        <v>2.68</v>
      </c>
      <c r="O1049" s="26">
        <f t="shared" si="336"/>
        <v>0</v>
      </c>
      <c r="P1049" s="28">
        <f t="shared" si="337"/>
        <v>0</v>
      </c>
      <c r="Q1049" s="26">
        <f t="shared" si="338"/>
        <v>2.68</v>
      </c>
      <c r="R1049" s="26">
        <f t="shared" si="339"/>
        <v>0</v>
      </c>
    </row>
    <row r="1050" spans="1:18" ht="21" x14ac:dyDescent="0.35">
      <c r="A1050" s="11">
        <v>10</v>
      </c>
      <c r="B1050" s="23" t="s">
        <v>606</v>
      </c>
      <c r="C1050" s="23" t="s">
        <v>607</v>
      </c>
      <c r="D1050" s="24" t="s">
        <v>608</v>
      </c>
      <c r="E1050" s="25">
        <v>27.35</v>
      </c>
      <c r="F1050" s="26">
        <f t="shared" si="330"/>
        <v>1064.1300000000001</v>
      </c>
      <c r="G1050" s="26">
        <f t="shared" si="331"/>
        <v>0</v>
      </c>
      <c r="H1050" s="26">
        <f t="shared" si="332"/>
        <v>0</v>
      </c>
      <c r="I1050" s="26">
        <f t="shared" si="333"/>
        <v>1064.1300000000001</v>
      </c>
      <c r="J1050" s="27">
        <v>38.908000000000001</v>
      </c>
      <c r="K1050" s="27">
        <v>0</v>
      </c>
      <c r="L1050" s="28">
        <f t="shared" si="334"/>
        <v>38.908000000000001</v>
      </c>
      <c r="M1050" s="27">
        <v>0</v>
      </c>
      <c r="N1050" s="26">
        <f t="shared" si="335"/>
        <v>27.35</v>
      </c>
      <c r="O1050" s="26">
        <f t="shared" si="336"/>
        <v>0</v>
      </c>
      <c r="P1050" s="28">
        <f t="shared" si="337"/>
        <v>0</v>
      </c>
      <c r="Q1050" s="26">
        <f t="shared" si="338"/>
        <v>27.35</v>
      </c>
      <c r="R1050" s="26">
        <f t="shared" si="339"/>
        <v>0</v>
      </c>
    </row>
    <row r="1051" spans="1:18" ht="21" x14ac:dyDescent="0.35">
      <c r="A1051" s="11">
        <v>11</v>
      </c>
      <c r="B1051" s="23" t="s">
        <v>609</v>
      </c>
      <c r="C1051" s="23" t="s">
        <v>607</v>
      </c>
      <c r="D1051" s="24" t="s">
        <v>610</v>
      </c>
      <c r="E1051" s="25">
        <v>17.89</v>
      </c>
      <c r="F1051" s="26">
        <f t="shared" si="330"/>
        <v>6225.72</v>
      </c>
      <c r="G1051" s="26">
        <f t="shared" si="331"/>
        <v>0</v>
      </c>
      <c r="H1051" s="26">
        <f t="shared" si="332"/>
        <v>0</v>
      </c>
      <c r="I1051" s="26">
        <f t="shared" si="333"/>
        <v>6225.72</v>
      </c>
      <c r="J1051" s="27">
        <v>348</v>
      </c>
      <c r="K1051" s="27">
        <v>0</v>
      </c>
      <c r="L1051" s="28">
        <f t="shared" si="334"/>
        <v>348</v>
      </c>
      <c r="M1051" s="27">
        <v>0</v>
      </c>
      <c r="N1051" s="26">
        <f t="shared" si="335"/>
        <v>17.89</v>
      </c>
      <c r="O1051" s="26">
        <f t="shared" si="336"/>
        <v>0</v>
      </c>
      <c r="P1051" s="28">
        <f t="shared" si="337"/>
        <v>0</v>
      </c>
      <c r="Q1051" s="26">
        <f t="shared" si="338"/>
        <v>17.89</v>
      </c>
      <c r="R1051" s="26">
        <f t="shared" si="339"/>
        <v>0</v>
      </c>
    </row>
    <row r="1052" spans="1:18" x14ac:dyDescent="0.35">
      <c r="A1052" s="11">
        <v>12</v>
      </c>
      <c r="B1052" s="23" t="s">
        <v>109</v>
      </c>
      <c r="C1052" s="23" t="s">
        <v>92</v>
      </c>
      <c r="D1052" s="24" t="s">
        <v>110</v>
      </c>
      <c r="E1052" s="25">
        <v>24.39</v>
      </c>
      <c r="F1052" s="26">
        <f t="shared" si="330"/>
        <v>6341.4</v>
      </c>
      <c r="G1052" s="26">
        <f t="shared" si="331"/>
        <v>0</v>
      </c>
      <c r="H1052" s="26">
        <f t="shared" si="332"/>
        <v>0</v>
      </c>
      <c r="I1052" s="26">
        <f t="shared" si="333"/>
        <v>6341.4</v>
      </c>
      <c r="J1052" s="27">
        <v>260</v>
      </c>
      <c r="K1052" s="27">
        <v>0</v>
      </c>
      <c r="L1052" s="28">
        <f t="shared" si="334"/>
        <v>260</v>
      </c>
      <c r="M1052" s="27">
        <v>0</v>
      </c>
      <c r="N1052" s="26">
        <f t="shared" si="335"/>
        <v>24.39</v>
      </c>
      <c r="O1052" s="26">
        <f t="shared" si="336"/>
        <v>0</v>
      </c>
      <c r="P1052" s="28">
        <f t="shared" si="337"/>
        <v>0</v>
      </c>
      <c r="Q1052" s="26">
        <f t="shared" si="338"/>
        <v>24.39</v>
      </c>
      <c r="R1052" s="26">
        <f t="shared" si="339"/>
        <v>0</v>
      </c>
    </row>
    <row r="1053" spans="1:18" x14ac:dyDescent="0.35">
      <c r="A1053" s="3" t="s">
        <v>611</v>
      </c>
      <c r="B1053" s="3" t="s">
        <v>611</v>
      </c>
      <c r="C1053" s="3" t="s">
        <v>611</v>
      </c>
      <c r="D1053" s="3" t="s">
        <v>611</v>
      </c>
      <c r="E1053" s="3" t="s">
        <v>611</v>
      </c>
      <c r="F1053" s="29"/>
      <c r="G1053" s="30">
        <f>SUM(G1041:G1052)</f>
        <v>0</v>
      </c>
      <c r="H1053" s="17"/>
      <c r="I1053" s="17"/>
      <c r="J1053" s="17"/>
      <c r="K1053" s="17"/>
      <c r="L1053" s="17"/>
      <c r="M1053" s="17"/>
      <c r="N1053" s="17"/>
      <c r="O1053" s="17"/>
      <c r="P1053" s="17"/>
      <c r="Q1053" s="17"/>
      <c r="R1053" s="17"/>
    </row>
    <row r="1055" spans="1:18" x14ac:dyDescent="0.35">
      <c r="B1055" s="21" t="s">
        <v>23</v>
      </c>
      <c r="C1055" s="22" t="s">
        <v>24</v>
      </c>
      <c r="D1055" s="22" t="s">
        <v>25</v>
      </c>
    </row>
    <row r="1056" spans="1:18" x14ac:dyDescent="0.35">
      <c r="B1056" s="21" t="s">
        <v>26</v>
      </c>
      <c r="C1056" s="22" t="s">
        <v>27</v>
      </c>
      <c r="D1056" s="22" t="s">
        <v>28</v>
      </c>
    </row>
    <row r="1057" spans="1:18" x14ac:dyDescent="0.35">
      <c r="B1057" s="21" t="s">
        <v>29</v>
      </c>
      <c r="C1057" s="22" t="s">
        <v>24</v>
      </c>
      <c r="D1057" s="22" t="s">
        <v>30</v>
      </c>
    </row>
    <row r="1058" spans="1:18" x14ac:dyDescent="0.35">
      <c r="B1058" s="21" t="s">
        <v>31</v>
      </c>
      <c r="C1058" s="22" t="s">
        <v>27</v>
      </c>
      <c r="D1058" s="22" t="s">
        <v>167</v>
      </c>
    </row>
    <row r="1059" spans="1:18" x14ac:dyDescent="0.35">
      <c r="B1059" s="21" t="s">
        <v>33</v>
      </c>
      <c r="C1059" s="22" t="s">
        <v>105</v>
      </c>
      <c r="D1059" s="22" t="s">
        <v>537</v>
      </c>
    </row>
    <row r="1060" spans="1:18" x14ac:dyDescent="0.35">
      <c r="B1060" s="21" t="s">
        <v>35</v>
      </c>
      <c r="C1060" s="22" t="s">
        <v>24</v>
      </c>
      <c r="D1060" s="22" t="s">
        <v>169</v>
      </c>
    </row>
    <row r="1061" spans="1:18" x14ac:dyDescent="0.35">
      <c r="B1061" s="21" t="s">
        <v>36</v>
      </c>
      <c r="C1061" s="22" t="s">
        <v>313</v>
      </c>
      <c r="D1061" s="22" t="s">
        <v>612</v>
      </c>
    </row>
    <row r="1062" spans="1:18" x14ac:dyDescent="0.35">
      <c r="B1062" s="21" t="s">
        <v>38</v>
      </c>
      <c r="C1062" s="22" t="s">
        <v>24</v>
      </c>
      <c r="D1062" s="22" t="s">
        <v>613</v>
      </c>
    </row>
    <row r="1064" spans="1:18" ht="21" x14ac:dyDescent="0.35">
      <c r="A1064" s="11">
        <v>1</v>
      </c>
      <c r="B1064" s="23" t="s">
        <v>308</v>
      </c>
      <c r="C1064" s="23" t="s">
        <v>65</v>
      </c>
      <c r="D1064" s="24" t="s">
        <v>309</v>
      </c>
      <c r="E1064" s="25">
        <v>9.58</v>
      </c>
      <c r="F1064" s="26">
        <f t="shared" ref="F1064:F1071" si="340">ROUND(ROUND(N1064,2)*ROUND(J1064,3),2)</f>
        <v>965.19</v>
      </c>
      <c r="G1064" s="26">
        <f t="shared" ref="G1064:G1071" si="341">ROUND(ROUND(N1064,2)*ROUND(K1064,3),2)</f>
        <v>0</v>
      </c>
      <c r="H1064" s="26">
        <f t="shared" ref="H1064:H1071" si="342">IF(EXACT(J1064,0),0,100*(K1064/J1064))</f>
        <v>0</v>
      </c>
      <c r="I1064" s="26">
        <f t="shared" ref="I1064:I1071" si="343">ROUND((ROUND(J1064,3)-ROUND(K1064,3))*N1064,2)</f>
        <v>965.19</v>
      </c>
      <c r="J1064" s="27">
        <v>100.75</v>
      </c>
      <c r="K1064" s="27">
        <v>0</v>
      </c>
      <c r="L1064" s="28">
        <f t="shared" ref="L1064:L1071" si="344">ROUND(ROUND(J1064,3)-ROUND(K1064,3),3)</f>
        <v>100.75</v>
      </c>
      <c r="M1064" s="27">
        <v>0</v>
      </c>
      <c r="N1064" s="26">
        <f t="shared" ref="N1064:N1071" si="345">ROUND(E1064,2)</f>
        <v>9.58</v>
      </c>
      <c r="O1064" s="26">
        <f t="shared" ref="O1064:O1071" si="346">ROUND(ROUND(M1064,3)*ROUND(N1064,2),2)</f>
        <v>0</v>
      </c>
      <c r="P1064" s="28">
        <f t="shared" ref="P1064:P1071" si="347">ROUND(ROUND(K1064,3)-ROUND(M1064,3),2)</f>
        <v>0</v>
      </c>
      <c r="Q1064" s="26">
        <f t="shared" ref="Q1064:Q1071" si="348">ROUND(E1064,2)</f>
        <v>9.58</v>
      </c>
      <c r="R1064" s="26">
        <f t="shared" ref="R1064:R1071" si="349">ROUND((ROUND(K1064,3)-ROUND(M1064,3))* Q1064,2)</f>
        <v>0</v>
      </c>
    </row>
    <row r="1065" spans="1:18" ht="21" x14ac:dyDescent="0.35">
      <c r="A1065" s="11">
        <v>2</v>
      </c>
      <c r="B1065" s="23" t="s">
        <v>124</v>
      </c>
      <c r="C1065" s="23" t="s">
        <v>65</v>
      </c>
      <c r="D1065" s="24" t="s">
        <v>125</v>
      </c>
      <c r="E1065" s="25">
        <v>118.9</v>
      </c>
      <c r="F1065" s="26">
        <f t="shared" si="340"/>
        <v>49248.62</v>
      </c>
      <c r="G1065" s="26">
        <f t="shared" si="341"/>
        <v>0</v>
      </c>
      <c r="H1065" s="26">
        <f t="shared" si="342"/>
        <v>0</v>
      </c>
      <c r="I1065" s="26">
        <f t="shared" si="343"/>
        <v>49248.62</v>
      </c>
      <c r="J1065" s="27">
        <v>414.202</v>
      </c>
      <c r="K1065" s="27">
        <v>0</v>
      </c>
      <c r="L1065" s="28">
        <f t="shared" si="344"/>
        <v>414.202</v>
      </c>
      <c r="M1065" s="27">
        <v>0</v>
      </c>
      <c r="N1065" s="26">
        <f t="shared" si="345"/>
        <v>118.9</v>
      </c>
      <c r="O1065" s="26">
        <f t="shared" si="346"/>
        <v>0</v>
      </c>
      <c r="P1065" s="28">
        <f t="shared" si="347"/>
        <v>0</v>
      </c>
      <c r="Q1065" s="26">
        <f t="shared" si="348"/>
        <v>118.9</v>
      </c>
      <c r="R1065" s="26">
        <f t="shared" si="349"/>
        <v>0</v>
      </c>
    </row>
    <row r="1066" spans="1:18" ht="21" x14ac:dyDescent="0.35">
      <c r="A1066" s="11">
        <v>3</v>
      </c>
      <c r="B1066" s="23" t="s">
        <v>335</v>
      </c>
      <c r="C1066" s="23" t="s">
        <v>65</v>
      </c>
      <c r="D1066" s="24" t="s">
        <v>336</v>
      </c>
      <c r="E1066" s="25">
        <v>109.33</v>
      </c>
      <c r="F1066" s="26">
        <f t="shared" si="340"/>
        <v>3025.93</v>
      </c>
      <c r="G1066" s="26">
        <f t="shared" si="341"/>
        <v>0</v>
      </c>
      <c r="H1066" s="26">
        <f t="shared" si="342"/>
        <v>0</v>
      </c>
      <c r="I1066" s="26">
        <f t="shared" si="343"/>
        <v>3025.93</v>
      </c>
      <c r="J1066" s="27">
        <v>27.677</v>
      </c>
      <c r="K1066" s="27">
        <v>0</v>
      </c>
      <c r="L1066" s="28">
        <f t="shared" si="344"/>
        <v>27.677</v>
      </c>
      <c r="M1066" s="27">
        <v>0</v>
      </c>
      <c r="N1066" s="26">
        <f t="shared" si="345"/>
        <v>109.33</v>
      </c>
      <c r="O1066" s="26">
        <f t="shared" si="346"/>
        <v>0</v>
      </c>
      <c r="P1066" s="28">
        <f t="shared" si="347"/>
        <v>0</v>
      </c>
      <c r="Q1066" s="26">
        <f t="shared" si="348"/>
        <v>109.33</v>
      </c>
      <c r="R1066" s="26">
        <f t="shared" si="349"/>
        <v>0</v>
      </c>
    </row>
    <row r="1067" spans="1:18" ht="21" x14ac:dyDescent="0.35">
      <c r="A1067" s="11">
        <v>4</v>
      </c>
      <c r="B1067" s="23" t="s">
        <v>126</v>
      </c>
      <c r="C1067" s="23" t="s">
        <v>127</v>
      </c>
      <c r="D1067" s="24" t="s">
        <v>128</v>
      </c>
      <c r="E1067" s="25">
        <v>0.98</v>
      </c>
      <c r="F1067" s="26">
        <f t="shared" si="340"/>
        <v>109422.23</v>
      </c>
      <c r="G1067" s="26">
        <f t="shared" si="341"/>
        <v>0</v>
      </c>
      <c r="H1067" s="26">
        <f t="shared" si="342"/>
        <v>0</v>
      </c>
      <c r="I1067" s="26">
        <f t="shared" si="343"/>
        <v>109422.23</v>
      </c>
      <c r="J1067" s="27">
        <v>111655.34</v>
      </c>
      <c r="K1067" s="27">
        <v>0</v>
      </c>
      <c r="L1067" s="28">
        <f t="shared" si="344"/>
        <v>111655.34</v>
      </c>
      <c r="M1067" s="27">
        <v>0</v>
      </c>
      <c r="N1067" s="26">
        <f t="shared" si="345"/>
        <v>0.98</v>
      </c>
      <c r="O1067" s="26">
        <f t="shared" si="346"/>
        <v>0</v>
      </c>
      <c r="P1067" s="28">
        <f t="shared" si="347"/>
        <v>0</v>
      </c>
      <c r="Q1067" s="26">
        <f t="shared" si="348"/>
        <v>0.98</v>
      </c>
      <c r="R1067" s="26">
        <f t="shared" si="349"/>
        <v>0</v>
      </c>
    </row>
    <row r="1068" spans="1:18" ht="31.5" x14ac:dyDescent="0.35">
      <c r="A1068" s="11">
        <v>5</v>
      </c>
      <c r="B1068" s="23" t="s">
        <v>319</v>
      </c>
      <c r="C1068" s="23" t="s">
        <v>92</v>
      </c>
      <c r="D1068" s="24" t="s">
        <v>320</v>
      </c>
      <c r="E1068" s="25">
        <v>14.38</v>
      </c>
      <c r="F1068" s="26">
        <f t="shared" si="340"/>
        <v>5596.72</v>
      </c>
      <c r="G1068" s="26">
        <f t="shared" si="341"/>
        <v>0</v>
      </c>
      <c r="H1068" s="26">
        <f t="shared" si="342"/>
        <v>0</v>
      </c>
      <c r="I1068" s="26">
        <f t="shared" si="343"/>
        <v>5596.72</v>
      </c>
      <c r="J1068" s="27">
        <v>389.202</v>
      </c>
      <c r="K1068" s="27">
        <v>0</v>
      </c>
      <c r="L1068" s="28">
        <f t="shared" si="344"/>
        <v>389.202</v>
      </c>
      <c r="M1068" s="27">
        <v>0</v>
      </c>
      <c r="N1068" s="26">
        <f t="shared" si="345"/>
        <v>14.38</v>
      </c>
      <c r="O1068" s="26">
        <f t="shared" si="346"/>
        <v>0</v>
      </c>
      <c r="P1068" s="28">
        <f t="shared" si="347"/>
        <v>0</v>
      </c>
      <c r="Q1068" s="26">
        <f t="shared" si="348"/>
        <v>14.38</v>
      </c>
      <c r="R1068" s="26">
        <f t="shared" si="349"/>
        <v>0</v>
      </c>
    </row>
    <row r="1069" spans="1:18" ht="42" x14ac:dyDescent="0.35">
      <c r="A1069" s="11">
        <v>6</v>
      </c>
      <c r="B1069" s="23" t="s">
        <v>129</v>
      </c>
      <c r="C1069" s="23" t="s">
        <v>41</v>
      </c>
      <c r="D1069" s="24" t="s">
        <v>130</v>
      </c>
      <c r="E1069" s="25">
        <v>43.56</v>
      </c>
      <c r="F1069" s="26">
        <f t="shared" si="340"/>
        <v>80917.06</v>
      </c>
      <c r="G1069" s="26">
        <f t="shared" si="341"/>
        <v>0</v>
      </c>
      <c r="H1069" s="26">
        <f t="shared" si="342"/>
        <v>0</v>
      </c>
      <c r="I1069" s="26">
        <f t="shared" si="343"/>
        <v>80917.06</v>
      </c>
      <c r="J1069" s="27">
        <v>1857.6</v>
      </c>
      <c r="K1069" s="27">
        <v>0</v>
      </c>
      <c r="L1069" s="28">
        <f t="shared" si="344"/>
        <v>1857.6</v>
      </c>
      <c r="M1069" s="27">
        <v>0</v>
      </c>
      <c r="N1069" s="26">
        <f t="shared" si="345"/>
        <v>43.56</v>
      </c>
      <c r="O1069" s="26">
        <f t="shared" si="346"/>
        <v>0</v>
      </c>
      <c r="P1069" s="28">
        <f t="shared" si="347"/>
        <v>0</v>
      </c>
      <c r="Q1069" s="26">
        <f t="shared" si="348"/>
        <v>43.56</v>
      </c>
      <c r="R1069" s="26">
        <f t="shared" si="349"/>
        <v>0</v>
      </c>
    </row>
    <row r="1070" spans="1:18" ht="42" x14ac:dyDescent="0.35">
      <c r="A1070" s="11">
        <v>7</v>
      </c>
      <c r="B1070" s="23" t="s">
        <v>271</v>
      </c>
      <c r="C1070" s="23" t="s">
        <v>92</v>
      </c>
      <c r="D1070" s="24" t="s">
        <v>272</v>
      </c>
      <c r="E1070" s="25">
        <v>9.7100000000000009</v>
      </c>
      <c r="F1070" s="26">
        <f t="shared" si="340"/>
        <v>4008.29</v>
      </c>
      <c r="G1070" s="26">
        <f t="shared" si="341"/>
        <v>0</v>
      </c>
      <c r="H1070" s="26">
        <f t="shared" si="342"/>
        <v>0</v>
      </c>
      <c r="I1070" s="26">
        <f t="shared" si="343"/>
        <v>4008.29</v>
      </c>
      <c r="J1070" s="27">
        <v>412.8</v>
      </c>
      <c r="K1070" s="27">
        <v>0</v>
      </c>
      <c r="L1070" s="28">
        <f t="shared" si="344"/>
        <v>412.8</v>
      </c>
      <c r="M1070" s="27">
        <v>0</v>
      </c>
      <c r="N1070" s="26">
        <f t="shared" si="345"/>
        <v>9.7100000000000009</v>
      </c>
      <c r="O1070" s="26">
        <f t="shared" si="346"/>
        <v>0</v>
      </c>
      <c r="P1070" s="28">
        <f t="shared" si="347"/>
        <v>0</v>
      </c>
      <c r="Q1070" s="26">
        <f t="shared" si="348"/>
        <v>9.7100000000000009</v>
      </c>
      <c r="R1070" s="26">
        <f t="shared" si="349"/>
        <v>0</v>
      </c>
    </row>
    <row r="1071" spans="1:18" x14ac:dyDescent="0.35">
      <c r="A1071" s="11">
        <v>8</v>
      </c>
      <c r="B1071" s="23" t="s">
        <v>91</v>
      </c>
      <c r="C1071" s="23" t="s">
        <v>92</v>
      </c>
      <c r="D1071" s="24" t="s">
        <v>93</v>
      </c>
      <c r="E1071" s="25">
        <v>33.090000000000003</v>
      </c>
      <c r="F1071" s="26">
        <f t="shared" si="340"/>
        <v>16904.689999999999</v>
      </c>
      <c r="G1071" s="26">
        <f t="shared" si="341"/>
        <v>0</v>
      </c>
      <c r="H1071" s="26">
        <f t="shared" si="342"/>
        <v>0</v>
      </c>
      <c r="I1071" s="26">
        <f t="shared" si="343"/>
        <v>16904.689999999999</v>
      </c>
      <c r="J1071" s="27">
        <v>510.87</v>
      </c>
      <c r="K1071" s="27">
        <v>0</v>
      </c>
      <c r="L1071" s="28">
        <f t="shared" si="344"/>
        <v>510.87</v>
      </c>
      <c r="M1071" s="27">
        <v>0</v>
      </c>
      <c r="N1071" s="26">
        <f t="shared" si="345"/>
        <v>33.090000000000003</v>
      </c>
      <c r="O1071" s="26">
        <f t="shared" si="346"/>
        <v>0</v>
      </c>
      <c r="P1071" s="28">
        <f t="shared" si="347"/>
        <v>0</v>
      </c>
      <c r="Q1071" s="26">
        <f t="shared" si="348"/>
        <v>33.090000000000003</v>
      </c>
      <c r="R1071" s="26">
        <f t="shared" si="349"/>
        <v>0</v>
      </c>
    </row>
    <row r="1072" spans="1:18" x14ac:dyDescent="0.35">
      <c r="A1072" s="3" t="s">
        <v>614</v>
      </c>
      <c r="B1072" s="3" t="s">
        <v>614</v>
      </c>
      <c r="C1072" s="3" t="s">
        <v>614</v>
      </c>
      <c r="D1072" s="3" t="s">
        <v>614</v>
      </c>
      <c r="E1072" s="3" t="s">
        <v>614</v>
      </c>
      <c r="F1072" s="29"/>
      <c r="G1072" s="30">
        <f>SUM(G1064:G1071)</f>
        <v>0</v>
      </c>
      <c r="H1072" s="17"/>
      <c r="I1072" s="17"/>
      <c r="J1072" s="17"/>
      <c r="K1072" s="17"/>
      <c r="L1072" s="17"/>
      <c r="M1072" s="17"/>
      <c r="N1072" s="17"/>
      <c r="O1072" s="17"/>
      <c r="P1072" s="17"/>
      <c r="Q1072" s="17"/>
      <c r="R1072" s="17"/>
    </row>
    <row r="1074" spans="1:18" x14ac:dyDescent="0.35">
      <c r="B1074" s="21" t="s">
        <v>23</v>
      </c>
      <c r="C1074" s="22" t="s">
        <v>24</v>
      </c>
      <c r="D1074" s="22" t="s">
        <v>25</v>
      </c>
    </row>
    <row r="1075" spans="1:18" x14ac:dyDescent="0.35">
      <c r="B1075" s="21" t="s">
        <v>26</v>
      </c>
      <c r="C1075" s="22" t="s">
        <v>27</v>
      </c>
      <c r="D1075" s="22" t="s">
        <v>28</v>
      </c>
    </row>
    <row r="1076" spans="1:18" x14ac:dyDescent="0.35">
      <c r="B1076" s="21" t="s">
        <v>29</v>
      </c>
      <c r="C1076" s="22" t="s">
        <v>24</v>
      </c>
      <c r="D1076" s="22" t="s">
        <v>30</v>
      </c>
    </row>
    <row r="1077" spans="1:18" x14ac:dyDescent="0.35">
      <c r="B1077" s="21" t="s">
        <v>31</v>
      </c>
      <c r="C1077" s="22" t="s">
        <v>27</v>
      </c>
      <c r="D1077" s="22" t="s">
        <v>167</v>
      </c>
    </row>
    <row r="1078" spans="1:18" x14ac:dyDescent="0.35">
      <c r="B1078" s="21" t="s">
        <v>33</v>
      </c>
      <c r="C1078" s="22" t="s">
        <v>105</v>
      </c>
      <c r="D1078" s="22" t="s">
        <v>537</v>
      </c>
    </row>
    <row r="1079" spans="1:18" x14ac:dyDescent="0.35">
      <c r="B1079" s="21" t="s">
        <v>35</v>
      </c>
      <c r="C1079" s="22" t="s">
        <v>24</v>
      </c>
      <c r="D1079" s="22" t="s">
        <v>169</v>
      </c>
    </row>
    <row r="1080" spans="1:18" x14ac:dyDescent="0.35">
      <c r="B1080" s="21" t="s">
        <v>36</v>
      </c>
      <c r="C1080" s="22" t="s">
        <v>313</v>
      </c>
      <c r="D1080" s="22" t="s">
        <v>612</v>
      </c>
    </row>
    <row r="1081" spans="1:18" x14ac:dyDescent="0.35">
      <c r="B1081" s="21" t="s">
        <v>38</v>
      </c>
      <c r="C1081" s="22" t="s">
        <v>27</v>
      </c>
      <c r="D1081" s="22" t="s">
        <v>615</v>
      </c>
    </row>
    <row r="1083" spans="1:18" ht="21" x14ac:dyDescent="0.35">
      <c r="A1083" s="11">
        <v>1</v>
      </c>
      <c r="B1083" s="23" t="s">
        <v>602</v>
      </c>
      <c r="C1083" s="23" t="s">
        <v>44</v>
      </c>
      <c r="D1083" s="24" t="s">
        <v>603</v>
      </c>
      <c r="E1083" s="25">
        <v>344.68</v>
      </c>
      <c r="F1083" s="26">
        <f t="shared" ref="F1083:F1092" si="350">ROUND(ROUND(N1083,2)*ROUND(J1083,3),2)</f>
        <v>111124.83</v>
      </c>
      <c r="G1083" s="26">
        <f t="shared" ref="G1083:G1092" si="351">ROUND(ROUND(N1083,2)*ROUND(K1083,3),2)</f>
        <v>0</v>
      </c>
      <c r="H1083" s="26">
        <f t="shared" ref="H1083:H1092" si="352">IF(EXACT(J1083,0),0,100*(K1083/J1083))</f>
        <v>0</v>
      </c>
      <c r="I1083" s="26">
        <f t="shared" ref="I1083:I1092" si="353">ROUND((ROUND(J1083,3)-ROUND(K1083,3))*N1083,2)</f>
        <v>111124.83</v>
      </c>
      <c r="J1083" s="27">
        <v>322.39999999999998</v>
      </c>
      <c r="K1083" s="27">
        <v>0</v>
      </c>
      <c r="L1083" s="28">
        <f t="shared" ref="L1083:L1092" si="354">ROUND(ROUND(J1083,3)-ROUND(K1083,3),3)</f>
        <v>322.39999999999998</v>
      </c>
      <c r="M1083" s="27">
        <v>0</v>
      </c>
      <c r="N1083" s="26">
        <f t="shared" ref="N1083:N1092" si="355">ROUND(E1083,2)</f>
        <v>344.68</v>
      </c>
      <c r="O1083" s="26">
        <f t="shared" ref="O1083:O1092" si="356">ROUND(ROUND(M1083,3)*ROUND(N1083,2),2)</f>
        <v>0</v>
      </c>
      <c r="P1083" s="28">
        <f t="shared" ref="P1083:P1092" si="357">ROUND(ROUND(K1083,3)-ROUND(M1083,3),2)</f>
        <v>0</v>
      </c>
      <c r="Q1083" s="26">
        <f t="shared" ref="Q1083:Q1092" si="358">ROUND(E1083,2)</f>
        <v>344.68</v>
      </c>
      <c r="R1083" s="26">
        <f t="shared" ref="R1083:R1092" si="359">ROUND((ROUND(K1083,3)-ROUND(M1083,3))* Q1083,2)</f>
        <v>0</v>
      </c>
    </row>
    <row r="1084" spans="1:18" ht="21" x14ac:dyDescent="0.35">
      <c r="A1084" s="11">
        <v>2</v>
      </c>
      <c r="B1084" s="23" t="s">
        <v>606</v>
      </c>
      <c r="C1084" s="23" t="s">
        <v>607</v>
      </c>
      <c r="D1084" s="24" t="s">
        <v>608</v>
      </c>
      <c r="E1084" s="25">
        <v>27.35</v>
      </c>
      <c r="F1084" s="26">
        <f t="shared" si="350"/>
        <v>840.19</v>
      </c>
      <c r="G1084" s="26">
        <f t="shared" si="351"/>
        <v>0</v>
      </c>
      <c r="H1084" s="26">
        <f t="shared" si="352"/>
        <v>0</v>
      </c>
      <c r="I1084" s="26">
        <f t="shared" si="353"/>
        <v>840.19</v>
      </c>
      <c r="J1084" s="27">
        <v>30.72</v>
      </c>
      <c r="K1084" s="27">
        <v>0</v>
      </c>
      <c r="L1084" s="28">
        <f t="shared" si="354"/>
        <v>30.72</v>
      </c>
      <c r="M1084" s="27">
        <v>0</v>
      </c>
      <c r="N1084" s="26">
        <f t="shared" si="355"/>
        <v>27.35</v>
      </c>
      <c r="O1084" s="26">
        <f t="shared" si="356"/>
        <v>0</v>
      </c>
      <c r="P1084" s="28">
        <f t="shared" si="357"/>
        <v>0</v>
      </c>
      <c r="Q1084" s="26">
        <f t="shared" si="358"/>
        <v>27.35</v>
      </c>
      <c r="R1084" s="26">
        <f t="shared" si="359"/>
        <v>0</v>
      </c>
    </row>
    <row r="1085" spans="1:18" ht="21" x14ac:dyDescent="0.35">
      <c r="A1085" s="11">
        <v>3</v>
      </c>
      <c r="B1085" s="23" t="s">
        <v>124</v>
      </c>
      <c r="C1085" s="23" t="s">
        <v>65</v>
      </c>
      <c r="D1085" s="24" t="s">
        <v>125</v>
      </c>
      <c r="E1085" s="25">
        <v>118.9</v>
      </c>
      <c r="F1085" s="26">
        <f t="shared" si="350"/>
        <v>55193.62</v>
      </c>
      <c r="G1085" s="26">
        <f t="shared" si="351"/>
        <v>0</v>
      </c>
      <c r="H1085" s="26">
        <f t="shared" si="352"/>
        <v>0</v>
      </c>
      <c r="I1085" s="26">
        <f t="shared" si="353"/>
        <v>55193.62</v>
      </c>
      <c r="J1085" s="27">
        <v>464.202</v>
      </c>
      <c r="K1085" s="27">
        <v>0</v>
      </c>
      <c r="L1085" s="28">
        <f t="shared" si="354"/>
        <v>464.202</v>
      </c>
      <c r="M1085" s="27">
        <v>0</v>
      </c>
      <c r="N1085" s="26">
        <f t="shared" si="355"/>
        <v>118.9</v>
      </c>
      <c r="O1085" s="26">
        <f t="shared" si="356"/>
        <v>0</v>
      </c>
      <c r="P1085" s="28">
        <f t="shared" si="357"/>
        <v>0</v>
      </c>
      <c r="Q1085" s="26">
        <f t="shared" si="358"/>
        <v>118.9</v>
      </c>
      <c r="R1085" s="26">
        <f t="shared" si="359"/>
        <v>0</v>
      </c>
    </row>
    <row r="1086" spans="1:18" ht="21" x14ac:dyDescent="0.35">
      <c r="A1086" s="11">
        <v>4</v>
      </c>
      <c r="B1086" s="23" t="s">
        <v>335</v>
      </c>
      <c r="C1086" s="23" t="s">
        <v>65</v>
      </c>
      <c r="D1086" s="24" t="s">
        <v>336</v>
      </c>
      <c r="E1086" s="25">
        <v>109.33</v>
      </c>
      <c r="F1086" s="26">
        <f t="shared" si="350"/>
        <v>7386.33</v>
      </c>
      <c r="G1086" s="26">
        <f t="shared" si="351"/>
        <v>0</v>
      </c>
      <c r="H1086" s="26">
        <f t="shared" si="352"/>
        <v>0</v>
      </c>
      <c r="I1086" s="26">
        <f t="shared" si="353"/>
        <v>7386.33</v>
      </c>
      <c r="J1086" s="27">
        <v>67.56</v>
      </c>
      <c r="K1086" s="27">
        <v>0</v>
      </c>
      <c r="L1086" s="28">
        <f t="shared" si="354"/>
        <v>67.56</v>
      </c>
      <c r="M1086" s="27">
        <v>0</v>
      </c>
      <c r="N1086" s="26">
        <f t="shared" si="355"/>
        <v>109.33</v>
      </c>
      <c r="O1086" s="26">
        <f t="shared" si="356"/>
        <v>0</v>
      </c>
      <c r="P1086" s="28">
        <f t="shared" si="357"/>
        <v>0</v>
      </c>
      <c r="Q1086" s="26">
        <f t="shared" si="358"/>
        <v>109.33</v>
      </c>
      <c r="R1086" s="26">
        <f t="shared" si="359"/>
        <v>0</v>
      </c>
    </row>
    <row r="1087" spans="1:18" ht="21" x14ac:dyDescent="0.35">
      <c r="A1087" s="11">
        <v>5</v>
      </c>
      <c r="B1087" s="23" t="s">
        <v>126</v>
      </c>
      <c r="C1087" s="23" t="s">
        <v>127</v>
      </c>
      <c r="D1087" s="24" t="s">
        <v>128</v>
      </c>
      <c r="E1087" s="25">
        <v>0.98</v>
      </c>
      <c r="F1087" s="26">
        <f t="shared" si="350"/>
        <v>108714.01</v>
      </c>
      <c r="G1087" s="26">
        <f t="shared" si="351"/>
        <v>0</v>
      </c>
      <c r="H1087" s="26">
        <f t="shared" si="352"/>
        <v>0</v>
      </c>
      <c r="I1087" s="26">
        <f t="shared" si="353"/>
        <v>108714.01</v>
      </c>
      <c r="J1087" s="27">
        <v>110932.66</v>
      </c>
      <c r="K1087" s="27">
        <v>0</v>
      </c>
      <c r="L1087" s="28">
        <f t="shared" si="354"/>
        <v>110932.66</v>
      </c>
      <c r="M1087" s="27">
        <v>0</v>
      </c>
      <c r="N1087" s="26">
        <f t="shared" si="355"/>
        <v>0.98</v>
      </c>
      <c r="O1087" s="26">
        <f t="shared" si="356"/>
        <v>0</v>
      </c>
      <c r="P1087" s="28">
        <f t="shared" si="357"/>
        <v>0</v>
      </c>
      <c r="Q1087" s="26">
        <f t="shared" si="358"/>
        <v>0.98</v>
      </c>
      <c r="R1087" s="26">
        <f t="shared" si="359"/>
        <v>0</v>
      </c>
    </row>
    <row r="1088" spans="1:18" ht="31.5" x14ac:dyDescent="0.35">
      <c r="A1088" s="11">
        <v>6</v>
      </c>
      <c r="B1088" s="23" t="s">
        <v>319</v>
      </c>
      <c r="C1088" s="23" t="s">
        <v>92</v>
      </c>
      <c r="D1088" s="24" t="s">
        <v>320</v>
      </c>
      <c r="E1088" s="25">
        <v>14.38</v>
      </c>
      <c r="F1088" s="26">
        <f t="shared" si="350"/>
        <v>5596.72</v>
      </c>
      <c r="G1088" s="26">
        <f t="shared" si="351"/>
        <v>0</v>
      </c>
      <c r="H1088" s="26">
        <f t="shared" si="352"/>
        <v>0</v>
      </c>
      <c r="I1088" s="26">
        <f t="shared" si="353"/>
        <v>5596.72</v>
      </c>
      <c r="J1088" s="27">
        <v>389.202</v>
      </c>
      <c r="K1088" s="27">
        <v>0</v>
      </c>
      <c r="L1088" s="28">
        <f t="shared" si="354"/>
        <v>389.202</v>
      </c>
      <c r="M1088" s="27">
        <v>0</v>
      </c>
      <c r="N1088" s="26">
        <f t="shared" si="355"/>
        <v>14.38</v>
      </c>
      <c r="O1088" s="26">
        <f t="shared" si="356"/>
        <v>0</v>
      </c>
      <c r="P1088" s="28">
        <f t="shared" si="357"/>
        <v>0</v>
      </c>
      <c r="Q1088" s="26">
        <f t="shared" si="358"/>
        <v>14.38</v>
      </c>
      <c r="R1088" s="26">
        <f t="shared" si="359"/>
        <v>0</v>
      </c>
    </row>
    <row r="1089" spans="1:18" ht="42" x14ac:dyDescent="0.35">
      <c r="A1089" s="11">
        <v>7</v>
      </c>
      <c r="B1089" s="23" t="s">
        <v>306</v>
      </c>
      <c r="C1089" s="23" t="s">
        <v>41</v>
      </c>
      <c r="D1089" s="24" t="s">
        <v>307</v>
      </c>
      <c r="E1089" s="25">
        <v>19.64</v>
      </c>
      <c r="F1089" s="26">
        <f t="shared" si="350"/>
        <v>18241.63</v>
      </c>
      <c r="G1089" s="26">
        <f t="shared" si="351"/>
        <v>0</v>
      </c>
      <c r="H1089" s="26">
        <f t="shared" si="352"/>
        <v>0</v>
      </c>
      <c r="I1089" s="26">
        <f t="shared" si="353"/>
        <v>18241.63</v>
      </c>
      <c r="J1089" s="27">
        <v>928.8</v>
      </c>
      <c r="K1089" s="27">
        <v>0</v>
      </c>
      <c r="L1089" s="28">
        <f t="shared" si="354"/>
        <v>928.8</v>
      </c>
      <c r="M1089" s="27">
        <v>0</v>
      </c>
      <c r="N1089" s="26">
        <f t="shared" si="355"/>
        <v>19.64</v>
      </c>
      <c r="O1089" s="26">
        <f t="shared" si="356"/>
        <v>0</v>
      </c>
      <c r="P1089" s="28">
        <f t="shared" si="357"/>
        <v>0</v>
      </c>
      <c r="Q1089" s="26">
        <f t="shared" si="358"/>
        <v>19.64</v>
      </c>
      <c r="R1089" s="26">
        <f t="shared" si="359"/>
        <v>0</v>
      </c>
    </row>
    <row r="1090" spans="1:18" ht="42" x14ac:dyDescent="0.35">
      <c r="A1090" s="11">
        <v>8</v>
      </c>
      <c r="B1090" s="23" t="s">
        <v>271</v>
      </c>
      <c r="C1090" s="23" t="s">
        <v>92</v>
      </c>
      <c r="D1090" s="24" t="s">
        <v>272</v>
      </c>
      <c r="E1090" s="25">
        <v>9.7100000000000009</v>
      </c>
      <c r="F1090" s="26">
        <f t="shared" si="350"/>
        <v>4008.29</v>
      </c>
      <c r="G1090" s="26">
        <f t="shared" si="351"/>
        <v>0</v>
      </c>
      <c r="H1090" s="26">
        <f t="shared" si="352"/>
        <v>0</v>
      </c>
      <c r="I1090" s="26">
        <f t="shared" si="353"/>
        <v>4008.29</v>
      </c>
      <c r="J1090" s="27">
        <v>412.8</v>
      </c>
      <c r="K1090" s="27">
        <v>0</v>
      </c>
      <c r="L1090" s="28">
        <f t="shared" si="354"/>
        <v>412.8</v>
      </c>
      <c r="M1090" s="27">
        <v>0</v>
      </c>
      <c r="N1090" s="26">
        <f t="shared" si="355"/>
        <v>9.7100000000000009</v>
      </c>
      <c r="O1090" s="26">
        <f t="shared" si="356"/>
        <v>0</v>
      </c>
      <c r="P1090" s="28">
        <f t="shared" si="357"/>
        <v>0</v>
      </c>
      <c r="Q1090" s="26">
        <f t="shared" si="358"/>
        <v>9.7100000000000009</v>
      </c>
      <c r="R1090" s="26">
        <f t="shared" si="359"/>
        <v>0</v>
      </c>
    </row>
    <row r="1091" spans="1:18" x14ac:dyDescent="0.35">
      <c r="A1091" s="11">
        <v>9</v>
      </c>
      <c r="B1091" s="23" t="s">
        <v>91</v>
      </c>
      <c r="C1091" s="23" t="s">
        <v>92</v>
      </c>
      <c r="D1091" s="24" t="s">
        <v>93</v>
      </c>
      <c r="E1091" s="25">
        <v>33.090000000000003</v>
      </c>
      <c r="F1091" s="26">
        <f t="shared" si="350"/>
        <v>13570.87</v>
      </c>
      <c r="G1091" s="26">
        <f t="shared" si="351"/>
        <v>0</v>
      </c>
      <c r="H1091" s="26">
        <f t="shared" si="352"/>
        <v>0</v>
      </c>
      <c r="I1091" s="26">
        <f t="shared" si="353"/>
        <v>13570.87</v>
      </c>
      <c r="J1091" s="27">
        <v>410.12</v>
      </c>
      <c r="K1091" s="27">
        <v>0</v>
      </c>
      <c r="L1091" s="28">
        <f t="shared" si="354"/>
        <v>410.12</v>
      </c>
      <c r="M1091" s="27">
        <v>0</v>
      </c>
      <c r="N1091" s="26">
        <f t="shared" si="355"/>
        <v>33.090000000000003</v>
      </c>
      <c r="O1091" s="26">
        <f t="shared" si="356"/>
        <v>0</v>
      </c>
      <c r="P1091" s="28">
        <f t="shared" si="357"/>
        <v>0</v>
      </c>
      <c r="Q1091" s="26">
        <f t="shared" si="358"/>
        <v>33.090000000000003</v>
      </c>
      <c r="R1091" s="26">
        <f t="shared" si="359"/>
        <v>0</v>
      </c>
    </row>
    <row r="1092" spans="1:18" ht="42" x14ac:dyDescent="0.35">
      <c r="A1092" s="11">
        <v>10</v>
      </c>
      <c r="B1092" s="23" t="s">
        <v>598</v>
      </c>
      <c r="C1092" s="23" t="s">
        <v>92</v>
      </c>
      <c r="D1092" s="24" t="s">
        <v>599</v>
      </c>
      <c r="E1092" s="25">
        <v>32.18</v>
      </c>
      <c r="F1092" s="26">
        <f t="shared" si="350"/>
        <v>9962.93</v>
      </c>
      <c r="G1092" s="26">
        <f t="shared" si="351"/>
        <v>0</v>
      </c>
      <c r="H1092" s="26">
        <f t="shared" si="352"/>
        <v>0</v>
      </c>
      <c r="I1092" s="26">
        <f t="shared" si="353"/>
        <v>9962.93</v>
      </c>
      <c r="J1092" s="27">
        <v>309.60000000000002</v>
      </c>
      <c r="K1092" s="27">
        <v>0</v>
      </c>
      <c r="L1092" s="28">
        <f t="shared" si="354"/>
        <v>309.60000000000002</v>
      </c>
      <c r="M1092" s="27">
        <v>0</v>
      </c>
      <c r="N1092" s="26">
        <f t="shared" si="355"/>
        <v>32.18</v>
      </c>
      <c r="O1092" s="26">
        <f t="shared" si="356"/>
        <v>0</v>
      </c>
      <c r="P1092" s="28">
        <f t="shared" si="357"/>
        <v>0</v>
      </c>
      <c r="Q1092" s="26">
        <f t="shared" si="358"/>
        <v>32.18</v>
      </c>
      <c r="R1092" s="26">
        <f t="shared" si="359"/>
        <v>0</v>
      </c>
    </row>
    <row r="1093" spans="1:18" x14ac:dyDescent="0.35">
      <c r="A1093" s="3" t="s">
        <v>616</v>
      </c>
      <c r="B1093" s="3" t="s">
        <v>616</v>
      </c>
      <c r="C1093" s="3" t="s">
        <v>616</v>
      </c>
      <c r="D1093" s="3" t="s">
        <v>616</v>
      </c>
      <c r="E1093" s="3" t="s">
        <v>616</v>
      </c>
      <c r="F1093" s="29"/>
      <c r="G1093" s="30">
        <f>SUM(G1083:G1092)</f>
        <v>0</v>
      </c>
      <c r="H1093" s="17"/>
      <c r="I1093" s="17"/>
      <c r="J1093" s="17"/>
      <c r="K1093" s="17"/>
      <c r="L1093" s="17"/>
      <c r="M1093" s="17"/>
      <c r="N1093" s="17"/>
      <c r="O1093" s="17"/>
      <c r="P1093" s="17"/>
      <c r="Q1093" s="17"/>
      <c r="R1093" s="17"/>
    </row>
    <row r="1095" spans="1:18" x14ac:dyDescent="0.35">
      <c r="B1095" s="21" t="s">
        <v>23</v>
      </c>
      <c r="C1095" s="22" t="s">
        <v>24</v>
      </c>
      <c r="D1095" s="22" t="s">
        <v>25</v>
      </c>
    </row>
    <row r="1096" spans="1:18" x14ac:dyDescent="0.35">
      <c r="B1096" s="21" t="s">
        <v>26</v>
      </c>
      <c r="C1096" s="22" t="s">
        <v>27</v>
      </c>
      <c r="D1096" s="22" t="s">
        <v>28</v>
      </c>
    </row>
    <row r="1097" spans="1:18" x14ac:dyDescent="0.35">
      <c r="B1097" s="21" t="s">
        <v>29</v>
      </c>
      <c r="C1097" s="22" t="s">
        <v>24</v>
      </c>
      <c r="D1097" s="22" t="s">
        <v>30</v>
      </c>
    </row>
    <row r="1098" spans="1:18" x14ac:dyDescent="0.35">
      <c r="B1098" s="21" t="s">
        <v>31</v>
      </c>
      <c r="C1098" s="22" t="s">
        <v>27</v>
      </c>
      <c r="D1098" s="22" t="s">
        <v>167</v>
      </c>
    </row>
    <row r="1099" spans="1:18" x14ac:dyDescent="0.35">
      <c r="B1099" s="21" t="s">
        <v>33</v>
      </c>
      <c r="C1099" s="22" t="s">
        <v>105</v>
      </c>
      <c r="D1099" s="22" t="s">
        <v>537</v>
      </c>
    </row>
    <row r="1100" spans="1:18" x14ac:dyDescent="0.35">
      <c r="B1100" s="21" t="s">
        <v>35</v>
      </c>
      <c r="C1100" s="22" t="s">
        <v>24</v>
      </c>
      <c r="D1100" s="22" t="s">
        <v>169</v>
      </c>
    </row>
    <row r="1101" spans="1:18" x14ac:dyDescent="0.35">
      <c r="B1101" s="21" t="s">
        <v>36</v>
      </c>
      <c r="C1101" s="22" t="s">
        <v>313</v>
      </c>
      <c r="D1101" s="22" t="s">
        <v>612</v>
      </c>
    </row>
    <row r="1102" spans="1:18" x14ac:dyDescent="0.35">
      <c r="B1102" s="21" t="s">
        <v>38</v>
      </c>
      <c r="C1102" s="22" t="s">
        <v>105</v>
      </c>
      <c r="D1102" s="22" t="s">
        <v>617</v>
      </c>
    </row>
    <row r="1104" spans="1:18" ht="21" x14ac:dyDescent="0.35">
      <c r="A1104" s="11">
        <v>1</v>
      </c>
      <c r="B1104" s="23" t="s">
        <v>602</v>
      </c>
      <c r="C1104" s="23" t="s">
        <v>44</v>
      </c>
      <c r="D1104" s="24" t="s">
        <v>603</v>
      </c>
      <c r="E1104" s="25">
        <v>344.68</v>
      </c>
      <c r="F1104" s="26">
        <f t="shared" ref="F1104:F1113" si="360">ROUND(ROUND(N1104,2)*ROUND(J1104,3),2)</f>
        <v>111124.83</v>
      </c>
      <c r="G1104" s="26">
        <f t="shared" ref="G1104:G1113" si="361">ROUND(ROUND(N1104,2)*ROUND(K1104,3),2)</f>
        <v>0</v>
      </c>
      <c r="H1104" s="26">
        <f t="shared" ref="H1104:H1113" si="362">IF(EXACT(J1104,0),0,100*(K1104/J1104))</f>
        <v>0</v>
      </c>
      <c r="I1104" s="26">
        <f t="shared" ref="I1104:I1113" si="363">ROUND((ROUND(J1104,3)-ROUND(K1104,3))*N1104,2)</f>
        <v>111124.83</v>
      </c>
      <c r="J1104" s="27">
        <v>322.39999999999998</v>
      </c>
      <c r="K1104" s="27">
        <v>0</v>
      </c>
      <c r="L1104" s="28">
        <f t="shared" ref="L1104:L1113" si="364">ROUND(ROUND(J1104,3)-ROUND(K1104,3),3)</f>
        <v>322.39999999999998</v>
      </c>
      <c r="M1104" s="27">
        <v>0</v>
      </c>
      <c r="N1104" s="26">
        <f t="shared" ref="N1104:N1113" si="365">ROUND(E1104,2)</f>
        <v>344.68</v>
      </c>
      <c r="O1104" s="26">
        <f t="shared" ref="O1104:O1113" si="366">ROUND(ROUND(M1104,3)*ROUND(N1104,2),2)</f>
        <v>0</v>
      </c>
      <c r="P1104" s="28">
        <f t="shared" ref="P1104:P1113" si="367">ROUND(ROUND(K1104,3)-ROUND(M1104,3),2)</f>
        <v>0</v>
      </c>
      <c r="Q1104" s="26">
        <f t="shared" ref="Q1104:Q1113" si="368">ROUND(E1104,2)</f>
        <v>344.68</v>
      </c>
      <c r="R1104" s="26">
        <f t="shared" ref="R1104:R1113" si="369">ROUND((ROUND(K1104,3)-ROUND(M1104,3))* Q1104,2)</f>
        <v>0</v>
      </c>
    </row>
    <row r="1105" spans="1:18" ht="21" x14ac:dyDescent="0.35">
      <c r="A1105" s="11">
        <v>2</v>
      </c>
      <c r="B1105" s="23" t="s">
        <v>606</v>
      </c>
      <c r="C1105" s="23" t="s">
        <v>607</v>
      </c>
      <c r="D1105" s="24" t="s">
        <v>608</v>
      </c>
      <c r="E1105" s="25">
        <v>27.35</v>
      </c>
      <c r="F1105" s="26">
        <f t="shared" si="360"/>
        <v>840.19</v>
      </c>
      <c r="G1105" s="26">
        <f t="shared" si="361"/>
        <v>0</v>
      </c>
      <c r="H1105" s="26">
        <f t="shared" si="362"/>
        <v>0</v>
      </c>
      <c r="I1105" s="26">
        <f t="shared" si="363"/>
        <v>840.19</v>
      </c>
      <c r="J1105" s="27">
        <v>30.72</v>
      </c>
      <c r="K1105" s="27">
        <v>0</v>
      </c>
      <c r="L1105" s="28">
        <f t="shared" si="364"/>
        <v>30.72</v>
      </c>
      <c r="M1105" s="27">
        <v>0</v>
      </c>
      <c r="N1105" s="26">
        <f t="shared" si="365"/>
        <v>27.35</v>
      </c>
      <c r="O1105" s="26">
        <f t="shared" si="366"/>
        <v>0</v>
      </c>
      <c r="P1105" s="28">
        <f t="shared" si="367"/>
        <v>0</v>
      </c>
      <c r="Q1105" s="26">
        <f t="shared" si="368"/>
        <v>27.35</v>
      </c>
      <c r="R1105" s="26">
        <f t="shared" si="369"/>
        <v>0</v>
      </c>
    </row>
    <row r="1106" spans="1:18" ht="21" x14ac:dyDescent="0.35">
      <c r="A1106" s="11">
        <v>3</v>
      </c>
      <c r="B1106" s="23" t="s">
        <v>124</v>
      </c>
      <c r="C1106" s="23" t="s">
        <v>65</v>
      </c>
      <c r="D1106" s="24" t="s">
        <v>125</v>
      </c>
      <c r="E1106" s="25">
        <v>118.9</v>
      </c>
      <c r="F1106" s="26">
        <f t="shared" si="360"/>
        <v>55193.62</v>
      </c>
      <c r="G1106" s="26">
        <f t="shared" si="361"/>
        <v>0</v>
      </c>
      <c r="H1106" s="26">
        <f t="shared" si="362"/>
        <v>0</v>
      </c>
      <c r="I1106" s="26">
        <f t="shared" si="363"/>
        <v>55193.62</v>
      </c>
      <c r="J1106" s="27">
        <v>464.202</v>
      </c>
      <c r="K1106" s="27">
        <v>0</v>
      </c>
      <c r="L1106" s="28">
        <f t="shared" si="364"/>
        <v>464.202</v>
      </c>
      <c r="M1106" s="27">
        <v>0</v>
      </c>
      <c r="N1106" s="26">
        <f t="shared" si="365"/>
        <v>118.9</v>
      </c>
      <c r="O1106" s="26">
        <f t="shared" si="366"/>
        <v>0</v>
      </c>
      <c r="P1106" s="28">
        <f t="shared" si="367"/>
        <v>0</v>
      </c>
      <c r="Q1106" s="26">
        <f t="shared" si="368"/>
        <v>118.9</v>
      </c>
      <c r="R1106" s="26">
        <f t="shared" si="369"/>
        <v>0</v>
      </c>
    </row>
    <row r="1107" spans="1:18" ht="21" x14ac:dyDescent="0.35">
      <c r="A1107" s="11">
        <v>4</v>
      </c>
      <c r="B1107" s="23" t="s">
        <v>335</v>
      </c>
      <c r="C1107" s="23" t="s">
        <v>65</v>
      </c>
      <c r="D1107" s="24" t="s">
        <v>336</v>
      </c>
      <c r="E1107" s="25">
        <v>109.33</v>
      </c>
      <c r="F1107" s="26">
        <f t="shared" si="360"/>
        <v>7386.33</v>
      </c>
      <c r="G1107" s="26">
        <f t="shared" si="361"/>
        <v>0</v>
      </c>
      <c r="H1107" s="26">
        <f t="shared" si="362"/>
        <v>0</v>
      </c>
      <c r="I1107" s="26">
        <f t="shared" si="363"/>
        <v>7386.33</v>
      </c>
      <c r="J1107" s="27">
        <v>67.56</v>
      </c>
      <c r="K1107" s="27">
        <v>0</v>
      </c>
      <c r="L1107" s="28">
        <f t="shared" si="364"/>
        <v>67.56</v>
      </c>
      <c r="M1107" s="27">
        <v>0</v>
      </c>
      <c r="N1107" s="26">
        <f t="shared" si="365"/>
        <v>109.33</v>
      </c>
      <c r="O1107" s="26">
        <f t="shared" si="366"/>
        <v>0</v>
      </c>
      <c r="P1107" s="28">
        <f t="shared" si="367"/>
        <v>0</v>
      </c>
      <c r="Q1107" s="26">
        <f t="shared" si="368"/>
        <v>109.33</v>
      </c>
      <c r="R1107" s="26">
        <f t="shared" si="369"/>
        <v>0</v>
      </c>
    </row>
    <row r="1108" spans="1:18" ht="31.5" x14ac:dyDescent="0.35">
      <c r="A1108" s="11">
        <v>5</v>
      </c>
      <c r="B1108" s="23" t="s">
        <v>319</v>
      </c>
      <c r="C1108" s="23" t="s">
        <v>92</v>
      </c>
      <c r="D1108" s="24" t="s">
        <v>320</v>
      </c>
      <c r="E1108" s="25">
        <v>14.38</v>
      </c>
      <c r="F1108" s="26">
        <f t="shared" si="360"/>
        <v>5596.72</v>
      </c>
      <c r="G1108" s="26">
        <f t="shared" si="361"/>
        <v>0</v>
      </c>
      <c r="H1108" s="26">
        <f t="shared" si="362"/>
        <v>0</v>
      </c>
      <c r="I1108" s="26">
        <f t="shared" si="363"/>
        <v>5596.72</v>
      </c>
      <c r="J1108" s="27">
        <v>389.202</v>
      </c>
      <c r="K1108" s="27">
        <v>0</v>
      </c>
      <c r="L1108" s="28">
        <f t="shared" si="364"/>
        <v>389.202</v>
      </c>
      <c r="M1108" s="27">
        <v>0</v>
      </c>
      <c r="N1108" s="26">
        <f t="shared" si="365"/>
        <v>14.38</v>
      </c>
      <c r="O1108" s="26">
        <f t="shared" si="366"/>
        <v>0</v>
      </c>
      <c r="P1108" s="28">
        <f t="shared" si="367"/>
        <v>0</v>
      </c>
      <c r="Q1108" s="26">
        <f t="shared" si="368"/>
        <v>14.38</v>
      </c>
      <c r="R1108" s="26">
        <f t="shared" si="369"/>
        <v>0</v>
      </c>
    </row>
    <row r="1109" spans="1:18" ht="42" x14ac:dyDescent="0.35">
      <c r="A1109" s="11">
        <v>6</v>
      </c>
      <c r="B1109" s="23" t="s">
        <v>598</v>
      </c>
      <c r="C1109" s="23" t="s">
        <v>92</v>
      </c>
      <c r="D1109" s="24" t="s">
        <v>599</v>
      </c>
      <c r="E1109" s="25">
        <v>32.18</v>
      </c>
      <c r="F1109" s="26">
        <f t="shared" si="360"/>
        <v>9962.93</v>
      </c>
      <c r="G1109" s="26">
        <f t="shared" si="361"/>
        <v>0</v>
      </c>
      <c r="H1109" s="26">
        <f t="shared" si="362"/>
        <v>0</v>
      </c>
      <c r="I1109" s="26">
        <f t="shared" si="363"/>
        <v>9962.93</v>
      </c>
      <c r="J1109" s="27">
        <v>309.60000000000002</v>
      </c>
      <c r="K1109" s="27">
        <v>0</v>
      </c>
      <c r="L1109" s="28">
        <f t="shared" si="364"/>
        <v>309.60000000000002</v>
      </c>
      <c r="M1109" s="27">
        <v>0</v>
      </c>
      <c r="N1109" s="26">
        <f t="shared" si="365"/>
        <v>32.18</v>
      </c>
      <c r="O1109" s="26">
        <f t="shared" si="366"/>
        <v>0</v>
      </c>
      <c r="P1109" s="28">
        <f t="shared" si="367"/>
        <v>0</v>
      </c>
      <c r="Q1109" s="26">
        <f t="shared" si="368"/>
        <v>32.18</v>
      </c>
      <c r="R1109" s="26">
        <f t="shared" si="369"/>
        <v>0</v>
      </c>
    </row>
    <row r="1110" spans="1:18" x14ac:dyDescent="0.35">
      <c r="A1110" s="11">
        <v>7</v>
      </c>
      <c r="B1110" s="23" t="s">
        <v>91</v>
      </c>
      <c r="C1110" s="23" t="s">
        <v>92</v>
      </c>
      <c r="D1110" s="24" t="s">
        <v>93</v>
      </c>
      <c r="E1110" s="25">
        <v>33.090000000000003</v>
      </c>
      <c r="F1110" s="26">
        <f t="shared" si="360"/>
        <v>13570.87</v>
      </c>
      <c r="G1110" s="26">
        <f t="shared" si="361"/>
        <v>0</v>
      </c>
      <c r="H1110" s="26">
        <f t="shared" si="362"/>
        <v>0</v>
      </c>
      <c r="I1110" s="26">
        <f t="shared" si="363"/>
        <v>13570.87</v>
      </c>
      <c r="J1110" s="27">
        <v>410.12</v>
      </c>
      <c r="K1110" s="27">
        <v>0</v>
      </c>
      <c r="L1110" s="28">
        <f t="shared" si="364"/>
        <v>410.12</v>
      </c>
      <c r="M1110" s="27">
        <v>0</v>
      </c>
      <c r="N1110" s="26">
        <f t="shared" si="365"/>
        <v>33.090000000000003</v>
      </c>
      <c r="O1110" s="26">
        <f t="shared" si="366"/>
        <v>0</v>
      </c>
      <c r="P1110" s="28">
        <f t="shared" si="367"/>
        <v>0</v>
      </c>
      <c r="Q1110" s="26">
        <f t="shared" si="368"/>
        <v>33.090000000000003</v>
      </c>
      <c r="R1110" s="26">
        <f t="shared" si="369"/>
        <v>0</v>
      </c>
    </row>
    <row r="1111" spans="1:18" ht="21" x14ac:dyDescent="0.35">
      <c r="A1111" s="11">
        <v>8</v>
      </c>
      <c r="B1111" s="23" t="s">
        <v>126</v>
      </c>
      <c r="C1111" s="23" t="s">
        <v>127</v>
      </c>
      <c r="D1111" s="24" t="s">
        <v>128</v>
      </c>
      <c r="E1111" s="25">
        <v>0.98</v>
      </c>
      <c r="F1111" s="26">
        <f t="shared" si="360"/>
        <v>100509.06</v>
      </c>
      <c r="G1111" s="26">
        <f t="shared" si="361"/>
        <v>0</v>
      </c>
      <c r="H1111" s="26">
        <f t="shared" si="362"/>
        <v>0</v>
      </c>
      <c r="I1111" s="26">
        <f t="shared" si="363"/>
        <v>100509.06</v>
      </c>
      <c r="J1111" s="27">
        <v>102560.27</v>
      </c>
      <c r="K1111" s="27">
        <v>0</v>
      </c>
      <c r="L1111" s="28">
        <f t="shared" si="364"/>
        <v>102560.27</v>
      </c>
      <c r="M1111" s="27">
        <v>0</v>
      </c>
      <c r="N1111" s="26">
        <f t="shared" si="365"/>
        <v>0.98</v>
      </c>
      <c r="O1111" s="26">
        <f t="shared" si="366"/>
        <v>0</v>
      </c>
      <c r="P1111" s="28">
        <f t="shared" si="367"/>
        <v>0</v>
      </c>
      <c r="Q1111" s="26">
        <f t="shared" si="368"/>
        <v>0.98</v>
      </c>
      <c r="R1111" s="26">
        <f t="shared" si="369"/>
        <v>0</v>
      </c>
    </row>
    <row r="1112" spans="1:18" ht="42" x14ac:dyDescent="0.35">
      <c r="A1112" s="11">
        <v>9</v>
      </c>
      <c r="B1112" s="23" t="s">
        <v>306</v>
      </c>
      <c r="C1112" s="23" t="s">
        <v>41</v>
      </c>
      <c r="D1112" s="24" t="s">
        <v>307</v>
      </c>
      <c r="E1112" s="25">
        <v>19.64</v>
      </c>
      <c r="F1112" s="26">
        <f t="shared" si="360"/>
        <v>18241.63</v>
      </c>
      <c r="G1112" s="26">
        <f t="shared" si="361"/>
        <v>0</v>
      </c>
      <c r="H1112" s="26">
        <f t="shared" si="362"/>
        <v>0</v>
      </c>
      <c r="I1112" s="26">
        <f t="shared" si="363"/>
        <v>18241.63</v>
      </c>
      <c r="J1112" s="27">
        <v>928.8</v>
      </c>
      <c r="K1112" s="27">
        <v>0</v>
      </c>
      <c r="L1112" s="28">
        <f t="shared" si="364"/>
        <v>928.8</v>
      </c>
      <c r="M1112" s="27">
        <v>0</v>
      </c>
      <c r="N1112" s="26">
        <f t="shared" si="365"/>
        <v>19.64</v>
      </c>
      <c r="O1112" s="26">
        <f t="shared" si="366"/>
        <v>0</v>
      </c>
      <c r="P1112" s="28">
        <f t="shared" si="367"/>
        <v>0</v>
      </c>
      <c r="Q1112" s="26">
        <f t="shared" si="368"/>
        <v>19.64</v>
      </c>
      <c r="R1112" s="26">
        <f t="shared" si="369"/>
        <v>0</v>
      </c>
    </row>
    <row r="1113" spans="1:18" ht="42" x14ac:dyDescent="0.35">
      <c r="A1113" s="11">
        <v>10</v>
      </c>
      <c r="B1113" s="23" t="s">
        <v>271</v>
      </c>
      <c r="C1113" s="23" t="s">
        <v>92</v>
      </c>
      <c r="D1113" s="24" t="s">
        <v>272</v>
      </c>
      <c r="E1113" s="25">
        <v>9.7100000000000009</v>
      </c>
      <c r="F1113" s="26">
        <f t="shared" si="360"/>
        <v>4008.29</v>
      </c>
      <c r="G1113" s="26">
        <f t="shared" si="361"/>
        <v>0</v>
      </c>
      <c r="H1113" s="26">
        <f t="shared" si="362"/>
        <v>0</v>
      </c>
      <c r="I1113" s="26">
        <f t="shared" si="363"/>
        <v>4008.29</v>
      </c>
      <c r="J1113" s="27">
        <v>412.8</v>
      </c>
      <c r="K1113" s="27">
        <v>0</v>
      </c>
      <c r="L1113" s="28">
        <f t="shared" si="364"/>
        <v>412.8</v>
      </c>
      <c r="M1113" s="27">
        <v>0</v>
      </c>
      <c r="N1113" s="26">
        <f t="shared" si="365"/>
        <v>9.7100000000000009</v>
      </c>
      <c r="O1113" s="26">
        <f t="shared" si="366"/>
        <v>0</v>
      </c>
      <c r="P1113" s="28">
        <f t="shared" si="367"/>
        <v>0</v>
      </c>
      <c r="Q1113" s="26">
        <f t="shared" si="368"/>
        <v>9.7100000000000009</v>
      </c>
      <c r="R1113" s="26">
        <f t="shared" si="369"/>
        <v>0</v>
      </c>
    </row>
    <row r="1114" spans="1:18" x14ac:dyDescent="0.35">
      <c r="A1114" s="3" t="s">
        <v>618</v>
      </c>
      <c r="B1114" s="3" t="s">
        <v>618</v>
      </c>
      <c r="C1114" s="3" t="s">
        <v>618</v>
      </c>
      <c r="D1114" s="3" t="s">
        <v>618</v>
      </c>
      <c r="E1114" s="3" t="s">
        <v>618</v>
      </c>
      <c r="F1114" s="29"/>
      <c r="G1114" s="30">
        <f>SUM(G1104:G1113)</f>
        <v>0</v>
      </c>
      <c r="H1114" s="17"/>
      <c r="I1114" s="17"/>
      <c r="J1114" s="17"/>
      <c r="K1114" s="17"/>
      <c r="L1114" s="17"/>
      <c r="M1114" s="17"/>
      <c r="N1114" s="17"/>
      <c r="O1114" s="17"/>
      <c r="P1114" s="17"/>
      <c r="Q1114" s="17"/>
      <c r="R1114" s="17"/>
    </row>
    <row r="1116" spans="1:18" x14ac:dyDescent="0.35">
      <c r="B1116" s="21" t="s">
        <v>23</v>
      </c>
      <c r="C1116" s="22" t="s">
        <v>24</v>
      </c>
      <c r="D1116" s="22" t="s">
        <v>25</v>
      </c>
    </row>
    <row r="1117" spans="1:18" x14ac:dyDescent="0.35">
      <c r="B1117" s="21" t="s">
        <v>26</v>
      </c>
      <c r="C1117" s="22" t="s">
        <v>27</v>
      </c>
      <c r="D1117" s="22" t="s">
        <v>28</v>
      </c>
    </row>
    <row r="1118" spans="1:18" x14ac:dyDescent="0.35">
      <c r="B1118" s="21" t="s">
        <v>29</v>
      </c>
      <c r="C1118" s="22" t="s">
        <v>24</v>
      </c>
      <c r="D1118" s="22" t="s">
        <v>30</v>
      </c>
    </row>
    <row r="1119" spans="1:18" x14ac:dyDescent="0.35">
      <c r="B1119" s="21" t="s">
        <v>31</v>
      </c>
      <c r="C1119" s="22" t="s">
        <v>27</v>
      </c>
      <c r="D1119" s="22" t="s">
        <v>167</v>
      </c>
    </row>
    <row r="1120" spans="1:18" x14ac:dyDescent="0.35">
      <c r="B1120" s="21" t="s">
        <v>33</v>
      </c>
      <c r="C1120" s="22" t="s">
        <v>105</v>
      </c>
      <c r="D1120" s="22" t="s">
        <v>537</v>
      </c>
    </row>
    <row r="1121" spans="1:18" x14ac:dyDescent="0.35">
      <c r="B1121" s="21" t="s">
        <v>35</v>
      </c>
      <c r="C1121" s="22" t="s">
        <v>24</v>
      </c>
      <c r="D1121" s="22" t="s">
        <v>169</v>
      </c>
    </row>
    <row r="1122" spans="1:18" x14ac:dyDescent="0.35">
      <c r="B1122" s="21" t="s">
        <v>36</v>
      </c>
      <c r="C1122" s="22" t="s">
        <v>313</v>
      </c>
      <c r="D1122" s="22" t="s">
        <v>612</v>
      </c>
    </row>
    <row r="1123" spans="1:18" x14ac:dyDescent="0.35">
      <c r="B1123" s="21" t="s">
        <v>38</v>
      </c>
      <c r="C1123" s="22" t="s">
        <v>116</v>
      </c>
      <c r="D1123" s="22" t="s">
        <v>619</v>
      </c>
    </row>
    <row r="1125" spans="1:18" ht="21" x14ac:dyDescent="0.35">
      <c r="A1125" s="11">
        <v>1</v>
      </c>
      <c r="B1125" s="23" t="s">
        <v>602</v>
      </c>
      <c r="C1125" s="23" t="s">
        <v>44</v>
      </c>
      <c r="D1125" s="24" t="s">
        <v>603</v>
      </c>
      <c r="E1125" s="25">
        <v>344.68</v>
      </c>
      <c r="F1125" s="26">
        <f t="shared" ref="F1125:F1134" si="370">ROUND(ROUND(N1125,2)*ROUND(J1125,3),2)</f>
        <v>111124.83</v>
      </c>
      <c r="G1125" s="26">
        <f t="shared" ref="G1125:G1134" si="371">ROUND(ROUND(N1125,2)*ROUND(K1125,3),2)</f>
        <v>0</v>
      </c>
      <c r="H1125" s="26">
        <f t="shared" ref="H1125:H1134" si="372">IF(EXACT(J1125,0),0,100*(K1125/J1125))</f>
        <v>0</v>
      </c>
      <c r="I1125" s="26">
        <f t="shared" ref="I1125:I1134" si="373">ROUND((ROUND(J1125,3)-ROUND(K1125,3))*N1125,2)</f>
        <v>111124.83</v>
      </c>
      <c r="J1125" s="27">
        <v>322.39999999999998</v>
      </c>
      <c r="K1125" s="27">
        <v>0</v>
      </c>
      <c r="L1125" s="28">
        <f t="shared" ref="L1125:L1134" si="374">ROUND(ROUND(J1125,3)-ROUND(K1125,3),3)</f>
        <v>322.39999999999998</v>
      </c>
      <c r="M1125" s="27">
        <v>0</v>
      </c>
      <c r="N1125" s="26">
        <f t="shared" ref="N1125:N1134" si="375">ROUND(E1125,2)</f>
        <v>344.68</v>
      </c>
      <c r="O1125" s="26">
        <f t="shared" ref="O1125:O1134" si="376">ROUND(ROUND(M1125,3)*ROUND(N1125,2),2)</f>
        <v>0</v>
      </c>
      <c r="P1125" s="28">
        <f t="shared" ref="P1125:P1134" si="377">ROUND(ROUND(K1125,3)-ROUND(M1125,3),2)</f>
        <v>0</v>
      </c>
      <c r="Q1125" s="26">
        <f t="shared" ref="Q1125:Q1134" si="378">ROUND(E1125,2)</f>
        <v>344.68</v>
      </c>
      <c r="R1125" s="26">
        <f t="shared" ref="R1125:R1134" si="379">ROUND((ROUND(K1125,3)-ROUND(M1125,3))* Q1125,2)</f>
        <v>0</v>
      </c>
    </row>
    <row r="1126" spans="1:18" ht="21" x14ac:dyDescent="0.35">
      <c r="A1126" s="11">
        <v>2</v>
      </c>
      <c r="B1126" s="23" t="s">
        <v>606</v>
      </c>
      <c r="C1126" s="23" t="s">
        <v>607</v>
      </c>
      <c r="D1126" s="24" t="s">
        <v>608</v>
      </c>
      <c r="E1126" s="25">
        <v>27.35</v>
      </c>
      <c r="F1126" s="26">
        <f t="shared" si="370"/>
        <v>840.19</v>
      </c>
      <c r="G1126" s="26">
        <f t="shared" si="371"/>
        <v>0</v>
      </c>
      <c r="H1126" s="26">
        <f t="shared" si="372"/>
        <v>0</v>
      </c>
      <c r="I1126" s="26">
        <f t="shared" si="373"/>
        <v>840.19</v>
      </c>
      <c r="J1126" s="27">
        <v>30.72</v>
      </c>
      <c r="K1126" s="27">
        <v>0</v>
      </c>
      <c r="L1126" s="28">
        <f t="shared" si="374"/>
        <v>30.72</v>
      </c>
      <c r="M1126" s="27">
        <v>0</v>
      </c>
      <c r="N1126" s="26">
        <f t="shared" si="375"/>
        <v>27.35</v>
      </c>
      <c r="O1126" s="26">
        <f t="shared" si="376"/>
        <v>0</v>
      </c>
      <c r="P1126" s="28">
        <f t="shared" si="377"/>
        <v>0</v>
      </c>
      <c r="Q1126" s="26">
        <f t="shared" si="378"/>
        <v>27.35</v>
      </c>
      <c r="R1126" s="26">
        <f t="shared" si="379"/>
        <v>0</v>
      </c>
    </row>
    <row r="1127" spans="1:18" ht="21" x14ac:dyDescent="0.35">
      <c r="A1127" s="11">
        <v>3</v>
      </c>
      <c r="B1127" s="23" t="s">
        <v>124</v>
      </c>
      <c r="C1127" s="23" t="s">
        <v>65</v>
      </c>
      <c r="D1127" s="24" t="s">
        <v>125</v>
      </c>
      <c r="E1127" s="25">
        <v>118.9</v>
      </c>
      <c r="F1127" s="26">
        <f t="shared" si="370"/>
        <v>45883.75</v>
      </c>
      <c r="G1127" s="26">
        <f t="shared" si="371"/>
        <v>0</v>
      </c>
      <c r="H1127" s="26">
        <f t="shared" si="372"/>
        <v>0</v>
      </c>
      <c r="I1127" s="26">
        <f t="shared" si="373"/>
        <v>45883.75</v>
      </c>
      <c r="J1127" s="27">
        <v>385.90199999999999</v>
      </c>
      <c r="K1127" s="27">
        <v>0</v>
      </c>
      <c r="L1127" s="28">
        <f t="shared" si="374"/>
        <v>385.90199999999999</v>
      </c>
      <c r="M1127" s="27">
        <v>0</v>
      </c>
      <c r="N1127" s="26">
        <f t="shared" si="375"/>
        <v>118.9</v>
      </c>
      <c r="O1127" s="26">
        <f t="shared" si="376"/>
        <v>0</v>
      </c>
      <c r="P1127" s="28">
        <f t="shared" si="377"/>
        <v>0</v>
      </c>
      <c r="Q1127" s="26">
        <f t="shared" si="378"/>
        <v>118.9</v>
      </c>
      <c r="R1127" s="26">
        <f t="shared" si="379"/>
        <v>0</v>
      </c>
    </row>
    <row r="1128" spans="1:18" ht="21" x14ac:dyDescent="0.35">
      <c r="A1128" s="11">
        <v>4</v>
      </c>
      <c r="B1128" s="23" t="s">
        <v>335</v>
      </c>
      <c r="C1128" s="23" t="s">
        <v>65</v>
      </c>
      <c r="D1128" s="24" t="s">
        <v>336</v>
      </c>
      <c r="E1128" s="25">
        <v>109.33</v>
      </c>
      <c r="F1128" s="26">
        <f t="shared" si="370"/>
        <v>7098.03</v>
      </c>
      <c r="G1128" s="26">
        <f t="shared" si="371"/>
        <v>0</v>
      </c>
      <c r="H1128" s="26">
        <f t="shared" si="372"/>
        <v>0</v>
      </c>
      <c r="I1128" s="26">
        <f t="shared" si="373"/>
        <v>7098.03</v>
      </c>
      <c r="J1128" s="27">
        <v>64.923000000000002</v>
      </c>
      <c r="K1128" s="27">
        <v>0</v>
      </c>
      <c r="L1128" s="28">
        <f t="shared" si="374"/>
        <v>64.923000000000002</v>
      </c>
      <c r="M1128" s="27">
        <v>0</v>
      </c>
      <c r="N1128" s="26">
        <f t="shared" si="375"/>
        <v>109.33</v>
      </c>
      <c r="O1128" s="26">
        <f t="shared" si="376"/>
        <v>0</v>
      </c>
      <c r="P1128" s="28">
        <f t="shared" si="377"/>
        <v>0</v>
      </c>
      <c r="Q1128" s="26">
        <f t="shared" si="378"/>
        <v>109.33</v>
      </c>
      <c r="R1128" s="26">
        <f t="shared" si="379"/>
        <v>0</v>
      </c>
    </row>
    <row r="1129" spans="1:18" ht="31.5" x14ac:dyDescent="0.35">
      <c r="A1129" s="11">
        <v>5</v>
      </c>
      <c r="B1129" s="23" t="s">
        <v>319</v>
      </c>
      <c r="C1129" s="23" t="s">
        <v>92</v>
      </c>
      <c r="D1129" s="24" t="s">
        <v>320</v>
      </c>
      <c r="E1129" s="25">
        <v>14.38</v>
      </c>
      <c r="F1129" s="26">
        <f t="shared" si="370"/>
        <v>5596.72</v>
      </c>
      <c r="G1129" s="26">
        <f t="shared" si="371"/>
        <v>0</v>
      </c>
      <c r="H1129" s="26">
        <f t="shared" si="372"/>
        <v>0</v>
      </c>
      <c r="I1129" s="26">
        <f t="shared" si="373"/>
        <v>5596.72</v>
      </c>
      <c r="J1129" s="27">
        <v>389.202</v>
      </c>
      <c r="K1129" s="27">
        <v>0</v>
      </c>
      <c r="L1129" s="28">
        <f t="shared" si="374"/>
        <v>389.202</v>
      </c>
      <c r="M1129" s="27">
        <v>0</v>
      </c>
      <c r="N1129" s="26">
        <f t="shared" si="375"/>
        <v>14.38</v>
      </c>
      <c r="O1129" s="26">
        <f t="shared" si="376"/>
        <v>0</v>
      </c>
      <c r="P1129" s="28">
        <f t="shared" si="377"/>
        <v>0</v>
      </c>
      <c r="Q1129" s="26">
        <f t="shared" si="378"/>
        <v>14.38</v>
      </c>
      <c r="R1129" s="26">
        <f t="shared" si="379"/>
        <v>0</v>
      </c>
    </row>
    <row r="1130" spans="1:18" ht="42" x14ac:dyDescent="0.35">
      <c r="A1130" s="11">
        <v>6</v>
      </c>
      <c r="B1130" s="23" t="s">
        <v>598</v>
      </c>
      <c r="C1130" s="23" t="s">
        <v>92</v>
      </c>
      <c r="D1130" s="24" t="s">
        <v>599</v>
      </c>
      <c r="E1130" s="25">
        <v>32.18</v>
      </c>
      <c r="F1130" s="26">
        <f t="shared" si="370"/>
        <v>9962.93</v>
      </c>
      <c r="G1130" s="26">
        <f t="shared" si="371"/>
        <v>0</v>
      </c>
      <c r="H1130" s="26">
        <f t="shared" si="372"/>
        <v>0</v>
      </c>
      <c r="I1130" s="26">
        <f t="shared" si="373"/>
        <v>9962.93</v>
      </c>
      <c r="J1130" s="27">
        <v>309.60000000000002</v>
      </c>
      <c r="K1130" s="27">
        <v>0</v>
      </c>
      <c r="L1130" s="28">
        <f t="shared" si="374"/>
        <v>309.60000000000002</v>
      </c>
      <c r="M1130" s="27">
        <v>0</v>
      </c>
      <c r="N1130" s="26">
        <f t="shared" si="375"/>
        <v>32.18</v>
      </c>
      <c r="O1130" s="26">
        <f t="shared" si="376"/>
        <v>0</v>
      </c>
      <c r="P1130" s="28">
        <f t="shared" si="377"/>
        <v>0</v>
      </c>
      <c r="Q1130" s="26">
        <f t="shared" si="378"/>
        <v>32.18</v>
      </c>
      <c r="R1130" s="26">
        <f t="shared" si="379"/>
        <v>0</v>
      </c>
    </row>
    <row r="1131" spans="1:18" x14ac:dyDescent="0.35">
      <c r="A1131" s="11">
        <v>7</v>
      </c>
      <c r="B1131" s="23" t="s">
        <v>109</v>
      </c>
      <c r="C1131" s="23" t="s">
        <v>92</v>
      </c>
      <c r="D1131" s="24" t="s">
        <v>110</v>
      </c>
      <c r="E1131" s="25">
        <v>24.39</v>
      </c>
      <c r="F1131" s="26">
        <f t="shared" si="370"/>
        <v>11782.81</v>
      </c>
      <c r="G1131" s="26">
        <f t="shared" si="371"/>
        <v>0</v>
      </c>
      <c r="H1131" s="26">
        <f t="shared" si="372"/>
        <v>0</v>
      </c>
      <c r="I1131" s="26">
        <f t="shared" si="373"/>
        <v>11782.81</v>
      </c>
      <c r="J1131" s="27">
        <v>483.1</v>
      </c>
      <c r="K1131" s="27">
        <v>0</v>
      </c>
      <c r="L1131" s="28">
        <f t="shared" si="374"/>
        <v>483.1</v>
      </c>
      <c r="M1131" s="27">
        <v>0</v>
      </c>
      <c r="N1131" s="26">
        <f t="shared" si="375"/>
        <v>24.39</v>
      </c>
      <c r="O1131" s="26">
        <f t="shared" si="376"/>
        <v>0</v>
      </c>
      <c r="P1131" s="28">
        <f t="shared" si="377"/>
        <v>0</v>
      </c>
      <c r="Q1131" s="26">
        <f t="shared" si="378"/>
        <v>24.39</v>
      </c>
      <c r="R1131" s="26">
        <f t="shared" si="379"/>
        <v>0</v>
      </c>
    </row>
    <row r="1132" spans="1:18" ht="21" x14ac:dyDescent="0.35">
      <c r="A1132" s="11">
        <v>8</v>
      </c>
      <c r="B1132" s="23" t="s">
        <v>126</v>
      </c>
      <c r="C1132" s="23" t="s">
        <v>127</v>
      </c>
      <c r="D1132" s="24" t="s">
        <v>128</v>
      </c>
      <c r="E1132" s="25">
        <v>0.98</v>
      </c>
      <c r="F1132" s="26">
        <f t="shared" si="370"/>
        <v>99172.81</v>
      </c>
      <c r="G1132" s="26">
        <f t="shared" si="371"/>
        <v>0</v>
      </c>
      <c r="H1132" s="26">
        <f t="shared" si="372"/>
        <v>0</v>
      </c>
      <c r="I1132" s="26">
        <f t="shared" si="373"/>
        <v>99172.81</v>
      </c>
      <c r="J1132" s="27">
        <v>101196.74</v>
      </c>
      <c r="K1132" s="27">
        <v>0</v>
      </c>
      <c r="L1132" s="28">
        <f t="shared" si="374"/>
        <v>101196.74</v>
      </c>
      <c r="M1132" s="27">
        <v>0</v>
      </c>
      <c r="N1132" s="26">
        <f t="shared" si="375"/>
        <v>0.98</v>
      </c>
      <c r="O1132" s="26">
        <f t="shared" si="376"/>
        <v>0</v>
      </c>
      <c r="P1132" s="28">
        <f t="shared" si="377"/>
        <v>0</v>
      </c>
      <c r="Q1132" s="26">
        <f t="shared" si="378"/>
        <v>0.98</v>
      </c>
      <c r="R1132" s="26">
        <f t="shared" si="379"/>
        <v>0</v>
      </c>
    </row>
    <row r="1133" spans="1:18" ht="42" x14ac:dyDescent="0.35">
      <c r="A1133" s="11">
        <v>9</v>
      </c>
      <c r="B1133" s="23" t="s">
        <v>306</v>
      </c>
      <c r="C1133" s="23" t="s">
        <v>41</v>
      </c>
      <c r="D1133" s="24" t="s">
        <v>307</v>
      </c>
      <c r="E1133" s="25">
        <v>19.64</v>
      </c>
      <c r="F1133" s="26">
        <f t="shared" si="370"/>
        <v>18245.560000000001</v>
      </c>
      <c r="G1133" s="26">
        <f t="shared" si="371"/>
        <v>0</v>
      </c>
      <c r="H1133" s="26">
        <f t="shared" si="372"/>
        <v>0</v>
      </c>
      <c r="I1133" s="26">
        <f t="shared" si="373"/>
        <v>18245.560000000001</v>
      </c>
      <c r="J1133" s="27">
        <v>929</v>
      </c>
      <c r="K1133" s="27">
        <v>0</v>
      </c>
      <c r="L1133" s="28">
        <f t="shared" si="374"/>
        <v>929</v>
      </c>
      <c r="M1133" s="27">
        <v>0</v>
      </c>
      <c r="N1133" s="26">
        <f t="shared" si="375"/>
        <v>19.64</v>
      </c>
      <c r="O1133" s="26">
        <f t="shared" si="376"/>
        <v>0</v>
      </c>
      <c r="P1133" s="28">
        <f t="shared" si="377"/>
        <v>0</v>
      </c>
      <c r="Q1133" s="26">
        <f t="shared" si="378"/>
        <v>19.64</v>
      </c>
      <c r="R1133" s="26">
        <f t="shared" si="379"/>
        <v>0</v>
      </c>
    </row>
    <row r="1134" spans="1:18" ht="42" x14ac:dyDescent="0.35">
      <c r="A1134" s="11">
        <v>10</v>
      </c>
      <c r="B1134" s="23" t="s">
        <v>271</v>
      </c>
      <c r="C1134" s="23" t="s">
        <v>92</v>
      </c>
      <c r="D1134" s="24" t="s">
        <v>272</v>
      </c>
      <c r="E1134" s="25">
        <v>9.7100000000000009</v>
      </c>
      <c r="F1134" s="26">
        <f t="shared" si="370"/>
        <v>4008.29</v>
      </c>
      <c r="G1134" s="26">
        <f t="shared" si="371"/>
        <v>0</v>
      </c>
      <c r="H1134" s="26">
        <f t="shared" si="372"/>
        <v>0</v>
      </c>
      <c r="I1134" s="26">
        <f t="shared" si="373"/>
        <v>4008.29</v>
      </c>
      <c r="J1134" s="27">
        <v>412.8</v>
      </c>
      <c r="K1134" s="27">
        <v>0</v>
      </c>
      <c r="L1134" s="28">
        <f t="shared" si="374"/>
        <v>412.8</v>
      </c>
      <c r="M1134" s="27">
        <v>0</v>
      </c>
      <c r="N1134" s="26">
        <f t="shared" si="375"/>
        <v>9.7100000000000009</v>
      </c>
      <c r="O1134" s="26">
        <f t="shared" si="376"/>
        <v>0</v>
      </c>
      <c r="P1134" s="28">
        <f t="shared" si="377"/>
        <v>0</v>
      </c>
      <c r="Q1134" s="26">
        <f t="shared" si="378"/>
        <v>9.7100000000000009</v>
      </c>
      <c r="R1134" s="26">
        <f t="shared" si="379"/>
        <v>0</v>
      </c>
    </row>
    <row r="1135" spans="1:18" x14ac:dyDescent="0.35">
      <c r="A1135" s="3" t="s">
        <v>620</v>
      </c>
      <c r="B1135" s="3" t="s">
        <v>620</v>
      </c>
      <c r="C1135" s="3" t="s">
        <v>620</v>
      </c>
      <c r="D1135" s="3" t="s">
        <v>620</v>
      </c>
      <c r="E1135" s="3" t="s">
        <v>620</v>
      </c>
      <c r="F1135" s="29"/>
      <c r="G1135" s="30">
        <f>SUM(G1125:G1134)</f>
        <v>0</v>
      </c>
      <c r="H1135" s="17"/>
      <c r="I1135" s="17"/>
      <c r="J1135" s="17"/>
      <c r="K1135" s="17"/>
      <c r="L1135" s="17"/>
      <c r="M1135" s="17"/>
      <c r="N1135" s="17"/>
      <c r="O1135" s="17"/>
      <c r="P1135" s="17"/>
      <c r="Q1135" s="17"/>
      <c r="R1135" s="17"/>
    </row>
    <row r="1137" spans="1:18" x14ac:dyDescent="0.35">
      <c r="B1137" s="21" t="s">
        <v>23</v>
      </c>
      <c r="C1137" s="22" t="s">
        <v>24</v>
      </c>
      <c r="D1137" s="22" t="s">
        <v>25</v>
      </c>
    </row>
    <row r="1138" spans="1:18" x14ac:dyDescent="0.35">
      <c r="B1138" s="21" t="s">
        <v>26</v>
      </c>
      <c r="C1138" s="22" t="s">
        <v>27</v>
      </c>
      <c r="D1138" s="22" t="s">
        <v>28</v>
      </c>
    </row>
    <row r="1139" spans="1:18" x14ac:dyDescent="0.35">
      <c r="B1139" s="21" t="s">
        <v>29</v>
      </c>
      <c r="C1139" s="22" t="s">
        <v>24</v>
      </c>
      <c r="D1139" s="22" t="s">
        <v>30</v>
      </c>
    </row>
    <row r="1140" spans="1:18" x14ac:dyDescent="0.35">
      <c r="B1140" s="21" t="s">
        <v>31</v>
      </c>
      <c r="C1140" s="22" t="s">
        <v>27</v>
      </c>
      <c r="D1140" s="22" t="s">
        <v>167</v>
      </c>
    </row>
    <row r="1141" spans="1:18" x14ac:dyDescent="0.35">
      <c r="B1141" s="21" t="s">
        <v>33</v>
      </c>
      <c r="C1141" s="22" t="s">
        <v>105</v>
      </c>
      <c r="D1141" s="22" t="s">
        <v>537</v>
      </c>
    </row>
    <row r="1142" spans="1:18" x14ac:dyDescent="0.35">
      <c r="B1142" s="21" t="s">
        <v>35</v>
      </c>
      <c r="C1142" s="22" t="s">
        <v>24</v>
      </c>
      <c r="D1142" s="22" t="s">
        <v>169</v>
      </c>
    </row>
    <row r="1143" spans="1:18" x14ac:dyDescent="0.35">
      <c r="B1143" s="21" t="s">
        <v>36</v>
      </c>
      <c r="C1143" s="22" t="s">
        <v>313</v>
      </c>
      <c r="D1143" s="22" t="s">
        <v>612</v>
      </c>
    </row>
    <row r="1144" spans="1:18" x14ac:dyDescent="0.35">
      <c r="B1144" s="21" t="s">
        <v>38</v>
      </c>
      <c r="C1144" s="22" t="s">
        <v>313</v>
      </c>
      <c r="D1144" s="22" t="s">
        <v>621</v>
      </c>
    </row>
    <row r="1146" spans="1:18" ht="21" x14ac:dyDescent="0.35">
      <c r="A1146" s="11">
        <v>1</v>
      </c>
      <c r="B1146" s="23" t="s">
        <v>602</v>
      </c>
      <c r="C1146" s="23" t="s">
        <v>44</v>
      </c>
      <c r="D1146" s="24" t="s">
        <v>603</v>
      </c>
      <c r="E1146" s="25">
        <v>344.68</v>
      </c>
      <c r="F1146" s="26">
        <f t="shared" ref="F1146:F1155" si="380">ROUND(ROUND(N1146,2)*ROUND(J1146,3),2)</f>
        <v>111124.83</v>
      </c>
      <c r="G1146" s="26">
        <f t="shared" ref="G1146:G1155" si="381">ROUND(ROUND(N1146,2)*ROUND(K1146,3),2)</f>
        <v>0</v>
      </c>
      <c r="H1146" s="26">
        <f t="shared" ref="H1146:H1155" si="382">IF(EXACT(J1146,0),0,100*(K1146/J1146))</f>
        <v>0</v>
      </c>
      <c r="I1146" s="26">
        <f t="shared" ref="I1146:I1155" si="383">ROUND((ROUND(J1146,3)-ROUND(K1146,3))*N1146,2)</f>
        <v>111124.83</v>
      </c>
      <c r="J1146" s="27">
        <v>322.39999999999998</v>
      </c>
      <c r="K1146" s="27">
        <v>0</v>
      </c>
      <c r="L1146" s="28">
        <f t="shared" ref="L1146:L1155" si="384">ROUND(ROUND(J1146,3)-ROUND(K1146,3),3)</f>
        <v>322.39999999999998</v>
      </c>
      <c r="M1146" s="27">
        <v>0</v>
      </c>
      <c r="N1146" s="26">
        <f t="shared" ref="N1146:N1155" si="385">ROUND(E1146,2)</f>
        <v>344.68</v>
      </c>
      <c r="O1146" s="26">
        <f t="shared" ref="O1146:O1155" si="386">ROUND(ROUND(M1146,3)*ROUND(N1146,2),2)</f>
        <v>0</v>
      </c>
      <c r="P1146" s="28">
        <f t="shared" ref="P1146:P1155" si="387">ROUND(ROUND(K1146,3)-ROUND(M1146,3),2)</f>
        <v>0</v>
      </c>
      <c r="Q1146" s="26">
        <f t="shared" ref="Q1146:Q1155" si="388">ROUND(E1146,2)</f>
        <v>344.68</v>
      </c>
      <c r="R1146" s="26">
        <f t="shared" ref="R1146:R1155" si="389">ROUND((ROUND(K1146,3)-ROUND(M1146,3))* Q1146,2)</f>
        <v>0</v>
      </c>
    </row>
    <row r="1147" spans="1:18" ht="21" x14ac:dyDescent="0.35">
      <c r="A1147" s="11">
        <v>2</v>
      </c>
      <c r="B1147" s="23" t="s">
        <v>606</v>
      </c>
      <c r="C1147" s="23" t="s">
        <v>607</v>
      </c>
      <c r="D1147" s="24" t="s">
        <v>608</v>
      </c>
      <c r="E1147" s="25">
        <v>27.35</v>
      </c>
      <c r="F1147" s="26">
        <f t="shared" si="380"/>
        <v>840.19</v>
      </c>
      <c r="G1147" s="26">
        <f t="shared" si="381"/>
        <v>0</v>
      </c>
      <c r="H1147" s="26">
        <f t="shared" si="382"/>
        <v>0</v>
      </c>
      <c r="I1147" s="26">
        <f t="shared" si="383"/>
        <v>840.19</v>
      </c>
      <c r="J1147" s="27">
        <v>30.72</v>
      </c>
      <c r="K1147" s="27">
        <v>0</v>
      </c>
      <c r="L1147" s="28">
        <f t="shared" si="384"/>
        <v>30.72</v>
      </c>
      <c r="M1147" s="27">
        <v>0</v>
      </c>
      <c r="N1147" s="26">
        <f t="shared" si="385"/>
        <v>27.35</v>
      </c>
      <c r="O1147" s="26">
        <f t="shared" si="386"/>
        <v>0</v>
      </c>
      <c r="P1147" s="28">
        <f t="shared" si="387"/>
        <v>0</v>
      </c>
      <c r="Q1147" s="26">
        <f t="shared" si="388"/>
        <v>27.35</v>
      </c>
      <c r="R1147" s="26">
        <f t="shared" si="389"/>
        <v>0</v>
      </c>
    </row>
    <row r="1148" spans="1:18" ht="21" x14ac:dyDescent="0.35">
      <c r="A1148" s="11">
        <v>3</v>
      </c>
      <c r="B1148" s="23" t="s">
        <v>124</v>
      </c>
      <c r="C1148" s="23" t="s">
        <v>65</v>
      </c>
      <c r="D1148" s="24" t="s">
        <v>125</v>
      </c>
      <c r="E1148" s="25">
        <v>118.9</v>
      </c>
      <c r="F1148" s="26">
        <f t="shared" si="380"/>
        <v>55193.62</v>
      </c>
      <c r="G1148" s="26">
        <f t="shared" si="381"/>
        <v>0</v>
      </c>
      <c r="H1148" s="26">
        <f t="shared" si="382"/>
        <v>0</v>
      </c>
      <c r="I1148" s="26">
        <f t="shared" si="383"/>
        <v>55193.62</v>
      </c>
      <c r="J1148" s="27">
        <v>464.202</v>
      </c>
      <c r="K1148" s="27">
        <v>0</v>
      </c>
      <c r="L1148" s="28">
        <f t="shared" si="384"/>
        <v>464.202</v>
      </c>
      <c r="M1148" s="27">
        <v>0</v>
      </c>
      <c r="N1148" s="26">
        <f t="shared" si="385"/>
        <v>118.9</v>
      </c>
      <c r="O1148" s="26">
        <f t="shared" si="386"/>
        <v>0</v>
      </c>
      <c r="P1148" s="28">
        <f t="shared" si="387"/>
        <v>0</v>
      </c>
      <c r="Q1148" s="26">
        <f t="shared" si="388"/>
        <v>118.9</v>
      </c>
      <c r="R1148" s="26">
        <f t="shared" si="389"/>
        <v>0</v>
      </c>
    </row>
    <row r="1149" spans="1:18" ht="21" x14ac:dyDescent="0.35">
      <c r="A1149" s="11">
        <v>4</v>
      </c>
      <c r="B1149" s="23" t="s">
        <v>335</v>
      </c>
      <c r="C1149" s="23" t="s">
        <v>65</v>
      </c>
      <c r="D1149" s="24" t="s">
        <v>336</v>
      </c>
      <c r="E1149" s="25">
        <v>109.33</v>
      </c>
      <c r="F1149" s="26">
        <f t="shared" si="380"/>
        <v>7386.33</v>
      </c>
      <c r="G1149" s="26">
        <f t="shared" si="381"/>
        <v>0</v>
      </c>
      <c r="H1149" s="26">
        <f t="shared" si="382"/>
        <v>0</v>
      </c>
      <c r="I1149" s="26">
        <f t="shared" si="383"/>
        <v>7386.33</v>
      </c>
      <c r="J1149" s="27">
        <v>67.56</v>
      </c>
      <c r="K1149" s="27">
        <v>0</v>
      </c>
      <c r="L1149" s="28">
        <f t="shared" si="384"/>
        <v>67.56</v>
      </c>
      <c r="M1149" s="27">
        <v>0</v>
      </c>
      <c r="N1149" s="26">
        <f t="shared" si="385"/>
        <v>109.33</v>
      </c>
      <c r="O1149" s="26">
        <f t="shared" si="386"/>
        <v>0</v>
      </c>
      <c r="P1149" s="28">
        <f t="shared" si="387"/>
        <v>0</v>
      </c>
      <c r="Q1149" s="26">
        <f t="shared" si="388"/>
        <v>109.33</v>
      </c>
      <c r="R1149" s="26">
        <f t="shared" si="389"/>
        <v>0</v>
      </c>
    </row>
    <row r="1150" spans="1:18" ht="21" x14ac:dyDescent="0.35">
      <c r="A1150" s="11">
        <v>5</v>
      </c>
      <c r="B1150" s="23" t="s">
        <v>126</v>
      </c>
      <c r="C1150" s="23" t="s">
        <v>127</v>
      </c>
      <c r="D1150" s="24" t="s">
        <v>128</v>
      </c>
      <c r="E1150" s="25">
        <v>0.98</v>
      </c>
      <c r="F1150" s="26">
        <f t="shared" si="380"/>
        <v>100068.88</v>
      </c>
      <c r="G1150" s="26">
        <f t="shared" si="381"/>
        <v>0</v>
      </c>
      <c r="H1150" s="26">
        <f t="shared" si="382"/>
        <v>0</v>
      </c>
      <c r="I1150" s="26">
        <f t="shared" si="383"/>
        <v>100068.88</v>
      </c>
      <c r="J1150" s="27">
        <v>102111.1</v>
      </c>
      <c r="K1150" s="27">
        <v>0</v>
      </c>
      <c r="L1150" s="28">
        <f t="shared" si="384"/>
        <v>102111.1</v>
      </c>
      <c r="M1150" s="27">
        <v>0</v>
      </c>
      <c r="N1150" s="26">
        <f t="shared" si="385"/>
        <v>0.98</v>
      </c>
      <c r="O1150" s="26">
        <f t="shared" si="386"/>
        <v>0</v>
      </c>
      <c r="P1150" s="28">
        <f t="shared" si="387"/>
        <v>0</v>
      </c>
      <c r="Q1150" s="26">
        <f t="shared" si="388"/>
        <v>0.98</v>
      </c>
      <c r="R1150" s="26">
        <f t="shared" si="389"/>
        <v>0</v>
      </c>
    </row>
    <row r="1151" spans="1:18" ht="31.5" x14ac:dyDescent="0.35">
      <c r="A1151" s="11">
        <v>6</v>
      </c>
      <c r="B1151" s="23" t="s">
        <v>319</v>
      </c>
      <c r="C1151" s="23" t="s">
        <v>92</v>
      </c>
      <c r="D1151" s="24" t="s">
        <v>320</v>
      </c>
      <c r="E1151" s="25">
        <v>14.38</v>
      </c>
      <c r="F1151" s="26">
        <f t="shared" si="380"/>
        <v>5596.72</v>
      </c>
      <c r="G1151" s="26">
        <f t="shared" si="381"/>
        <v>0</v>
      </c>
      <c r="H1151" s="26">
        <f t="shared" si="382"/>
        <v>0</v>
      </c>
      <c r="I1151" s="26">
        <f t="shared" si="383"/>
        <v>5596.72</v>
      </c>
      <c r="J1151" s="27">
        <v>389.202</v>
      </c>
      <c r="K1151" s="27">
        <v>0</v>
      </c>
      <c r="L1151" s="28">
        <f t="shared" si="384"/>
        <v>389.202</v>
      </c>
      <c r="M1151" s="27">
        <v>0</v>
      </c>
      <c r="N1151" s="26">
        <f t="shared" si="385"/>
        <v>14.38</v>
      </c>
      <c r="O1151" s="26">
        <f t="shared" si="386"/>
        <v>0</v>
      </c>
      <c r="P1151" s="28">
        <f t="shared" si="387"/>
        <v>0</v>
      </c>
      <c r="Q1151" s="26">
        <f t="shared" si="388"/>
        <v>14.38</v>
      </c>
      <c r="R1151" s="26">
        <f t="shared" si="389"/>
        <v>0</v>
      </c>
    </row>
    <row r="1152" spans="1:18" ht="42" x14ac:dyDescent="0.35">
      <c r="A1152" s="11">
        <v>7</v>
      </c>
      <c r="B1152" s="23" t="s">
        <v>598</v>
      </c>
      <c r="C1152" s="23" t="s">
        <v>92</v>
      </c>
      <c r="D1152" s="24" t="s">
        <v>599</v>
      </c>
      <c r="E1152" s="25">
        <v>32.18</v>
      </c>
      <c r="F1152" s="26">
        <f t="shared" si="380"/>
        <v>9654</v>
      </c>
      <c r="G1152" s="26">
        <f t="shared" si="381"/>
        <v>0</v>
      </c>
      <c r="H1152" s="26">
        <f t="shared" si="382"/>
        <v>0</v>
      </c>
      <c r="I1152" s="26">
        <f t="shared" si="383"/>
        <v>9654</v>
      </c>
      <c r="J1152" s="27">
        <v>300</v>
      </c>
      <c r="K1152" s="27">
        <v>0</v>
      </c>
      <c r="L1152" s="28">
        <f t="shared" si="384"/>
        <v>300</v>
      </c>
      <c r="M1152" s="27">
        <v>0</v>
      </c>
      <c r="N1152" s="26">
        <f t="shared" si="385"/>
        <v>32.18</v>
      </c>
      <c r="O1152" s="26">
        <f t="shared" si="386"/>
        <v>0</v>
      </c>
      <c r="P1152" s="28">
        <f t="shared" si="387"/>
        <v>0</v>
      </c>
      <c r="Q1152" s="26">
        <f t="shared" si="388"/>
        <v>32.18</v>
      </c>
      <c r="R1152" s="26">
        <f t="shared" si="389"/>
        <v>0</v>
      </c>
    </row>
    <row r="1153" spans="1:18" x14ac:dyDescent="0.35">
      <c r="A1153" s="11">
        <v>8</v>
      </c>
      <c r="B1153" s="23" t="s">
        <v>109</v>
      </c>
      <c r="C1153" s="23" t="s">
        <v>92</v>
      </c>
      <c r="D1153" s="24" t="s">
        <v>110</v>
      </c>
      <c r="E1153" s="25">
        <v>24.39</v>
      </c>
      <c r="F1153" s="26">
        <f t="shared" si="380"/>
        <v>10002.83</v>
      </c>
      <c r="G1153" s="26">
        <f t="shared" si="381"/>
        <v>0</v>
      </c>
      <c r="H1153" s="26">
        <f t="shared" si="382"/>
        <v>0</v>
      </c>
      <c r="I1153" s="26">
        <f t="shared" si="383"/>
        <v>10002.83</v>
      </c>
      <c r="J1153" s="27">
        <v>410.12</v>
      </c>
      <c r="K1153" s="27">
        <v>0</v>
      </c>
      <c r="L1153" s="28">
        <f t="shared" si="384"/>
        <v>410.12</v>
      </c>
      <c r="M1153" s="27">
        <v>0</v>
      </c>
      <c r="N1153" s="26">
        <f t="shared" si="385"/>
        <v>24.39</v>
      </c>
      <c r="O1153" s="26">
        <f t="shared" si="386"/>
        <v>0</v>
      </c>
      <c r="P1153" s="28">
        <f t="shared" si="387"/>
        <v>0</v>
      </c>
      <c r="Q1153" s="26">
        <f t="shared" si="388"/>
        <v>24.39</v>
      </c>
      <c r="R1153" s="26">
        <f t="shared" si="389"/>
        <v>0</v>
      </c>
    </row>
    <row r="1154" spans="1:18" ht="42" x14ac:dyDescent="0.35">
      <c r="A1154" s="11">
        <v>9</v>
      </c>
      <c r="B1154" s="23" t="s">
        <v>306</v>
      </c>
      <c r="C1154" s="23" t="s">
        <v>41</v>
      </c>
      <c r="D1154" s="24" t="s">
        <v>307</v>
      </c>
      <c r="E1154" s="25">
        <v>19.64</v>
      </c>
      <c r="F1154" s="26">
        <f t="shared" si="380"/>
        <v>18241.63</v>
      </c>
      <c r="G1154" s="26">
        <f t="shared" si="381"/>
        <v>0</v>
      </c>
      <c r="H1154" s="26">
        <f t="shared" si="382"/>
        <v>0</v>
      </c>
      <c r="I1154" s="26">
        <f t="shared" si="383"/>
        <v>18241.63</v>
      </c>
      <c r="J1154" s="27">
        <v>928.8</v>
      </c>
      <c r="K1154" s="27">
        <v>0</v>
      </c>
      <c r="L1154" s="28">
        <f t="shared" si="384"/>
        <v>928.8</v>
      </c>
      <c r="M1154" s="27">
        <v>0</v>
      </c>
      <c r="N1154" s="26">
        <f t="shared" si="385"/>
        <v>19.64</v>
      </c>
      <c r="O1154" s="26">
        <f t="shared" si="386"/>
        <v>0</v>
      </c>
      <c r="P1154" s="28">
        <f t="shared" si="387"/>
        <v>0</v>
      </c>
      <c r="Q1154" s="26">
        <f t="shared" si="388"/>
        <v>19.64</v>
      </c>
      <c r="R1154" s="26">
        <f t="shared" si="389"/>
        <v>0</v>
      </c>
    </row>
    <row r="1155" spans="1:18" ht="42" x14ac:dyDescent="0.35">
      <c r="A1155" s="11">
        <v>10</v>
      </c>
      <c r="B1155" s="23" t="s">
        <v>271</v>
      </c>
      <c r="C1155" s="23" t="s">
        <v>92</v>
      </c>
      <c r="D1155" s="24" t="s">
        <v>272</v>
      </c>
      <c r="E1155" s="25">
        <v>9.7100000000000009</v>
      </c>
      <c r="F1155" s="26">
        <f t="shared" si="380"/>
        <v>4008.29</v>
      </c>
      <c r="G1155" s="26">
        <f t="shared" si="381"/>
        <v>0</v>
      </c>
      <c r="H1155" s="26">
        <f t="shared" si="382"/>
        <v>0</v>
      </c>
      <c r="I1155" s="26">
        <f t="shared" si="383"/>
        <v>4008.29</v>
      </c>
      <c r="J1155" s="27">
        <v>412.8</v>
      </c>
      <c r="K1155" s="27">
        <v>0</v>
      </c>
      <c r="L1155" s="28">
        <f t="shared" si="384"/>
        <v>412.8</v>
      </c>
      <c r="M1155" s="27">
        <v>0</v>
      </c>
      <c r="N1155" s="26">
        <f t="shared" si="385"/>
        <v>9.7100000000000009</v>
      </c>
      <c r="O1155" s="26">
        <f t="shared" si="386"/>
        <v>0</v>
      </c>
      <c r="P1155" s="28">
        <f t="shared" si="387"/>
        <v>0</v>
      </c>
      <c r="Q1155" s="26">
        <f t="shared" si="388"/>
        <v>9.7100000000000009</v>
      </c>
      <c r="R1155" s="26">
        <f t="shared" si="389"/>
        <v>0</v>
      </c>
    </row>
    <row r="1156" spans="1:18" x14ac:dyDescent="0.35">
      <c r="A1156" s="3" t="s">
        <v>622</v>
      </c>
      <c r="B1156" s="3" t="s">
        <v>622</v>
      </c>
      <c r="C1156" s="3" t="s">
        <v>622</v>
      </c>
      <c r="D1156" s="3" t="s">
        <v>622</v>
      </c>
      <c r="E1156" s="3" t="s">
        <v>622</v>
      </c>
      <c r="F1156" s="29"/>
      <c r="G1156" s="30">
        <f>SUM(G1146:G1155)</f>
        <v>0</v>
      </c>
      <c r="H1156" s="17"/>
      <c r="I1156" s="17"/>
      <c r="J1156" s="17"/>
      <c r="K1156" s="17"/>
      <c r="L1156" s="17"/>
      <c r="M1156" s="17"/>
      <c r="N1156" s="17"/>
      <c r="O1156" s="17"/>
      <c r="P1156" s="17"/>
      <c r="Q1156" s="17"/>
      <c r="R1156" s="17"/>
    </row>
    <row r="1158" spans="1:18" x14ac:dyDescent="0.35">
      <c r="B1158" s="21" t="s">
        <v>23</v>
      </c>
      <c r="C1158" s="22" t="s">
        <v>24</v>
      </c>
      <c r="D1158" s="22" t="s">
        <v>25</v>
      </c>
    </row>
    <row r="1159" spans="1:18" x14ac:dyDescent="0.35">
      <c r="B1159" s="21" t="s">
        <v>26</v>
      </c>
      <c r="C1159" s="22" t="s">
        <v>27</v>
      </c>
      <c r="D1159" s="22" t="s">
        <v>28</v>
      </c>
    </row>
    <row r="1160" spans="1:18" x14ac:dyDescent="0.35">
      <c r="B1160" s="21" t="s">
        <v>29</v>
      </c>
      <c r="C1160" s="22" t="s">
        <v>24</v>
      </c>
      <c r="D1160" s="22" t="s">
        <v>30</v>
      </c>
    </row>
    <row r="1161" spans="1:18" x14ac:dyDescent="0.35">
      <c r="B1161" s="21" t="s">
        <v>31</v>
      </c>
      <c r="C1161" s="22" t="s">
        <v>27</v>
      </c>
      <c r="D1161" s="22" t="s">
        <v>167</v>
      </c>
    </row>
    <row r="1162" spans="1:18" x14ac:dyDescent="0.35">
      <c r="B1162" s="21" t="s">
        <v>33</v>
      </c>
      <c r="C1162" s="22" t="s">
        <v>105</v>
      </c>
      <c r="D1162" s="22" t="s">
        <v>537</v>
      </c>
    </row>
    <row r="1163" spans="1:18" x14ac:dyDescent="0.35">
      <c r="B1163" s="21" t="s">
        <v>35</v>
      </c>
      <c r="C1163" s="22" t="s">
        <v>24</v>
      </c>
      <c r="D1163" s="22" t="s">
        <v>169</v>
      </c>
    </row>
    <row r="1164" spans="1:18" x14ac:dyDescent="0.35">
      <c r="B1164" s="21" t="s">
        <v>36</v>
      </c>
      <c r="C1164" s="22" t="s">
        <v>313</v>
      </c>
      <c r="D1164" s="22" t="s">
        <v>612</v>
      </c>
    </row>
    <row r="1165" spans="1:18" x14ac:dyDescent="0.35">
      <c r="B1165" s="21" t="s">
        <v>38</v>
      </c>
      <c r="C1165" s="22" t="s">
        <v>322</v>
      </c>
      <c r="D1165" s="22" t="s">
        <v>623</v>
      </c>
    </row>
    <row r="1167" spans="1:18" ht="21" x14ac:dyDescent="0.35">
      <c r="A1167" s="11">
        <v>1</v>
      </c>
      <c r="B1167" s="23" t="s">
        <v>126</v>
      </c>
      <c r="C1167" s="23" t="s">
        <v>127</v>
      </c>
      <c r="D1167" s="24" t="s">
        <v>128</v>
      </c>
      <c r="E1167" s="25">
        <v>0.98</v>
      </c>
      <c r="F1167" s="26">
        <f t="shared" ref="F1167:F1176" si="390">ROUND(ROUND(N1167,2)*ROUND(J1167,3),2)</f>
        <v>98732.62</v>
      </c>
      <c r="G1167" s="26">
        <f t="shared" ref="G1167:G1176" si="391">ROUND(ROUND(N1167,2)*ROUND(K1167,3),2)</f>
        <v>0</v>
      </c>
      <c r="H1167" s="26">
        <f t="shared" ref="H1167:H1176" si="392">IF(EXACT(J1167,0),0,100*(K1167/J1167))</f>
        <v>0</v>
      </c>
      <c r="I1167" s="26">
        <f t="shared" ref="I1167:I1176" si="393">ROUND((ROUND(J1167,3)-ROUND(K1167,3))*N1167,2)</f>
        <v>98732.62</v>
      </c>
      <c r="J1167" s="27">
        <v>100747.567</v>
      </c>
      <c r="K1167" s="27">
        <v>0</v>
      </c>
      <c r="L1167" s="28">
        <f t="shared" ref="L1167:L1176" si="394">ROUND(ROUND(J1167,3)-ROUND(K1167,3),3)</f>
        <v>100747.567</v>
      </c>
      <c r="M1167" s="27">
        <v>0</v>
      </c>
      <c r="N1167" s="26">
        <f t="shared" ref="N1167:N1176" si="395">ROUND(E1167,2)</f>
        <v>0.98</v>
      </c>
      <c r="O1167" s="26">
        <f t="shared" ref="O1167:O1176" si="396">ROUND(ROUND(M1167,3)*ROUND(N1167,2),2)</f>
        <v>0</v>
      </c>
      <c r="P1167" s="28">
        <f t="shared" ref="P1167:P1176" si="397">ROUND(ROUND(K1167,3)-ROUND(M1167,3),2)</f>
        <v>0</v>
      </c>
      <c r="Q1167" s="26">
        <f t="shared" ref="Q1167:Q1176" si="398">ROUND(E1167,2)</f>
        <v>0.98</v>
      </c>
      <c r="R1167" s="26">
        <f t="shared" ref="R1167:R1176" si="399">ROUND((ROUND(K1167,3)-ROUND(M1167,3))* Q1167,2)</f>
        <v>0</v>
      </c>
    </row>
    <row r="1168" spans="1:18" ht="21" x14ac:dyDescent="0.35">
      <c r="A1168" s="11">
        <v>2</v>
      </c>
      <c r="B1168" s="23" t="s">
        <v>606</v>
      </c>
      <c r="C1168" s="23" t="s">
        <v>607</v>
      </c>
      <c r="D1168" s="24" t="s">
        <v>608</v>
      </c>
      <c r="E1168" s="25">
        <v>27.35</v>
      </c>
      <c r="F1168" s="26">
        <f t="shared" si="390"/>
        <v>787.68</v>
      </c>
      <c r="G1168" s="26">
        <f t="shared" si="391"/>
        <v>0</v>
      </c>
      <c r="H1168" s="26">
        <f t="shared" si="392"/>
        <v>0</v>
      </c>
      <c r="I1168" s="26">
        <f t="shared" si="393"/>
        <v>787.68</v>
      </c>
      <c r="J1168" s="27">
        <v>28.8</v>
      </c>
      <c r="K1168" s="27">
        <v>0</v>
      </c>
      <c r="L1168" s="28">
        <f t="shared" si="394"/>
        <v>28.8</v>
      </c>
      <c r="M1168" s="27">
        <v>0</v>
      </c>
      <c r="N1168" s="26">
        <f t="shared" si="395"/>
        <v>27.35</v>
      </c>
      <c r="O1168" s="26">
        <f t="shared" si="396"/>
        <v>0</v>
      </c>
      <c r="P1168" s="28">
        <f t="shared" si="397"/>
        <v>0</v>
      </c>
      <c r="Q1168" s="26">
        <f t="shared" si="398"/>
        <v>27.35</v>
      </c>
      <c r="R1168" s="26">
        <f t="shared" si="399"/>
        <v>0</v>
      </c>
    </row>
    <row r="1169" spans="1:18" ht="21" x14ac:dyDescent="0.35">
      <c r="A1169" s="11">
        <v>3</v>
      </c>
      <c r="B1169" s="23" t="s">
        <v>602</v>
      </c>
      <c r="C1169" s="23" t="s">
        <v>44</v>
      </c>
      <c r="D1169" s="24" t="s">
        <v>603</v>
      </c>
      <c r="E1169" s="25">
        <v>344.68</v>
      </c>
      <c r="F1169" s="26">
        <f t="shared" si="390"/>
        <v>104696.55</v>
      </c>
      <c r="G1169" s="26">
        <f t="shared" si="391"/>
        <v>0</v>
      </c>
      <c r="H1169" s="26">
        <f t="shared" si="392"/>
        <v>0</v>
      </c>
      <c r="I1169" s="26">
        <f t="shared" si="393"/>
        <v>104696.55</v>
      </c>
      <c r="J1169" s="27">
        <v>303.75</v>
      </c>
      <c r="K1169" s="27">
        <v>0</v>
      </c>
      <c r="L1169" s="28">
        <f t="shared" si="394"/>
        <v>303.75</v>
      </c>
      <c r="M1169" s="27">
        <v>0</v>
      </c>
      <c r="N1169" s="26">
        <f t="shared" si="395"/>
        <v>344.68</v>
      </c>
      <c r="O1169" s="26">
        <f t="shared" si="396"/>
        <v>0</v>
      </c>
      <c r="P1169" s="28">
        <f t="shared" si="397"/>
        <v>0</v>
      </c>
      <c r="Q1169" s="26">
        <f t="shared" si="398"/>
        <v>344.68</v>
      </c>
      <c r="R1169" s="26">
        <f t="shared" si="399"/>
        <v>0</v>
      </c>
    </row>
    <row r="1170" spans="1:18" ht="42" x14ac:dyDescent="0.35">
      <c r="A1170" s="11">
        <v>4</v>
      </c>
      <c r="B1170" s="23" t="s">
        <v>598</v>
      </c>
      <c r="C1170" s="23" t="s">
        <v>92</v>
      </c>
      <c r="D1170" s="24" t="s">
        <v>599</v>
      </c>
      <c r="E1170" s="25">
        <v>32.18</v>
      </c>
      <c r="F1170" s="26">
        <f t="shared" si="390"/>
        <v>4633.92</v>
      </c>
      <c r="G1170" s="26">
        <f t="shared" si="391"/>
        <v>0</v>
      </c>
      <c r="H1170" s="26">
        <f t="shared" si="392"/>
        <v>0</v>
      </c>
      <c r="I1170" s="26">
        <f t="shared" si="393"/>
        <v>4633.92</v>
      </c>
      <c r="J1170" s="27">
        <v>144</v>
      </c>
      <c r="K1170" s="27">
        <v>0</v>
      </c>
      <c r="L1170" s="28">
        <f t="shared" si="394"/>
        <v>144</v>
      </c>
      <c r="M1170" s="27">
        <v>0</v>
      </c>
      <c r="N1170" s="26">
        <f t="shared" si="395"/>
        <v>32.18</v>
      </c>
      <c r="O1170" s="26">
        <f t="shared" si="396"/>
        <v>0</v>
      </c>
      <c r="P1170" s="28">
        <f t="shared" si="397"/>
        <v>0</v>
      </c>
      <c r="Q1170" s="26">
        <f t="shared" si="398"/>
        <v>32.18</v>
      </c>
      <c r="R1170" s="26">
        <f t="shared" si="399"/>
        <v>0</v>
      </c>
    </row>
    <row r="1171" spans="1:18" ht="42" x14ac:dyDescent="0.35">
      <c r="A1171" s="11">
        <v>5</v>
      </c>
      <c r="B1171" s="23" t="s">
        <v>306</v>
      </c>
      <c r="C1171" s="23" t="s">
        <v>41</v>
      </c>
      <c r="D1171" s="24" t="s">
        <v>307</v>
      </c>
      <c r="E1171" s="25">
        <v>19.64</v>
      </c>
      <c r="F1171" s="26">
        <f t="shared" si="390"/>
        <v>19620.36</v>
      </c>
      <c r="G1171" s="26">
        <f t="shared" si="391"/>
        <v>0</v>
      </c>
      <c r="H1171" s="26">
        <f t="shared" si="392"/>
        <v>0</v>
      </c>
      <c r="I1171" s="26">
        <f t="shared" si="393"/>
        <v>19620.36</v>
      </c>
      <c r="J1171" s="27">
        <v>999</v>
      </c>
      <c r="K1171" s="27">
        <v>0</v>
      </c>
      <c r="L1171" s="28">
        <f t="shared" si="394"/>
        <v>999</v>
      </c>
      <c r="M1171" s="27">
        <v>0</v>
      </c>
      <c r="N1171" s="26">
        <f t="shared" si="395"/>
        <v>19.64</v>
      </c>
      <c r="O1171" s="26">
        <f t="shared" si="396"/>
        <v>0</v>
      </c>
      <c r="P1171" s="28">
        <f t="shared" si="397"/>
        <v>0</v>
      </c>
      <c r="Q1171" s="26">
        <f t="shared" si="398"/>
        <v>19.64</v>
      </c>
      <c r="R1171" s="26">
        <f t="shared" si="399"/>
        <v>0</v>
      </c>
    </row>
    <row r="1172" spans="1:18" ht="21" x14ac:dyDescent="0.35">
      <c r="A1172" s="11">
        <v>6</v>
      </c>
      <c r="B1172" s="23" t="s">
        <v>124</v>
      </c>
      <c r="C1172" s="23" t="s">
        <v>65</v>
      </c>
      <c r="D1172" s="24" t="s">
        <v>125</v>
      </c>
      <c r="E1172" s="25">
        <v>118.9</v>
      </c>
      <c r="F1172" s="26">
        <f t="shared" si="390"/>
        <v>55193.62</v>
      </c>
      <c r="G1172" s="26">
        <f t="shared" si="391"/>
        <v>0</v>
      </c>
      <c r="H1172" s="26">
        <f t="shared" si="392"/>
        <v>0</v>
      </c>
      <c r="I1172" s="26">
        <f t="shared" si="393"/>
        <v>55193.62</v>
      </c>
      <c r="J1172" s="27">
        <v>464.202</v>
      </c>
      <c r="K1172" s="27">
        <v>0</v>
      </c>
      <c r="L1172" s="28">
        <f t="shared" si="394"/>
        <v>464.202</v>
      </c>
      <c r="M1172" s="27">
        <v>0</v>
      </c>
      <c r="N1172" s="26">
        <f t="shared" si="395"/>
        <v>118.9</v>
      </c>
      <c r="O1172" s="26">
        <f t="shared" si="396"/>
        <v>0</v>
      </c>
      <c r="P1172" s="28">
        <f t="shared" si="397"/>
        <v>0</v>
      </c>
      <c r="Q1172" s="26">
        <f t="shared" si="398"/>
        <v>118.9</v>
      </c>
      <c r="R1172" s="26">
        <f t="shared" si="399"/>
        <v>0</v>
      </c>
    </row>
    <row r="1173" spans="1:18" ht="21" x14ac:dyDescent="0.35">
      <c r="A1173" s="11">
        <v>7</v>
      </c>
      <c r="B1173" s="23" t="s">
        <v>335</v>
      </c>
      <c r="C1173" s="23" t="s">
        <v>65</v>
      </c>
      <c r="D1173" s="24" t="s">
        <v>336</v>
      </c>
      <c r="E1173" s="25">
        <v>109.33</v>
      </c>
      <c r="F1173" s="26">
        <f t="shared" si="390"/>
        <v>7859.08</v>
      </c>
      <c r="G1173" s="26">
        <f t="shared" si="391"/>
        <v>0</v>
      </c>
      <c r="H1173" s="26">
        <f t="shared" si="392"/>
        <v>0</v>
      </c>
      <c r="I1173" s="26">
        <f t="shared" si="393"/>
        <v>7859.08</v>
      </c>
      <c r="J1173" s="27">
        <v>71.884</v>
      </c>
      <c r="K1173" s="27">
        <v>0</v>
      </c>
      <c r="L1173" s="28">
        <f t="shared" si="394"/>
        <v>71.884</v>
      </c>
      <c r="M1173" s="27">
        <v>0</v>
      </c>
      <c r="N1173" s="26">
        <f t="shared" si="395"/>
        <v>109.33</v>
      </c>
      <c r="O1173" s="26">
        <f t="shared" si="396"/>
        <v>0</v>
      </c>
      <c r="P1173" s="28">
        <f t="shared" si="397"/>
        <v>0</v>
      </c>
      <c r="Q1173" s="26">
        <f t="shared" si="398"/>
        <v>109.33</v>
      </c>
      <c r="R1173" s="26">
        <f t="shared" si="399"/>
        <v>0</v>
      </c>
    </row>
    <row r="1174" spans="1:18" ht="31.5" x14ac:dyDescent="0.35">
      <c r="A1174" s="11">
        <v>8</v>
      </c>
      <c r="B1174" s="23" t="s">
        <v>319</v>
      </c>
      <c r="C1174" s="23" t="s">
        <v>92</v>
      </c>
      <c r="D1174" s="24" t="s">
        <v>320</v>
      </c>
      <c r="E1174" s="25">
        <v>14.38</v>
      </c>
      <c r="F1174" s="26">
        <f t="shared" si="390"/>
        <v>5596.72</v>
      </c>
      <c r="G1174" s="26">
        <f t="shared" si="391"/>
        <v>0</v>
      </c>
      <c r="H1174" s="26">
        <f t="shared" si="392"/>
        <v>0</v>
      </c>
      <c r="I1174" s="26">
        <f t="shared" si="393"/>
        <v>5596.72</v>
      </c>
      <c r="J1174" s="27">
        <v>389.202</v>
      </c>
      <c r="K1174" s="27">
        <v>0</v>
      </c>
      <c r="L1174" s="28">
        <f t="shared" si="394"/>
        <v>389.202</v>
      </c>
      <c r="M1174" s="27">
        <v>0</v>
      </c>
      <c r="N1174" s="26">
        <f t="shared" si="395"/>
        <v>14.38</v>
      </c>
      <c r="O1174" s="26">
        <f t="shared" si="396"/>
        <v>0</v>
      </c>
      <c r="P1174" s="28">
        <f t="shared" si="397"/>
        <v>0</v>
      </c>
      <c r="Q1174" s="26">
        <f t="shared" si="398"/>
        <v>14.38</v>
      </c>
      <c r="R1174" s="26">
        <f t="shared" si="399"/>
        <v>0</v>
      </c>
    </row>
    <row r="1175" spans="1:18" x14ac:dyDescent="0.35">
      <c r="A1175" s="11">
        <v>9</v>
      </c>
      <c r="B1175" s="23" t="s">
        <v>109</v>
      </c>
      <c r="C1175" s="23" t="s">
        <v>92</v>
      </c>
      <c r="D1175" s="24" t="s">
        <v>110</v>
      </c>
      <c r="E1175" s="25">
        <v>24.39</v>
      </c>
      <c r="F1175" s="26">
        <f t="shared" si="390"/>
        <v>8369.18</v>
      </c>
      <c r="G1175" s="26">
        <f t="shared" si="391"/>
        <v>0</v>
      </c>
      <c r="H1175" s="26">
        <f t="shared" si="392"/>
        <v>0</v>
      </c>
      <c r="I1175" s="26">
        <f t="shared" si="393"/>
        <v>8369.18</v>
      </c>
      <c r="J1175" s="27">
        <v>343.14</v>
      </c>
      <c r="K1175" s="27">
        <v>0</v>
      </c>
      <c r="L1175" s="28">
        <f t="shared" si="394"/>
        <v>343.14</v>
      </c>
      <c r="M1175" s="27">
        <v>0</v>
      </c>
      <c r="N1175" s="26">
        <f t="shared" si="395"/>
        <v>24.39</v>
      </c>
      <c r="O1175" s="26">
        <f t="shared" si="396"/>
        <v>0</v>
      </c>
      <c r="P1175" s="28">
        <f t="shared" si="397"/>
        <v>0</v>
      </c>
      <c r="Q1175" s="26">
        <f t="shared" si="398"/>
        <v>24.39</v>
      </c>
      <c r="R1175" s="26">
        <f t="shared" si="399"/>
        <v>0</v>
      </c>
    </row>
    <row r="1176" spans="1:18" ht="42" x14ac:dyDescent="0.35">
      <c r="A1176" s="11">
        <v>10</v>
      </c>
      <c r="B1176" s="23" t="s">
        <v>271</v>
      </c>
      <c r="C1176" s="23" t="s">
        <v>92</v>
      </c>
      <c r="D1176" s="24" t="s">
        <v>272</v>
      </c>
      <c r="E1176" s="25">
        <v>9.7100000000000009</v>
      </c>
      <c r="F1176" s="26">
        <f t="shared" si="390"/>
        <v>4008.29</v>
      </c>
      <c r="G1176" s="26">
        <f t="shared" si="391"/>
        <v>0</v>
      </c>
      <c r="H1176" s="26">
        <f t="shared" si="392"/>
        <v>0</v>
      </c>
      <c r="I1176" s="26">
        <f t="shared" si="393"/>
        <v>4008.29</v>
      </c>
      <c r="J1176" s="27">
        <v>412.8</v>
      </c>
      <c r="K1176" s="27">
        <v>0</v>
      </c>
      <c r="L1176" s="28">
        <f t="shared" si="394"/>
        <v>412.8</v>
      </c>
      <c r="M1176" s="27">
        <v>0</v>
      </c>
      <c r="N1176" s="26">
        <f t="shared" si="395"/>
        <v>9.7100000000000009</v>
      </c>
      <c r="O1176" s="26">
        <f t="shared" si="396"/>
        <v>0</v>
      </c>
      <c r="P1176" s="28">
        <f t="shared" si="397"/>
        <v>0</v>
      </c>
      <c r="Q1176" s="26">
        <f t="shared" si="398"/>
        <v>9.7100000000000009</v>
      </c>
      <c r="R1176" s="26">
        <f t="shared" si="399"/>
        <v>0</v>
      </c>
    </row>
    <row r="1177" spans="1:18" x14ac:dyDescent="0.35">
      <c r="A1177" s="3" t="s">
        <v>624</v>
      </c>
      <c r="B1177" s="3" t="s">
        <v>624</v>
      </c>
      <c r="C1177" s="3" t="s">
        <v>624</v>
      </c>
      <c r="D1177" s="3" t="s">
        <v>624</v>
      </c>
      <c r="E1177" s="3" t="s">
        <v>624</v>
      </c>
      <c r="F1177" s="29"/>
      <c r="G1177" s="30">
        <f>SUM(G1167:G1176)</f>
        <v>0</v>
      </c>
      <c r="H1177" s="17"/>
      <c r="I1177" s="17"/>
      <c r="J1177" s="17"/>
      <c r="K1177" s="17"/>
      <c r="L1177" s="17"/>
      <c r="M1177" s="17"/>
      <c r="N1177" s="17"/>
      <c r="O1177" s="17"/>
      <c r="P1177" s="17"/>
      <c r="Q1177" s="17"/>
      <c r="R1177" s="17"/>
    </row>
    <row r="1179" spans="1:18" x14ac:dyDescent="0.35">
      <c r="B1179" s="21" t="s">
        <v>23</v>
      </c>
      <c r="C1179" s="22" t="s">
        <v>24</v>
      </c>
      <c r="D1179" s="22" t="s">
        <v>25</v>
      </c>
    </row>
    <row r="1180" spans="1:18" x14ac:dyDescent="0.35">
      <c r="B1180" s="21" t="s">
        <v>26</v>
      </c>
      <c r="C1180" s="22" t="s">
        <v>27</v>
      </c>
      <c r="D1180" s="22" t="s">
        <v>28</v>
      </c>
    </row>
    <row r="1181" spans="1:18" x14ac:dyDescent="0.35">
      <c r="B1181" s="21" t="s">
        <v>29</v>
      </c>
      <c r="C1181" s="22" t="s">
        <v>24</v>
      </c>
      <c r="D1181" s="22" t="s">
        <v>30</v>
      </c>
    </row>
    <row r="1182" spans="1:18" x14ac:dyDescent="0.35">
      <c r="B1182" s="21" t="s">
        <v>31</v>
      </c>
      <c r="C1182" s="22" t="s">
        <v>27</v>
      </c>
      <c r="D1182" s="22" t="s">
        <v>167</v>
      </c>
    </row>
    <row r="1183" spans="1:18" x14ac:dyDescent="0.35">
      <c r="B1183" s="21" t="s">
        <v>33</v>
      </c>
      <c r="C1183" s="22" t="s">
        <v>105</v>
      </c>
      <c r="D1183" s="22" t="s">
        <v>537</v>
      </c>
    </row>
    <row r="1184" spans="1:18" x14ac:dyDescent="0.35">
      <c r="B1184" s="21" t="s">
        <v>35</v>
      </c>
      <c r="C1184" s="22" t="s">
        <v>24</v>
      </c>
      <c r="D1184" s="22" t="s">
        <v>169</v>
      </c>
    </row>
    <row r="1185" spans="1:18" x14ac:dyDescent="0.35">
      <c r="B1185" s="21" t="s">
        <v>36</v>
      </c>
      <c r="C1185" s="22" t="s">
        <v>313</v>
      </c>
      <c r="D1185" s="22" t="s">
        <v>612</v>
      </c>
    </row>
    <row r="1186" spans="1:18" x14ac:dyDescent="0.35">
      <c r="B1186" s="21" t="s">
        <v>38</v>
      </c>
      <c r="C1186" s="22" t="s">
        <v>333</v>
      </c>
      <c r="D1186" s="22" t="s">
        <v>625</v>
      </c>
    </row>
    <row r="1188" spans="1:18" ht="21" x14ac:dyDescent="0.35">
      <c r="A1188" s="11">
        <v>1</v>
      </c>
      <c r="B1188" s="23" t="s">
        <v>124</v>
      </c>
      <c r="C1188" s="23" t="s">
        <v>65</v>
      </c>
      <c r="D1188" s="24" t="s">
        <v>125</v>
      </c>
      <c r="E1188" s="25">
        <v>118.9</v>
      </c>
      <c r="F1188" s="26">
        <f t="shared" ref="F1188:F1193" si="400">ROUND(ROUND(N1188,2)*ROUND(J1188,3),2)</f>
        <v>21676.9</v>
      </c>
      <c r="G1188" s="26">
        <f t="shared" ref="G1188:G1193" si="401">ROUND(ROUND(N1188,2)*ROUND(K1188,3),2)</f>
        <v>0</v>
      </c>
      <c r="H1188" s="26">
        <f t="shared" ref="H1188:H1193" si="402">IF(EXACT(J1188,0),0,100*(K1188/J1188))</f>
        <v>0</v>
      </c>
      <c r="I1188" s="26">
        <f t="shared" ref="I1188:I1193" si="403">ROUND((ROUND(J1188,3)-ROUND(K1188,3))*N1188,2)</f>
        <v>21676.9</v>
      </c>
      <c r="J1188" s="27">
        <v>182.31200000000001</v>
      </c>
      <c r="K1188" s="27">
        <v>0</v>
      </c>
      <c r="L1188" s="28">
        <f t="shared" ref="L1188:L1193" si="404">ROUND(ROUND(J1188,3)-ROUND(K1188,3),3)</f>
        <v>182.31200000000001</v>
      </c>
      <c r="M1188" s="27">
        <v>0</v>
      </c>
      <c r="N1188" s="26">
        <f t="shared" ref="N1188:N1193" si="405">ROUND(E1188,2)</f>
        <v>118.9</v>
      </c>
      <c r="O1188" s="26">
        <f t="shared" ref="O1188:O1193" si="406">ROUND(ROUND(M1188,3)*ROUND(N1188,2),2)</f>
        <v>0</v>
      </c>
      <c r="P1188" s="28">
        <f t="shared" ref="P1188:P1193" si="407">ROUND(ROUND(K1188,3)-ROUND(M1188,3),2)</f>
        <v>0</v>
      </c>
      <c r="Q1188" s="26">
        <f t="shared" ref="Q1188:Q1193" si="408">ROUND(E1188,2)</f>
        <v>118.9</v>
      </c>
      <c r="R1188" s="26">
        <f t="shared" ref="R1188:R1193" si="409">ROUND((ROUND(K1188,3)-ROUND(M1188,3))* Q1188,2)</f>
        <v>0</v>
      </c>
    </row>
    <row r="1189" spans="1:18" ht="21" x14ac:dyDescent="0.35">
      <c r="A1189" s="11">
        <v>2</v>
      </c>
      <c r="B1189" s="23" t="s">
        <v>126</v>
      </c>
      <c r="C1189" s="23" t="s">
        <v>127</v>
      </c>
      <c r="D1189" s="24" t="s">
        <v>128</v>
      </c>
      <c r="E1189" s="25">
        <v>0.98</v>
      </c>
      <c r="F1189" s="26">
        <f t="shared" si="400"/>
        <v>67725.149999999994</v>
      </c>
      <c r="G1189" s="26">
        <f t="shared" si="401"/>
        <v>0</v>
      </c>
      <c r="H1189" s="26">
        <f t="shared" si="402"/>
        <v>0</v>
      </c>
      <c r="I1189" s="26">
        <f t="shared" si="403"/>
        <v>67725.149999999994</v>
      </c>
      <c r="J1189" s="27">
        <v>69107.298999999999</v>
      </c>
      <c r="K1189" s="27">
        <v>0</v>
      </c>
      <c r="L1189" s="28">
        <f t="shared" si="404"/>
        <v>69107.298999999999</v>
      </c>
      <c r="M1189" s="27">
        <v>0</v>
      </c>
      <c r="N1189" s="26">
        <f t="shared" si="405"/>
        <v>0.98</v>
      </c>
      <c r="O1189" s="26">
        <f t="shared" si="406"/>
        <v>0</v>
      </c>
      <c r="P1189" s="28">
        <f t="shared" si="407"/>
        <v>0</v>
      </c>
      <c r="Q1189" s="26">
        <f t="shared" si="408"/>
        <v>0.98</v>
      </c>
      <c r="R1189" s="26">
        <f t="shared" si="409"/>
        <v>0</v>
      </c>
    </row>
    <row r="1190" spans="1:18" ht="31.5" x14ac:dyDescent="0.35">
      <c r="A1190" s="11">
        <v>3</v>
      </c>
      <c r="B1190" s="23" t="s">
        <v>319</v>
      </c>
      <c r="C1190" s="23" t="s">
        <v>92</v>
      </c>
      <c r="D1190" s="24" t="s">
        <v>320</v>
      </c>
      <c r="E1190" s="25">
        <v>14.38</v>
      </c>
      <c r="F1190" s="26">
        <f t="shared" si="400"/>
        <v>2845.92</v>
      </c>
      <c r="G1190" s="26">
        <f t="shared" si="401"/>
        <v>0</v>
      </c>
      <c r="H1190" s="26">
        <f t="shared" si="402"/>
        <v>0</v>
      </c>
      <c r="I1190" s="26">
        <f t="shared" si="403"/>
        <v>2845.92</v>
      </c>
      <c r="J1190" s="27">
        <v>197.90799999999999</v>
      </c>
      <c r="K1190" s="27">
        <v>0</v>
      </c>
      <c r="L1190" s="28">
        <f t="shared" si="404"/>
        <v>197.90799999999999</v>
      </c>
      <c r="M1190" s="27">
        <v>0</v>
      </c>
      <c r="N1190" s="26">
        <f t="shared" si="405"/>
        <v>14.38</v>
      </c>
      <c r="O1190" s="26">
        <f t="shared" si="406"/>
        <v>0</v>
      </c>
      <c r="P1190" s="28">
        <f t="shared" si="407"/>
        <v>0</v>
      </c>
      <c r="Q1190" s="26">
        <f t="shared" si="408"/>
        <v>14.38</v>
      </c>
      <c r="R1190" s="26">
        <f t="shared" si="409"/>
        <v>0</v>
      </c>
    </row>
    <row r="1191" spans="1:18" ht="52.5" x14ac:dyDescent="0.35">
      <c r="A1191" s="11">
        <v>4</v>
      </c>
      <c r="B1191" s="23" t="s">
        <v>626</v>
      </c>
      <c r="C1191" s="23" t="s">
        <v>127</v>
      </c>
      <c r="D1191" s="24" t="s">
        <v>627</v>
      </c>
      <c r="E1191" s="25">
        <v>2.68</v>
      </c>
      <c r="F1191" s="26">
        <f t="shared" si="400"/>
        <v>241516.24</v>
      </c>
      <c r="G1191" s="26">
        <f t="shared" si="401"/>
        <v>0</v>
      </c>
      <c r="H1191" s="26">
        <f t="shared" si="402"/>
        <v>0</v>
      </c>
      <c r="I1191" s="26">
        <f t="shared" si="403"/>
        <v>241516.24</v>
      </c>
      <c r="J1191" s="27">
        <v>90118</v>
      </c>
      <c r="K1191" s="27">
        <v>0</v>
      </c>
      <c r="L1191" s="28">
        <f t="shared" si="404"/>
        <v>90118</v>
      </c>
      <c r="M1191" s="27">
        <v>0</v>
      </c>
      <c r="N1191" s="26">
        <f t="shared" si="405"/>
        <v>2.68</v>
      </c>
      <c r="O1191" s="26">
        <f t="shared" si="406"/>
        <v>0</v>
      </c>
      <c r="P1191" s="28">
        <f t="shared" si="407"/>
        <v>0</v>
      </c>
      <c r="Q1191" s="26">
        <f t="shared" si="408"/>
        <v>2.68</v>
      </c>
      <c r="R1191" s="26">
        <f t="shared" si="409"/>
        <v>0</v>
      </c>
    </row>
    <row r="1192" spans="1:18" x14ac:dyDescent="0.35">
      <c r="A1192" s="11">
        <v>5</v>
      </c>
      <c r="B1192" s="23" t="s">
        <v>109</v>
      </c>
      <c r="C1192" s="23" t="s">
        <v>92</v>
      </c>
      <c r="D1192" s="24" t="s">
        <v>110</v>
      </c>
      <c r="E1192" s="25">
        <v>24.39</v>
      </c>
      <c r="F1192" s="26">
        <f t="shared" si="400"/>
        <v>2517.0500000000002</v>
      </c>
      <c r="G1192" s="26">
        <f t="shared" si="401"/>
        <v>0</v>
      </c>
      <c r="H1192" s="26">
        <f t="shared" si="402"/>
        <v>0</v>
      </c>
      <c r="I1192" s="26">
        <f t="shared" si="403"/>
        <v>2517.0500000000002</v>
      </c>
      <c r="J1192" s="27">
        <v>103.2</v>
      </c>
      <c r="K1192" s="27">
        <v>0</v>
      </c>
      <c r="L1192" s="28">
        <f t="shared" si="404"/>
        <v>103.2</v>
      </c>
      <c r="M1192" s="27">
        <v>0</v>
      </c>
      <c r="N1192" s="26">
        <f t="shared" si="405"/>
        <v>24.39</v>
      </c>
      <c r="O1192" s="26">
        <f t="shared" si="406"/>
        <v>0</v>
      </c>
      <c r="P1192" s="28">
        <f t="shared" si="407"/>
        <v>0</v>
      </c>
      <c r="Q1192" s="26">
        <f t="shared" si="408"/>
        <v>24.39</v>
      </c>
      <c r="R1192" s="26">
        <f t="shared" si="409"/>
        <v>0</v>
      </c>
    </row>
    <row r="1193" spans="1:18" ht="42" x14ac:dyDescent="0.35">
      <c r="A1193" s="11">
        <v>6</v>
      </c>
      <c r="B1193" s="23" t="s">
        <v>628</v>
      </c>
      <c r="C1193" s="23" t="s">
        <v>41</v>
      </c>
      <c r="D1193" s="24" t="s">
        <v>629</v>
      </c>
      <c r="E1193" s="25">
        <v>16.97</v>
      </c>
      <c r="F1193" s="26">
        <f t="shared" si="400"/>
        <v>15761.74</v>
      </c>
      <c r="G1193" s="26">
        <f t="shared" si="401"/>
        <v>0</v>
      </c>
      <c r="H1193" s="26">
        <f t="shared" si="402"/>
        <v>0</v>
      </c>
      <c r="I1193" s="26">
        <f t="shared" si="403"/>
        <v>15761.74</v>
      </c>
      <c r="J1193" s="27">
        <v>928.8</v>
      </c>
      <c r="K1193" s="27">
        <v>0</v>
      </c>
      <c r="L1193" s="28">
        <f t="shared" si="404"/>
        <v>928.8</v>
      </c>
      <c r="M1193" s="27">
        <v>0</v>
      </c>
      <c r="N1193" s="26">
        <f t="shared" si="405"/>
        <v>16.97</v>
      </c>
      <c r="O1193" s="26">
        <f t="shared" si="406"/>
        <v>0</v>
      </c>
      <c r="P1193" s="28">
        <f t="shared" si="407"/>
        <v>0</v>
      </c>
      <c r="Q1193" s="26">
        <f t="shared" si="408"/>
        <v>16.97</v>
      </c>
      <c r="R1193" s="26">
        <f t="shared" si="409"/>
        <v>0</v>
      </c>
    </row>
    <row r="1194" spans="1:18" x14ac:dyDescent="0.35">
      <c r="A1194" s="3" t="s">
        <v>630</v>
      </c>
      <c r="B1194" s="3" t="s">
        <v>630</v>
      </c>
      <c r="C1194" s="3" t="s">
        <v>630</v>
      </c>
      <c r="D1194" s="3" t="s">
        <v>630</v>
      </c>
      <c r="E1194" s="3" t="s">
        <v>630</v>
      </c>
      <c r="F1194" s="29"/>
      <c r="G1194" s="30">
        <f>SUM(G1188:G1193)</f>
        <v>0</v>
      </c>
      <c r="H1194" s="17"/>
      <c r="I1194" s="17"/>
      <c r="J1194" s="17"/>
      <c r="K1194" s="17"/>
      <c r="L1194" s="17"/>
      <c r="M1194" s="17"/>
      <c r="N1194" s="17"/>
      <c r="O1194" s="17"/>
      <c r="P1194" s="17"/>
      <c r="Q1194" s="17"/>
      <c r="R1194" s="17"/>
    </row>
    <row r="1196" spans="1:18" x14ac:dyDescent="0.35">
      <c r="B1196" s="21" t="s">
        <v>23</v>
      </c>
      <c r="C1196" s="22" t="s">
        <v>24</v>
      </c>
      <c r="D1196" s="22" t="s">
        <v>25</v>
      </c>
    </row>
    <row r="1197" spans="1:18" x14ac:dyDescent="0.35">
      <c r="B1197" s="21" t="s">
        <v>26</v>
      </c>
      <c r="C1197" s="22" t="s">
        <v>27</v>
      </c>
      <c r="D1197" s="22" t="s">
        <v>28</v>
      </c>
    </row>
    <row r="1198" spans="1:18" x14ac:dyDescent="0.35">
      <c r="B1198" s="21" t="s">
        <v>29</v>
      </c>
      <c r="C1198" s="22" t="s">
        <v>24</v>
      </c>
      <c r="D1198" s="22" t="s">
        <v>30</v>
      </c>
    </row>
    <row r="1199" spans="1:18" x14ac:dyDescent="0.35">
      <c r="B1199" s="21" t="s">
        <v>31</v>
      </c>
      <c r="C1199" s="22" t="s">
        <v>27</v>
      </c>
      <c r="D1199" s="22" t="s">
        <v>167</v>
      </c>
    </row>
    <row r="1200" spans="1:18" x14ac:dyDescent="0.35">
      <c r="B1200" s="21" t="s">
        <v>33</v>
      </c>
      <c r="C1200" s="22" t="s">
        <v>105</v>
      </c>
      <c r="D1200" s="22" t="s">
        <v>537</v>
      </c>
    </row>
    <row r="1201" spans="1:18" x14ac:dyDescent="0.35">
      <c r="B1201" s="21" t="s">
        <v>35</v>
      </c>
      <c r="C1201" s="22" t="s">
        <v>24</v>
      </c>
      <c r="D1201" s="22" t="s">
        <v>169</v>
      </c>
    </row>
    <row r="1202" spans="1:18" x14ac:dyDescent="0.35">
      <c r="B1202" s="21" t="s">
        <v>36</v>
      </c>
      <c r="C1202" s="22" t="s">
        <v>313</v>
      </c>
      <c r="D1202" s="22" t="s">
        <v>612</v>
      </c>
    </row>
    <row r="1203" spans="1:18" x14ac:dyDescent="0.35">
      <c r="B1203" s="21" t="s">
        <v>38</v>
      </c>
      <c r="C1203" s="22" t="s">
        <v>354</v>
      </c>
      <c r="D1203" s="22" t="s">
        <v>631</v>
      </c>
    </row>
    <row r="1205" spans="1:18" ht="21" x14ac:dyDescent="0.35">
      <c r="A1205" s="11">
        <v>1</v>
      </c>
      <c r="B1205" s="23" t="s">
        <v>335</v>
      </c>
      <c r="C1205" s="23" t="s">
        <v>65</v>
      </c>
      <c r="D1205" s="24" t="s">
        <v>336</v>
      </c>
      <c r="E1205" s="25">
        <v>109.33</v>
      </c>
      <c r="F1205" s="26">
        <f t="shared" ref="F1205:F1212" si="410">ROUND(ROUND(N1205,2)*ROUND(J1205,3),2)</f>
        <v>31384.16</v>
      </c>
      <c r="G1205" s="26">
        <f t="shared" ref="G1205:G1212" si="411">ROUND(ROUND(N1205,2)*ROUND(K1205,3),2)</f>
        <v>0</v>
      </c>
      <c r="H1205" s="26">
        <f t="shared" ref="H1205:H1212" si="412">IF(EXACT(J1205,0),0,100*(K1205/J1205))</f>
        <v>0</v>
      </c>
      <c r="I1205" s="26">
        <f t="shared" ref="I1205:I1212" si="413">ROUND((ROUND(J1205,3)-ROUND(K1205,3))*N1205,2)</f>
        <v>31384.16</v>
      </c>
      <c r="J1205" s="27">
        <v>287.05900000000003</v>
      </c>
      <c r="K1205" s="27">
        <v>0</v>
      </c>
      <c r="L1205" s="28">
        <f t="shared" ref="L1205:L1212" si="414">ROUND(ROUND(J1205,3)-ROUND(K1205,3),3)</f>
        <v>287.05900000000003</v>
      </c>
      <c r="M1205" s="27">
        <v>0</v>
      </c>
      <c r="N1205" s="26">
        <f t="shared" ref="N1205:N1212" si="415">ROUND(E1205,2)</f>
        <v>109.33</v>
      </c>
      <c r="O1205" s="26">
        <f t="shared" ref="O1205:O1212" si="416">ROUND(ROUND(M1205,3)*ROUND(N1205,2),2)</f>
        <v>0</v>
      </c>
      <c r="P1205" s="28">
        <f t="shared" ref="P1205:P1212" si="417">ROUND(ROUND(K1205,3)-ROUND(M1205,3),2)</f>
        <v>0</v>
      </c>
      <c r="Q1205" s="26">
        <f t="shared" ref="Q1205:Q1212" si="418">ROUND(E1205,2)</f>
        <v>109.33</v>
      </c>
      <c r="R1205" s="26">
        <f t="shared" ref="R1205:R1212" si="419">ROUND((ROUND(K1205,3)-ROUND(M1205,3))* Q1205,2)</f>
        <v>0</v>
      </c>
    </row>
    <row r="1206" spans="1:18" x14ac:dyDescent="0.35">
      <c r="A1206" s="11">
        <v>2</v>
      </c>
      <c r="B1206" s="23" t="s">
        <v>109</v>
      </c>
      <c r="C1206" s="23" t="s">
        <v>92</v>
      </c>
      <c r="D1206" s="24" t="s">
        <v>110</v>
      </c>
      <c r="E1206" s="25">
        <v>24.39</v>
      </c>
      <c r="F1206" s="26">
        <f t="shared" si="410"/>
        <v>11786.81</v>
      </c>
      <c r="G1206" s="26">
        <f t="shared" si="411"/>
        <v>0</v>
      </c>
      <c r="H1206" s="26">
        <f t="shared" si="412"/>
        <v>0</v>
      </c>
      <c r="I1206" s="26">
        <f t="shared" si="413"/>
        <v>11786.81</v>
      </c>
      <c r="J1206" s="27">
        <v>483.26400000000001</v>
      </c>
      <c r="K1206" s="27">
        <v>0</v>
      </c>
      <c r="L1206" s="28">
        <f t="shared" si="414"/>
        <v>483.26400000000001</v>
      </c>
      <c r="M1206" s="27">
        <v>0</v>
      </c>
      <c r="N1206" s="26">
        <f t="shared" si="415"/>
        <v>24.39</v>
      </c>
      <c r="O1206" s="26">
        <f t="shared" si="416"/>
        <v>0</v>
      </c>
      <c r="P1206" s="28">
        <f t="shared" si="417"/>
        <v>0</v>
      </c>
      <c r="Q1206" s="26">
        <f t="shared" si="418"/>
        <v>24.39</v>
      </c>
      <c r="R1206" s="26">
        <f t="shared" si="419"/>
        <v>0</v>
      </c>
    </row>
    <row r="1207" spans="1:18" ht="21" x14ac:dyDescent="0.35">
      <c r="A1207" s="11">
        <v>3</v>
      </c>
      <c r="B1207" s="23" t="s">
        <v>308</v>
      </c>
      <c r="C1207" s="23" t="s">
        <v>65</v>
      </c>
      <c r="D1207" s="24" t="s">
        <v>309</v>
      </c>
      <c r="E1207" s="25">
        <v>9.58</v>
      </c>
      <c r="F1207" s="26">
        <f t="shared" si="410"/>
        <v>10337.01</v>
      </c>
      <c r="G1207" s="26">
        <f t="shared" si="411"/>
        <v>0</v>
      </c>
      <c r="H1207" s="26">
        <f t="shared" si="412"/>
        <v>0</v>
      </c>
      <c r="I1207" s="26">
        <f t="shared" si="413"/>
        <v>10337.01</v>
      </c>
      <c r="J1207" s="27">
        <v>1079.02</v>
      </c>
      <c r="K1207" s="27">
        <v>0</v>
      </c>
      <c r="L1207" s="28">
        <f t="shared" si="414"/>
        <v>1079.02</v>
      </c>
      <c r="M1207" s="27">
        <v>0</v>
      </c>
      <c r="N1207" s="26">
        <f t="shared" si="415"/>
        <v>9.58</v>
      </c>
      <c r="O1207" s="26">
        <f t="shared" si="416"/>
        <v>0</v>
      </c>
      <c r="P1207" s="28">
        <f t="shared" si="417"/>
        <v>0</v>
      </c>
      <c r="Q1207" s="26">
        <f t="shared" si="418"/>
        <v>9.58</v>
      </c>
      <c r="R1207" s="26">
        <f t="shared" si="419"/>
        <v>0</v>
      </c>
    </row>
    <row r="1208" spans="1:18" ht="42" x14ac:dyDescent="0.35">
      <c r="A1208" s="11">
        <v>4</v>
      </c>
      <c r="B1208" s="23" t="s">
        <v>598</v>
      </c>
      <c r="C1208" s="23" t="s">
        <v>92</v>
      </c>
      <c r="D1208" s="24" t="s">
        <v>599</v>
      </c>
      <c r="E1208" s="25">
        <v>32.18</v>
      </c>
      <c r="F1208" s="26">
        <f t="shared" si="410"/>
        <v>48007.41</v>
      </c>
      <c r="G1208" s="26">
        <f t="shared" si="411"/>
        <v>0</v>
      </c>
      <c r="H1208" s="26">
        <f t="shared" si="412"/>
        <v>0</v>
      </c>
      <c r="I1208" s="26">
        <f t="shared" si="413"/>
        <v>48007.41</v>
      </c>
      <c r="J1208" s="27">
        <v>1491.84</v>
      </c>
      <c r="K1208" s="27">
        <v>0</v>
      </c>
      <c r="L1208" s="28">
        <f t="shared" si="414"/>
        <v>1491.84</v>
      </c>
      <c r="M1208" s="27">
        <v>0</v>
      </c>
      <c r="N1208" s="26">
        <f t="shared" si="415"/>
        <v>32.18</v>
      </c>
      <c r="O1208" s="26">
        <f t="shared" si="416"/>
        <v>0</v>
      </c>
      <c r="P1208" s="28">
        <f t="shared" si="417"/>
        <v>0</v>
      </c>
      <c r="Q1208" s="26">
        <f t="shared" si="418"/>
        <v>32.18</v>
      </c>
      <c r="R1208" s="26">
        <f t="shared" si="419"/>
        <v>0</v>
      </c>
    </row>
    <row r="1209" spans="1:18" ht="42" x14ac:dyDescent="0.35">
      <c r="A1209" s="11">
        <v>5</v>
      </c>
      <c r="B1209" s="23" t="s">
        <v>271</v>
      </c>
      <c r="C1209" s="23" t="s">
        <v>92</v>
      </c>
      <c r="D1209" s="24" t="s">
        <v>272</v>
      </c>
      <c r="E1209" s="25">
        <v>9.7100000000000009</v>
      </c>
      <c r="F1209" s="26">
        <f t="shared" si="410"/>
        <v>1566.03</v>
      </c>
      <c r="G1209" s="26">
        <f t="shared" si="411"/>
        <v>0</v>
      </c>
      <c r="H1209" s="26">
        <f t="shared" si="412"/>
        <v>0</v>
      </c>
      <c r="I1209" s="26">
        <f t="shared" si="413"/>
        <v>1566.03</v>
      </c>
      <c r="J1209" s="27">
        <v>161.28</v>
      </c>
      <c r="K1209" s="27">
        <v>0</v>
      </c>
      <c r="L1209" s="28">
        <f t="shared" si="414"/>
        <v>161.28</v>
      </c>
      <c r="M1209" s="27">
        <v>0</v>
      </c>
      <c r="N1209" s="26">
        <f t="shared" si="415"/>
        <v>9.7100000000000009</v>
      </c>
      <c r="O1209" s="26">
        <f t="shared" si="416"/>
        <v>0</v>
      </c>
      <c r="P1209" s="28">
        <f t="shared" si="417"/>
        <v>0</v>
      </c>
      <c r="Q1209" s="26">
        <f t="shared" si="418"/>
        <v>9.7100000000000009</v>
      </c>
      <c r="R1209" s="26">
        <f t="shared" si="419"/>
        <v>0</v>
      </c>
    </row>
    <row r="1210" spans="1:18" ht="31.5" x14ac:dyDescent="0.35">
      <c r="A1210" s="11">
        <v>6</v>
      </c>
      <c r="B1210" s="23" t="s">
        <v>632</v>
      </c>
      <c r="C1210" s="23" t="s">
        <v>127</v>
      </c>
      <c r="D1210" s="24" t="s">
        <v>633</v>
      </c>
      <c r="E1210" s="25">
        <v>2.57</v>
      </c>
      <c r="F1210" s="26">
        <f t="shared" si="410"/>
        <v>32682.69</v>
      </c>
      <c r="G1210" s="26">
        <f t="shared" si="411"/>
        <v>0</v>
      </c>
      <c r="H1210" s="26">
        <f t="shared" si="412"/>
        <v>0</v>
      </c>
      <c r="I1210" s="26">
        <f t="shared" si="413"/>
        <v>32682.69</v>
      </c>
      <c r="J1210" s="27">
        <v>12717</v>
      </c>
      <c r="K1210" s="27">
        <v>0</v>
      </c>
      <c r="L1210" s="28">
        <f t="shared" si="414"/>
        <v>12717</v>
      </c>
      <c r="M1210" s="27">
        <v>0</v>
      </c>
      <c r="N1210" s="26">
        <f t="shared" si="415"/>
        <v>2.57</v>
      </c>
      <c r="O1210" s="26">
        <f t="shared" si="416"/>
        <v>0</v>
      </c>
      <c r="P1210" s="28">
        <f t="shared" si="417"/>
        <v>0</v>
      </c>
      <c r="Q1210" s="26">
        <f t="shared" si="418"/>
        <v>2.57</v>
      </c>
      <c r="R1210" s="26">
        <f t="shared" si="419"/>
        <v>0</v>
      </c>
    </row>
    <row r="1211" spans="1:18" ht="21" x14ac:dyDescent="0.35">
      <c r="A1211" s="11">
        <v>7</v>
      </c>
      <c r="B1211" s="23" t="s">
        <v>126</v>
      </c>
      <c r="C1211" s="23" t="s">
        <v>127</v>
      </c>
      <c r="D1211" s="24" t="s">
        <v>128</v>
      </c>
      <c r="E1211" s="25">
        <v>0.98</v>
      </c>
      <c r="F1211" s="26">
        <f t="shared" si="410"/>
        <v>108982.05</v>
      </c>
      <c r="G1211" s="26">
        <f t="shared" si="411"/>
        <v>0</v>
      </c>
      <c r="H1211" s="26">
        <f t="shared" si="412"/>
        <v>0</v>
      </c>
      <c r="I1211" s="26">
        <f t="shared" si="413"/>
        <v>108982.05</v>
      </c>
      <c r="J1211" s="27">
        <v>111206.16899999999</v>
      </c>
      <c r="K1211" s="27">
        <v>0</v>
      </c>
      <c r="L1211" s="28">
        <f t="shared" si="414"/>
        <v>111206.16899999999</v>
      </c>
      <c r="M1211" s="27">
        <v>0</v>
      </c>
      <c r="N1211" s="26">
        <f t="shared" si="415"/>
        <v>0.98</v>
      </c>
      <c r="O1211" s="26">
        <f t="shared" si="416"/>
        <v>0</v>
      </c>
      <c r="P1211" s="28">
        <f t="shared" si="417"/>
        <v>0</v>
      </c>
      <c r="Q1211" s="26">
        <f t="shared" si="418"/>
        <v>0.98</v>
      </c>
      <c r="R1211" s="26">
        <f t="shared" si="419"/>
        <v>0</v>
      </c>
    </row>
    <row r="1212" spans="1:18" ht="31.5" x14ac:dyDescent="0.35">
      <c r="A1212" s="11">
        <v>8</v>
      </c>
      <c r="B1212" s="23" t="s">
        <v>634</v>
      </c>
      <c r="C1212" s="23" t="s">
        <v>41</v>
      </c>
      <c r="D1212" s="24" t="s">
        <v>635</v>
      </c>
      <c r="E1212" s="25">
        <v>11.75</v>
      </c>
      <c r="F1212" s="26">
        <f t="shared" si="410"/>
        <v>47376</v>
      </c>
      <c r="G1212" s="26">
        <f t="shared" si="411"/>
        <v>0</v>
      </c>
      <c r="H1212" s="26">
        <f t="shared" si="412"/>
        <v>0</v>
      </c>
      <c r="I1212" s="26">
        <f t="shared" si="413"/>
        <v>47376</v>
      </c>
      <c r="J1212" s="27">
        <v>4032</v>
      </c>
      <c r="K1212" s="27">
        <v>0</v>
      </c>
      <c r="L1212" s="28">
        <f t="shared" si="414"/>
        <v>4032</v>
      </c>
      <c r="M1212" s="27">
        <v>0</v>
      </c>
      <c r="N1212" s="26">
        <f t="shared" si="415"/>
        <v>11.75</v>
      </c>
      <c r="O1212" s="26">
        <f t="shared" si="416"/>
        <v>0</v>
      </c>
      <c r="P1212" s="28">
        <f t="shared" si="417"/>
        <v>0</v>
      </c>
      <c r="Q1212" s="26">
        <f t="shared" si="418"/>
        <v>11.75</v>
      </c>
      <c r="R1212" s="26">
        <f t="shared" si="419"/>
        <v>0</v>
      </c>
    </row>
    <row r="1213" spans="1:18" x14ac:dyDescent="0.35">
      <c r="A1213" s="3" t="s">
        <v>636</v>
      </c>
      <c r="B1213" s="3" t="s">
        <v>636</v>
      </c>
      <c r="C1213" s="3" t="s">
        <v>636</v>
      </c>
      <c r="D1213" s="3" t="s">
        <v>636</v>
      </c>
      <c r="E1213" s="3" t="s">
        <v>636</v>
      </c>
      <c r="F1213" s="29"/>
      <c r="G1213" s="30">
        <f>SUM(G1205:G1212)</f>
        <v>0</v>
      </c>
      <c r="H1213" s="17"/>
      <c r="I1213" s="17"/>
      <c r="J1213" s="17"/>
      <c r="K1213" s="17"/>
      <c r="L1213" s="17"/>
      <c r="M1213" s="17"/>
      <c r="N1213" s="17"/>
      <c r="O1213" s="17"/>
      <c r="P1213" s="17"/>
      <c r="Q1213" s="17"/>
      <c r="R1213" s="17"/>
    </row>
    <row r="1215" spans="1:18" x14ac:dyDescent="0.35">
      <c r="B1215" s="21" t="s">
        <v>23</v>
      </c>
      <c r="C1215" s="22" t="s">
        <v>24</v>
      </c>
      <c r="D1215" s="22" t="s">
        <v>25</v>
      </c>
    </row>
    <row r="1216" spans="1:18" x14ac:dyDescent="0.35">
      <c r="B1216" s="21" t="s">
        <v>26</v>
      </c>
      <c r="C1216" s="22" t="s">
        <v>27</v>
      </c>
      <c r="D1216" s="22" t="s">
        <v>28</v>
      </c>
    </row>
    <row r="1217" spans="1:18" x14ac:dyDescent="0.35">
      <c r="B1217" s="21" t="s">
        <v>29</v>
      </c>
      <c r="C1217" s="22" t="s">
        <v>24</v>
      </c>
      <c r="D1217" s="22" t="s">
        <v>30</v>
      </c>
    </row>
    <row r="1218" spans="1:18" x14ac:dyDescent="0.35">
      <c r="B1218" s="21" t="s">
        <v>31</v>
      </c>
      <c r="C1218" s="22" t="s">
        <v>27</v>
      </c>
      <c r="D1218" s="22" t="s">
        <v>167</v>
      </c>
    </row>
    <row r="1219" spans="1:18" x14ac:dyDescent="0.35">
      <c r="B1219" s="21" t="s">
        <v>33</v>
      </c>
      <c r="C1219" s="22" t="s">
        <v>105</v>
      </c>
      <c r="D1219" s="22" t="s">
        <v>537</v>
      </c>
    </row>
    <row r="1220" spans="1:18" x14ac:dyDescent="0.35">
      <c r="B1220" s="21" t="s">
        <v>35</v>
      </c>
      <c r="C1220" s="22" t="s">
        <v>24</v>
      </c>
      <c r="D1220" s="22" t="s">
        <v>169</v>
      </c>
    </row>
    <row r="1221" spans="1:18" x14ac:dyDescent="0.35">
      <c r="B1221" s="21" t="s">
        <v>36</v>
      </c>
      <c r="C1221" s="22" t="s">
        <v>313</v>
      </c>
      <c r="D1221" s="22" t="s">
        <v>612</v>
      </c>
    </row>
    <row r="1222" spans="1:18" x14ac:dyDescent="0.35">
      <c r="B1222" s="21" t="s">
        <v>38</v>
      </c>
      <c r="C1222" s="22" t="s">
        <v>371</v>
      </c>
      <c r="D1222" s="22" t="s">
        <v>637</v>
      </c>
    </row>
    <row r="1224" spans="1:18" ht="21" x14ac:dyDescent="0.35">
      <c r="A1224" s="11">
        <v>1</v>
      </c>
      <c r="B1224" s="23" t="s">
        <v>308</v>
      </c>
      <c r="C1224" s="23" t="s">
        <v>65</v>
      </c>
      <c r="D1224" s="24" t="s">
        <v>309</v>
      </c>
      <c r="E1224" s="25">
        <v>9.58</v>
      </c>
      <c r="F1224" s="26">
        <f t="shared" ref="F1224:F1231" si="420">ROUND(ROUND(N1224,2)*ROUND(J1224,3),2)</f>
        <v>20580.78</v>
      </c>
      <c r="G1224" s="26">
        <f t="shared" ref="G1224:G1231" si="421">ROUND(ROUND(N1224,2)*ROUND(K1224,3),2)</f>
        <v>0</v>
      </c>
      <c r="H1224" s="26">
        <f t="shared" ref="H1224:H1231" si="422">IF(EXACT(J1224,0),0,100*(K1224/J1224))</f>
        <v>0</v>
      </c>
      <c r="I1224" s="26">
        <f t="shared" ref="I1224:I1231" si="423">ROUND((ROUND(J1224,3)-ROUND(K1224,3))*N1224,2)</f>
        <v>20580.78</v>
      </c>
      <c r="J1224" s="27">
        <v>2148.3069999999998</v>
      </c>
      <c r="K1224" s="27">
        <v>0</v>
      </c>
      <c r="L1224" s="28">
        <f t="shared" ref="L1224:L1231" si="424">ROUND(ROUND(J1224,3)-ROUND(K1224,3),3)</f>
        <v>2148.3069999999998</v>
      </c>
      <c r="M1224" s="27">
        <v>0</v>
      </c>
      <c r="N1224" s="26">
        <f t="shared" ref="N1224:N1231" si="425">ROUND(E1224,2)</f>
        <v>9.58</v>
      </c>
      <c r="O1224" s="26">
        <f t="shared" ref="O1224:O1231" si="426">ROUND(ROUND(M1224,3)*ROUND(N1224,2),2)</f>
        <v>0</v>
      </c>
      <c r="P1224" s="28">
        <f t="shared" ref="P1224:P1231" si="427">ROUND(ROUND(K1224,3)-ROUND(M1224,3),2)</f>
        <v>0</v>
      </c>
      <c r="Q1224" s="26">
        <f t="shared" ref="Q1224:Q1231" si="428">ROUND(E1224,2)</f>
        <v>9.58</v>
      </c>
      <c r="R1224" s="26">
        <f t="shared" ref="R1224:R1231" si="429">ROUND((ROUND(K1224,3)-ROUND(M1224,3))* Q1224,2)</f>
        <v>0</v>
      </c>
    </row>
    <row r="1225" spans="1:18" ht="21" x14ac:dyDescent="0.35">
      <c r="A1225" s="11">
        <v>2</v>
      </c>
      <c r="B1225" s="23" t="s">
        <v>124</v>
      </c>
      <c r="C1225" s="23" t="s">
        <v>65</v>
      </c>
      <c r="D1225" s="24" t="s">
        <v>125</v>
      </c>
      <c r="E1225" s="25">
        <v>118.9</v>
      </c>
      <c r="F1225" s="26">
        <f t="shared" si="420"/>
        <v>34307.760000000002</v>
      </c>
      <c r="G1225" s="26">
        <f t="shared" si="421"/>
        <v>0</v>
      </c>
      <c r="H1225" s="26">
        <f t="shared" si="422"/>
        <v>0</v>
      </c>
      <c r="I1225" s="26">
        <f t="shared" si="423"/>
        <v>34307.760000000002</v>
      </c>
      <c r="J1225" s="27">
        <v>288.54300000000001</v>
      </c>
      <c r="K1225" s="27">
        <v>0</v>
      </c>
      <c r="L1225" s="28">
        <f t="shared" si="424"/>
        <v>288.54300000000001</v>
      </c>
      <c r="M1225" s="27">
        <v>0</v>
      </c>
      <c r="N1225" s="26">
        <f t="shared" si="425"/>
        <v>118.9</v>
      </c>
      <c r="O1225" s="26">
        <f t="shared" si="426"/>
        <v>0</v>
      </c>
      <c r="P1225" s="28">
        <f t="shared" si="427"/>
        <v>0</v>
      </c>
      <c r="Q1225" s="26">
        <f t="shared" si="428"/>
        <v>118.9</v>
      </c>
      <c r="R1225" s="26">
        <f t="shared" si="429"/>
        <v>0</v>
      </c>
    </row>
    <row r="1226" spans="1:18" ht="21" x14ac:dyDescent="0.35">
      <c r="A1226" s="11">
        <v>3</v>
      </c>
      <c r="B1226" s="23" t="s">
        <v>126</v>
      </c>
      <c r="C1226" s="23" t="s">
        <v>127</v>
      </c>
      <c r="D1226" s="24" t="s">
        <v>128</v>
      </c>
      <c r="E1226" s="25">
        <v>0.98</v>
      </c>
      <c r="F1226" s="26">
        <f t="shared" si="420"/>
        <v>171888.09</v>
      </c>
      <c r="G1226" s="26">
        <f t="shared" si="421"/>
        <v>0</v>
      </c>
      <c r="H1226" s="26">
        <f t="shared" si="422"/>
        <v>0</v>
      </c>
      <c r="I1226" s="26">
        <f t="shared" si="423"/>
        <v>171888.09</v>
      </c>
      <c r="J1226" s="27">
        <v>175396.01</v>
      </c>
      <c r="K1226" s="27">
        <v>0</v>
      </c>
      <c r="L1226" s="28">
        <f t="shared" si="424"/>
        <v>175396.01</v>
      </c>
      <c r="M1226" s="27">
        <v>0</v>
      </c>
      <c r="N1226" s="26">
        <f t="shared" si="425"/>
        <v>0.98</v>
      </c>
      <c r="O1226" s="26">
        <f t="shared" si="426"/>
        <v>0</v>
      </c>
      <c r="P1226" s="28">
        <f t="shared" si="427"/>
        <v>0</v>
      </c>
      <c r="Q1226" s="26">
        <f t="shared" si="428"/>
        <v>0.98</v>
      </c>
      <c r="R1226" s="26">
        <f t="shared" si="429"/>
        <v>0</v>
      </c>
    </row>
    <row r="1227" spans="1:18" ht="21" x14ac:dyDescent="0.35">
      <c r="A1227" s="11">
        <v>4</v>
      </c>
      <c r="B1227" s="23" t="s">
        <v>335</v>
      </c>
      <c r="C1227" s="23" t="s">
        <v>65</v>
      </c>
      <c r="D1227" s="24" t="s">
        <v>336</v>
      </c>
      <c r="E1227" s="25">
        <v>109.33</v>
      </c>
      <c r="F1227" s="26">
        <f t="shared" si="420"/>
        <v>53743.13</v>
      </c>
      <c r="G1227" s="26">
        <f t="shared" si="421"/>
        <v>0</v>
      </c>
      <c r="H1227" s="26">
        <f t="shared" si="422"/>
        <v>0</v>
      </c>
      <c r="I1227" s="26">
        <f t="shared" si="423"/>
        <v>53743.13</v>
      </c>
      <c r="J1227" s="27">
        <v>491.56799999999998</v>
      </c>
      <c r="K1227" s="27">
        <v>0</v>
      </c>
      <c r="L1227" s="28">
        <f t="shared" si="424"/>
        <v>491.56799999999998</v>
      </c>
      <c r="M1227" s="27">
        <v>0</v>
      </c>
      <c r="N1227" s="26">
        <f t="shared" si="425"/>
        <v>109.33</v>
      </c>
      <c r="O1227" s="26">
        <f t="shared" si="426"/>
        <v>0</v>
      </c>
      <c r="P1227" s="28">
        <f t="shared" si="427"/>
        <v>0</v>
      </c>
      <c r="Q1227" s="26">
        <f t="shared" si="428"/>
        <v>109.33</v>
      </c>
      <c r="R1227" s="26">
        <f t="shared" si="429"/>
        <v>0</v>
      </c>
    </row>
    <row r="1228" spans="1:18" ht="31.5" x14ac:dyDescent="0.35">
      <c r="A1228" s="11">
        <v>5</v>
      </c>
      <c r="B1228" s="23" t="s">
        <v>319</v>
      </c>
      <c r="C1228" s="23" t="s">
        <v>92</v>
      </c>
      <c r="D1228" s="24" t="s">
        <v>320</v>
      </c>
      <c r="E1228" s="25">
        <v>14.38</v>
      </c>
      <c r="F1228" s="26">
        <f t="shared" si="420"/>
        <v>5596.72</v>
      </c>
      <c r="G1228" s="26">
        <f t="shared" si="421"/>
        <v>0</v>
      </c>
      <c r="H1228" s="26">
        <f t="shared" si="422"/>
        <v>0</v>
      </c>
      <c r="I1228" s="26">
        <f t="shared" si="423"/>
        <v>5596.72</v>
      </c>
      <c r="J1228" s="27">
        <v>389.202</v>
      </c>
      <c r="K1228" s="27">
        <v>0</v>
      </c>
      <c r="L1228" s="28">
        <f t="shared" si="424"/>
        <v>389.202</v>
      </c>
      <c r="M1228" s="27">
        <v>0</v>
      </c>
      <c r="N1228" s="26">
        <f t="shared" si="425"/>
        <v>14.38</v>
      </c>
      <c r="O1228" s="26">
        <f t="shared" si="426"/>
        <v>0</v>
      </c>
      <c r="P1228" s="28">
        <f t="shared" si="427"/>
        <v>0</v>
      </c>
      <c r="Q1228" s="26">
        <f t="shared" si="428"/>
        <v>14.38</v>
      </c>
      <c r="R1228" s="26">
        <f t="shared" si="429"/>
        <v>0</v>
      </c>
    </row>
    <row r="1229" spans="1:18" x14ac:dyDescent="0.35">
      <c r="A1229" s="11">
        <v>6</v>
      </c>
      <c r="B1229" s="23" t="s">
        <v>109</v>
      </c>
      <c r="C1229" s="23" t="s">
        <v>92</v>
      </c>
      <c r="D1229" s="24" t="s">
        <v>110</v>
      </c>
      <c r="E1229" s="25">
        <v>24.39</v>
      </c>
      <c r="F1229" s="26">
        <f t="shared" si="420"/>
        <v>31295.1</v>
      </c>
      <c r="G1229" s="26">
        <f t="shared" si="421"/>
        <v>0</v>
      </c>
      <c r="H1229" s="26">
        <f t="shared" si="422"/>
        <v>0</v>
      </c>
      <c r="I1229" s="26">
        <f t="shared" si="423"/>
        <v>31295.1</v>
      </c>
      <c r="J1229" s="27">
        <v>1283.1120000000001</v>
      </c>
      <c r="K1229" s="27">
        <v>0</v>
      </c>
      <c r="L1229" s="28">
        <f t="shared" si="424"/>
        <v>1283.1120000000001</v>
      </c>
      <c r="M1229" s="27">
        <v>0</v>
      </c>
      <c r="N1229" s="26">
        <f t="shared" si="425"/>
        <v>24.39</v>
      </c>
      <c r="O1229" s="26">
        <f t="shared" si="426"/>
        <v>0</v>
      </c>
      <c r="P1229" s="28">
        <f t="shared" si="427"/>
        <v>0</v>
      </c>
      <c r="Q1229" s="26">
        <f t="shared" si="428"/>
        <v>24.39</v>
      </c>
      <c r="R1229" s="26">
        <f t="shared" si="429"/>
        <v>0</v>
      </c>
    </row>
    <row r="1230" spans="1:18" ht="42" x14ac:dyDescent="0.35">
      <c r="A1230" s="11">
        <v>7</v>
      </c>
      <c r="B1230" s="23" t="s">
        <v>129</v>
      </c>
      <c r="C1230" s="23" t="s">
        <v>41</v>
      </c>
      <c r="D1230" s="24" t="s">
        <v>130</v>
      </c>
      <c r="E1230" s="25">
        <v>43.56</v>
      </c>
      <c r="F1230" s="26">
        <f t="shared" si="420"/>
        <v>90587.38</v>
      </c>
      <c r="G1230" s="26">
        <f t="shared" si="421"/>
        <v>0</v>
      </c>
      <c r="H1230" s="26">
        <f t="shared" si="422"/>
        <v>0</v>
      </c>
      <c r="I1230" s="26">
        <f t="shared" si="423"/>
        <v>90587.38</v>
      </c>
      <c r="J1230" s="27">
        <v>2079.6</v>
      </c>
      <c r="K1230" s="27">
        <v>0</v>
      </c>
      <c r="L1230" s="28">
        <f t="shared" si="424"/>
        <v>2079.6</v>
      </c>
      <c r="M1230" s="27">
        <v>0</v>
      </c>
      <c r="N1230" s="26">
        <f t="shared" si="425"/>
        <v>43.56</v>
      </c>
      <c r="O1230" s="26">
        <f t="shared" si="426"/>
        <v>0</v>
      </c>
      <c r="P1230" s="28">
        <f t="shared" si="427"/>
        <v>0</v>
      </c>
      <c r="Q1230" s="26">
        <f t="shared" si="428"/>
        <v>43.56</v>
      </c>
      <c r="R1230" s="26">
        <f t="shared" si="429"/>
        <v>0</v>
      </c>
    </row>
    <row r="1231" spans="1:18" ht="42" x14ac:dyDescent="0.35">
      <c r="A1231" s="11">
        <v>8</v>
      </c>
      <c r="B1231" s="23" t="s">
        <v>271</v>
      </c>
      <c r="C1231" s="23" t="s">
        <v>92</v>
      </c>
      <c r="D1231" s="24" t="s">
        <v>272</v>
      </c>
      <c r="E1231" s="25">
        <v>9.7100000000000009</v>
      </c>
      <c r="F1231" s="26">
        <f t="shared" si="420"/>
        <v>4008.29</v>
      </c>
      <c r="G1231" s="26">
        <f t="shared" si="421"/>
        <v>0</v>
      </c>
      <c r="H1231" s="26">
        <f t="shared" si="422"/>
        <v>0</v>
      </c>
      <c r="I1231" s="26">
        <f t="shared" si="423"/>
        <v>4008.29</v>
      </c>
      <c r="J1231" s="27">
        <v>412.8</v>
      </c>
      <c r="K1231" s="27">
        <v>0</v>
      </c>
      <c r="L1231" s="28">
        <f t="shared" si="424"/>
        <v>412.8</v>
      </c>
      <c r="M1231" s="27">
        <v>0</v>
      </c>
      <c r="N1231" s="26">
        <f t="shared" si="425"/>
        <v>9.7100000000000009</v>
      </c>
      <c r="O1231" s="26">
        <f t="shared" si="426"/>
        <v>0</v>
      </c>
      <c r="P1231" s="28">
        <f t="shared" si="427"/>
        <v>0</v>
      </c>
      <c r="Q1231" s="26">
        <f t="shared" si="428"/>
        <v>9.7100000000000009</v>
      </c>
      <c r="R1231" s="26">
        <f t="shared" si="429"/>
        <v>0</v>
      </c>
    </row>
    <row r="1232" spans="1:18" x14ac:dyDescent="0.35">
      <c r="A1232" s="3" t="s">
        <v>638</v>
      </c>
      <c r="B1232" s="3" t="s">
        <v>638</v>
      </c>
      <c r="C1232" s="3" t="s">
        <v>638</v>
      </c>
      <c r="D1232" s="3" t="s">
        <v>638</v>
      </c>
      <c r="E1232" s="3" t="s">
        <v>638</v>
      </c>
      <c r="F1232" s="29"/>
      <c r="G1232" s="30">
        <f>SUM(G1224:G1231)</f>
        <v>0</v>
      </c>
      <c r="H1232" s="17"/>
      <c r="I1232" s="17"/>
      <c r="J1232" s="17"/>
      <c r="K1232" s="17"/>
      <c r="L1232" s="17"/>
      <c r="M1232" s="17"/>
      <c r="N1232" s="17"/>
      <c r="O1232" s="17"/>
      <c r="P1232" s="17"/>
      <c r="Q1232" s="17"/>
      <c r="R1232" s="17"/>
    </row>
    <row r="1234" spans="1:18" x14ac:dyDescent="0.35">
      <c r="B1234" s="21" t="s">
        <v>23</v>
      </c>
      <c r="C1234" s="22" t="s">
        <v>24</v>
      </c>
      <c r="D1234" s="22" t="s">
        <v>25</v>
      </c>
    </row>
    <row r="1235" spans="1:18" x14ac:dyDescent="0.35">
      <c r="B1235" s="21" t="s">
        <v>26</v>
      </c>
      <c r="C1235" s="22" t="s">
        <v>27</v>
      </c>
      <c r="D1235" s="22" t="s">
        <v>28</v>
      </c>
    </row>
    <row r="1236" spans="1:18" x14ac:dyDescent="0.35">
      <c r="B1236" s="21" t="s">
        <v>29</v>
      </c>
      <c r="C1236" s="22" t="s">
        <v>24</v>
      </c>
      <c r="D1236" s="22" t="s">
        <v>30</v>
      </c>
    </row>
    <row r="1237" spans="1:18" x14ac:dyDescent="0.35">
      <c r="B1237" s="21" t="s">
        <v>31</v>
      </c>
      <c r="C1237" s="22" t="s">
        <v>27</v>
      </c>
      <c r="D1237" s="22" t="s">
        <v>167</v>
      </c>
    </row>
    <row r="1238" spans="1:18" x14ac:dyDescent="0.35">
      <c r="B1238" s="21" t="s">
        <v>33</v>
      </c>
      <c r="C1238" s="22" t="s">
        <v>105</v>
      </c>
      <c r="D1238" s="22" t="s">
        <v>537</v>
      </c>
    </row>
    <row r="1239" spans="1:18" x14ac:dyDescent="0.35">
      <c r="B1239" s="21" t="s">
        <v>35</v>
      </c>
      <c r="C1239" s="22" t="s">
        <v>24</v>
      </c>
      <c r="D1239" s="22" t="s">
        <v>169</v>
      </c>
    </row>
    <row r="1240" spans="1:18" x14ac:dyDescent="0.35">
      <c r="B1240" s="21" t="s">
        <v>36</v>
      </c>
      <c r="C1240" s="22" t="s">
        <v>313</v>
      </c>
      <c r="D1240" s="22" t="s">
        <v>612</v>
      </c>
    </row>
    <row r="1241" spans="1:18" x14ac:dyDescent="0.35">
      <c r="B1241" s="21" t="s">
        <v>38</v>
      </c>
      <c r="C1241" s="22" t="s">
        <v>374</v>
      </c>
      <c r="D1241" s="22" t="s">
        <v>639</v>
      </c>
    </row>
    <row r="1243" spans="1:18" ht="21" x14ac:dyDescent="0.35">
      <c r="A1243" s="11">
        <v>1</v>
      </c>
      <c r="B1243" s="23" t="s">
        <v>602</v>
      </c>
      <c r="C1243" s="23" t="s">
        <v>44</v>
      </c>
      <c r="D1243" s="24" t="s">
        <v>603</v>
      </c>
      <c r="E1243" s="25">
        <v>344.68</v>
      </c>
      <c r="F1243" s="26">
        <f t="shared" ref="F1243:F1254" si="430">ROUND(ROUND(N1243,2)*ROUND(J1243,3),2)</f>
        <v>159390.37</v>
      </c>
      <c r="G1243" s="26">
        <f t="shared" ref="G1243:G1254" si="431">ROUND(ROUND(N1243,2)*ROUND(K1243,3),2)</f>
        <v>0</v>
      </c>
      <c r="H1243" s="26">
        <f t="shared" ref="H1243:H1254" si="432">IF(EXACT(J1243,0),0,100*(K1243/J1243))</f>
        <v>0</v>
      </c>
      <c r="I1243" s="26">
        <f t="shared" ref="I1243:I1254" si="433">ROUND((ROUND(J1243,3)-ROUND(K1243,3))*N1243,2)</f>
        <v>159390.37</v>
      </c>
      <c r="J1243" s="27">
        <v>462.43</v>
      </c>
      <c r="K1243" s="27">
        <v>0</v>
      </c>
      <c r="L1243" s="28">
        <f t="shared" ref="L1243:L1254" si="434">ROUND(ROUND(J1243,3)-ROUND(K1243,3),3)</f>
        <v>462.43</v>
      </c>
      <c r="M1243" s="27">
        <v>0</v>
      </c>
      <c r="N1243" s="26">
        <f t="shared" ref="N1243:N1254" si="435">ROUND(E1243,2)</f>
        <v>344.68</v>
      </c>
      <c r="O1243" s="26">
        <f t="shared" ref="O1243:O1254" si="436">ROUND(ROUND(M1243,3)*ROUND(N1243,2),2)</f>
        <v>0</v>
      </c>
      <c r="P1243" s="28">
        <f t="shared" ref="P1243:P1254" si="437">ROUND(ROUND(K1243,3)-ROUND(M1243,3),2)</f>
        <v>0</v>
      </c>
      <c r="Q1243" s="26">
        <f t="shared" ref="Q1243:Q1254" si="438">ROUND(E1243,2)</f>
        <v>344.68</v>
      </c>
      <c r="R1243" s="26">
        <f t="shared" ref="R1243:R1254" si="439">ROUND((ROUND(K1243,3)-ROUND(M1243,3))* Q1243,2)</f>
        <v>0</v>
      </c>
    </row>
    <row r="1244" spans="1:18" ht="21" x14ac:dyDescent="0.35">
      <c r="A1244" s="11">
        <v>2</v>
      </c>
      <c r="B1244" s="23" t="s">
        <v>606</v>
      </c>
      <c r="C1244" s="23" t="s">
        <v>607</v>
      </c>
      <c r="D1244" s="24" t="s">
        <v>608</v>
      </c>
      <c r="E1244" s="25">
        <v>27.35</v>
      </c>
      <c r="F1244" s="26">
        <f t="shared" si="430"/>
        <v>1299.67</v>
      </c>
      <c r="G1244" s="26">
        <f t="shared" si="431"/>
        <v>0</v>
      </c>
      <c r="H1244" s="26">
        <f t="shared" si="432"/>
        <v>0</v>
      </c>
      <c r="I1244" s="26">
        <f t="shared" si="433"/>
        <v>1299.67</v>
      </c>
      <c r="J1244" s="27">
        <v>47.52</v>
      </c>
      <c r="K1244" s="27">
        <v>0</v>
      </c>
      <c r="L1244" s="28">
        <f t="shared" si="434"/>
        <v>47.52</v>
      </c>
      <c r="M1244" s="27">
        <v>0</v>
      </c>
      <c r="N1244" s="26">
        <f t="shared" si="435"/>
        <v>27.35</v>
      </c>
      <c r="O1244" s="26">
        <f t="shared" si="436"/>
        <v>0</v>
      </c>
      <c r="P1244" s="28">
        <f t="shared" si="437"/>
        <v>0</v>
      </c>
      <c r="Q1244" s="26">
        <f t="shared" si="438"/>
        <v>27.35</v>
      </c>
      <c r="R1244" s="26">
        <f t="shared" si="439"/>
        <v>0</v>
      </c>
    </row>
    <row r="1245" spans="1:18" ht="21" x14ac:dyDescent="0.35">
      <c r="A1245" s="11">
        <v>3</v>
      </c>
      <c r="B1245" s="23" t="s">
        <v>124</v>
      </c>
      <c r="C1245" s="23" t="s">
        <v>65</v>
      </c>
      <c r="D1245" s="24" t="s">
        <v>125</v>
      </c>
      <c r="E1245" s="25">
        <v>118.9</v>
      </c>
      <c r="F1245" s="26">
        <f t="shared" si="430"/>
        <v>29397.43</v>
      </c>
      <c r="G1245" s="26">
        <f t="shared" si="431"/>
        <v>0</v>
      </c>
      <c r="H1245" s="26">
        <f t="shared" si="432"/>
        <v>0</v>
      </c>
      <c r="I1245" s="26">
        <f t="shared" si="433"/>
        <v>29397.43</v>
      </c>
      <c r="J1245" s="27">
        <v>247.245</v>
      </c>
      <c r="K1245" s="27">
        <v>0</v>
      </c>
      <c r="L1245" s="28">
        <f t="shared" si="434"/>
        <v>247.245</v>
      </c>
      <c r="M1245" s="27">
        <v>0</v>
      </c>
      <c r="N1245" s="26">
        <f t="shared" si="435"/>
        <v>118.9</v>
      </c>
      <c r="O1245" s="26">
        <f t="shared" si="436"/>
        <v>0</v>
      </c>
      <c r="P1245" s="28">
        <f t="shared" si="437"/>
        <v>0</v>
      </c>
      <c r="Q1245" s="26">
        <f t="shared" si="438"/>
        <v>118.9</v>
      </c>
      <c r="R1245" s="26">
        <f t="shared" si="439"/>
        <v>0</v>
      </c>
    </row>
    <row r="1246" spans="1:18" ht="21" x14ac:dyDescent="0.35">
      <c r="A1246" s="11">
        <v>4</v>
      </c>
      <c r="B1246" s="23" t="s">
        <v>335</v>
      </c>
      <c r="C1246" s="23" t="s">
        <v>65</v>
      </c>
      <c r="D1246" s="24" t="s">
        <v>336</v>
      </c>
      <c r="E1246" s="25">
        <v>109.33</v>
      </c>
      <c r="F1246" s="26">
        <f t="shared" si="430"/>
        <v>7402.84</v>
      </c>
      <c r="G1246" s="26">
        <f t="shared" si="431"/>
        <v>0</v>
      </c>
      <c r="H1246" s="26">
        <f t="shared" si="432"/>
        <v>0</v>
      </c>
      <c r="I1246" s="26">
        <f t="shared" si="433"/>
        <v>7402.84</v>
      </c>
      <c r="J1246" s="27">
        <v>67.710999999999999</v>
      </c>
      <c r="K1246" s="27">
        <v>0</v>
      </c>
      <c r="L1246" s="28">
        <f t="shared" si="434"/>
        <v>67.710999999999999</v>
      </c>
      <c r="M1246" s="27">
        <v>0</v>
      </c>
      <c r="N1246" s="26">
        <f t="shared" si="435"/>
        <v>109.33</v>
      </c>
      <c r="O1246" s="26">
        <f t="shared" si="436"/>
        <v>0</v>
      </c>
      <c r="P1246" s="28">
        <f t="shared" si="437"/>
        <v>0</v>
      </c>
      <c r="Q1246" s="26">
        <f t="shared" si="438"/>
        <v>109.33</v>
      </c>
      <c r="R1246" s="26">
        <f t="shared" si="439"/>
        <v>0</v>
      </c>
    </row>
    <row r="1247" spans="1:18" ht="21" x14ac:dyDescent="0.35">
      <c r="A1247" s="11">
        <v>5</v>
      </c>
      <c r="B1247" s="23" t="s">
        <v>126</v>
      </c>
      <c r="C1247" s="23" t="s">
        <v>127</v>
      </c>
      <c r="D1247" s="24" t="s">
        <v>128</v>
      </c>
      <c r="E1247" s="25">
        <v>0.98</v>
      </c>
      <c r="F1247" s="26">
        <f t="shared" si="430"/>
        <v>37179.730000000003</v>
      </c>
      <c r="G1247" s="26">
        <f t="shared" si="431"/>
        <v>0</v>
      </c>
      <c r="H1247" s="26">
        <f t="shared" si="432"/>
        <v>0</v>
      </c>
      <c r="I1247" s="26">
        <f t="shared" si="433"/>
        <v>37179.730000000003</v>
      </c>
      <c r="J1247" s="27">
        <v>37938.497000000003</v>
      </c>
      <c r="K1247" s="27">
        <v>0</v>
      </c>
      <c r="L1247" s="28">
        <f t="shared" si="434"/>
        <v>37938.497000000003</v>
      </c>
      <c r="M1247" s="27">
        <v>0</v>
      </c>
      <c r="N1247" s="26">
        <f t="shared" si="435"/>
        <v>0.98</v>
      </c>
      <c r="O1247" s="26">
        <f t="shared" si="436"/>
        <v>0</v>
      </c>
      <c r="P1247" s="28">
        <f t="shared" si="437"/>
        <v>0</v>
      </c>
      <c r="Q1247" s="26">
        <f t="shared" si="438"/>
        <v>0.98</v>
      </c>
      <c r="R1247" s="26">
        <f t="shared" si="439"/>
        <v>0</v>
      </c>
    </row>
    <row r="1248" spans="1:18" ht="31.5" x14ac:dyDescent="0.35">
      <c r="A1248" s="11">
        <v>6</v>
      </c>
      <c r="B1248" s="23" t="s">
        <v>319</v>
      </c>
      <c r="C1248" s="23" t="s">
        <v>92</v>
      </c>
      <c r="D1248" s="24" t="s">
        <v>320</v>
      </c>
      <c r="E1248" s="25">
        <v>14.38</v>
      </c>
      <c r="F1248" s="26">
        <f t="shared" si="430"/>
        <v>2374.4299999999998</v>
      </c>
      <c r="G1248" s="26">
        <f t="shared" si="431"/>
        <v>0</v>
      </c>
      <c r="H1248" s="26">
        <f t="shared" si="432"/>
        <v>0</v>
      </c>
      <c r="I1248" s="26">
        <f t="shared" si="433"/>
        <v>2374.4299999999998</v>
      </c>
      <c r="J1248" s="27">
        <v>165.12</v>
      </c>
      <c r="K1248" s="27">
        <v>0</v>
      </c>
      <c r="L1248" s="28">
        <f t="shared" si="434"/>
        <v>165.12</v>
      </c>
      <c r="M1248" s="27">
        <v>0</v>
      </c>
      <c r="N1248" s="26">
        <f t="shared" si="435"/>
        <v>14.38</v>
      </c>
      <c r="O1248" s="26">
        <f t="shared" si="436"/>
        <v>0</v>
      </c>
      <c r="P1248" s="28">
        <f t="shared" si="437"/>
        <v>0</v>
      </c>
      <c r="Q1248" s="26">
        <f t="shared" si="438"/>
        <v>14.38</v>
      </c>
      <c r="R1248" s="26">
        <f t="shared" si="439"/>
        <v>0</v>
      </c>
    </row>
    <row r="1249" spans="1:18" ht="42" x14ac:dyDescent="0.35">
      <c r="A1249" s="11">
        <v>7</v>
      </c>
      <c r="B1249" s="23" t="s">
        <v>598</v>
      </c>
      <c r="C1249" s="23" t="s">
        <v>92</v>
      </c>
      <c r="D1249" s="24" t="s">
        <v>599</v>
      </c>
      <c r="E1249" s="25">
        <v>32.18</v>
      </c>
      <c r="F1249" s="26">
        <f t="shared" si="430"/>
        <v>22046.45</v>
      </c>
      <c r="G1249" s="26">
        <f t="shared" si="431"/>
        <v>0</v>
      </c>
      <c r="H1249" s="26">
        <f t="shared" si="432"/>
        <v>0</v>
      </c>
      <c r="I1249" s="26">
        <f t="shared" si="433"/>
        <v>22046.45</v>
      </c>
      <c r="J1249" s="27">
        <v>685.09799999999996</v>
      </c>
      <c r="K1249" s="27">
        <v>0</v>
      </c>
      <c r="L1249" s="28">
        <f t="shared" si="434"/>
        <v>685.09799999999996</v>
      </c>
      <c r="M1249" s="27">
        <v>0</v>
      </c>
      <c r="N1249" s="26">
        <f t="shared" si="435"/>
        <v>32.18</v>
      </c>
      <c r="O1249" s="26">
        <f t="shared" si="436"/>
        <v>0</v>
      </c>
      <c r="P1249" s="28">
        <f t="shared" si="437"/>
        <v>0</v>
      </c>
      <c r="Q1249" s="26">
        <f t="shared" si="438"/>
        <v>32.18</v>
      </c>
      <c r="R1249" s="26">
        <f t="shared" si="439"/>
        <v>0</v>
      </c>
    </row>
    <row r="1250" spans="1:18" ht="52.5" x14ac:dyDescent="0.35">
      <c r="A1250" s="11">
        <v>8</v>
      </c>
      <c r="B1250" s="23" t="s">
        <v>626</v>
      </c>
      <c r="C1250" s="23" t="s">
        <v>127</v>
      </c>
      <c r="D1250" s="24" t="s">
        <v>627</v>
      </c>
      <c r="E1250" s="25">
        <v>2.68</v>
      </c>
      <c r="F1250" s="26">
        <f t="shared" si="430"/>
        <v>397618.2</v>
      </c>
      <c r="G1250" s="26">
        <f t="shared" si="431"/>
        <v>0</v>
      </c>
      <c r="H1250" s="26">
        <f t="shared" si="432"/>
        <v>0</v>
      </c>
      <c r="I1250" s="26">
        <f t="shared" si="433"/>
        <v>397618.2</v>
      </c>
      <c r="J1250" s="27">
        <v>148365</v>
      </c>
      <c r="K1250" s="27">
        <v>0</v>
      </c>
      <c r="L1250" s="28">
        <f t="shared" si="434"/>
        <v>148365</v>
      </c>
      <c r="M1250" s="27">
        <v>0</v>
      </c>
      <c r="N1250" s="26">
        <f t="shared" si="435"/>
        <v>2.68</v>
      </c>
      <c r="O1250" s="26">
        <f t="shared" si="436"/>
        <v>0</v>
      </c>
      <c r="P1250" s="28">
        <f t="shared" si="437"/>
        <v>0</v>
      </c>
      <c r="Q1250" s="26">
        <f t="shared" si="438"/>
        <v>2.68</v>
      </c>
      <c r="R1250" s="26">
        <f t="shared" si="439"/>
        <v>0</v>
      </c>
    </row>
    <row r="1251" spans="1:18" x14ac:dyDescent="0.35">
      <c r="A1251" s="11">
        <v>9</v>
      </c>
      <c r="B1251" s="23" t="s">
        <v>109</v>
      </c>
      <c r="C1251" s="23" t="s">
        <v>92</v>
      </c>
      <c r="D1251" s="24" t="s">
        <v>110</v>
      </c>
      <c r="E1251" s="25">
        <v>24.39</v>
      </c>
      <c r="F1251" s="26">
        <f t="shared" si="430"/>
        <v>6180.62</v>
      </c>
      <c r="G1251" s="26">
        <f t="shared" si="431"/>
        <v>0</v>
      </c>
      <c r="H1251" s="26">
        <f t="shared" si="432"/>
        <v>0</v>
      </c>
      <c r="I1251" s="26">
        <f t="shared" si="433"/>
        <v>6180.62</v>
      </c>
      <c r="J1251" s="27">
        <v>253.40799999999999</v>
      </c>
      <c r="K1251" s="27">
        <v>0</v>
      </c>
      <c r="L1251" s="28">
        <f t="shared" si="434"/>
        <v>253.40799999999999</v>
      </c>
      <c r="M1251" s="27">
        <v>0</v>
      </c>
      <c r="N1251" s="26">
        <f t="shared" si="435"/>
        <v>24.39</v>
      </c>
      <c r="O1251" s="26">
        <f t="shared" si="436"/>
        <v>0</v>
      </c>
      <c r="P1251" s="28">
        <f t="shared" si="437"/>
        <v>0</v>
      </c>
      <c r="Q1251" s="26">
        <f t="shared" si="438"/>
        <v>24.39</v>
      </c>
      <c r="R1251" s="26">
        <f t="shared" si="439"/>
        <v>0</v>
      </c>
    </row>
    <row r="1252" spans="1:18" ht="21" x14ac:dyDescent="0.35">
      <c r="A1252" s="11">
        <v>10</v>
      </c>
      <c r="B1252" s="23" t="s">
        <v>308</v>
      </c>
      <c r="C1252" s="23" t="s">
        <v>65</v>
      </c>
      <c r="D1252" s="24" t="s">
        <v>309</v>
      </c>
      <c r="E1252" s="25">
        <v>9.58</v>
      </c>
      <c r="F1252" s="26">
        <f t="shared" si="430"/>
        <v>4575.87</v>
      </c>
      <c r="G1252" s="26">
        <f t="shared" si="431"/>
        <v>0</v>
      </c>
      <c r="H1252" s="26">
        <f t="shared" si="432"/>
        <v>0</v>
      </c>
      <c r="I1252" s="26">
        <f t="shared" si="433"/>
        <v>4575.87</v>
      </c>
      <c r="J1252" s="27">
        <v>477.64800000000002</v>
      </c>
      <c r="K1252" s="27">
        <v>0</v>
      </c>
      <c r="L1252" s="28">
        <f t="shared" si="434"/>
        <v>477.64800000000002</v>
      </c>
      <c r="M1252" s="27">
        <v>0</v>
      </c>
      <c r="N1252" s="26">
        <f t="shared" si="435"/>
        <v>9.58</v>
      </c>
      <c r="O1252" s="26">
        <f t="shared" si="436"/>
        <v>0</v>
      </c>
      <c r="P1252" s="28">
        <f t="shared" si="437"/>
        <v>0</v>
      </c>
      <c r="Q1252" s="26">
        <f t="shared" si="438"/>
        <v>9.58</v>
      </c>
      <c r="R1252" s="26">
        <f t="shared" si="439"/>
        <v>0</v>
      </c>
    </row>
    <row r="1253" spans="1:18" ht="42" x14ac:dyDescent="0.35">
      <c r="A1253" s="11">
        <v>11</v>
      </c>
      <c r="B1253" s="23" t="s">
        <v>306</v>
      </c>
      <c r="C1253" s="23" t="s">
        <v>41</v>
      </c>
      <c r="D1253" s="24" t="s">
        <v>307</v>
      </c>
      <c r="E1253" s="25">
        <v>19.64</v>
      </c>
      <c r="F1253" s="26">
        <f t="shared" si="430"/>
        <v>18241.63</v>
      </c>
      <c r="G1253" s="26">
        <f t="shared" si="431"/>
        <v>0</v>
      </c>
      <c r="H1253" s="26">
        <f t="shared" si="432"/>
        <v>0</v>
      </c>
      <c r="I1253" s="26">
        <f t="shared" si="433"/>
        <v>18241.63</v>
      </c>
      <c r="J1253" s="27">
        <v>928.8</v>
      </c>
      <c r="K1253" s="27">
        <v>0</v>
      </c>
      <c r="L1253" s="28">
        <f t="shared" si="434"/>
        <v>928.8</v>
      </c>
      <c r="M1253" s="27">
        <v>0</v>
      </c>
      <c r="N1253" s="26">
        <f t="shared" si="435"/>
        <v>19.64</v>
      </c>
      <c r="O1253" s="26">
        <f t="shared" si="436"/>
        <v>0</v>
      </c>
      <c r="P1253" s="28">
        <f t="shared" si="437"/>
        <v>0</v>
      </c>
      <c r="Q1253" s="26">
        <f t="shared" si="438"/>
        <v>19.64</v>
      </c>
      <c r="R1253" s="26">
        <f t="shared" si="439"/>
        <v>0</v>
      </c>
    </row>
    <row r="1254" spans="1:18" ht="42" x14ac:dyDescent="0.35">
      <c r="A1254" s="11">
        <v>12</v>
      </c>
      <c r="B1254" s="23" t="s">
        <v>271</v>
      </c>
      <c r="C1254" s="23" t="s">
        <v>92</v>
      </c>
      <c r="D1254" s="24" t="s">
        <v>272</v>
      </c>
      <c r="E1254" s="25">
        <v>9.7100000000000009</v>
      </c>
      <c r="F1254" s="26">
        <f t="shared" si="430"/>
        <v>4008.29</v>
      </c>
      <c r="G1254" s="26">
        <f t="shared" si="431"/>
        <v>0</v>
      </c>
      <c r="H1254" s="26">
        <f t="shared" si="432"/>
        <v>0</v>
      </c>
      <c r="I1254" s="26">
        <f t="shared" si="433"/>
        <v>4008.29</v>
      </c>
      <c r="J1254" s="27">
        <v>412.8</v>
      </c>
      <c r="K1254" s="27">
        <v>0</v>
      </c>
      <c r="L1254" s="28">
        <f t="shared" si="434"/>
        <v>412.8</v>
      </c>
      <c r="M1254" s="27">
        <v>0</v>
      </c>
      <c r="N1254" s="26">
        <f t="shared" si="435"/>
        <v>9.7100000000000009</v>
      </c>
      <c r="O1254" s="26">
        <f t="shared" si="436"/>
        <v>0</v>
      </c>
      <c r="P1254" s="28">
        <f t="shared" si="437"/>
        <v>0</v>
      </c>
      <c r="Q1254" s="26">
        <f t="shared" si="438"/>
        <v>9.7100000000000009</v>
      </c>
      <c r="R1254" s="26">
        <f t="shared" si="439"/>
        <v>0</v>
      </c>
    </row>
    <row r="1255" spans="1:18" x14ac:dyDescent="0.35">
      <c r="A1255" s="3" t="s">
        <v>640</v>
      </c>
      <c r="B1255" s="3" t="s">
        <v>640</v>
      </c>
      <c r="C1255" s="3" t="s">
        <v>640</v>
      </c>
      <c r="D1255" s="3" t="s">
        <v>640</v>
      </c>
      <c r="E1255" s="3" t="s">
        <v>640</v>
      </c>
      <c r="F1255" s="29"/>
      <c r="G1255" s="30">
        <f>SUM(G1243:G1254)</f>
        <v>0</v>
      </c>
      <c r="H1255" s="17"/>
      <c r="I1255" s="17"/>
      <c r="J1255" s="17"/>
      <c r="K1255" s="17"/>
      <c r="L1255" s="17"/>
      <c r="M1255" s="17"/>
      <c r="N1255" s="17"/>
      <c r="O1255" s="17"/>
      <c r="P1255" s="17"/>
      <c r="Q1255" s="17"/>
      <c r="R1255" s="17"/>
    </row>
    <row r="1257" spans="1:18" x14ac:dyDescent="0.35">
      <c r="B1257" s="21" t="s">
        <v>23</v>
      </c>
      <c r="C1257" s="22" t="s">
        <v>24</v>
      </c>
      <c r="D1257" s="22" t="s">
        <v>25</v>
      </c>
    </row>
    <row r="1258" spans="1:18" x14ac:dyDescent="0.35">
      <c r="B1258" s="21" t="s">
        <v>26</v>
      </c>
      <c r="C1258" s="22" t="s">
        <v>27</v>
      </c>
      <c r="D1258" s="22" t="s">
        <v>28</v>
      </c>
    </row>
    <row r="1259" spans="1:18" x14ac:dyDescent="0.35">
      <c r="B1259" s="21" t="s">
        <v>29</v>
      </c>
      <c r="C1259" s="22" t="s">
        <v>24</v>
      </c>
      <c r="D1259" s="22" t="s">
        <v>30</v>
      </c>
    </row>
    <row r="1260" spans="1:18" x14ac:dyDescent="0.35">
      <c r="B1260" s="21" t="s">
        <v>31</v>
      </c>
      <c r="C1260" s="22" t="s">
        <v>27</v>
      </c>
      <c r="D1260" s="22" t="s">
        <v>167</v>
      </c>
    </row>
    <row r="1261" spans="1:18" x14ac:dyDescent="0.35">
      <c r="B1261" s="21" t="s">
        <v>33</v>
      </c>
      <c r="C1261" s="22" t="s">
        <v>105</v>
      </c>
      <c r="D1261" s="22" t="s">
        <v>537</v>
      </c>
    </row>
    <row r="1262" spans="1:18" x14ac:dyDescent="0.35">
      <c r="B1262" s="21" t="s">
        <v>35</v>
      </c>
      <c r="C1262" s="22" t="s">
        <v>24</v>
      </c>
      <c r="D1262" s="22" t="s">
        <v>169</v>
      </c>
    </row>
    <row r="1263" spans="1:18" x14ac:dyDescent="0.35">
      <c r="B1263" s="21" t="s">
        <v>36</v>
      </c>
      <c r="C1263" s="22" t="s">
        <v>322</v>
      </c>
      <c r="D1263" s="22" t="s">
        <v>314</v>
      </c>
    </row>
    <row r="1265" spans="1:18" ht="21" x14ac:dyDescent="0.35">
      <c r="A1265" s="11">
        <v>1</v>
      </c>
      <c r="B1265" s="23" t="s">
        <v>335</v>
      </c>
      <c r="C1265" s="23" t="s">
        <v>65</v>
      </c>
      <c r="D1265" s="24" t="s">
        <v>336</v>
      </c>
      <c r="E1265" s="25">
        <v>109.33</v>
      </c>
      <c r="F1265" s="26">
        <f t="shared" ref="F1265:F1272" si="440">ROUND(ROUND(N1265,2)*ROUND(J1265,3),2)</f>
        <v>165236.10999999999</v>
      </c>
      <c r="G1265" s="26">
        <f t="shared" ref="G1265:G1272" si="441">ROUND(ROUND(N1265,2)*ROUND(K1265,3),2)</f>
        <v>0</v>
      </c>
      <c r="H1265" s="26">
        <f t="shared" ref="H1265:H1272" si="442">IF(EXACT(J1265,0),0,100*(K1265/J1265))</f>
        <v>0</v>
      </c>
      <c r="I1265" s="26">
        <f t="shared" ref="I1265:I1272" si="443">ROUND((ROUND(J1265,3)-ROUND(K1265,3))*N1265,2)</f>
        <v>165236.10999999999</v>
      </c>
      <c r="J1265" s="27">
        <v>1511.3520000000001</v>
      </c>
      <c r="K1265" s="27">
        <v>0</v>
      </c>
      <c r="L1265" s="28">
        <f t="shared" ref="L1265:L1272" si="444">ROUND(ROUND(J1265,3)-ROUND(K1265,3),3)</f>
        <v>1511.3520000000001</v>
      </c>
      <c r="M1265" s="27">
        <v>0</v>
      </c>
      <c r="N1265" s="26">
        <f t="shared" ref="N1265:N1272" si="445">ROUND(E1265,2)</f>
        <v>109.33</v>
      </c>
      <c r="O1265" s="26">
        <f t="shared" ref="O1265:O1272" si="446">ROUND(ROUND(M1265,3)*ROUND(N1265,2),2)</f>
        <v>0</v>
      </c>
      <c r="P1265" s="28">
        <f t="shared" ref="P1265:P1272" si="447">ROUND(ROUND(K1265,3)-ROUND(M1265,3),2)</f>
        <v>0</v>
      </c>
      <c r="Q1265" s="26">
        <f t="shared" ref="Q1265:Q1272" si="448">ROUND(E1265,2)</f>
        <v>109.33</v>
      </c>
      <c r="R1265" s="26">
        <f t="shared" ref="R1265:R1272" si="449">ROUND((ROUND(K1265,3)-ROUND(M1265,3))* Q1265,2)</f>
        <v>0</v>
      </c>
    </row>
    <row r="1266" spans="1:18" ht="31.5" x14ac:dyDescent="0.35">
      <c r="A1266" s="11">
        <v>2</v>
      </c>
      <c r="B1266" s="23" t="s">
        <v>319</v>
      </c>
      <c r="C1266" s="23" t="s">
        <v>92</v>
      </c>
      <c r="D1266" s="24" t="s">
        <v>320</v>
      </c>
      <c r="E1266" s="25">
        <v>14.38</v>
      </c>
      <c r="F1266" s="26">
        <f t="shared" si="440"/>
        <v>12223</v>
      </c>
      <c r="G1266" s="26">
        <f t="shared" si="441"/>
        <v>0</v>
      </c>
      <c r="H1266" s="26">
        <f t="shared" si="442"/>
        <v>0</v>
      </c>
      <c r="I1266" s="26">
        <f t="shared" si="443"/>
        <v>12223</v>
      </c>
      <c r="J1266" s="27">
        <v>850</v>
      </c>
      <c r="K1266" s="27">
        <v>0</v>
      </c>
      <c r="L1266" s="28">
        <f t="shared" si="444"/>
        <v>850</v>
      </c>
      <c r="M1266" s="27">
        <v>0</v>
      </c>
      <c r="N1266" s="26">
        <f t="shared" si="445"/>
        <v>14.38</v>
      </c>
      <c r="O1266" s="26">
        <f t="shared" si="446"/>
        <v>0</v>
      </c>
      <c r="P1266" s="28">
        <f t="shared" si="447"/>
        <v>0</v>
      </c>
      <c r="Q1266" s="26">
        <f t="shared" si="448"/>
        <v>14.38</v>
      </c>
      <c r="R1266" s="26">
        <f t="shared" si="449"/>
        <v>0</v>
      </c>
    </row>
    <row r="1267" spans="1:18" ht="21" x14ac:dyDescent="0.35">
      <c r="A1267" s="11">
        <v>3</v>
      </c>
      <c r="B1267" s="23" t="s">
        <v>87</v>
      </c>
      <c r="C1267" s="23" t="s">
        <v>65</v>
      </c>
      <c r="D1267" s="24" t="s">
        <v>88</v>
      </c>
      <c r="E1267" s="25">
        <v>98.73</v>
      </c>
      <c r="F1267" s="26">
        <f t="shared" si="440"/>
        <v>138636.67000000001</v>
      </c>
      <c r="G1267" s="26">
        <f t="shared" si="441"/>
        <v>0</v>
      </c>
      <c r="H1267" s="26">
        <f t="shared" si="442"/>
        <v>0</v>
      </c>
      <c r="I1267" s="26">
        <f t="shared" si="443"/>
        <v>138636.67000000001</v>
      </c>
      <c r="J1267" s="27">
        <v>1404.2</v>
      </c>
      <c r="K1267" s="27">
        <v>0</v>
      </c>
      <c r="L1267" s="28">
        <f t="shared" si="444"/>
        <v>1404.2</v>
      </c>
      <c r="M1267" s="27">
        <v>0</v>
      </c>
      <c r="N1267" s="26">
        <f t="shared" si="445"/>
        <v>98.73</v>
      </c>
      <c r="O1267" s="26">
        <f t="shared" si="446"/>
        <v>0</v>
      </c>
      <c r="P1267" s="28">
        <f t="shared" si="447"/>
        <v>0</v>
      </c>
      <c r="Q1267" s="26">
        <f t="shared" si="448"/>
        <v>98.73</v>
      </c>
      <c r="R1267" s="26">
        <f t="shared" si="449"/>
        <v>0</v>
      </c>
    </row>
    <row r="1268" spans="1:18" x14ac:dyDescent="0.35">
      <c r="A1268" s="11">
        <v>4</v>
      </c>
      <c r="B1268" s="23" t="s">
        <v>109</v>
      </c>
      <c r="C1268" s="23" t="s">
        <v>92</v>
      </c>
      <c r="D1268" s="24" t="s">
        <v>110</v>
      </c>
      <c r="E1268" s="25">
        <v>24.39</v>
      </c>
      <c r="F1268" s="26">
        <f t="shared" si="440"/>
        <v>61983.19</v>
      </c>
      <c r="G1268" s="26">
        <f t="shared" si="441"/>
        <v>0</v>
      </c>
      <c r="H1268" s="26">
        <f t="shared" si="442"/>
        <v>0</v>
      </c>
      <c r="I1268" s="26">
        <f t="shared" si="443"/>
        <v>61983.19</v>
      </c>
      <c r="J1268" s="27">
        <v>2541.3359999999998</v>
      </c>
      <c r="K1268" s="27">
        <v>0</v>
      </c>
      <c r="L1268" s="28">
        <f t="shared" si="444"/>
        <v>2541.3359999999998</v>
      </c>
      <c r="M1268" s="27">
        <v>0</v>
      </c>
      <c r="N1268" s="26">
        <f t="shared" si="445"/>
        <v>24.39</v>
      </c>
      <c r="O1268" s="26">
        <f t="shared" si="446"/>
        <v>0</v>
      </c>
      <c r="P1268" s="28">
        <f t="shared" si="447"/>
        <v>0</v>
      </c>
      <c r="Q1268" s="26">
        <f t="shared" si="448"/>
        <v>24.39</v>
      </c>
      <c r="R1268" s="26">
        <f t="shared" si="449"/>
        <v>0</v>
      </c>
    </row>
    <row r="1269" spans="1:18" ht="42" x14ac:dyDescent="0.35">
      <c r="A1269" s="11">
        <v>5</v>
      </c>
      <c r="B1269" s="23" t="s">
        <v>306</v>
      </c>
      <c r="C1269" s="23" t="s">
        <v>41</v>
      </c>
      <c r="D1269" s="24" t="s">
        <v>307</v>
      </c>
      <c r="E1269" s="25">
        <v>19.64</v>
      </c>
      <c r="F1269" s="26">
        <f t="shared" si="440"/>
        <v>18241.63</v>
      </c>
      <c r="G1269" s="26">
        <f t="shared" si="441"/>
        <v>0</v>
      </c>
      <c r="H1269" s="26">
        <f t="shared" si="442"/>
        <v>0</v>
      </c>
      <c r="I1269" s="26">
        <f t="shared" si="443"/>
        <v>18241.63</v>
      </c>
      <c r="J1269" s="27">
        <v>928.8</v>
      </c>
      <c r="K1269" s="27">
        <v>0</v>
      </c>
      <c r="L1269" s="28">
        <f t="shared" si="444"/>
        <v>928.8</v>
      </c>
      <c r="M1269" s="27">
        <v>0</v>
      </c>
      <c r="N1269" s="26">
        <f t="shared" si="445"/>
        <v>19.64</v>
      </c>
      <c r="O1269" s="26">
        <f t="shared" si="446"/>
        <v>0</v>
      </c>
      <c r="P1269" s="28">
        <f t="shared" si="447"/>
        <v>0</v>
      </c>
      <c r="Q1269" s="26">
        <f t="shared" si="448"/>
        <v>19.64</v>
      </c>
      <c r="R1269" s="26">
        <f t="shared" si="449"/>
        <v>0</v>
      </c>
    </row>
    <row r="1270" spans="1:18" ht="42" x14ac:dyDescent="0.35">
      <c r="A1270" s="11">
        <v>6</v>
      </c>
      <c r="B1270" s="23" t="s">
        <v>271</v>
      </c>
      <c r="C1270" s="23" t="s">
        <v>92</v>
      </c>
      <c r="D1270" s="24" t="s">
        <v>272</v>
      </c>
      <c r="E1270" s="25">
        <v>9.7100000000000009</v>
      </c>
      <c r="F1270" s="26">
        <f t="shared" si="440"/>
        <v>1503.11</v>
      </c>
      <c r="G1270" s="26">
        <f t="shared" si="441"/>
        <v>0</v>
      </c>
      <c r="H1270" s="26">
        <f t="shared" si="442"/>
        <v>0</v>
      </c>
      <c r="I1270" s="26">
        <f t="shared" si="443"/>
        <v>1503.11</v>
      </c>
      <c r="J1270" s="27">
        <v>154.80000000000001</v>
      </c>
      <c r="K1270" s="27">
        <v>0</v>
      </c>
      <c r="L1270" s="28">
        <f t="shared" si="444"/>
        <v>154.80000000000001</v>
      </c>
      <c r="M1270" s="27">
        <v>0</v>
      </c>
      <c r="N1270" s="26">
        <f t="shared" si="445"/>
        <v>9.7100000000000009</v>
      </c>
      <c r="O1270" s="26">
        <f t="shared" si="446"/>
        <v>0</v>
      </c>
      <c r="P1270" s="28">
        <f t="shared" si="447"/>
        <v>0</v>
      </c>
      <c r="Q1270" s="26">
        <f t="shared" si="448"/>
        <v>9.7100000000000009</v>
      </c>
      <c r="R1270" s="26">
        <f t="shared" si="449"/>
        <v>0</v>
      </c>
    </row>
    <row r="1271" spans="1:18" ht="21" x14ac:dyDescent="0.35">
      <c r="A1271" s="11">
        <v>7</v>
      </c>
      <c r="B1271" s="23" t="s">
        <v>317</v>
      </c>
      <c r="C1271" s="23" t="s">
        <v>92</v>
      </c>
      <c r="D1271" s="24" t="s">
        <v>318</v>
      </c>
      <c r="E1271" s="25">
        <v>26.35</v>
      </c>
      <c r="F1271" s="26">
        <f t="shared" si="440"/>
        <v>22397.5</v>
      </c>
      <c r="G1271" s="26">
        <f t="shared" si="441"/>
        <v>0</v>
      </c>
      <c r="H1271" s="26">
        <f t="shared" si="442"/>
        <v>0</v>
      </c>
      <c r="I1271" s="26">
        <f t="shared" si="443"/>
        <v>22397.5</v>
      </c>
      <c r="J1271" s="27">
        <v>850</v>
      </c>
      <c r="K1271" s="27">
        <v>0</v>
      </c>
      <c r="L1271" s="28">
        <f t="shared" si="444"/>
        <v>850</v>
      </c>
      <c r="M1271" s="27">
        <v>0</v>
      </c>
      <c r="N1271" s="26">
        <f t="shared" si="445"/>
        <v>26.35</v>
      </c>
      <c r="O1271" s="26">
        <f t="shared" si="446"/>
        <v>0</v>
      </c>
      <c r="P1271" s="28">
        <f t="shared" si="447"/>
        <v>0</v>
      </c>
      <c r="Q1271" s="26">
        <f t="shared" si="448"/>
        <v>26.35</v>
      </c>
      <c r="R1271" s="26">
        <f t="shared" si="449"/>
        <v>0</v>
      </c>
    </row>
    <row r="1272" spans="1:18" ht="21" x14ac:dyDescent="0.35">
      <c r="A1272" s="11">
        <v>8</v>
      </c>
      <c r="B1272" s="23" t="s">
        <v>126</v>
      </c>
      <c r="C1272" s="23" t="s">
        <v>127</v>
      </c>
      <c r="D1272" s="24" t="s">
        <v>128</v>
      </c>
      <c r="E1272" s="25">
        <v>0.98</v>
      </c>
      <c r="F1272" s="26">
        <f t="shared" si="440"/>
        <v>165094.18</v>
      </c>
      <c r="G1272" s="26">
        <f t="shared" si="441"/>
        <v>0</v>
      </c>
      <c r="H1272" s="26">
        <f t="shared" si="442"/>
        <v>0</v>
      </c>
      <c r="I1272" s="26">
        <f t="shared" si="443"/>
        <v>165094.18</v>
      </c>
      <c r="J1272" s="27">
        <v>168463.45</v>
      </c>
      <c r="K1272" s="27">
        <v>0</v>
      </c>
      <c r="L1272" s="28">
        <f t="shared" si="444"/>
        <v>168463.45</v>
      </c>
      <c r="M1272" s="27">
        <v>0</v>
      </c>
      <c r="N1272" s="26">
        <f t="shared" si="445"/>
        <v>0.98</v>
      </c>
      <c r="O1272" s="26">
        <f t="shared" si="446"/>
        <v>0</v>
      </c>
      <c r="P1272" s="28">
        <f t="shared" si="447"/>
        <v>0</v>
      </c>
      <c r="Q1272" s="26">
        <f t="shared" si="448"/>
        <v>0.98</v>
      </c>
      <c r="R1272" s="26">
        <f t="shared" si="449"/>
        <v>0</v>
      </c>
    </row>
    <row r="1273" spans="1:18" x14ac:dyDescent="0.35">
      <c r="A1273" s="3" t="s">
        <v>641</v>
      </c>
      <c r="B1273" s="3" t="s">
        <v>641</v>
      </c>
      <c r="C1273" s="3" t="s">
        <v>641</v>
      </c>
      <c r="D1273" s="3" t="s">
        <v>641</v>
      </c>
      <c r="E1273" s="3" t="s">
        <v>641</v>
      </c>
      <c r="F1273" s="29"/>
      <c r="G1273" s="30">
        <f>SUM(G1265:G1272)</f>
        <v>0</v>
      </c>
      <c r="H1273" s="17"/>
      <c r="I1273" s="17"/>
      <c r="J1273" s="17"/>
      <c r="K1273" s="17"/>
      <c r="L1273" s="17"/>
      <c r="M1273" s="17"/>
      <c r="N1273" s="17"/>
      <c r="O1273" s="17"/>
      <c r="P1273" s="17"/>
      <c r="Q1273" s="17"/>
      <c r="R1273" s="17"/>
    </row>
    <row r="1275" spans="1:18" x14ac:dyDescent="0.35">
      <c r="B1275" s="21" t="s">
        <v>23</v>
      </c>
      <c r="C1275" s="22" t="s">
        <v>24</v>
      </c>
      <c r="D1275" s="22" t="s">
        <v>25</v>
      </c>
    </row>
    <row r="1276" spans="1:18" x14ac:dyDescent="0.35">
      <c r="B1276" s="21" t="s">
        <v>26</v>
      </c>
      <c r="C1276" s="22" t="s">
        <v>27</v>
      </c>
      <c r="D1276" s="22" t="s">
        <v>28</v>
      </c>
    </row>
    <row r="1277" spans="1:18" x14ac:dyDescent="0.35">
      <c r="B1277" s="21" t="s">
        <v>29</v>
      </c>
      <c r="C1277" s="22" t="s">
        <v>24</v>
      </c>
      <c r="D1277" s="22" t="s">
        <v>30</v>
      </c>
    </row>
    <row r="1278" spans="1:18" x14ac:dyDescent="0.35">
      <c r="B1278" s="21" t="s">
        <v>31</v>
      </c>
      <c r="C1278" s="22" t="s">
        <v>27</v>
      </c>
      <c r="D1278" s="22" t="s">
        <v>167</v>
      </c>
    </row>
    <row r="1279" spans="1:18" x14ac:dyDescent="0.35">
      <c r="B1279" s="21" t="s">
        <v>33</v>
      </c>
      <c r="C1279" s="22" t="s">
        <v>105</v>
      </c>
      <c r="D1279" s="22" t="s">
        <v>537</v>
      </c>
    </row>
    <row r="1280" spans="1:18" x14ac:dyDescent="0.35">
      <c r="B1280" s="21" t="s">
        <v>35</v>
      </c>
      <c r="C1280" s="22" t="s">
        <v>24</v>
      </c>
      <c r="D1280" s="22" t="s">
        <v>169</v>
      </c>
    </row>
    <row r="1281" spans="1:18" x14ac:dyDescent="0.35">
      <c r="B1281" s="21" t="s">
        <v>36</v>
      </c>
      <c r="C1281" s="22" t="s">
        <v>333</v>
      </c>
      <c r="D1281" s="22" t="s">
        <v>642</v>
      </c>
    </row>
    <row r="1283" spans="1:18" ht="21" x14ac:dyDescent="0.35">
      <c r="A1283" s="11">
        <v>1</v>
      </c>
      <c r="B1283" s="23" t="s">
        <v>126</v>
      </c>
      <c r="C1283" s="23" t="s">
        <v>127</v>
      </c>
      <c r="D1283" s="24" t="s">
        <v>128</v>
      </c>
      <c r="E1283" s="25">
        <v>0.98</v>
      </c>
      <c r="F1283" s="26">
        <f t="shared" ref="F1283:F1292" si="450">ROUND(ROUND(N1283,2)*ROUND(J1283,3),2)</f>
        <v>3880.8</v>
      </c>
      <c r="G1283" s="26">
        <f t="shared" ref="G1283:G1292" si="451">ROUND(ROUND(N1283,2)*ROUND(K1283,3),2)</f>
        <v>0</v>
      </c>
      <c r="H1283" s="26">
        <f t="shared" ref="H1283:H1292" si="452">IF(EXACT(J1283,0),0,100*(K1283/J1283))</f>
        <v>0</v>
      </c>
      <c r="I1283" s="26">
        <f t="shared" ref="I1283:I1292" si="453">ROUND((ROUND(J1283,3)-ROUND(K1283,3))*N1283,2)</f>
        <v>3880.8</v>
      </c>
      <c r="J1283" s="27">
        <v>3960</v>
      </c>
      <c r="K1283" s="27">
        <v>0</v>
      </c>
      <c r="L1283" s="28">
        <f t="shared" ref="L1283:L1292" si="454">ROUND(ROUND(J1283,3)-ROUND(K1283,3),3)</f>
        <v>3960</v>
      </c>
      <c r="M1283" s="27">
        <v>0</v>
      </c>
      <c r="N1283" s="26">
        <f t="shared" ref="N1283:N1292" si="455">ROUND(E1283,2)</f>
        <v>0.98</v>
      </c>
      <c r="O1283" s="26">
        <f t="shared" ref="O1283:O1292" si="456">ROUND(ROUND(M1283,3)*ROUND(N1283,2),2)</f>
        <v>0</v>
      </c>
      <c r="P1283" s="28">
        <f t="shared" ref="P1283:P1292" si="457">ROUND(ROUND(K1283,3)-ROUND(M1283,3),2)</f>
        <v>0</v>
      </c>
      <c r="Q1283" s="26">
        <f t="shared" ref="Q1283:Q1292" si="458">ROUND(E1283,2)</f>
        <v>0.98</v>
      </c>
      <c r="R1283" s="26">
        <f t="shared" ref="R1283:R1292" si="459">ROUND((ROUND(K1283,3)-ROUND(M1283,3))* Q1283,2)</f>
        <v>0</v>
      </c>
    </row>
    <row r="1284" spans="1:18" x14ac:dyDescent="0.35">
      <c r="A1284" s="11">
        <v>2</v>
      </c>
      <c r="B1284" s="23" t="s">
        <v>109</v>
      </c>
      <c r="C1284" s="23" t="s">
        <v>92</v>
      </c>
      <c r="D1284" s="24" t="s">
        <v>110</v>
      </c>
      <c r="E1284" s="25">
        <v>24.39</v>
      </c>
      <c r="F1284" s="26">
        <f t="shared" si="450"/>
        <v>4695.47</v>
      </c>
      <c r="G1284" s="26">
        <f t="shared" si="451"/>
        <v>0</v>
      </c>
      <c r="H1284" s="26">
        <f t="shared" si="452"/>
        <v>0</v>
      </c>
      <c r="I1284" s="26">
        <f t="shared" si="453"/>
        <v>4695.47</v>
      </c>
      <c r="J1284" s="27">
        <v>192.51599999999999</v>
      </c>
      <c r="K1284" s="27">
        <v>0</v>
      </c>
      <c r="L1284" s="28">
        <f t="shared" si="454"/>
        <v>192.51599999999999</v>
      </c>
      <c r="M1284" s="27">
        <v>0</v>
      </c>
      <c r="N1284" s="26">
        <f t="shared" si="455"/>
        <v>24.39</v>
      </c>
      <c r="O1284" s="26">
        <f t="shared" si="456"/>
        <v>0</v>
      </c>
      <c r="P1284" s="28">
        <f t="shared" si="457"/>
        <v>0</v>
      </c>
      <c r="Q1284" s="26">
        <f t="shared" si="458"/>
        <v>24.39</v>
      </c>
      <c r="R1284" s="26">
        <f t="shared" si="459"/>
        <v>0</v>
      </c>
    </row>
    <row r="1285" spans="1:18" ht="21" x14ac:dyDescent="0.35">
      <c r="A1285" s="11">
        <v>3</v>
      </c>
      <c r="B1285" s="23" t="s">
        <v>308</v>
      </c>
      <c r="C1285" s="23" t="s">
        <v>65</v>
      </c>
      <c r="D1285" s="24" t="s">
        <v>309</v>
      </c>
      <c r="E1285" s="25">
        <v>9.58</v>
      </c>
      <c r="F1285" s="26">
        <f t="shared" si="450"/>
        <v>3065.6</v>
      </c>
      <c r="G1285" s="26">
        <f t="shared" si="451"/>
        <v>0</v>
      </c>
      <c r="H1285" s="26">
        <f t="shared" si="452"/>
        <v>0</v>
      </c>
      <c r="I1285" s="26">
        <f t="shared" si="453"/>
        <v>3065.6</v>
      </c>
      <c r="J1285" s="27">
        <v>320</v>
      </c>
      <c r="K1285" s="27">
        <v>0</v>
      </c>
      <c r="L1285" s="28">
        <f t="shared" si="454"/>
        <v>320</v>
      </c>
      <c r="M1285" s="27">
        <v>0</v>
      </c>
      <c r="N1285" s="26">
        <f t="shared" si="455"/>
        <v>9.58</v>
      </c>
      <c r="O1285" s="26">
        <f t="shared" si="456"/>
        <v>0</v>
      </c>
      <c r="P1285" s="28">
        <f t="shared" si="457"/>
        <v>0</v>
      </c>
      <c r="Q1285" s="26">
        <f t="shared" si="458"/>
        <v>9.58</v>
      </c>
      <c r="R1285" s="26">
        <f t="shared" si="459"/>
        <v>0</v>
      </c>
    </row>
    <row r="1286" spans="1:18" ht="21" x14ac:dyDescent="0.35">
      <c r="A1286" s="11">
        <v>4</v>
      </c>
      <c r="B1286" s="23" t="s">
        <v>335</v>
      </c>
      <c r="C1286" s="23" t="s">
        <v>65</v>
      </c>
      <c r="D1286" s="24" t="s">
        <v>336</v>
      </c>
      <c r="E1286" s="25">
        <v>109.33</v>
      </c>
      <c r="F1286" s="26">
        <f t="shared" si="450"/>
        <v>7214.8</v>
      </c>
      <c r="G1286" s="26">
        <f t="shared" si="451"/>
        <v>0</v>
      </c>
      <c r="H1286" s="26">
        <f t="shared" si="452"/>
        <v>0</v>
      </c>
      <c r="I1286" s="26">
        <f t="shared" si="453"/>
        <v>7214.8</v>
      </c>
      <c r="J1286" s="27">
        <v>65.991</v>
      </c>
      <c r="K1286" s="27">
        <v>0</v>
      </c>
      <c r="L1286" s="28">
        <f t="shared" si="454"/>
        <v>65.991</v>
      </c>
      <c r="M1286" s="27">
        <v>0</v>
      </c>
      <c r="N1286" s="26">
        <f t="shared" si="455"/>
        <v>109.33</v>
      </c>
      <c r="O1286" s="26">
        <f t="shared" si="456"/>
        <v>0</v>
      </c>
      <c r="P1286" s="28">
        <f t="shared" si="457"/>
        <v>0</v>
      </c>
      <c r="Q1286" s="26">
        <f t="shared" si="458"/>
        <v>109.33</v>
      </c>
      <c r="R1286" s="26">
        <f t="shared" si="459"/>
        <v>0</v>
      </c>
    </row>
    <row r="1287" spans="1:18" ht="42" x14ac:dyDescent="0.35">
      <c r="A1287" s="11">
        <v>5</v>
      </c>
      <c r="B1287" s="23" t="s">
        <v>511</v>
      </c>
      <c r="C1287" s="23" t="s">
        <v>92</v>
      </c>
      <c r="D1287" s="24" t="s">
        <v>512</v>
      </c>
      <c r="E1287" s="25">
        <v>809.41</v>
      </c>
      <c r="F1287" s="26">
        <f t="shared" si="450"/>
        <v>11331.74</v>
      </c>
      <c r="G1287" s="26">
        <f t="shared" si="451"/>
        <v>0</v>
      </c>
      <c r="H1287" s="26">
        <f t="shared" si="452"/>
        <v>0</v>
      </c>
      <c r="I1287" s="26">
        <f t="shared" si="453"/>
        <v>11331.74</v>
      </c>
      <c r="J1287" s="27">
        <v>14</v>
      </c>
      <c r="K1287" s="27">
        <v>0</v>
      </c>
      <c r="L1287" s="28">
        <f t="shared" si="454"/>
        <v>14</v>
      </c>
      <c r="M1287" s="27">
        <v>0</v>
      </c>
      <c r="N1287" s="26">
        <f t="shared" si="455"/>
        <v>809.41</v>
      </c>
      <c r="O1287" s="26">
        <f t="shared" si="456"/>
        <v>0</v>
      </c>
      <c r="P1287" s="28">
        <f t="shared" si="457"/>
        <v>0</v>
      </c>
      <c r="Q1287" s="26">
        <f t="shared" si="458"/>
        <v>809.41</v>
      </c>
      <c r="R1287" s="26">
        <f t="shared" si="459"/>
        <v>0</v>
      </c>
    </row>
    <row r="1288" spans="1:18" ht="42" x14ac:dyDescent="0.35">
      <c r="A1288" s="11">
        <v>6</v>
      </c>
      <c r="B1288" s="23" t="s">
        <v>513</v>
      </c>
      <c r="C1288" s="23" t="s">
        <v>92</v>
      </c>
      <c r="D1288" s="24" t="s">
        <v>514</v>
      </c>
      <c r="E1288" s="25">
        <v>409.98</v>
      </c>
      <c r="F1288" s="26">
        <f t="shared" si="450"/>
        <v>143825.07999999999</v>
      </c>
      <c r="G1288" s="26">
        <f t="shared" si="451"/>
        <v>0</v>
      </c>
      <c r="H1288" s="26">
        <f t="shared" si="452"/>
        <v>0</v>
      </c>
      <c r="I1288" s="26">
        <f t="shared" si="453"/>
        <v>143825.07999999999</v>
      </c>
      <c r="J1288" s="27">
        <v>350.81</v>
      </c>
      <c r="K1288" s="27">
        <v>0</v>
      </c>
      <c r="L1288" s="28">
        <f t="shared" si="454"/>
        <v>350.81</v>
      </c>
      <c r="M1288" s="27">
        <v>0</v>
      </c>
      <c r="N1288" s="26">
        <f t="shared" si="455"/>
        <v>409.98</v>
      </c>
      <c r="O1288" s="26">
        <f t="shared" si="456"/>
        <v>0</v>
      </c>
      <c r="P1288" s="28">
        <f t="shared" si="457"/>
        <v>0</v>
      </c>
      <c r="Q1288" s="26">
        <f t="shared" si="458"/>
        <v>409.98</v>
      </c>
      <c r="R1288" s="26">
        <f t="shared" si="459"/>
        <v>0</v>
      </c>
    </row>
    <row r="1289" spans="1:18" ht="42" x14ac:dyDescent="0.35">
      <c r="A1289" s="11">
        <v>7</v>
      </c>
      <c r="B1289" s="23" t="s">
        <v>515</v>
      </c>
      <c r="C1289" s="23" t="s">
        <v>92</v>
      </c>
      <c r="D1289" s="24" t="s">
        <v>516</v>
      </c>
      <c r="E1289" s="25">
        <v>234.08</v>
      </c>
      <c r="F1289" s="26">
        <f t="shared" si="450"/>
        <v>28838.66</v>
      </c>
      <c r="G1289" s="26">
        <f t="shared" si="451"/>
        <v>0</v>
      </c>
      <c r="H1289" s="26">
        <f t="shared" si="452"/>
        <v>0</v>
      </c>
      <c r="I1289" s="26">
        <f t="shared" si="453"/>
        <v>28838.66</v>
      </c>
      <c r="J1289" s="27">
        <v>123.2</v>
      </c>
      <c r="K1289" s="27">
        <v>0</v>
      </c>
      <c r="L1289" s="28">
        <f t="shared" si="454"/>
        <v>123.2</v>
      </c>
      <c r="M1289" s="27">
        <v>0</v>
      </c>
      <c r="N1289" s="26">
        <f t="shared" si="455"/>
        <v>234.08</v>
      </c>
      <c r="O1289" s="26">
        <f t="shared" si="456"/>
        <v>0</v>
      </c>
      <c r="P1289" s="28">
        <f t="shared" si="457"/>
        <v>0</v>
      </c>
      <c r="Q1289" s="26">
        <f t="shared" si="458"/>
        <v>234.08</v>
      </c>
      <c r="R1289" s="26">
        <f t="shared" si="459"/>
        <v>0</v>
      </c>
    </row>
    <row r="1290" spans="1:18" ht="42" x14ac:dyDescent="0.35">
      <c r="A1290" s="11">
        <v>8</v>
      </c>
      <c r="B1290" s="23" t="s">
        <v>517</v>
      </c>
      <c r="C1290" s="23" t="s">
        <v>92</v>
      </c>
      <c r="D1290" s="24" t="s">
        <v>518</v>
      </c>
      <c r="E1290" s="25">
        <v>437.7</v>
      </c>
      <c r="F1290" s="26">
        <f t="shared" si="450"/>
        <v>18383.400000000001</v>
      </c>
      <c r="G1290" s="26">
        <f t="shared" si="451"/>
        <v>0</v>
      </c>
      <c r="H1290" s="26">
        <f t="shared" si="452"/>
        <v>0</v>
      </c>
      <c r="I1290" s="26">
        <f t="shared" si="453"/>
        <v>18383.400000000001</v>
      </c>
      <c r="J1290" s="27">
        <v>42</v>
      </c>
      <c r="K1290" s="27">
        <v>0</v>
      </c>
      <c r="L1290" s="28">
        <f t="shared" si="454"/>
        <v>42</v>
      </c>
      <c r="M1290" s="27">
        <v>0</v>
      </c>
      <c r="N1290" s="26">
        <f t="shared" si="455"/>
        <v>437.7</v>
      </c>
      <c r="O1290" s="26">
        <f t="shared" si="456"/>
        <v>0</v>
      </c>
      <c r="P1290" s="28">
        <f t="shared" si="457"/>
        <v>0</v>
      </c>
      <c r="Q1290" s="26">
        <f t="shared" si="458"/>
        <v>437.7</v>
      </c>
      <c r="R1290" s="26">
        <f t="shared" si="459"/>
        <v>0</v>
      </c>
    </row>
    <row r="1291" spans="1:18" ht="42" x14ac:dyDescent="0.35">
      <c r="A1291" s="11">
        <v>9</v>
      </c>
      <c r="B1291" s="23" t="s">
        <v>519</v>
      </c>
      <c r="C1291" s="23" t="s">
        <v>92</v>
      </c>
      <c r="D1291" s="24" t="s">
        <v>520</v>
      </c>
      <c r="E1291" s="25">
        <v>140.86000000000001</v>
      </c>
      <c r="F1291" s="26">
        <f t="shared" si="450"/>
        <v>21692.44</v>
      </c>
      <c r="G1291" s="26">
        <f t="shared" si="451"/>
        <v>0</v>
      </c>
      <c r="H1291" s="26">
        <f t="shared" si="452"/>
        <v>0</v>
      </c>
      <c r="I1291" s="26">
        <f t="shared" si="453"/>
        <v>21692.44</v>
      </c>
      <c r="J1291" s="27">
        <v>154</v>
      </c>
      <c r="K1291" s="27">
        <v>0</v>
      </c>
      <c r="L1291" s="28">
        <f t="shared" si="454"/>
        <v>154</v>
      </c>
      <c r="M1291" s="27">
        <v>0</v>
      </c>
      <c r="N1291" s="26">
        <f t="shared" si="455"/>
        <v>140.86000000000001</v>
      </c>
      <c r="O1291" s="26">
        <f t="shared" si="456"/>
        <v>0</v>
      </c>
      <c r="P1291" s="28">
        <f t="shared" si="457"/>
        <v>0</v>
      </c>
      <c r="Q1291" s="26">
        <f t="shared" si="458"/>
        <v>140.86000000000001</v>
      </c>
      <c r="R1291" s="26">
        <f t="shared" si="459"/>
        <v>0</v>
      </c>
    </row>
    <row r="1292" spans="1:18" ht="21" x14ac:dyDescent="0.35">
      <c r="A1292" s="11">
        <v>10</v>
      </c>
      <c r="B1292" s="23" t="s">
        <v>337</v>
      </c>
      <c r="C1292" s="23" t="s">
        <v>92</v>
      </c>
      <c r="D1292" s="24" t="s">
        <v>338</v>
      </c>
      <c r="E1292" s="25">
        <v>190.85</v>
      </c>
      <c r="F1292" s="26">
        <f t="shared" si="450"/>
        <v>8786.73</v>
      </c>
      <c r="G1292" s="26">
        <f t="shared" si="451"/>
        <v>0</v>
      </c>
      <c r="H1292" s="26">
        <f t="shared" si="452"/>
        <v>0</v>
      </c>
      <c r="I1292" s="26">
        <f t="shared" si="453"/>
        <v>8786.73</v>
      </c>
      <c r="J1292" s="27">
        <v>46.04</v>
      </c>
      <c r="K1292" s="27">
        <v>0</v>
      </c>
      <c r="L1292" s="28">
        <f t="shared" si="454"/>
        <v>46.04</v>
      </c>
      <c r="M1292" s="27">
        <v>0</v>
      </c>
      <c r="N1292" s="26">
        <f t="shared" si="455"/>
        <v>190.85</v>
      </c>
      <c r="O1292" s="26">
        <f t="shared" si="456"/>
        <v>0</v>
      </c>
      <c r="P1292" s="28">
        <f t="shared" si="457"/>
        <v>0</v>
      </c>
      <c r="Q1292" s="26">
        <f t="shared" si="458"/>
        <v>190.85</v>
      </c>
      <c r="R1292" s="26">
        <f t="shared" si="459"/>
        <v>0</v>
      </c>
    </row>
    <row r="1293" spans="1:18" x14ac:dyDescent="0.35">
      <c r="A1293" s="3" t="s">
        <v>643</v>
      </c>
      <c r="B1293" s="3" t="s">
        <v>643</v>
      </c>
      <c r="C1293" s="3" t="s">
        <v>643</v>
      </c>
      <c r="D1293" s="3" t="s">
        <v>643</v>
      </c>
      <c r="E1293" s="3" t="s">
        <v>643</v>
      </c>
      <c r="F1293" s="29"/>
      <c r="G1293" s="30">
        <f>SUM(G1283:G1292)</f>
        <v>0</v>
      </c>
      <c r="H1293" s="17"/>
      <c r="I1293" s="17"/>
      <c r="J1293" s="17"/>
      <c r="K1293" s="17"/>
      <c r="L1293" s="17"/>
      <c r="M1293" s="17"/>
      <c r="N1293" s="17"/>
      <c r="O1293" s="17"/>
      <c r="P1293" s="17"/>
      <c r="Q1293" s="17"/>
      <c r="R1293" s="17"/>
    </row>
    <row r="1295" spans="1:18" x14ac:dyDescent="0.35">
      <c r="B1295" s="21" t="s">
        <v>23</v>
      </c>
      <c r="C1295" s="22" t="s">
        <v>24</v>
      </c>
      <c r="D1295" s="22" t="s">
        <v>25</v>
      </c>
    </row>
    <row r="1296" spans="1:18" x14ac:dyDescent="0.35">
      <c r="B1296" s="21" t="s">
        <v>26</v>
      </c>
      <c r="C1296" s="22" t="s">
        <v>27</v>
      </c>
      <c r="D1296" s="22" t="s">
        <v>28</v>
      </c>
    </row>
    <row r="1297" spans="1:18" x14ac:dyDescent="0.35">
      <c r="B1297" s="21" t="s">
        <v>29</v>
      </c>
      <c r="C1297" s="22" t="s">
        <v>24</v>
      </c>
      <c r="D1297" s="22" t="s">
        <v>30</v>
      </c>
    </row>
    <row r="1298" spans="1:18" x14ac:dyDescent="0.35">
      <c r="B1298" s="21" t="s">
        <v>31</v>
      </c>
      <c r="C1298" s="22" t="s">
        <v>27</v>
      </c>
      <c r="D1298" s="22" t="s">
        <v>167</v>
      </c>
    </row>
    <row r="1299" spans="1:18" x14ac:dyDescent="0.35">
      <c r="B1299" s="21" t="s">
        <v>33</v>
      </c>
      <c r="C1299" s="22" t="s">
        <v>105</v>
      </c>
      <c r="D1299" s="22" t="s">
        <v>537</v>
      </c>
    </row>
    <row r="1300" spans="1:18" x14ac:dyDescent="0.35">
      <c r="B1300" s="21" t="s">
        <v>35</v>
      </c>
      <c r="C1300" s="22" t="s">
        <v>24</v>
      </c>
      <c r="D1300" s="22" t="s">
        <v>169</v>
      </c>
    </row>
    <row r="1301" spans="1:18" x14ac:dyDescent="0.35">
      <c r="B1301" s="21" t="s">
        <v>36</v>
      </c>
      <c r="C1301" s="22" t="s">
        <v>354</v>
      </c>
      <c r="D1301" s="22" t="s">
        <v>355</v>
      </c>
    </row>
    <row r="1303" spans="1:18" ht="73.5" x14ac:dyDescent="0.35">
      <c r="A1303" s="11">
        <v>1</v>
      </c>
      <c r="B1303" s="23" t="s">
        <v>644</v>
      </c>
      <c r="C1303" s="23" t="s">
        <v>44</v>
      </c>
      <c r="D1303" s="24" t="s">
        <v>645</v>
      </c>
      <c r="E1303" s="25">
        <v>264.36</v>
      </c>
      <c r="F1303" s="26">
        <f t="shared" ref="F1303:F1310" si="460">ROUND(ROUND(N1303,2)*ROUND(J1303,3),2)</f>
        <v>4229.76</v>
      </c>
      <c r="G1303" s="26">
        <f t="shared" ref="G1303:G1310" si="461">ROUND(ROUND(N1303,2)*ROUND(K1303,3),2)</f>
        <v>0</v>
      </c>
      <c r="H1303" s="26">
        <f t="shared" ref="H1303:H1310" si="462">IF(EXACT(J1303,0),0,100*(K1303/J1303))</f>
        <v>0</v>
      </c>
      <c r="I1303" s="26">
        <f t="shared" ref="I1303:I1310" si="463">ROUND((ROUND(J1303,3)-ROUND(K1303,3))*N1303,2)</f>
        <v>4229.76</v>
      </c>
      <c r="J1303" s="27">
        <v>16</v>
      </c>
      <c r="K1303" s="27">
        <v>0</v>
      </c>
      <c r="L1303" s="28">
        <f t="shared" ref="L1303:L1310" si="464">ROUND(ROUND(J1303,3)-ROUND(K1303,3),3)</f>
        <v>16</v>
      </c>
      <c r="M1303" s="27">
        <v>0</v>
      </c>
      <c r="N1303" s="26">
        <f t="shared" ref="N1303:N1310" si="465">ROUND(E1303,2)</f>
        <v>264.36</v>
      </c>
      <c r="O1303" s="26">
        <f t="shared" ref="O1303:O1310" si="466">ROUND(ROUND(M1303,3)*ROUND(N1303,2),2)</f>
        <v>0</v>
      </c>
      <c r="P1303" s="28">
        <f t="shared" ref="P1303:P1310" si="467">ROUND(ROUND(K1303,3)-ROUND(M1303,3),2)</f>
        <v>0</v>
      </c>
      <c r="Q1303" s="26">
        <f t="shared" ref="Q1303:Q1310" si="468">ROUND(E1303,2)</f>
        <v>264.36</v>
      </c>
      <c r="R1303" s="26">
        <f t="shared" ref="R1303:R1310" si="469">ROUND((ROUND(K1303,3)-ROUND(M1303,3))* Q1303,2)</f>
        <v>0</v>
      </c>
    </row>
    <row r="1304" spans="1:18" ht="42" x14ac:dyDescent="0.35">
      <c r="A1304" s="11">
        <v>2</v>
      </c>
      <c r="B1304" s="23" t="s">
        <v>435</v>
      </c>
      <c r="C1304" s="23" t="s">
        <v>44</v>
      </c>
      <c r="D1304" s="24" t="s">
        <v>436</v>
      </c>
      <c r="E1304" s="25">
        <v>32.76</v>
      </c>
      <c r="F1304" s="26">
        <f t="shared" si="460"/>
        <v>5241.6000000000004</v>
      </c>
      <c r="G1304" s="26">
        <f t="shared" si="461"/>
        <v>0</v>
      </c>
      <c r="H1304" s="26">
        <f t="shared" si="462"/>
        <v>0</v>
      </c>
      <c r="I1304" s="26">
        <f t="shared" si="463"/>
        <v>5241.6000000000004</v>
      </c>
      <c r="J1304" s="27">
        <v>160</v>
      </c>
      <c r="K1304" s="27">
        <v>0</v>
      </c>
      <c r="L1304" s="28">
        <f t="shared" si="464"/>
        <v>160</v>
      </c>
      <c r="M1304" s="27">
        <v>0</v>
      </c>
      <c r="N1304" s="26">
        <f t="shared" si="465"/>
        <v>32.76</v>
      </c>
      <c r="O1304" s="26">
        <f t="shared" si="466"/>
        <v>0</v>
      </c>
      <c r="P1304" s="28">
        <f t="shared" si="467"/>
        <v>0</v>
      </c>
      <c r="Q1304" s="26">
        <f t="shared" si="468"/>
        <v>32.76</v>
      </c>
      <c r="R1304" s="26">
        <f t="shared" si="469"/>
        <v>0</v>
      </c>
    </row>
    <row r="1305" spans="1:18" ht="42" x14ac:dyDescent="0.35">
      <c r="A1305" s="11">
        <v>3</v>
      </c>
      <c r="B1305" s="23" t="s">
        <v>102</v>
      </c>
      <c r="C1305" s="23" t="s">
        <v>44</v>
      </c>
      <c r="D1305" s="24" t="s">
        <v>103</v>
      </c>
      <c r="E1305" s="25">
        <v>11.36</v>
      </c>
      <c r="F1305" s="26">
        <f t="shared" si="460"/>
        <v>142</v>
      </c>
      <c r="G1305" s="26">
        <f t="shared" si="461"/>
        <v>0</v>
      </c>
      <c r="H1305" s="26">
        <f t="shared" si="462"/>
        <v>0</v>
      </c>
      <c r="I1305" s="26">
        <f t="shared" si="463"/>
        <v>142</v>
      </c>
      <c r="J1305" s="27">
        <v>12.5</v>
      </c>
      <c r="K1305" s="27">
        <v>0</v>
      </c>
      <c r="L1305" s="28">
        <f t="shared" si="464"/>
        <v>12.5</v>
      </c>
      <c r="M1305" s="27">
        <v>0</v>
      </c>
      <c r="N1305" s="26">
        <f t="shared" si="465"/>
        <v>11.36</v>
      </c>
      <c r="O1305" s="26">
        <f t="shared" si="466"/>
        <v>0</v>
      </c>
      <c r="P1305" s="28">
        <f t="shared" si="467"/>
        <v>0</v>
      </c>
      <c r="Q1305" s="26">
        <f t="shared" si="468"/>
        <v>11.36</v>
      </c>
      <c r="R1305" s="26">
        <f t="shared" si="469"/>
        <v>0</v>
      </c>
    </row>
    <row r="1306" spans="1:18" ht="42" x14ac:dyDescent="0.35">
      <c r="A1306" s="11">
        <v>4</v>
      </c>
      <c r="B1306" s="23" t="s">
        <v>100</v>
      </c>
      <c r="C1306" s="23" t="s">
        <v>44</v>
      </c>
      <c r="D1306" s="24" t="s">
        <v>101</v>
      </c>
      <c r="E1306" s="25">
        <v>4.09</v>
      </c>
      <c r="F1306" s="26">
        <f t="shared" si="460"/>
        <v>218.82</v>
      </c>
      <c r="G1306" s="26">
        <f t="shared" si="461"/>
        <v>0</v>
      </c>
      <c r="H1306" s="26">
        <f t="shared" si="462"/>
        <v>0</v>
      </c>
      <c r="I1306" s="26">
        <f t="shared" si="463"/>
        <v>218.82</v>
      </c>
      <c r="J1306" s="27">
        <v>53.5</v>
      </c>
      <c r="K1306" s="27">
        <v>0</v>
      </c>
      <c r="L1306" s="28">
        <f t="shared" si="464"/>
        <v>53.5</v>
      </c>
      <c r="M1306" s="27">
        <v>0</v>
      </c>
      <c r="N1306" s="26">
        <f t="shared" si="465"/>
        <v>4.09</v>
      </c>
      <c r="O1306" s="26">
        <f t="shared" si="466"/>
        <v>0</v>
      </c>
      <c r="P1306" s="28">
        <f t="shared" si="467"/>
        <v>0</v>
      </c>
      <c r="Q1306" s="26">
        <f t="shared" si="468"/>
        <v>4.09</v>
      </c>
      <c r="R1306" s="26">
        <f t="shared" si="469"/>
        <v>0</v>
      </c>
    </row>
    <row r="1307" spans="1:18" ht="42" x14ac:dyDescent="0.35">
      <c r="A1307" s="11">
        <v>5</v>
      </c>
      <c r="B1307" s="23" t="s">
        <v>360</v>
      </c>
      <c r="C1307" s="23" t="s">
        <v>44</v>
      </c>
      <c r="D1307" s="24" t="s">
        <v>361</v>
      </c>
      <c r="E1307" s="25">
        <v>23.16</v>
      </c>
      <c r="F1307" s="26">
        <f t="shared" si="460"/>
        <v>138.96</v>
      </c>
      <c r="G1307" s="26">
        <f t="shared" si="461"/>
        <v>0</v>
      </c>
      <c r="H1307" s="26">
        <f t="shared" si="462"/>
        <v>0</v>
      </c>
      <c r="I1307" s="26">
        <f t="shared" si="463"/>
        <v>138.96</v>
      </c>
      <c r="J1307" s="27">
        <v>6</v>
      </c>
      <c r="K1307" s="27">
        <v>0</v>
      </c>
      <c r="L1307" s="28">
        <f t="shared" si="464"/>
        <v>6</v>
      </c>
      <c r="M1307" s="27">
        <v>0</v>
      </c>
      <c r="N1307" s="26">
        <f t="shared" si="465"/>
        <v>23.16</v>
      </c>
      <c r="O1307" s="26">
        <f t="shared" si="466"/>
        <v>0</v>
      </c>
      <c r="P1307" s="28">
        <f t="shared" si="467"/>
        <v>0</v>
      </c>
      <c r="Q1307" s="26">
        <f t="shared" si="468"/>
        <v>23.16</v>
      </c>
      <c r="R1307" s="26">
        <f t="shared" si="469"/>
        <v>0</v>
      </c>
    </row>
    <row r="1308" spans="1:18" ht="42" x14ac:dyDescent="0.35">
      <c r="A1308" s="11">
        <v>6</v>
      </c>
      <c r="B1308" s="23" t="s">
        <v>364</v>
      </c>
      <c r="C1308" s="23" t="s">
        <v>41</v>
      </c>
      <c r="D1308" s="24" t="s">
        <v>365</v>
      </c>
      <c r="E1308" s="25">
        <v>424.69</v>
      </c>
      <c r="F1308" s="26">
        <f t="shared" si="460"/>
        <v>424.69</v>
      </c>
      <c r="G1308" s="26">
        <f t="shared" si="461"/>
        <v>0</v>
      </c>
      <c r="H1308" s="26">
        <f t="shared" si="462"/>
        <v>0</v>
      </c>
      <c r="I1308" s="26">
        <f t="shared" si="463"/>
        <v>424.69</v>
      </c>
      <c r="J1308" s="27">
        <v>1</v>
      </c>
      <c r="K1308" s="27">
        <v>0</v>
      </c>
      <c r="L1308" s="28">
        <f t="shared" si="464"/>
        <v>1</v>
      </c>
      <c r="M1308" s="27">
        <v>0</v>
      </c>
      <c r="N1308" s="26">
        <f t="shared" si="465"/>
        <v>424.69</v>
      </c>
      <c r="O1308" s="26">
        <f t="shared" si="466"/>
        <v>0</v>
      </c>
      <c r="P1308" s="28">
        <f t="shared" si="467"/>
        <v>0</v>
      </c>
      <c r="Q1308" s="26">
        <f t="shared" si="468"/>
        <v>424.69</v>
      </c>
      <c r="R1308" s="26">
        <f t="shared" si="469"/>
        <v>0</v>
      </c>
    </row>
    <row r="1309" spans="1:18" ht="31.5" x14ac:dyDescent="0.35">
      <c r="A1309" s="11">
        <v>7</v>
      </c>
      <c r="B1309" s="23" t="s">
        <v>366</v>
      </c>
      <c r="C1309" s="23" t="s">
        <v>44</v>
      </c>
      <c r="D1309" s="24" t="s">
        <v>367</v>
      </c>
      <c r="E1309" s="25">
        <v>108.11</v>
      </c>
      <c r="F1309" s="26">
        <f t="shared" si="460"/>
        <v>108.11</v>
      </c>
      <c r="G1309" s="26">
        <f t="shared" si="461"/>
        <v>0</v>
      </c>
      <c r="H1309" s="26">
        <f t="shared" si="462"/>
        <v>0</v>
      </c>
      <c r="I1309" s="26">
        <f t="shared" si="463"/>
        <v>108.11</v>
      </c>
      <c r="J1309" s="27">
        <v>1</v>
      </c>
      <c r="K1309" s="27">
        <v>0</v>
      </c>
      <c r="L1309" s="28">
        <f t="shared" si="464"/>
        <v>1</v>
      </c>
      <c r="M1309" s="27">
        <v>0</v>
      </c>
      <c r="N1309" s="26">
        <f t="shared" si="465"/>
        <v>108.11</v>
      </c>
      <c r="O1309" s="26">
        <f t="shared" si="466"/>
        <v>0</v>
      </c>
      <c r="P1309" s="28">
        <f t="shared" si="467"/>
        <v>0</v>
      </c>
      <c r="Q1309" s="26">
        <f t="shared" si="468"/>
        <v>108.11</v>
      </c>
      <c r="R1309" s="26">
        <f t="shared" si="469"/>
        <v>0</v>
      </c>
    </row>
    <row r="1310" spans="1:18" ht="42" x14ac:dyDescent="0.35">
      <c r="A1310" s="11">
        <v>8</v>
      </c>
      <c r="B1310" s="23" t="s">
        <v>368</v>
      </c>
      <c r="C1310" s="23" t="s">
        <v>41</v>
      </c>
      <c r="D1310" s="24" t="s">
        <v>369</v>
      </c>
      <c r="E1310" s="25">
        <v>94.26</v>
      </c>
      <c r="F1310" s="26">
        <f t="shared" si="460"/>
        <v>94.26</v>
      </c>
      <c r="G1310" s="26">
        <f t="shared" si="461"/>
        <v>0</v>
      </c>
      <c r="H1310" s="26">
        <f t="shared" si="462"/>
        <v>0</v>
      </c>
      <c r="I1310" s="26">
        <f t="shared" si="463"/>
        <v>94.26</v>
      </c>
      <c r="J1310" s="27">
        <v>1</v>
      </c>
      <c r="K1310" s="27">
        <v>0</v>
      </c>
      <c r="L1310" s="28">
        <f t="shared" si="464"/>
        <v>1</v>
      </c>
      <c r="M1310" s="27">
        <v>0</v>
      </c>
      <c r="N1310" s="26">
        <f t="shared" si="465"/>
        <v>94.26</v>
      </c>
      <c r="O1310" s="26">
        <f t="shared" si="466"/>
        <v>0</v>
      </c>
      <c r="P1310" s="28">
        <f t="shared" si="467"/>
        <v>0</v>
      </c>
      <c r="Q1310" s="26">
        <f t="shared" si="468"/>
        <v>94.26</v>
      </c>
      <c r="R1310" s="26">
        <f t="shared" si="469"/>
        <v>0</v>
      </c>
    </row>
    <row r="1311" spans="1:18" x14ac:dyDescent="0.35">
      <c r="A1311" s="3" t="s">
        <v>646</v>
      </c>
      <c r="B1311" s="3" t="s">
        <v>646</v>
      </c>
      <c r="C1311" s="3" t="s">
        <v>646</v>
      </c>
      <c r="D1311" s="3" t="s">
        <v>646</v>
      </c>
      <c r="E1311" s="3" t="s">
        <v>646</v>
      </c>
      <c r="F1311" s="29"/>
      <c r="G1311" s="30">
        <f>SUM(G1303:G1310)</f>
        <v>0</v>
      </c>
      <c r="H1311" s="17"/>
      <c r="I1311" s="17"/>
      <c r="J1311" s="17"/>
      <c r="K1311" s="17"/>
      <c r="L1311" s="17"/>
      <c r="M1311" s="17"/>
      <c r="N1311" s="17"/>
      <c r="O1311" s="17"/>
      <c r="P1311" s="17"/>
      <c r="Q1311" s="17"/>
      <c r="R1311" s="17"/>
    </row>
    <row r="1313" spans="1:18" x14ac:dyDescent="0.35">
      <c r="B1313" s="21" t="s">
        <v>23</v>
      </c>
      <c r="C1313" s="22" t="s">
        <v>24</v>
      </c>
      <c r="D1313" s="22" t="s">
        <v>25</v>
      </c>
    </row>
    <row r="1314" spans="1:18" x14ac:dyDescent="0.35">
      <c r="B1314" s="21" t="s">
        <v>26</v>
      </c>
      <c r="C1314" s="22" t="s">
        <v>27</v>
      </c>
      <c r="D1314" s="22" t="s">
        <v>28</v>
      </c>
    </row>
    <row r="1315" spans="1:18" x14ac:dyDescent="0.35">
      <c r="B1315" s="21" t="s">
        <v>29</v>
      </c>
      <c r="C1315" s="22" t="s">
        <v>24</v>
      </c>
      <c r="D1315" s="22" t="s">
        <v>30</v>
      </c>
    </row>
    <row r="1316" spans="1:18" x14ac:dyDescent="0.35">
      <c r="B1316" s="21" t="s">
        <v>31</v>
      </c>
      <c r="C1316" s="22" t="s">
        <v>27</v>
      </c>
      <c r="D1316" s="22" t="s">
        <v>167</v>
      </c>
    </row>
    <row r="1317" spans="1:18" x14ac:dyDescent="0.35">
      <c r="B1317" s="21" t="s">
        <v>33</v>
      </c>
      <c r="C1317" s="22" t="s">
        <v>105</v>
      </c>
      <c r="D1317" s="22" t="s">
        <v>537</v>
      </c>
    </row>
    <row r="1318" spans="1:18" x14ac:dyDescent="0.35">
      <c r="B1318" s="21" t="s">
        <v>35</v>
      </c>
      <c r="C1318" s="22" t="s">
        <v>24</v>
      </c>
      <c r="D1318" s="22" t="s">
        <v>169</v>
      </c>
    </row>
    <row r="1319" spans="1:18" x14ac:dyDescent="0.35">
      <c r="B1319" s="21" t="s">
        <v>36</v>
      </c>
      <c r="C1319" s="22" t="s">
        <v>371</v>
      </c>
      <c r="D1319" s="22" t="s">
        <v>375</v>
      </c>
    </row>
    <row r="1321" spans="1:18" ht="115.5" x14ac:dyDescent="0.35">
      <c r="A1321" s="11">
        <v>1</v>
      </c>
      <c r="B1321" s="23" t="s">
        <v>376</v>
      </c>
      <c r="C1321" s="23" t="s">
        <v>41</v>
      </c>
      <c r="D1321" s="24" t="s">
        <v>377</v>
      </c>
      <c r="E1321" s="25">
        <v>20248.169999999998</v>
      </c>
      <c r="F1321" s="26">
        <f>ROUND(ROUND(N1321,2)*ROUND(J1321,3),2)</f>
        <v>141737.19</v>
      </c>
      <c r="G1321" s="26">
        <f>ROUND(ROUND(N1321,2)*ROUND(K1321,3),2)</f>
        <v>0</v>
      </c>
      <c r="H1321" s="26">
        <f>IF(EXACT(J1321,0),0,100*(K1321/J1321))</f>
        <v>0</v>
      </c>
      <c r="I1321" s="26">
        <f>ROUND((ROUND(J1321,3)-ROUND(K1321,3))*N1321,2)</f>
        <v>141737.19</v>
      </c>
      <c r="J1321" s="27">
        <v>7</v>
      </c>
      <c r="K1321" s="27">
        <v>0</v>
      </c>
      <c r="L1321" s="28">
        <f>ROUND(ROUND(J1321,3)-ROUND(K1321,3),3)</f>
        <v>7</v>
      </c>
      <c r="M1321" s="27">
        <v>0</v>
      </c>
      <c r="N1321" s="26">
        <f>ROUND(E1321,2)</f>
        <v>20248.169999999998</v>
      </c>
      <c r="O1321" s="26">
        <f>ROUND(ROUND(M1321,3)*ROUND(N1321,2),2)</f>
        <v>0</v>
      </c>
      <c r="P1321" s="28">
        <f>ROUND(ROUND(K1321,3)-ROUND(M1321,3),2)</f>
        <v>0</v>
      </c>
      <c r="Q1321" s="26">
        <f>ROUND(E1321,2)</f>
        <v>20248.169999999998</v>
      </c>
      <c r="R1321" s="26">
        <f>ROUND((ROUND(K1321,3)-ROUND(M1321,3))* Q1321,2)</f>
        <v>0</v>
      </c>
    </row>
    <row r="1322" spans="1:18" ht="31.5" x14ac:dyDescent="0.35">
      <c r="A1322" s="11">
        <v>2</v>
      </c>
      <c r="B1322" s="23" t="s">
        <v>378</v>
      </c>
      <c r="C1322" s="23" t="s">
        <v>379</v>
      </c>
      <c r="D1322" s="24" t="s">
        <v>380</v>
      </c>
      <c r="E1322" s="25">
        <v>925.25</v>
      </c>
      <c r="F1322" s="26">
        <f>ROUND(ROUND(N1322,2)*ROUND(J1322,3),2)</f>
        <v>36084.75</v>
      </c>
      <c r="G1322" s="26">
        <f>ROUND(ROUND(N1322,2)*ROUND(K1322,3),2)</f>
        <v>0</v>
      </c>
      <c r="H1322" s="26">
        <f>IF(EXACT(J1322,0),0,100*(K1322/J1322))</f>
        <v>0</v>
      </c>
      <c r="I1322" s="26">
        <f>ROUND((ROUND(J1322,3)-ROUND(K1322,3))*N1322,2)</f>
        <v>36084.75</v>
      </c>
      <c r="J1322" s="27">
        <v>39</v>
      </c>
      <c r="K1322" s="27">
        <v>0</v>
      </c>
      <c r="L1322" s="28">
        <f>ROUND(ROUND(J1322,3)-ROUND(K1322,3),3)</f>
        <v>39</v>
      </c>
      <c r="M1322" s="27">
        <v>0</v>
      </c>
      <c r="N1322" s="26">
        <f>ROUND(E1322,2)</f>
        <v>925.25</v>
      </c>
      <c r="O1322" s="26">
        <f>ROUND(ROUND(M1322,3)*ROUND(N1322,2),2)</f>
        <v>0</v>
      </c>
      <c r="P1322" s="28">
        <f>ROUND(ROUND(K1322,3)-ROUND(M1322,3),2)</f>
        <v>0</v>
      </c>
      <c r="Q1322" s="26">
        <f>ROUND(E1322,2)</f>
        <v>925.25</v>
      </c>
      <c r="R1322" s="26">
        <f>ROUND((ROUND(K1322,3)-ROUND(M1322,3))* Q1322,2)</f>
        <v>0</v>
      </c>
    </row>
    <row r="1323" spans="1:18" x14ac:dyDescent="0.35">
      <c r="A1323" s="3" t="s">
        <v>647</v>
      </c>
      <c r="B1323" s="3" t="s">
        <v>647</v>
      </c>
      <c r="C1323" s="3" t="s">
        <v>647</v>
      </c>
      <c r="D1323" s="3" t="s">
        <v>647</v>
      </c>
      <c r="E1323" s="3" t="s">
        <v>647</v>
      </c>
      <c r="F1323" s="29"/>
      <c r="G1323" s="30">
        <f>SUM(G1321:G1322)</f>
        <v>0</v>
      </c>
      <c r="H1323" s="17"/>
      <c r="I1323" s="17"/>
      <c r="J1323" s="17"/>
      <c r="K1323" s="17"/>
      <c r="L1323" s="17"/>
      <c r="M1323" s="17"/>
      <c r="N1323" s="17"/>
      <c r="O1323" s="17"/>
      <c r="P1323" s="17"/>
      <c r="Q1323" s="17"/>
      <c r="R1323" s="17"/>
    </row>
    <row r="1325" spans="1:18" x14ac:dyDescent="0.35">
      <c r="B1325" s="21" t="s">
        <v>23</v>
      </c>
      <c r="C1325" s="22" t="s">
        <v>24</v>
      </c>
      <c r="D1325" s="22" t="s">
        <v>25</v>
      </c>
    </row>
    <row r="1326" spans="1:18" x14ac:dyDescent="0.35">
      <c r="B1326" s="21" t="s">
        <v>26</v>
      </c>
      <c r="C1326" s="22" t="s">
        <v>27</v>
      </c>
      <c r="D1326" s="22" t="s">
        <v>28</v>
      </c>
    </row>
    <row r="1327" spans="1:18" x14ac:dyDescent="0.35">
      <c r="B1327" s="21" t="s">
        <v>29</v>
      </c>
      <c r="C1327" s="22" t="s">
        <v>24</v>
      </c>
      <c r="D1327" s="22" t="s">
        <v>30</v>
      </c>
    </row>
    <row r="1328" spans="1:18" x14ac:dyDescent="0.35">
      <c r="B1328" s="21" t="s">
        <v>31</v>
      </c>
      <c r="C1328" s="22" t="s">
        <v>27</v>
      </c>
      <c r="D1328" s="22" t="s">
        <v>167</v>
      </c>
    </row>
    <row r="1329" spans="1:18" x14ac:dyDescent="0.35">
      <c r="B1329" s="21" t="s">
        <v>33</v>
      </c>
      <c r="C1329" s="22" t="s">
        <v>105</v>
      </c>
      <c r="D1329" s="22" t="s">
        <v>537</v>
      </c>
    </row>
    <row r="1330" spans="1:18" x14ac:dyDescent="0.35">
      <c r="B1330" s="21" t="s">
        <v>35</v>
      </c>
      <c r="C1330" s="22" t="s">
        <v>27</v>
      </c>
      <c r="D1330" s="22" t="s">
        <v>386</v>
      </c>
    </row>
    <row r="1331" spans="1:18" x14ac:dyDescent="0.35">
      <c r="B1331" s="21" t="s">
        <v>36</v>
      </c>
      <c r="C1331" s="22" t="s">
        <v>24</v>
      </c>
      <c r="D1331" s="22" t="s">
        <v>387</v>
      </c>
    </row>
    <row r="1333" spans="1:18" ht="84" x14ac:dyDescent="0.35">
      <c r="A1333" s="11">
        <v>1</v>
      </c>
      <c r="B1333" s="23" t="s">
        <v>388</v>
      </c>
      <c r="C1333" s="23" t="s">
        <v>44</v>
      </c>
      <c r="D1333" s="24" t="s">
        <v>389</v>
      </c>
      <c r="E1333" s="25">
        <v>121.35</v>
      </c>
      <c r="F1333" s="26">
        <f t="shared" ref="F1333:F1348" si="470">ROUND(ROUND(N1333,2)*ROUND(J1333,3),2)</f>
        <v>885369.6</v>
      </c>
      <c r="G1333" s="26">
        <f t="shared" ref="G1333:G1348" si="471">ROUND(ROUND(N1333,2)*ROUND(K1333,3),2)</f>
        <v>0</v>
      </c>
      <c r="H1333" s="26">
        <f t="shared" ref="H1333:H1348" si="472">IF(EXACT(J1333,0),0,100*(K1333/J1333))</f>
        <v>0</v>
      </c>
      <c r="I1333" s="26">
        <f t="shared" ref="I1333:I1348" si="473">ROUND((ROUND(J1333,3)-ROUND(K1333,3))*N1333,2)</f>
        <v>885369.6</v>
      </c>
      <c r="J1333" s="27">
        <v>7296</v>
      </c>
      <c r="K1333" s="27">
        <v>0</v>
      </c>
      <c r="L1333" s="28">
        <f t="shared" ref="L1333:L1348" si="474">ROUND(ROUND(J1333,3)-ROUND(K1333,3),3)</f>
        <v>7296</v>
      </c>
      <c r="M1333" s="27">
        <v>0</v>
      </c>
      <c r="N1333" s="26">
        <f t="shared" ref="N1333:N1348" si="475">ROUND(E1333,2)</f>
        <v>121.35</v>
      </c>
      <c r="O1333" s="26">
        <f t="shared" ref="O1333:O1348" si="476">ROUND(ROUND(M1333,3)*ROUND(N1333,2),2)</f>
        <v>0</v>
      </c>
      <c r="P1333" s="28">
        <f t="shared" ref="P1333:P1348" si="477">ROUND(ROUND(K1333,3)-ROUND(M1333,3),2)</f>
        <v>0</v>
      </c>
      <c r="Q1333" s="26">
        <f t="shared" ref="Q1333:Q1348" si="478">ROUND(E1333,2)</f>
        <v>121.35</v>
      </c>
      <c r="R1333" s="26">
        <f t="shared" ref="R1333:R1348" si="479">ROUND((ROUND(K1333,3)-ROUND(M1333,3))* Q1333,2)</f>
        <v>0</v>
      </c>
    </row>
    <row r="1334" spans="1:18" ht="42" x14ac:dyDescent="0.35">
      <c r="A1334" s="11">
        <v>2</v>
      </c>
      <c r="B1334" s="23" t="s">
        <v>390</v>
      </c>
      <c r="C1334" s="23" t="s">
        <v>44</v>
      </c>
      <c r="D1334" s="24" t="s">
        <v>391</v>
      </c>
      <c r="E1334" s="25">
        <v>24.94</v>
      </c>
      <c r="F1334" s="26">
        <f t="shared" si="470"/>
        <v>57461.760000000002</v>
      </c>
      <c r="G1334" s="26">
        <f t="shared" si="471"/>
        <v>0</v>
      </c>
      <c r="H1334" s="26">
        <f t="shared" si="472"/>
        <v>0</v>
      </c>
      <c r="I1334" s="26">
        <f t="shared" si="473"/>
        <v>57461.760000000002</v>
      </c>
      <c r="J1334" s="27">
        <v>2304</v>
      </c>
      <c r="K1334" s="27">
        <v>0</v>
      </c>
      <c r="L1334" s="28">
        <f t="shared" si="474"/>
        <v>2304</v>
      </c>
      <c r="M1334" s="27">
        <v>0</v>
      </c>
      <c r="N1334" s="26">
        <f t="shared" si="475"/>
        <v>24.94</v>
      </c>
      <c r="O1334" s="26">
        <f t="shared" si="476"/>
        <v>0</v>
      </c>
      <c r="P1334" s="28">
        <f t="shared" si="477"/>
        <v>0</v>
      </c>
      <c r="Q1334" s="26">
        <f t="shared" si="478"/>
        <v>24.94</v>
      </c>
      <c r="R1334" s="26">
        <f t="shared" si="479"/>
        <v>0</v>
      </c>
    </row>
    <row r="1335" spans="1:18" ht="31.5" x14ac:dyDescent="0.35">
      <c r="A1335" s="11">
        <v>3</v>
      </c>
      <c r="B1335" s="23" t="s">
        <v>392</v>
      </c>
      <c r="C1335" s="23" t="s">
        <v>44</v>
      </c>
      <c r="D1335" s="24" t="s">
        <v>393</v>
      </c>
      <c r="E1335" s="25">
        <v>203.01</v>
      </c>
      <c r="F1335" s="26">
        <f t="shared" si="470"/>
        <v>49372.03</v>
      </c>
      <c r="G1335" s="26">
        <f t="shared" si="471"/>
        <v>0</v>
      </c>
      <c r="H1335" s="26">
        <f t="shared" si="472"/>
        <v>0</v>
      </c>
      <c r="I1335" s="26">
        <f t="shared" si="473"/>
        <v>49372.03</v>
      </c>
      <c r="J1335" s="27">
        <v>243.2</v>
      </c>
      <c r="K1335" s="27">
        <v>0</v>
      </c>
      <c r="L1335" s="28">
        <f t="shared" si="474"/>
        <v>243.2</v>
      </c>
      <c r="M1335" s="27">
        <v>0</v>
      </c>
      <c r="N1335" s="26">
        <f t="shared" si="475"/>
        <v>203.01</v>
      </c>
      <c r="O1335" s="26">
        <f t="shared" si="476"/>
        <v>0</v>
      </c>
      <c r="P1335" s="28">
        <f t="shared" si="477"/>
        <v>0</v>
      </c>
      <c r="Q1335" s="26">
        <f t="shared" si="478"/>
        <v>203.01</v>
      </c>
      <c r="R1335" s="26">
        <f t="shared" si="479"/>
        <v>0</v>
      </c>
    </row>
    <row r="1336" spans="1:18" ht="73.5" x14ac:dyDescent="0.35">
      <c r="A1336" s="11">
        <v>4</v>
      </c>
      <c r="B1336" s="23" t="s">
        <v>394</v>
      </c>
      <c r="C1336" s="23" t="s">
        <v>65</v>
      </c>
      <c r="D1336" s="24" t="s">
        <v>395</v>
      </c>
      <c r="E1336" s="25">
        <v>126.62</v>
      </c>
      <c r="F1336" s="26">
        <f t="shared" si="470"/>
        <v>913862.25</v>
      </c>
      <c r="G1336" s="26">
        <f t="shared" si="471"/>
        <v>0</v>
      </c>
      <c r="H1336" s="26">
        <f t="shared" si="472"/>
        <v>0</v>
      </c>
      <c r="I1336" s="26">
        <f t="shared" si="473"/>
        <v>913862.25</v>
      </c>
      <c r="J1336" s="27">
        <v>7217.3609999999999</v>
      </c>
      <c r="K1336" s="27">
        <v>0</v>
      </c>
      <c r="L1336" s="28">
        <f t="shared" si="474"/>
        <v>7217.3609999999999</v>
      </c>
      <c r="M1336" s="27">
        <v>0</v>
      </c>
      <c r="N1336" s="26">
        <f t="shared" si="475"/>
        <v>126.62</v>
      </c>
      <c r="O1336" s="26">
        <f t="shared" si="476"/>
        <v>0</v>
      </c>
      <c r="P1336" s="28">
        <f t="shared" si="477"/>
        <v>0</v>
      </c>
      <c r="Q1336" s="26">
        <f t="shared" si="478"/>
        <v>126.62</v>
      </c>
      <c r="R1336" s="26">
        <f t="shared" si="479"/>
        <v>0</v>
      </c>
    </row>
    <row r="1337" spans="1:18" ht="52.5" x14ac:dyDescent="0.35">
      <c r="A1337" s="11">
        <v>5</v>
      </c>
      <c r="B1337" s="23" t="s">
        <v>396</v>
      </c>
      <c r="C1337" s="23" t="s">
        <v>44</v>
      </c>
      <c r="D1337" s="24" t="s">
        <v>397</v>
      </c>
      <c r="E1337" s="25">
        <v>87.97</v>
      </c>
      <c r="F1337" s="26">
        <f t="shared" si="470"/>
        <v>663621.75</v>
      </c>
      <c r="G1337" s="26">
        <f t="shared" si="471"/>
        <v>0</v>
      </c>
      <c r="H1337" s="26">
        <f t="shared" si="472"/>
        <v>0</v>
      </c>
      <c r="I1337" s="26">
        <f t="shared" si="473"/>
        <v>663621.75</v>
      </c>
      <c r="J1337" s="27">
        <v>7543.7280000000001</v>
      </c>
      <c r="K1337" s="27">
        <v>0</v>
      </c>
      <c r="L1337" s="28">
        <f t="shared" si="474"/>
        <v>7543.7280000000001</v>
      </c>
      <c r="M1337" s="27">
        <v>0</v>
      </c>
      <c r="N1337" s="26">
        <f t="shared" si="475"/>
        <v>87.97</v>
      </c>
      <c r="O1337" s="26">
        <f t="shared" si="476"/>
        <v>0</v>
      </c>
      <c r="P1337" s="28">
        <f t="shared" si="477"/>
        <v>0</v>
      </c>
      <c r="Q1337" s="26">
        <f t="shared" si="478"/>
        <v>87.97</v>
      </c>
      <c r="R1337" s="26">
        <f t="shared" si="479"/>
        <v>0</v>
      </c>
    </row>
    <row r="1338" spans="1:18" ht="73.5" x14ac:dyDescent="0.35">
      <c r="A1338" s="11">
        <v>6</v>
      </c>
      <c r="B1338" s="23" t="s">
        <v>398</v>
      </c>
      <c r="C1338" s="23" t="s">
        <v>65</v>
      </c>
      <c r="D1338" s="24" t="s">
        <v>399</v>
      </c>
      <c r="E1338" s="25">
        <v>126.61</v>
      </c>
      <c r="F1338" s="26">
        <f t="shared" si="470"/>
        <v>411371.34</v>
      </c>
      <c r="G1338" s="26">
        <f t="shared" si="471"/>
        <v>0</v>
      </c>
      <c r="H1338" s="26">
        <f t="shared" si="472"/>
        <v>0</v>
      </c>
      <c r="I1338" s="26">
        <f t="shared" si="473"/>
        <v>411371.34</v>
      </c>
      <c r="J1338" s="27">
        <v>3249.1219999999998</v>
      </c>
      <c r="K1338" s="27">
        <v>0</v>
      </c>
      <c r="L1338" s="28">
        <f t="shared" si="474"/>
        <v>3249.1219999999998</v>
      </c>
      <c r="M1338" s="27">
        <v>0</v>
      </c>
      <c r="N1338" s="26">
        <f t="shared" si="475"/>
        <v>126.61</v>
      </c>
      <c r="O1338" s="26">
        <f t="shared" si="476"/>
        <v>0</v>
      </c>
      <c r="P1338" s="28">
        <f t="shared" si="477"/>
        <v>0</v>
      </c>
      <c r="Q1338" s="26">
        <f t="shared" si="478"/>
        <v>126.61</v>
      </c>
      <c r="R1338" s="26">
        <f t="shared" si="479"/>
        <v>0</v>
      </c>
    </row>
    <row r="1339" spans="1:18" ht="42" x14ac:dyDescent="0.35">
      <c r="A1339" s="11">
        <v>7</v>
      </c>
      <c r="B1339" s="23" t="s">
        <v>400</v>
      </c>
      <c r="C1339" s="23" t="s">
        <v>92</v>
      </c>
      <c r="D1339" s="24" t="s">
        <v>401</v>
      </c>
      <c r="E1339" s="25">
        <v>63.92</v>
      </c>
      <c r="F1339" s="26">
        <f t="shared" si="470"/>
        <v>126545.75</v>
      </c>
      <c r="G1339" s="26">
        <f t="shared" si="471"/>
        <v>0</v>
      </c>
      <c r="H1339" s="26">
        <f t="shared" si="472"/>
        <v>0</v>
      </c>
      <c r="I1339" s="26">
        <f t="shared" si="473"/>
        <v>126545.75</v>
      </c>
      <c r="J1339" s="27">
        <v>1979.752</v>
      </c>
      <c r="K1339" s="27">
        <v>0</v>
      </c>
      <c r="L1339" s="28">
        <f t="shared" si="474"/>
        <v>1979.752</v>
      </c>
      <c r="M1339" s="27">
        <v>0</v>
      </c>
      <c r="N1339" s="26">
        <f t="shared" si="475"/>
        <v>63.92</v>
      </c>
      <c r="O1339" s="26">
        <f t="shared" si="476"/>
        <v>0</v>
      </c>
      <c r="P1339" s="28">
        <f t="shared" si="477"/>
        <v>0</v>
      </c>
      <c r="Q1339" s="26">
        <f t="shared" si="478"/>
        <v>63.92</v>
      </c>
      <c r="R1339" s="26">
        <f t="shared" si="479"/>
        <v>0</v>
      </c>
    </row>
    <row r="1340" spans="1:18" ht="31.5" x14ac:dyDescent="0.35">
      <c r="A1340" s="11">
        <v>8</v>
      </c>
      <c r="B1340" s="23" t="s">
        <v>402</v>
      </c>
      <c r="C1340" s="23" t="s">
        <v>92</v>
      </c>
      <c r="D1340" s="24" t="s">
        <v>403</v>
      </c>
      <c r="E1340" s="25">
        <v>87.51</v>
      </c>
      <c r="F1340" s="26">
        <f t="shared" si="470"/>
        <v>453502.37</v>
      </c>
      <c r="G1340" s="26">
        <f t="shared" si="471"/>
        <v>0</v>
      </c>
      <c r="H1340" s="26">
        <f t="shared" si="472"/>
        <v>0</v>
      </c>
      <c r="I1340" s="26">
        <f t="shared" si="473"/>
        <v>453502.37</v>
      </c>
      <c r="J1340" s="27">
        <v>5182.2920000000004</v>
      </c>
      <c r="K1340" s="27">
        <v>0</v>
      </c>
      <c r="L1340" s="28">
        <f t="shared" si="474"/>
        <v>5182.2920000000004</v>
      </c>
      <c r="M1340" s="27">
        <v>0</v>
      </c>
      <c r="N1340" s="26">
        <f t="shared" si="475"/>
        <v>87.51</v>
      </c>
      <c r="O1340" s="26">
        <f t="shared" si="476"/>
        <v>0</v>
      </c>
      <c r="P1340" s="28">
        <f t="shared" si="477"/>
        <v>0</v>
      </c>
      <c r="Q1340" s="26">
        <f t="shared" si="478"/>
        <v>87.51</v>
      </c>
      <c r="R1340" s="26">
        <f t="shared" si="479"/>
        <v>0</v>
      </c>
    </row>
    <row r="1341" spans="1:18" ht="31.5" x14ac:dyDescent="0.35">
      <c r="A1341" s="11">
        <v>9</v>
      </c>
      <c r="B1341" s="23" t="s">
        <v>404</v>
      </c>
      <c r="C1341" s="23" t="s">
        <v>92</v>
      </c>
      <c r="D1341" s="24" t="s">
        <v>405</v>
      </c>
      <c r="E1341" s="25">
        <v>42.61</v>
      </c>
      <c r="F1341" s="26">
        <f t="shared" si="470"/>
        <v>289419.73</v>
      </c>
      <c r="G1341" s="26">
        <f t="shared" si="471"/>
        <v>0</v>
      </c>
      <c r="H1341" s="26">
        <f t="shared" si="472"/>
        <v>0</v>
      </c>
      <c r="I1341" s="26">
        <f t="shared" si="473"/>
        <v>289419.73</v>
      </c>
      <c r="J1341" s="27">
        <v>6792.2960000000003</v>
      </c>
      <c r="K1341" s="27">
        <v>0</v>
      </c>
      <c r="L1341" s="28">
        <f t="shared" si="474"/>
        <v>6792.2960000000003</v>
      </c>
      <c r="M1341" s="27">
        <v>0</v>
      </c>
      <c r="N1341" s="26">
        <f t="shared" si="475"/>
        <v>42.61</v>
      </c>
      <c r="O1341" s="26">
        <f t="shared" si="476"/>
        <v>0</v>
      </c>
      <c r="P1341" s="28">
        <f t="shared" si="477"/>
        <v>0</v>
      </c>
      <c r="Q1341" s="26">
        <f t="shared" si="478"/>
        <v>42.61</v>
      </c>
      <c r="R1341" s="26">
        <f t="shared" si="479"/>
        <v>0</v>
      </c>
    </row>
    <row r="1342" spans="1:18" ht="31.5" x14ac:dyDescent="0.35">
      <c r="A1342" s="11">
        <v>10</v>
      </c>
      <c r="B1342" s="23" t="s">
        <v>406</v>
      </c>
      <c r="C1342" s="23" t="s">
        <v>92</v>
      </c>
      <c r="D1342" s="24" t="s">
        <v>407</v>
      </c>
      <c r="E1342" s="25">
        <v>29.82</v>
      </c>
      <c r="F1342" s="26">
        <f t="shared" si="470"/>
        <v>197858.12</v>
      </c>
      <c r="G1342" s="26">
        <f t="shared" si="471"/>
        <v>0</v>
      </c>
      <c r="H1342" s="26">
        <f t="shared" si="472"/>
        <v>0</v>
      </c>
      <c r="I1342" s="26">
        <f t="shared" si="473"/>
        <v>197858.12</v>
      </c>
      <c r="J1342" s="27">
        <v>6635.0810000000001</v>
      </c>
      <c r="K1342" s="27">
        <v>0</v>
      </c>
      <c r="L1342" s="28">
        <f t="shared" si="474"/>
        <v>6635.0810000000001</v>
      </c>
      <c r="M1342" s="27">
        <v>0</v>
      </c>
      <c r="N1342" s="26">
        <f t="shared" si="475"/>
        <v>29.82</v>
      </c>
      <c r="O1342" s="26">
        <f t="shared" si="476"/>
        <v>0</v>
      </c>
      <c r="P1342" s="28">
        <f t="shared" si="477"/>
        <v>0</v>
      </c>
      <c r="Q1342" s="26">
        <f t="shared" si="478"/>
        <v>29.82</v>
      </c>
      <c r="R1342" s="26">
        <f t="shared" si="479"/>
        <v>0</v>
      </c>
    </row>
    <row r="1343" spans="1:18" ht="52.5" x14ac:dyDescent="0.35">
      <c r="A1343" s="11">
        <v>11</v>
      </c>
      <c r="B1343" s="23" t="s">
        <v>408</v>
      </c>
      <c r="C1343" s="23" t="s">
        <v>44</v>
      </c>
      <c r="D1343" s="24" t="s">
        <v>409</v>
      </c>
      <c r="E1343" s="25">
        <v>142.93</v>
      </c>
      <c r="F1343" s="26">
        <f t="shared" si="470"/>
        <v>302981.58</v>
      </c>
      <c r="G1343" s="26">
        <f t="shared" si="471"/>
        <v>0</v>
      </c>
      <c r="H1343" s="26">
        <f t="shared" si="472"/>
        <v>0</v>
      </c>
      <c r="I1343" s="26">
        <f t="shared" si="473"/>
        <v>302981.58</v>
      </c>
      <c r="J1343" s="27">
        <v>2119.79</v>
      </c>
      <c r="K1343" s="27">
        <v>0</v>
      </c>
      <c r="L1343" s="28">
        <f t="shared" si="474"/>
        <v>2119.79</v>
      </c>
      <c r="M1343" s="27">
        <v>0</v>
      </c>
      <c r="N1343" s="26">
        <f t="shared" si="475"/>
        <v>142.93</v>
      </c>
      <c r="O1343" s="26">
        <f t="shared" si="476"/>
        <v>0</v>
      </c>
      <c r="P1343" s="28">
        <f t="shared" si="477"/>
        <v>0</v>
      </c>
      <c r="Q1343" s="26">
        <f t="shared" si="478"/>
        <v>142.93</v>
      </c>
      <c r="R1343" s="26">
        <f t="shared" si="479"/>
        <v>0</v>
      </c>
    </row>
    <row r="1344" spans="1:18" ht="42" x14ac:dyDescent="0.35">
      <c r="A1344" s="11">
        <v>12</v>
      </c>
      <c r="B1344" s="23" t="s">
        <v>410</v>
      </c>
      <c r="C1344" s="23" t="s">
        <v>92</v>
      </c>
      <c r="D1344" s="24" t="s">
        <v>411</v>
      </c>
      <c r="E1344" s="25">
        <v>106.53</v>
      </c>
      <c r="F1344" s="26">
        <f t="shared" si="470"/>
        <v>210902.98</v>
      </c>
      <c r="G1344" s="26">
        <f t="shared" si="471"/>
        <v>0</v>
      </c>
      <c r="H1344" s="26">
        <f t="shared" si="472"/>
        <v>0</v>
      </c>
      <c r="I1344" s="26">
        <f t="shared" si="473"/>
        <v>210902.98</v>
      </c>
      <c r="J1344" s="27">
        <v>1979.752</v>
      </c>
      <c r="K1344" s="27">
        <v>0</v>
      </c>
      <c r="L1344" s="28">
        <f t="shared" si="474"/>
        <v>1979.752</v>
      </c>
      <c r="M1344" s="27">
        <v>0</v>
      </c>
      <c r="N1344" s="26">
        <f t="shared" si="475"/>
        <v>106.53</v>
      </c>
      <c r="O1344" s="26">
        <f t="shared" si="476"/>
        <v>0</v>
      </c>
      <c r="P1344" s="28">
        <f t="shared" si="477"/>
        <v>0</v>
      </c>
      <c r="Q1344" s="26">
        <f t="shared" si="478"/>
        <v>106.53</v>
      </c>
      <c r="R1344" s="26">
        <f t="shared" si="479"/>
        <v>0</v>
      </c>
    </row>
    <row r="1345" spans="1:18" ht="52.5" x14ac:dyDescent="0.35">
      <c r="A1345" s="11">
        <v>13</v>
      </c>
      <c r="B1345" s="23" t="s">
        <v>412</v>
      </c>
      <c r="C1345" s="23" t="s">
        <v>44</v>
      </c>
      <c r="D1345" s="24" t="s">
        <v>413</v>
      </c>
      <c r="E1345" s="25">
        <v>17.68</v>
      </c>
      <c r="F1345" s="26">
        <f t="shared" si="470"/>
        <v>92646.03</v>
      </c>
      <c r="G1345" s="26">
        <f t="shared" si="471"/>
        <v>0</v>
      </c>
      <c r="H1345" s="26">
        <f t="shared" si="472"/>
        <v>0</v>
      </c>
      <c r="I1345" s="26">
        <f t="shared" si="473"/>
        <v>92646.03</v>
      </c>
      <c r="J1345" s="27">
        <v>5240.16</v>
      </c>
      <c r="K1345" s="27">
        <v>0</v>
      </c>
      <c r="L1345" s="28">
        <f t="shared" si="474"/>
        <v>5240.16</v>
      </c>
      <c r="M1345" s="27">
        <v>0</v>
      </c>
      <c r="N1345" s="26">
        <f t="shared" si="475"/>
        <v>17.68</v>
      </c>
      <c r="O1345" s="26">
        <f t="shared" si="476"/>
        <v>0</v>
      </c>
      <c r="P1345" s="28">
        <f t="shared" si="477"/>
        <v>0</v>
      </c>
      <c r="Q1345" s="26">
        <f t="shared" si="478"/>
        <v>17.68</v>
      </c>
      <c r="R1345" s="26">
        <f t="shared" si="479"/>
        <v>0</v>
      </c>
    </row>
    <row r="1346" spans="1:18" ht="42" x14ac:dyDescent="0.35">
      <c r="A1346" s="11">
        <v>14</v>
      </c>
      <c r="B1346" s="23" t="s">
        <v>414</v>
      </c>
      <c r="C1346" s="23" t="s">
        <v>92</v>
      </c>
      <c r="D1346" s="24" t="s">
        <v>415</v>
      </c>
      <c r="E1346" s="25">
        <v>127.83</v>
      </c>
      <c r="F1346" s="26">
        <f t="shared" si="470"/>
        <v>1154974.6000000001</v>
      </c>
      <c r="G1346" s="26">
        <f t="shared" si="471"/>
        <v>0</v>
      </c>
      <c r="H1346" s="26">
        <f t="shared" si="472"/>
        <v>0</v>
      </c>
      <c r="I1346" s="26">
        <f t="shared" si="473"/>
        <v>1154974.6000000001</v>
      </c>
      <c r="J1346" s="27">
        <v>9035.2389999999996</v>
      </c>
      <c r="K1346" s="27">
        <v>0</v>
      </c>
      <c r="L1346" s="28">
        <f t="shared" si="474"/>
        <v>9035.2389999999996</v>
      </c>
      <c r="M1346" s="27">
        <v>0</v>
      </c>
      <c r="N1346" s="26">
        <f t="shared" si="475"/>
        <v>127.83</v>
      </c>
      <c r="O1346" s="26">
        <f t="shared" si="476"/>
        <v>0</v>
      </c>
      <c r="P1346" s="28">
        <f t="shared" si="477"/>
        <v>0</v>
      </c>
      <c r="Q1346" s="26">
        <f t="shared" si="478"/>
        <v>127.83</v>
      </c>
      <c r="R1346" s="26">
        <f t="shared" si="479"/>
        <v>0</v>
      </c>
    </row>
    <row r="1347" spans="1:18" ht="21" x14ac:dyDescent="0.35">
      <c r="A1347" s="11">
        <v>15</v>
      </c>
      <c r="B1347" s="23" t="s">
        <v>416</v>
      </c>
      <c r="C1347" s="23" t="s">
        <v>44</v>
      </c>
      <c r="D1347" s="24" t="s">
        <v>417</v>
      </c>
      <c r="E1347" s="25">
        <v>80.44</v>
      </c>
      <c r="F1347" s="26">
        <f t="shared" si="470"/>
        <v>86875.199999999997</v>
      </c>
      <c r="G1347" s="26">
        <f t="shared" si="471"/>
        <v>0</v>
      </c>
      <c r="H1347" s="26">
        <f t="shared" si="472"/>
        <v>0</v>
      </c>
      <c r="I1347" s="26">
        <f t="shared" si="473"/>
        <v>86875.199999999997</v>
      </c>
      <c r="J1347" s="27">
        <v>1080</v>
      </c>
      <c r="K1347" s="27">
        <v>0</v>
      </c>
      <c r="L1347" s="28">
        <f t="shared" si="474"/>
        <v>1080</v>
      </c>
      <c r="M1347" s="27">
        <v>0</v>
      </c>
      <c r="N1347" s="26">
        <f t="shared" si="475"/>
        <v>80.44</v>
      </c>
      <c r="O1347" s="26">
        <f t="shared" si="476"/>
        <v>0</v>
      </c>
      <c r="P1347" s="28">
        <f t="shared" si="477"/>
        <v>0</v>
      </c>
      <c r="Q1347" s="26">
        <f t="shared" si="478"/>
        <v>80.44</v>
      </c>
      <c r="R1347" s="26">
        <f t="shared" si="479"/>
        <v>0</v>
      </c>
    </row>
    <row r="1348" spans="1:18" x14ac:dyDescent="0.35">
      <c r="A1348" s="11">
        <v>16</v>
      </c>
      <c r="B1348" s="23" t="s">
        <v>418</v>
      </c>
      <c r="C1348" s="23" t="s">
        <v>44</v>
      </c>
      <c r="D1348" s="24" t="s">
        <v>419</v>
      </c>
      <c r="E1348" s="25">
        <v>18.98</v>
      </c>
      <c r="F1348" s="26">
        <f t="shared" si="470"/>
        <v>7364.24</v>
      </c>
      <c r="G1348" s="26">
        <f t="shared" si="471"/>
        <v>0</v>
      </c>
      <c r="H1348" s="26">
        <f t="shared" si="472"/>
        <v>0</v>
      </c>
      <c r="I1348" s="26">
        <f t="shared" si="473"/>
        <v>7364.24</v>
      </c>
      <c r="J1348" s="27">
        <v>388</v>
      </c>
      <c r="K1348" s="27">
        <v>0</v>
      </c>
      <c r="L1348" s="28">
        <f t="shared" si="474"/>
        <v>388</v>
      </c>
      <c r="M1348" s="27">
        <v>0</v>
      </c>
      <c r="N1348" s="26">
        <f t="shared" si="475"/>
        <v>18.98</v>
      </c>
      <c r="O1348" s="26">
        <f t="shared" si="476"/>
        <v>0</v>
      </c>
      <c r="P1348" s="28">
        <f t="shared" si="477"/>
        <v>0</v>
      </c>
      <c r="Q1348" s="26">
        <f t="shared" si="478"/>
        <v>18.98</v>
      </c>
      <c r="R1348" s="26">
        <f t="shared" si="479"/>
        <v>0</v>
      </c>
    </row>
    <row r="1349" spans="1:18" x14ac:dyDescent="0.35">
      <c r="A1349" s="3" t="s">
        <v>648</v>
      </c>
      <c r="B1349" s="3" t="s">
        <v>648</v>
      </c>
      <c r="C1349" s="3" t="s">
        <v>648</v>
      </c>
      <c r="D1349" s="3" t="s">
        <v>648</v>
      </c>
      <c r="E1349" s="3" t="s">
        <v>648</v>
      </c>
      <c r="F1349" s="29"/>
      <c r="G1349" s="30">
        <f>SUM(G1333:G1348)</f>
        <v>0</v>
      </c>
      <c r="H1349" s="17"/>
      <c r="I1349" s="17"/>
      <c r="J1349" s="17"/>
      <c r="K1349" s="17"/>
      <c r="L1349" s="17"/>
      <c r="M1349" s="17"/>
      <c r="N1349" s="17"/>
      <c r="O1349" s="17"/>
      <c r="P1349" s="17"/>
      <c r="Q1349" s="17"/>
      <c r="R1349" s="17"/>
    </row>
    <row r="1351" spans="1:18" x14ac:dyDescent="0.35">
      <c r="B1351" s="21" t="s">
        <v>23</v>
      </c>
      <c r="C1351" s="22" t="s">
        <v>24</v>
      </c>
      <c r="D1351" s="22" t="s">
        <v>25</v>
      </c>
    </row>
    <row r="1352" spans="1:18" x14ac:dyDescent="0.35">
      <c r="B1352" s="21" t="s">
        <v>26</v>
      </c>
      <c r="C1352" s="22" t="s">
        <v>27</v>
      </c>
      <c r="D1352" s="22" t="s">
        <v>28</v>
      </c>
    </row>
    <row r="1353" spans="1:18" x14ac:dyDescent="0.35">
      <c r="B1353" s="21" t="s">
        <v>29</v>
      </c>
      <c r="C1353" s="22" t="s">
        <v>24</v>
      </c>
      <c r="D1353" s="22" t="s">
        <v>30</v>
      </c>
    </row>
    <row r="1354" spans="1:18" x14ac:dyDescent="0.35">
      <c r="B1354" s="21" t="s">
        <v>31</v>
      </c>
      <c r="C1354" s="22" t="s">
        <v>27</v>
      </c>
      <c r="D1354" s="22" t="s">
        <v>167</v>
      </c>
    </row>
    <row r="1355" spans="1:18" x14ac:dyDescent="0.35">
      <c r="B1355" s="21" t="s">
        <v>33</v>
      </c>
      <c r="C1355" s="22" t="s">
        <v>105</v>
      </c>
      <c r="D1355" s="22" t="s">
        <v>537</v>
      </c>
    </row>
    <row r="1356" spans="1:18" x14ac:dyDescent="0.35">
      <c r="B1356" s="21" t="s">
        <v>35</v>
      </c>
      <c r="C1356" s="22" t="s">
        <v>27</v>
      </c>
      <c r="D1356" s="22" t="s">
        <v>386</v>
      </c>
    </row>
    <row r="1357" spans="1:18" x14ac:dyDescent="0.35">
      <c r="B1357" s="21" t="s">
        <v>36</v>
      </c>
      <c r="C1357" s="22" t="s">
        <v>27</v>
      </c>
      <c r="D1357" s="22" t="s">
        <v>421</v>
      </c>
    </row>
    <row r="1359" spans="1:18" ht="31.5" x14ac:dyDescent="0.35">
      <c r="A1359" s="11">
        <v>1</v>
      </c>
      <c r="B1359" s="23" t="s">
        <v>392</v>
      </c>
      <c r="C1359" s="23" t="s">
        <v>44</v>
      </c>
      <c r="D1359" s="24" t="s">
        <v>393</v>
      </c>
      <c r="E1359" s="25">
        <v>203.01</v>
      </c>
      <c r="F1359" s="26">
        <f t="shared" ref="F1359:F1367" si="480">ROUND(ROUND(N1359,2)*ROUND(J1359,3),2)</f>
        <v>63014.3</v>
      </c>
      <c r="G1359" s="26">
        <f t="shared" ref="G1359:G1367" si="481">ROUND(ROUND(N1359,2)*ROUND(K1359,3),2)</f>
        <v>0</v>
      </c>
      <c r="H1359" s="26">
        <f t="shared" ref="H1359:H1367" si="482">IF(EXACT(J1359,0),0,100*(K1359/J1359))</f>
        <v>0</v>
      </c>
      <c r="I1359" s="26">
        <f t="shared" ref="I1359:I1367" si="483">ROUND((ROUND(J1359,3)-ROUND(K1359,3))*N1359,2)</f>
        <v>63014.3</v>
      </c>
      <c r="J1359" s="27">
        <v>310.39999999999998</v>
      </c>
      <c r="K1359" s="27">
        <v>0</v>
      </c>
      <c r="L1359" s="28">
        <f t="shared" ref="L1359:L1367" si="484">ROUND(ROUND(J1359,3)-ROUND(K1359,3),3)</f>
        <v>310.39999999999998</v>
      </c>
      <c r="M1359" s="27">
        <v>0</v>
      </c>
      <c r="N1359" s="26">
        <f t="shared" ref="N1359:N1367" si="485">ROUND(E1359,2)</f>
        <v>203.01</v>
      </c>
      <c r="O1359" s="26">
        <f t="shared" ref="O1359:O1367" si="486">ROUND(ROUND(M1359,3)*ROUND(N1359,2),2)</f>
        <v>0</v>
      </c>
      <c r="P1359" s="28">
        <f t="shared" ref="P1359:P1367" si="487">ROUND(ROUND(K1359,3)-ROUND(M1359,3),2)</f>
        <v>0</v>
      </c>
      <c r="Q1359" s="26">
        <f t="shared" ref="Q1359:Q1367" si="488">ROUND(E1359,2)</f>
        <v>203.01</v>
      </c>
      <c r="R1359" s="26">
        <f t="shared" ref="R1359:R1367" si="489">ROUND((ROUND(K1359,3)-ROUND(M1359,3))* Q1359,2)</f>
        <v>0</v>
      </c>
    </row>
    <row r="1360" spans="1:18" ht="73.5" x14ac:dyDescent="0.35">
      <c r="A1360" s="11">
        <v>2</v>
      </c>
      <c r="B1360" s="23" t="s">
        <v>394</v>
      </c>
      <c r="C1360" s="23" t="s">
        <v>65</v>
      </c>
      <c r="D1360" s="24" t="s">
        <v>395</v>
      </c>
      <c r="E1360" s="25">
        <v>126.62</v>
      </c>
      <c r="F1360" s="26">
        <f t="shared" si="480"/>
        <v>1378166.14</v>
      </c>
      <c r="G1360" s="26">
        <f t="shared" si="481"/>
        <v>0</v>
      </c>
      <c r="H1360" s="26">
        <f t="shared" si="482"/>
        <v>0</v>
      </c>
      <c r="I1360" s="26">
        <f t="shared" si="483"/>
        <v>1378166.14</v>
      </c>
      <c r="J1360" s="27">
        <v>10884.269</v>
      </c>
      <c r="K1360" s="27">
        <v>0</v>
      </c>
      <c r="L1360" s="28">
        <f t="shared" si="484"/>
        <v>10884.269</v>
      </c>
      <c r="M1360" s="27">
        <v>0</v>
      </c>
      <c r="N1360" s="26">
        <f t="shared" si="485"/>
        <v>126.62</v>
      </c>
      <c r="O1360" s="26">
        <f t="shared" si="486"/>
        <v>0</v>
      </c>
      <c r="P1360" s="28">
        <f t="shared" si="487"/>
        <v>0</v>
      </c>
      <c r="Q1360" s="26">
        <f t="shared" si="488"/>
        <v>126.62</v>
      </c>
      <c r="R1360" s="26">
        <f t="shared" si="489"/>
        <v>0</v>
      </c>
    </row>
    <row r="1361" spans="1:18" ht="84" x14ac:dyDescent="0.35">
      <c r="A1361" s="11">
        <v>3</v>
      </c>
      <c r="B1361" s="23" t="s">
        <v>388</v>
      </c>
      <c r="C1361" s="23" t="s">
        <v>44</v>
      </c>
      <c r="D1361" s="24" t="s">
        <v>389</v>
      </c>
      <c r="E1361" s="25">
        <v>121.35</v>
      </c>
      <c r="F1361" s="26">
        <f t="shared" si="480"/>
        <v>1836268.2</v>
      </c>
      <c r="G1361" s="26">
        <f t="shared" si="481"/>
        <v>0</v>
      </c>
      <c r="H1361" s="26">
        <f t="shared" si="482"/>
        <v>0</v>
      </c>
      <c r="I1361" s="26">
        <f t="shared" si="483"/>
        <v>1836268.2</v>
      </c>
      <c r="J1361" s="27">
        <v>15132</v>
      </c>
      <c r="K1361" s="27">
        <v>0</v>
      </c>
      <c r="L1361" s="28">
        <f t="shared" si="484"/>
        <v>15132</v>
      </c>
      <c r="M1361" s="27">
        <v>0</v>
      </c>
      <c r="N1361" s="26">
        <f t="shared" si="485"/>
        <v>121.35</v>
      </c>
      <c r="O1361" s="26">
        <f t="shared" si="486"/>
        <v>0</v>
      </c>
      <c r="P1361" s="28">
        <f t="shared" si="487"/>
        <v>0</v>
      </c>
      <c r="Q1361" s="26">
        <f t="shared" si="488"/>
        <v>121.35</v>
      </c>
      <c r="R1361" s="26">
        <f t="shared" si="489"/>
        <v>0</v>
      </c>
    </row>
    <row r="1362" spans="1:18" ht="31.5" x14ac:dyDescent="0.35">
      <c r="A1362" s="11">
        <v>4</v>
      </c>
      <c r="B1362" s="23" t="s">
        <v>404</v>
      </c>
      <c r="C1362" s="23" t="s">
        <v>92</v>
      </c>
      <c r="D1362" s="24" t="s">
        <v>405</v>
      </c>
      <c r="E1362" s="25">
        <v>42.61</v>
      </c>
      <c r="F1362" s="26">
        <f t="shared" si="480"/>
        <v>142290.81</v>
      </c>
      <c r="G1362" s="26">
        <f t="shared" si="481"/>
        <v>0</v>
      </c>
      <c r="H1362" s="26">
        <f t="shared" si="482"/>
        <v>0</v>
      </c>
      <c r="I1362" s="26">
        <f t="shared" si="483"/>
        <v>142290.81</v>
      </c>
      <c r="J1362" s="27">
        <v>3339.3760000000002</v>
      </c>
      <c r="K1362" s="27">
        <v>0</v>
      </c>
      <c r="L1362" s="28">
        <f t="shared" si="484"/>
        <v>3339.3760000000002</v>
      </c>
      <c r="M1362" s="27">
        <v>0</v>
      </c>
      <c r="N1362" s="26">
        <f t="shared" si="485"/>
        <v>42.61</v>
      </c>
      <c r="O1362" s="26">
        <f t="shared" si="486"/>
        <v>0</v>
      </c>
      <c r="P1362" s="28">
        <f t="shared" si="487"/>
        <v>0</v>
      </c>
      <c r="Q1362" s="26">
        <f t="shared" si="488"/>
        <v>42.61</v>
      </c>
      <c r="R1362" s="26">
        <f t="shared" si="489"/>
        <v>0</v>
      </c>
    </row>
    <row r="1363" spans="1:18" ht="31.5" x14ac:dyDescent="0.35">
      <c r="A1363" s="11">
        <v>5</v>
      </c>
      <c r="B1363" s="23" t="s">
        <v>406</v>
      </c>
      <c r="C1363" s="23" t="s">
        <v>92</v>
      </c>
      <c r="D1363" s="24" t="s">
        <v>407</v>
      </c>
      <c r="E1363" s="25">
        <v>29.82</v>
      </c>
      <c r="F1363" s="26">
        <f t="shared" si="480"/>
        <v>324568.90000000002</v>
      </c>
      <c r="G1363" s="26">
        <f t="shared" si="481"/>
        <v>0</v>
      </c>
      <c r="H1363" s="26">
        <f t="shared" si="482"/>
        <v>0</v>
      </c>
      <c r="I1363" s="26">
        <f t="shared" si="483"/>
        <v>324568.90000000002</v>
      </c>
      <c r="J1363" s="27">
        <v>10884.269</v>
      </c>
      <c r="K1363" s="27">
        <v>0</v>
      </c>
      <c r="L1363" s="28">
        <f t="shared" si="484"/>
        <v>10884.269</v>
      </c>
      <c r="M1363" s="27">
        <v>0</v>
      </c>
      <c r="N1363" s="26">
        <f t="shared" si="485"/>
        <v>29.82</v>
      </c>
      <c r="O1363" s="26">
        <f t="shared" si="486"/>
        <v>0</v>
      </c>
      <c r="P1363" s="28">
        <f t="shared" si="487"/>
        <v>0</v>
      </c>
      <c r="Q1363" s="26">
        <f t="shared" si="488"/>
        <v>29.82</v>
      </c>
      <c r="R1363" s="26">
        <f t="shared" si="489"/>
        <v>0</v>
      </c>
    </row>
    <row r="1364" spans="1:18" ht="52.5" x14ac:dyDescent="0.35">
      <c r="A1364" s="11">
        <v>6</v>
      </c>
      <c r="B1364" s="23" t="s">
        <v>408</v>
      </c>
      <c r="C1364" s="23" t="s">
        <v>44</v>
      </c>
      <c r="D1364" s="24" t="s">
        <v>409</v>
      </c>
      <c r="E1364" s="25">
        <v>142.93</v>
      </c>
      <c r="F1364" s="26">
        <f t="shared" si="480"/>
        <v>462524.48</v>
      </c>
      <c r="G1364" s="26">
        <f t="shared" si="481"/>
        <v>0</v>
      </c>
      <c r="H1364" s="26">
        <f t="shared" si="482"/>
        <v>0</v>
      </c>
      <c r="I1364" s="26">
        <f t="shared" si="483"/>
        <v>462524.48</v>
      </c>
      <c r="J1364" s="27">
        <v>3236.0210000000002</v>
      </c>
      <c r="K1364" s="27">
        <v>0</v>
      </c>
      <c r="L1364" s="28">
        <f t="shared" si="484"/>
        <v>3236.0210000000002</v>
      </c>
      <c r="M1364" s="27">
        <v>0</v>
      </c>
      <c r="N1364" s="26">
        <f t="shared" si="485"/>
        <v>142.93</v>
      </c>
      <c r="O1364" s="26">
        <f t="shared" si="486"/>
        <v>0</v>
      </c>
      <c r="P1364" s="28">
        <f t="shared" si="487"/>
        <v>0</v>
      </c>
      <c r="Q1364" s="26">
        <f t="shared" si="488"/>
        <v>142.93</v>
      </c>
      <c r="R1364" s="26">
        <f t="shared" si="489"/>
        <v>0</v>
      </c>
    </row>
    <row r="1365" spans="1:18" ht="52.5" x14ac:dyDescent="0.35">
      <c r="A1365" s="11">
        <v>7</v>
      </c>
      <c r="B1365" s="23" t="s">
        <v>412</v>
      </c>
      <c r="C1365" s="23" t="s">
        <v>44</v>
      </c>
      <c r="D1365" s="24" t="s">
        <v>413</v>
      </c>
      <c r="E1365" s="25">
        <v>17.68</v>
      </c>
      <c r="F1365" s="26">
        <f t="shared" si="480"/>
        <v>164636.16</v>
      </c>
      <c r="G1365" s="26">
        <f t="shared" si="481"/>
        <v>0</v>
      </c>
      <c r="H1365" s="26">
        <f t="shared" si="482"/>
        <v>0</v>
      </c>
      <c r="I1365" s="26">
        <f t="shared" si="483"/>
        <v>164636.16</v>
      </c>
      <c r="J1365" s="27">
        <v>9312</v>
      </c>
      <c r="K1365" s="27">
        <v>0</v>
      </c>
      <c r="L1365" s="28">
        <f t="shared" si="484"/>
        <v>9312</v>
      </c>
      <c r="M1365" s="27">
        <v>0</v>
      </c>
      <c r="N1365" s="26">
        <f t="shared" si="485"/>
        <v>17.68</v>
      </c>
      <c r="O1365" s="26">
        <f t="shared" si="486"/>
        <v>0</v>
      </c>
      <c r="P1365" s="28">
        <f t="shared" si="487"/>
        <v>0</v>
      </c>
      <c r="Q1365" s="26">
        <f t="shared" si="488"/>
        <v>17.68</v>
      </c>
      <c r="R1365" s="26">
        <f t="shared" si="489"/>
        <v>0</v>
      </c>
    </row>
    <row r="1366" spans="1:18" ht="31.5" x14ac:dyDescent="0.35">
      <c r="A1366" s="11">
        <v>8</v>
      </c>
      <c r="B1366" s="23" t="s">
        <v>402</v>
      </c>
      <c r="C1366" s="23" t="s">
        <v>92</v>
      </c>
      <c r="D1366" s="24" t="s">
        <v>403</v>
      </c>
      <c r="E1366" s="25">
        <v>87.51</v>
      </c>
      <c r="F1366" s="26">
        <f t="shared" si="480"/>
        <v>1084329.23</v>
      </c>
      <c r="G1366" s="26">
        <f t="shared" si="481"/>
        <v>0</v>
      </c>
      <c r="H1366" s="26">
        <f t="shared" si="482"/>
        <v>0</v>
      </c>
      <c r="I1366" s="26">
        <f t="shared" si="483"/>
        <v>1084329.23</v>
      </c>
      <c r="J1366" s="27">
        <v>12390.918</v>
      </c>
      <c r="K1366" s="27">
        <v>0</v>
      </c>
      <c r="L1366" s="28">
        <f t="shared" si="484"/>
        <v>12390.918</v>
      </c>
      <c r="M1366" s="27">
        <v>0</v>
      </c>
      <c r="N1366" s="26">
        <f t="shared" si="485"/>
        <v>87.51</v>
      </c>
      <c r="O1366" s="26">
        <f t="shared" si="486"/>
        <v>0</v>
      </c>
      <c r="P1366" s="28">
        <f t="shared" si="487"/>
        <v>0</v>
      </c>
      <c r="Q1366" s="26">
        <f t="shared" si="488"/>
        <v>87.51</v>
      </c>
      <c r="R1366" s="26">
        <f t="shared" si="489"/>
        <v>0</v>
      </c>
    </row>
    <row r="1367" spans="1:18" ht="42" x14ac:dyDescent="0.35">
      <c r="A1367" s="11">
        <v>9</v>
      </c>
      <c r="B1367" s="23" t="s">
        <v>414</v>
      </c>
      <c r="C1367" s="23" t="s">
        <v>92</v>
      </c>
      <c r="D1367" s="24" t="s">
        <v>415</v>
      </c>
      <c r="E1367" s="25">
        <v>127.83</v>
      </c>
      <c r="F1367" s="26">
        <f t="shared" si="480"/>
        <v>395982.83</v>
      </c>
      <c r="G1367" s="26">
        <f t="shared" si="481"/>
        <v>0</v>
      </c>
      <c r="H1367" s="26">
        <f t="shared" si="482"/>
        <v>0</v>
      </c>
      <c r="I1367" s="26">
        <f t="shared" si="483"/>
        <v>395982.83</v>
      </c>
      <c r="J1367" s="27">
        <v>3097.73</v>
      </c>
      <c r="K1367" s="27">
        <v>0</v>
      </c>
      <c r="L1367" s="28">
        <f t="shared" si="484"/>
        <v>3097.73</v>
      </c>
      <c r="M1367" s="27">
        <v>0</v>
      </c>
      <c r="N1367" s="26">
        <f t="shared" si="485"/>
        <v>127.83</v>
      </c>
      <c r="O1367" s="26">
        <f t="shared" si="486"/>
        <v>0</v>
      </c>
      <c r="P1367" s="28">
        <f t="shared" si="487"/>
        <v>0</v>
      </c>
      <c r="Q1367" s="26">
        <f t="shared" si="488"/>
        <v>127.83</v>
      </c>
      <c r="R1367" s="26">
        <f t="shared" si="489"/>
        <v>0</v>
      </c>
    </row>
    <row r="1368" spans="1:18" x14ac:dyDescent="0.35">
      <c r="A1368" s="3" t="s">
        <v>649</v>
      </c>
      <c r="B1368" s="3" t="s">
        <v>649</v>
      </c>
      <c r="C1368" s="3" t="s">
        <v>649</v>
      </c>
      <c r="D1368" s="3" t="s">
        <v>649</v>
      </c>
      <c r="E1368" s="3" t="s">
        <v>649</v>
      </c>
      <c r="F1368" s="29"/>
      <c r="G1368" s="30">
        <f>SUM(G1359:G1367)</f>
        <v>0</v>
      </c>
      <c r="H1368" s="17"/>
      <c r="I1368" s="17"/>
      <c r="J1368" s="17"/>
      <c r="K1368" s="17"/>
      <c r="L1368" s="17"/>
      <c r="M1368" s="17"/>
      <c r="N1368" s="17"/>
      <c r="O1368" s="17"/>
      <c r="P1368" s="17"/>
      <c r="Q1368" s="17"/>
      <c r="R1368" s="17"/>
    </row>
    <row r="1370" spans="1:18" x14ac:dyDescent="0.35">
      <c r="B1370" s="21" t="s">
        <v>23</v>
      </c>
      <c r="C1370" s="22" t="s">
        <v>24</v>
      </c>
      <c r="D1370" s="22" t="s">
        <v>25</v>
      </c>
    </row>
    <row r="1371" spans="1:18" x14ac:dyDescent="0.35">
      <c r="B1371" s="21" t="s">
        <v>26</v>
      </c>
      <c r="C1371" s="22" t="s">
        <v>27</v>
      </c>
      <c r="D1371" s="22" t="s">
        <v>28</v>
      </c>
    </row>
    <row r="1372" spans="1:18" x14ac:dyDescent="0.35">
      <c r="B1372" s="21" t="s">
        <v>29</v>
      </c>
      <c r="C1372" s="22" t="s">
        <v>24</v>
      </c>
      <c r="D1372" s="22" t="s">
        <v>30</v>
      </c>
    </row>
    <row r="1373" spans="1:18" x14ac:dyDescent="0.35">
      <c r="B1373" s="21" t="s">
        <v>31</v>
      </c>
      <c r="C1373" s="22" t="s">
        <v>27</v>
      </c>
      <c r="D1373" s="22" t="s">
        <v>167</v>
      </c>
    </row>
    <row r="1374" spans="1:18" x14ac:dyDescent="0.35">
      <c r="B1374" s="21" t="s">
        <v>33</v>
      </c>
      <c r="C1374" s="22" t="s">
        <v>105</v>
      </c>
      <c r="D1374" s="22" t="s">
        <v>537</v>
      </c>
    </row>
    <row r="1375" spans="1:18" x14ac:dyDescent="0.35">
      <c r="B1375" s="21" t="s">
        <v>35</v>
      </c>
      <c r="C1375" s="22" t="s">
        <v>27</v>
      </c>
      <c r="D1375" s="22" t="s">
        <v>386</v>
      </c>
    </row>
    <row r="1376" spans="1:18" x14ac:dyDescent="0.35">
      <c r="B1376" s="21" t="s">
        <v>36</v>
      </c>
      <c r="C1376" s="22" t="s">
        <v>105</v>
      </c>
      <c r="D1376" s="22" t="s">
        <v>423</v>
      </c>
    </row>
    <row r="1378" spans="1:18" ht="73.5" x14ac:dyDescent="0.35">
      <c r="A1378" s="11">
        <v>1</v>
      </c>
      <c r="B1378" s="23" t="s">
        <v>398</v>
      </c>
      <c r="C1378" s="23" t="s">
        <v>65</v>
      </c>
      <c r="D1378" s="24" t="s">
        <v>399</v>
      </c>
      <c r="E1378" s="25">
        <v>126.61</v>
      </c>
      <c r="F1378" s="26">
        <f>ROUND(ROUND(N1378,2)*ROUND(J1378,3),2)</f>
        <v>155554.44</v>
      </c>
      <c r="G1378" s="26">
        <f>ROUND(ROUND(N1378,2)*ROUND(K1378,3),2)</f>
        <v>0</v>
      </c>
      <c r="H1378" s="26">
        <f>IF(EXACT(J1378,0),0,100*(K1378/J1378))</f>
        <v>0</v>
      </c>
      <c r="I1378" s="26">
        <f>ROUND((ROUND(J1378,3)-ROUND(K1378,3))*N1378,2)</f>
        <v>155554.44</v>
      </c>
      <c r="J1378" s="27">
        <v>1228.6110000000001</v>
      </c>
      <c r="K1378" s="27">
        <v>0</v>
      </c>
      <c r="L1378" s="28">
        <f>ROUND(ROUND(J1378,3)-ROUND(K1378,3),3)</f>
        <v>1228.6110000000001</v>
      </c>
      <c r="M1378" s="27">
        <v>0</v>
      </c>
      <c r="N1378" s="26">
        <f>ROUND(E1378,2)</f>
        <v>126.61</v>
      </c>
      <c r="O1378" s="26">
        <f>ROUND(ROUND(M1378,3)*ROUND(N1378,2),2)</f>
        <v>0</v>
      </c>
      <c r="P1378" s="28">
        <f>ROUND(ROUND(K1378,3)-ROUND(M1378,3),2)</f>
        <v>0</v>
      </c>
      <c r="Q1378" s="26">
        <f>ROUND(E1378,2)</f>
        <v>126.61</v>
      </c>
      <c r="R1378" s="26">
        <f>ROUND((ROUND(K1378,3)-ROUND(M1378,3))* Q1378,2)</f>
        <v>0</v>
      </c>
    </row>
    <row r="1379" spans="1:18" ht="42" x14ac:dyDescent="0.35">
      <c r="A1379" s="11">
        <v>2</v>
      </c>
      <c r="B1379" s="23" t="s">
        <v>113</v>
      </c>
      <c r="C1379" s="23" t="s">
        <v>65</v>
      </c>
      <c r="D1379" s="24" t="s">
        <v>114</v>
      </c>
      <c r="E1379" s="25">
        <v>38.92</v>
      </c>
      <c r="F1379" s="26">
        <f>ROUND(ROUND(N1379,2)*ROUND(J1379,3),2)</f>
        <v>105126.81</v>
      </c>
      <c r="G1379" s="26">
        <f>ROUND(ROUND(N1379,2)*ROUND(K1379,3),2)</f>
        <v>0</v>
      </c>
      <c r="H1379" s="26">
        <f>IF(EXACT(J1379,0),0,100*(K1379/J1379))</f>
        <v>0</v>
      </c>
      <c r="I1379" s="26">
        <f>ROUND((ROUND(J1379,3)-ROUND(K1379,3))*N1379,2)</f>
        <v>105126.81</v>
      </c>
      <c r="J1379" s="27">
        <v>2701.1</v>
      </c>
      <c r="K1379" s="27">
        <v>0</v>
      </c>
      <c r="L1379" s="28">
        <f>ROUND(ROUND(J1379,3)-ROUND(K1379,3),3)</f>
        <v>2701.1</v>
      </c>
      <c r="M1379" s="27">
        <v>0</v>
      </c>
      <c r="N1379" s="26">
        <f>ROUND(E1379,2)</f>
        <v>38.92</v>
      </c>
      <c r="O1379" s="26">
        <f>ROUND(ROUND(M1379,3)*ROUND(N1379,2),2)</f>
        <v>0</v>
      </c>
      <c r="P1379" s="28">
        <f>ROUND(ROUND(K1379,3)-ROUND(M1379,3),2)</f>
        <v>0</v>
      </c>
      <c r="Q1379" s="26">
        <f>ROUND(E1379,2)</f>
        <v>38.92</v>
      </c>
      <c r="R1379" s="26">
        <f>ROUND((ROUND(K1379,3)-ROUND(M1379,3))* Q1379,2)</f>
        <v>0</v>
      </c>
    </row>
    <row r="1380" spans="1:18" ht="21" x14ac:dyDescent="0.35">
      <c r="A1380" s="11">
        <v>3</v>
      </c>
      <c r="B1380" s="23" t="s">
        <v>126</v>
      </c>
      <c r="C1380" s="23" t="s">
        <v>127</v>
      </c>
      <c r="D1380" s="24" t="s">
        <v>128</v>
      </c>
      <c r="E1380" s="25">
        <v>0.98</v>
      </c>
      <c r="F1380" s="26">
        <f>ROUND(ROUND(N1380,2)*ROUND(J1380,3),2)</f>
        <v>627697.84</v>
      </c>
      <c r="G1380" s="26">
        <f>ROUND(ROUND(N1380,2)*ROUND(K1380,3),2)</f>
        <v>0</v>
      </c>
      <c r="H1380" s="26">
        <f>IF(EXACT(J1380,0),0,100*(K1380/J1380))</f>
        <v>0</v>
      </c>
      <c r="I1380" s="26">
        <f>ROUND((ROUND(J1380,3)-ROUND(K1380,3))*N1380,2)</f>
        <v>627697.84</v>
      </c>
      <c r="J1380" s="27">
        <v>640508</v>
      </c>
      <c r="K1380" s="27">
        <v>0</v>
      </c>
      <c r="L1380" s="28">
        <f>ROUND(ROUND(J1380,3)-ROUND(K1380,3),3)</f>
        <v>640508</v>
      </c>
      <c r="M1380" s="27">
        <v>0</v>
      </c>
      <c r="N1380" s="26">
        <f>ROUND(E1380,2)</f>
        <v>0.98</v>
      </c>
      <c r="O1380" s="26">
        <f>ROUND(ROUND(M1380,3)*ROUND(N1380,2),2)</f>
        <v>0</v>
      </c>
      <c r="P1380" s="28">
        <f>ROUND(ROUND(K1380,3)-ROUND(M1380,3),2)</f>
        <v>0</v>
      </c>
      <c r="Q1380" s="26">
        <f>ROUND(E1380,2)</f>
        <v>0.98</v>
      </c>
      <c r="R1380" s="26">
        <f>ROUND((ROUND(K1380,3)-ROUND(M1380,3))* Q1380,2)</f>
        <v>0</v>
      </c>
    </row>
    <row r="1381" spans="1:18" ht="21" x14ac:dyDescent="0.35">
      <c r="A1381" s="11">
        <v>4</v>
      </c>
      <c r="B1381" s="23" t="s">
        <v>424</v>
      </c>
      <c r="C1381" s="23" t="s">
        <v>65</v>
      </c>
      <c r="D1381" s="24" t="s">
        <v>425</v>
      </c>
      <c r="E1381" s="25">
        <v>118.46</v>
      </c>
      <c r="F1381" s="26">
        <f>ROUND(ROUND(N1381,2)*ROUND(J1381,3),2)</f>
        <v>379372.89</v>
      </c>
      <c r="G1381" s="26">
        <f>ROUND(ROUND(N1381,2)*ROUND(K1381,3),2)</f>
        <v>0</v>
      </c>
      <c r="H1381" s="26">
        <f>IF(EXACT(J1381,0),0,100*(K1381/J1381))</f>
        <v>0</v>
      </c>
      <c r="I1381" s="26">
        <f>ROUND((ROUND(J1381,3)-ROUND(K1381,3))*N1381,2)</f>
        <v>379372.89</v>
      </c>
      <c r="J1381" s="27">
        <v>3202.54</v>
      </c>
      <c r="K1381" s="27">
        <v>0</v>
      </c>
      <c r="L1381" s="28">
        <f>ROUND(ROUND(J1381,3)-ROUND(K1381,3),3)</f>
        <v>3202.54</v>
      </c>
      <c r="M1381" s="27">
        <v>0</v>
      </c>
      <c r="N1381" s="26">
        <f>ROUND(E1381,2)</f>
        <v>118.46</v>
      </c>
      <c r="O1381" s="26">
        <f>ROUND(ROUND(M1381,3)*ROUND(N1381,2),2)</f>
        <v>0</v>
      </c>
      <c r="P1381" s="28">
        <f>ROUND(ROUND(K1381,3)-ROUND(M1381,3),2)</f>
        <v>0</v>
      </c>
      <c r="Q1381" s="26">
        <f>ROUND(E1381,2)</f>
        <v>118.46</v>
      </c>
      <c r="R1381" s="26">
        <f>ROUND((ROUND(K1381,3)-ROUND(M1381,3))* Q1381,2)</f>
        <v>0</v>
      </c>
    </row>
    <row r="1382" spans="1:18" ht="42" x14ac:dyDescent="0.35">
      <c r="A1382" s="11">
        <v>5</v>
      </c>
      <c r="B1382" s="23" t="s">
        <v>107</v>
      </c>
      <c r="C1382" s="23" t="s">
        <v>65</v>
      </c>
      <c r="D1382" s="24" t="s">
        <v>108</v>
      </c>
      <c r="E1382" s="25">
        <v>95.84</v>
      </c>
      <c r="F1382" s="26">
        <f>ROUND(ROUND(N1382,2)*ROUND(J1382,3),2)</f>
        <v>14230.42</v>
      </c>
      <c r="G1382" s="26">
        <f>ROUND(ROUND(N1382,2)*ROUND(K1382,3),2)</f>
        <v>0</v>
      </c>
      <c r="H1382" s="26">
        <f>IF(EXACT(J1382,0),0,100*(K1382/J1382))</f>
        <v>0</v>
      </c>
      <c r="I1382" s="26">
        <f>ROUND((ROUND(J1382,3)-ROUND(K1382,3))*N1382,2)</f>
        <v>14230.42</v>
      </c>
      <c r="J1382" s="27">
        <v>148.48099999999999</v>
      </c>
      <c r="K1382" s="27">
        <v>0</v>
      </c>
      <c r="L1382" s="28">
        <f>ROUND(ROUND(J1382,3)-ROUND(K1382,3),3)</f>
        <v>148.48099999999999</v>
      </c>
      <c r="M1382" s="27">
        <v>0</v>
      </c>
      <c r="N1382" s="26">
        <f>ROUND(E1382,2)</f>
        <v>95.84</v>
      </c>
      <c r="O1382" s="26">
        <f>ROUND(ROUND(M1382,3)*ROUND(N1382,2),2)</f>
        <v>0</v>
      </c>
      <c r="P1382" s="28">
        <f>ROUND(ROUND(K1382,3)-ROUND(M1382,3),2)</f>
        <v>0</v>
      </c>
      <c r="Q1382" s="26">
        <f>ROUND(E1382,2)</f>
        <v>95.84</v>
      </c>
      <c r="R1382" s="26">
        <f>ROUND((ROUND(K1382,3)-ROUND(M1382,3))* Q1382,2)</f>
        <v>0</v>
      </c>
    </row>
    <row r="1383" spans="1:18" x14ac:dyDescent="0.35">
      <c r="A1383" s="3" t="s">
        <v>650</v>
      </c>
      <c r="B1383" s="3" t="s">
        <v>650</v>
      </c>
      <c r="C1383" s="3" t="s">
        <v>650</v>
      </c>
      <c r="D1383" s="3" t="s">
        <v>650</v>
      </c>
      <c r="E1383" s="3" t="s">
        <v>650</v>
      </c>
      <c r="F1383" s="29"/>
      <c r="G1383" s="30">
        <f>SUM(G1378:G1382)</f>
        <v>0</v>
      </c>
      <c r="H1383" s="17"/>
      <c r="I1383" s="17"/>
      <c r="J1383" s="17"/>
      <c r="K1383" s="17"/>
      <c r="L1383" s="17"/>
      <c r="M1383" s="17"/>
      <c r="N1383" s="17"/>
      <c r="O1383" s="17"/>
      <c r="P1383" s="17"/>
      <c r="Q1383" s="17"/>
      <c r="R1383" s="17"/>
    </row>
    <row r="1385" spans="1:18" x14ac:dyDescent="0.35">
      <c r="B1385" s="21" t="s">
        <v>23</v>
      </c>
      <c r="C1385" s="22" t="s">
        <v>24</v>
      </c>
      <c r="D1385" s="22" t="s">
        <v>25</v>
      </c>
    </row>
    <row r="1386" spans="1:18" x14ac:dyDescent="0.35">
      <c r="B1386" s="21" t="s">
        <v>26</v>
      </c>
      <c r="C1386" s="22" t="s">
        <v>27</v>
      </c>
      <c r="D1386" s="22" t="s">
        <v>28</v>
      </c>
    </row>
    <row r="1387" spans="1:18" x14ac:dyDescent="0.35">
      <c r="B1387" s="21" t="s">
        <v>29</v>
      </c>
      <c r="C1387" s="22" t="s">
        <v>24</v>
      </c>
      <c r="D1387" s="22" t="s">
        <v>30</v>
      </c>
    </row>
    <row r="1388" spans="1:18" x14ac:dyDescent="0.35">
      <c r="B1388" s="21" t="s">
        <v>31</v>
      </c>
      <c r="C1388" s="22" t="s">
        <v>27</v>
      </c>
      <c r="D1388" s="22" t="s">
        <v>167</v>
      </c>
    </row>
    <row r="1389" spans="1:18" x14ac:dyDescent="0.35">
      <c r="B1389" s="21" t="s">
        <v>33</v>
      </c>
      <c r="C1389" s="22" t="s">
        <v>105</v>
      </c>
      <c r="D1389" s="22" t="s">
        <v>537</v>
      </c>
    </row>
    <row r="1390" spans="1:18" x14ac:dyDescent="0.35">
      <c r="B1390" s="21" t="s">
        <v>35</v>
      </c>
      <c r="C1390" s="22" t="s">
        <v>27</v>
      </c>
      <c r="D1390" s="22" t="s">
        <v>386</v>
      </c>
    </row>
    <row r="1391" spans="1:18" x14ac:dyDescent="0.35">
      <c r="B1391" s="21" t="s">
        <v>36</v>
      </c>
      <c r="C1391" s="22" t="s">
        <v>116</v>
      </c>
      <c r="D1391" s="22" t="s">
        <v>427</v>
      </c>
    </row>
    <row r="1393" spans="1:18" ht="220.5" x14ac:dyDescent="0.35">
      <c r="A1393" s="11">
        <v>1</v>
      </c>
      <c r="B1393" s="23" t="s">
        <v>428</v>
      </c>
      <c r="C1393" s="23" t="s">
        <v>429</v>
      </c>
      <c r="D1393" s="24" t="s">
        <v>430</v>
      </c>
      <c r="E1393" s="25">
        <v>8.27</v>
      </c>
      <c r="F1393" s="26">
        <f t="shared" ref="F1393:F1399" si="490">ROUND(ROUND(N1393,2)*ROUND(J1393,3),2)</f>
        <v>43266.87</v>
      </c>
      <c r="G1393" s="26">
        <f t="shared" ref="G1393:G1399" si="491">ROUND(ROUND(N1393,2)*ROUND(K1393,3),2)</f>
        <v>0</v>
      </c>
      <c r="H1393" s="26">
        <f t="shared" ref="H1393:H1399" si="492">IF(EXACT(J1393,0),0,100*(K1393/J1393))</f>
        <v>0</v>
      </c>
      <c r="I1393" s="26">
        <f t="shared" ref="I1393:I1399" si="493">ROUND((ROUND(J1393,3)-ROUND(K1393,3))*N1393,2)</f>
        <v>43266.87</v>
      </c>
      <c r="J1393" s="27">
        <v>5231.7860000000001</v>
      </c>
      <c r="K1393" s="27">
        <v>0</v>
      </c>
      <c r="L1393" s="28">
        <f t="shared" ref="L1393:L1399" si="494">ROUND(ROUND(J1393,3)-ROUND(K1393,3),3)</f>
        <v>5231.7860000000001</v>
      </c>
      <c r="M1393" s="27">
        <v>0</v>
      </c>
      <c r="N1393" s="26">
        <f t="shared" ref="N1393:N1399" si="495">ROUND(E1393,2)</f>
        <v>8.27</v>
      </c>
      <c r="O1393" s="26">
        <f t="shared" ref="O1393:O1399" si="496">ROUND(ROUND(M1393,3)*ROUND(N1393,2),2)</f>
        <v>0</v>
      </c>
      <c r="P1393" s="28">
        <f t="shared" ref="P1393:P1399" si="497">ROUND(ROUND(K1393,3)-ROUND(M1393,3),2)</f>
        <v>0</v>
      </c>
      <c r="Q1393" s="26">
        <f t="shared" ref="Q1393:Q1399" si="498">ROUND(E1393,2)</f>
        <v>8.27</v>
      </c>
      <c r="R1393" s="26">
        <f t="shared" ref="R1393:R1399" si="499">ROUND((ROUND(K1393,3)-ROUND(M1393,3))* Q1393,2)</f>
        <v>0</v>
      </c>
    </row>
    <row r="1394" spans="1:18" ht="31.5" x14ac:dyDescent="0.35">
      <c r="A1394" s="11">
        <v>2</v>
      </c>
      <c r="B1394" s="23" t="s">
        <v>431</v>
      </c>
      <c r="C1394" s="23" t="s">
        <v>41</v>
      </c>
      <c r="D1394" s="24" t="s">
        <v>432</v>
      </c>
      <c r="E1394" s="25">
        <v>55.51</v>
      </c>
      <c r="F1394" s="26">
        <f t="shared" si="490"/>
        <v>666.12</v>
      </c>
      <c r="G1394" s="26">
        <f t="shared" si="491"/>
        <v>0</v>
      </c>
      <c r="H1394" s="26">
        <f t="shared" si="492"/>
        <v>0</v>
      </c>
      <c r="I1394" s="26">
        <f t="shared" si="493"/>
        <v>666.12</v>
      </c>
      <c r="J1394" s="27">
        <v>12</v>
      </c>
      <c r="K1394" s="27">
        <v>0</v>
      </c>
      <c r="L1394" s="28">
        <f t="shared" si="494"/>
        <v>12</v>
      </c>
      <c r="M1394" s="27">
        <v>0</v>
      </c>
      <c r="N1394" s="26">
        <f t="shared" si="495"/>
        <v>55.51</v>
      </c>
      <c r="O1394" s="26">
        <f t="shared" si="496"/>
        <v>0</v>
      </c>
      <c r="P1394" s="28">
        <f t="shared" si="497"/>
        <v>0</v>
      </c>
      <c r="Q1394" s="26">
        <f t="shared" si="498"/>
        <v>55.51</v>
      </c>
      <c r="R1394" s="26">
        <f t="shared" si="499"/>
        <v>0</v>
      </c>
    </row>
    <row r="1395" spans="1:18" ht="42" x14ac:dyDescent="0.35">
      <c r="A1395" s="11">
        <v>3</v>
      </c>
      <c r="B1395" s="23" t="s">
        <v>435</v>
      </c>
      <c r="C1395" s="23" t="s">
        <v>44</v>
      </c>
      <c r="D1395" s="24" t="s">
        <v>436</v>
      </c>
      <c r="E1395" s="25">
        <v>32.76</v>
      </c>
      <c r="F1395" s="26">
        <f t="shared" si="490"/>
        <v>4768.87</v>
      </c>
      <c r="G1395" s="26">
        <f t="shared" si="491"/>
        <v>0</v>
      </c>
      <c r="H1395" s="26">
        <f t="shared" si="492"/>
        <v>0</v>
      </c>
      <c r="I1395" s="26">
        <f t="shared" si="493"/>
        <v>4768.87</v>
      </c>
      <c r="J1395" s="27">
        <v>145.57</v>
      </c>
      <c r="K1395" s="27">
        <v>0</v>
      </c>
      <c r="L1395" s="28">
        <f t="shared" si="494"/>
        <v>145.57</v>
      </c>
      <c r="M1395" s="27">
        <v>0</v>
      </c>
      <c r="N1395" s="26">
        <f t="shared" si="495"/>
        <v>32.76</v>
      </c>
      <c r="O1395" s="26">
        <f t="shared" si="496"/>
        <v>0</v>
      </c>
      <c r="P1395" s="28">
        <f t="shared" si="497"/>
        <v>0</v>
      </c>
      <c r="Q1395" s="26">
        <f t="shared" si="498"/>
        <v>32.76</v>
      </c>
      <c r="R1395" s="26">
        <f t="shared" si="499"/>
        <v>0</v>
      </c>
    </row>
    <row r="1396" spans="1:18" x14ac:dyDescent="0.35">
      <c r="A1396" s="11">
        <v>4</v>
      </c>
      <c r="B1396" s="23" t="s">
        <v>418</v>
      </c>
      <c r="C1396" s="23" t="s">
        <v>44</v>
      </c>
      <c r="D1396" s="24" t="s">
        <v>419</v>
      </c>
      <c r="E1396" s="25">
        <v>18.98</v>
      </c>
      <c r="F1396" s="26">
        <f t="shared" si="490"/>
        <v>38035.919999999998</v>
      </c>
      <c r="G1396" s="26">
        <f t="shared" si="491"/>
        <v>0</v>
      </c>
      <c r="H1396" s="26">
        <f t="shared" si="492"/>
        <v>0</v>
      </c>
      <c r="I1396" s="26">
        <f t="shared" si="493"/>
        <v>38035.919999999998</v>
      </c>
      <c r="J1396" s="27">
        <v>2004</v>
      </c>
      <c r="K1396" s="27">
        <v>0</v>
      </c>
      <c r="L1396" s="28">
        <f t="shared" si="494"/>
        <v>2004</v>
      </c>
      <c r="M1396" s="27">
        <v>0</v>
      </c>
      <c r="N1396" s="26">
        <f t="shared" si="495"/>
        <v>18.98</v>
      </c>
      <c r="O1396" s="26">
        <f t="shared" si="496"/>
        <v>0</v>
      </c>
      <c r="P1396" s="28">
        <f t="shared" si="497"/>
        <v>0</v>
      </c>
      <c r="Q1396" s="26">
        <f t="shared" si="498"/>
        <v>18.98</v>
      </c>
      <c r="R1396" s="26">
        <f t="shared" si="499"/>
        <v>0</v>
      </c>
    </row>
    <row r="1397" spans="1:18" ht="42" x14ac:dyDescent="0.35">
      <c r="A1397" s="11">
        <v>5</v>
      </c>
      <c r="B1397" s="23" t="s">
        <v>100</v>
      </c>
      <c r="C1397" s="23" t="s">
        <v>44</v>
      </c>
      <c r="D1397" s="24" t="s">
        <v>101</v>
      </c>
      <c r="E1397" s="25">
        <v>4.09</v>
      </c>
      <c r="F1397" s="26">
        <f t="shared" si="490"/>
        <v>9352.91</v>
      </c>
      <c r="G1397" s="26">
        <f t="shared" si="491"/>
        <v>0</v>
      </c>
      <c r="H1397" s="26">
        <f t="shared" si="492"/>
        <v>0</v>
      </c>
      <c r="I1397" s="26">
        <f t="shared" si="493"/>
        <v>9352.91</v>
      </c>
      <c r="J1397" s="27">
        <v>2286.7750000000001</v>
      </c>
      <c r="K1397" s="27">
        <v>0</v>
      </c>
      <c r="L1397" s="28">
        <f t="shared" si="494"/>
        <v>2286.7750000000001</v>
      </c>
      <c r="M1397" s="27">
        <v>0</v>
      </c>
      <c r="N1397" s="26">
        <f t="shared" si="495"/>
        <v>4.09</v>
      </c>
      <c r="O1397" s="26">
        <f t="shared" si="496"/>
        <v>0</v>
      </c>
      <c r="P1397" s="28">
        <f t="shared" si="497"/>
        <v>0</v>
      </c>
      <c r="Q1397" s="26">
        <f t="shared" si="498"/>
        <v>4.09</v>
      </c>
      <c r="R1397" s="26">
        <f t="shared" si="499"/>
        <v>0</v>
      </c>
    </row>
    <row r="1398" spans="1:18" ht="115.5" x14ac:dyDescent="0.35">
      <c r="A1398" s="11">
        <v>6</v>
      </c>
      <c r="B1398" s="23" t="s">
        <v>433</v>
      </c>
      <c r="C1398" s="23" t="s">
        <v>92</v>
      </c>
      <c r="D1398" s="24" t="s">
        <v>434</v>
      </c>
      <c r="E1398" s="25">
        <v>19.149999999999999</v>
      </c>
      <c r="F1398" s="26">
        <f t="shared" si="490"/>
        <v>177441.87</v>
      </c>
      <c r="G1398" s="26">
        <f t="shared" si="491"/>
        <v>0</v>
      </c>
      <c r="H1398" s="26">
        <f t="shared" si="492"/>
        <v>0</v>
      </c>
      <c r="I1398" s="26">
        <f t="shared" si="493"/>
        <v>177441.87</v>
      </c>
      <c r="J1398" s="27">
        <v>9265.8940000000002</v>
      </c>
      <c r="K1398" s="27">
        <v>0</v>
      </c>
      <c r="L1398" s="28">
        <f t="shared" si="494"/>
        <v>9265.8940000000002</v>
      </c>
      <c r="M1398" s="27">
        <v>0</v>
      </c>
      <c r="N1398" s="26">
        <f t="shared" si="495"/>
        <v>19.149999999999999</v>
      </c>
      <c r="O1398" s="26">
        <f t="shared" si="496"/>
        <v>0</v>
      </c>
      <c r="P1398" s="28">
        <f t="shared" si="497"/>
        <v>0</v>
      </c>
      <c r="Q1398" s="26">
        <f t="shared" si="498"/>
        <v>19.149999999999999</v>
      </c>
      <c r="R1398" s="26">
        <f t="shared" si="499"/>
        <v>0</v>
      </c>
    </row>
    <row r="1399" spans="1:18" ht="21" x14ac:dyDescent="0.35">
      <c r="A1399" s="11">
        <v>7</v>
      </c>
      <c r="B1399" s="23" t="s">
        <v>437</v>
      </c>
      <c r="C1399" s="23" t="s">
        <v>92</v>
      </c>
      <c r="D1399" s="24" t="s">
        <v>438</v>
      </c>
      <c r="E1399" s="25">
        <v>13.5</v>
      </c>
      <c r="F1399" s="26">
        <f t="shared" si="490"/>
        <v>125089.57</v>
      </c>
      <c r="G1399" s="26">
        <f t="shared" si="491"/>
        <v>0</v>
      </c>
      <c r="H1399" s="26">
        <f t="shared" si="492"/>
        <v>0</v>
      </c>
      <c r="I1399" s="26">
        <f t="shared" si="493"/>
        <v>125089.57</v>
      </c>
      <c r="J1399" s="27">
        <v>9265.8940000000002</v>
      </c>
      <c r="K1399" s="27">
        <v>0</v>
      </c>
      <c r="L1399" s="28">
        <f t="shared" si="494"/>
        <v>9265.8940000000002</v>
      </c>
      <c r="M1399" s="27">
        <v>0</v>
      </c>
      <c r="N1399" s="26">
        <f t="shared" si="495"/>
        <v>13.5</v>
      </c>
      <c r="O1399" s="26">
        <f t="shared" si="496"/>
        <v>0</v>
      </c>
      <c r="P1399" s="28">
        <f t="shared" si="497"/>
        <v>0</v>
      </c>
      <c r="Q1399" s="26">
        <f t="shared" si="498"/>
        <v>13.5</v>
      </c>
      <c r="R1399" s="26">
        <f t="shared" si="499"/>
        <v>0</v>
      </c>
    </row>
    <row r="1400" spans="1:18" x14ac:dyDescent="0.35">
      <c r="A1400" s="3" t="s">
        <v>651</v>
      </c>
      <c r="B1400" s="3" t="s">
        <v>651</v>
      </c>
      <c r="C1400" s="3" t="s">
        <v>651</v>
      </c>
      <c r="D1400" s="3" t="s">
        <v>651</v>
      </c>
      <c r="E1400" s="3" t="s">
        <v>651</v>
      </c>
      <c r="F1400" s="29"/>
      <c r="G1400" s="30">
        <f>SUM(G1393:G1399)</f>
        <v>0</v>
      </c>
      <c r="H1400" s="17"/>
      <c r="I1400" s="17"/>
      <c r="J1400" s="17"/>
      <c r="K1400" s="17"/>
      <c r="L1400" s="17"/>
      <c r="M1400" s="17"/>
      <c r="N1400" s="17"/>
      <c r="O1400" s="17"/>
      <c r="P1400" s="17"/>
      <c r="Q1400" s="17"/>
      <c r="R1400" s="17"/>
    </row>
    <row r="1402" spans="1:18" x14ac:dyDescent="0.35">
      <c r="B1402" s="21" t="s">
        <v>23</v>
      </c>
      <c r="C1402" s="22" t="s">
        <v>24</v>
      </c>
      <c r="D1402" s="22" t="s">
        <v>25</v>
      </c>
    </row>
    <row r="1403" spans="1:18" x14ac:dyDescent="0.35">
      <c r="B1403" s="21" t="s">
        <v>26</v>
      </c>
      <c r="C1403" s="22" t="s">
        <v>27</v>
      </c>
      <c r="D1403" s="22" t="s">
        <v>28</v>
      </c>
    </row>
    <row r="1404" spans="1:18" x14ac:dyDescent="0.35">
      <c r="B1404" s="21" t="s">
        <v>29</v>
      </c>
      <c r="C1404" s="22" t="s">
        <v>24</v>
      </c>
      <c r="D1404" s="22" t="s">
        <v>30</v>
      </c>
    </row>
    <row r="1405" spans="1:18" x14ac:dyDescent="0.35">
      <c r="B1405" s="21" t="s">
        <v>31</v>
      </c>
      <c r="C1405" s="22" t="s">
        <v>27</v>
      </c>
      <c r="D1405" s="22" t="s">
        <v>167</v>
      </c>
    </row>
    <row r="1406" spans="1:18" x14ac:dyDescent="0.35">
      <c r="B1406" s="21" t="s">
        <v>33</v>
      </c>
      <c r="C1406" s="22" t="s">
        <v>105</v>
      </c>
      <c r="D1406" s="22" t="s">
        <v>537</v>
      </c>
    </row>
    <row r="1407" spans="1:18" x14ac:dyDescent="0.35">
      <c r="B1407" s="21" t="s">
        <v>35</v>
      </c>
      <c r="C1407" s="22" t="s">
        <v>27</v>
      </c>
      <c r="D1407" s="22" t="s">
        <v>386</v>
      </c>
    </row>
    <row r="1408" spans="1:18" x14ac:dyDescent="0.35">
      <c r="B1408" s="21" t="s">
        <v>36</v>
      </c>
      <c r="C1408" s="22" t="s">
        <v>313</v>
      </c>
      <c r="D1408" s="22" t="s">
        <v>440</v>
      </c>
    </row>
    <row r="1410" spans="1:18" ht="42" x14ac:dyDescent="0.35">
      <c r="A1410" s="11">
        <v>1</v>
      </c>
      <c r="B1410" s="23" t="s">
        <v>441</v>
      </c>
      <c r="C1410" s="23" t="s">
        <v>127</v>
      </c>
      <c r="D1410" s="24" t="s">
        <v>442</v>
      </c>
      <c r="E1410" s="25">
        <v>2.91</v>
      </c>
      <c r="F1410" s="26">
        <f>ROUND(ROUND(N1410,2)*ROUND(J1410,3),2)</f>
        <v>917562.88</v>
      </c>
      <c r="G1410" s="26">
        <f>ROUND(ROUND(N1410,2)*ROUND(K1410,3),2)</f>
        <v>0</v>
      </c>
      <c r="H1410" s="26">
        <f>IF(EXACT(J1410,0),0,100*(K1410/J1410))</f>
        <v>0</v>
      </c>
      <c r="I1410" s="26">
        <f>ROUND((ROUND(J1410,3)-ROUND(K1410,3))*N1410,2)</f>
        <v>917562.88</v>
      </c>
      <c r="J1410" s="27">
        <v>315313.70500000002</v>
      </c>
      <c r="K1410" s="27">
        <v>0</v>
      </c>
      <c r="L1410" s="28">
        <f>ROUND(ROUND(J1410,3)-ROUND(K1410,3),3)</f>
        <v>315313.70500000002</v>
      </c>
      <c r="M1410" s="27">
        <v>0</v>
      </c>
      <c r="N1410" s="26">
        <f>ROUND(E1410,2)</f>
        <v>2.91</v>
      </c>
      <c r="O1410" s="26">
        <f>ROUND(ROUND(M1410,3)*ROUND(N1410,2),2)</f>
        <v>0</v>
      </c>
      <c r="P1410" s="28">
        <f>ROUND(ROUND(K1410,3)-ROUND(M1410,3),2)</f>
        <v>0</v>
      </c>
      <c r="Q1410" s="26">
        <f>ROUND(E1410,2)</f>
        <v>2.91</v>
      </c>
      <c r="R1410" s="26">
        <f>ROUND((ROUND(K1410,3)-ROUND(M1410,3))* Q1410,2)</f>
        <v>0</v>
      </c>
    </row>
    <row r="1411" spans="1:18" ht="63" x14ac:dyDescent="0.35">
      <c r="A1411" s="11">
        <v>2</v>
      </c>
      <c r="B1411" s="23" t="s">
        <v>443</v>
      </c>
      <c r="C1411" s="23" t="s">
        <v>127</v>
      </c>
      <c r="D1411" s="24" t="s">
        <v>444</v>
      </c>
      <c r="E1411" s="25">
        <v>2.39</v>
      </c>
      <c r="F1411" s="26">
        <f>ROUND(ROUND(N1411,2)*ROUND(J1411,3),2)</f>
        <v>753599.75</v>
      </c>
      <c r="G1411" s="26">
        <f>ROUND(ROUND(N1411,2)*ROUND(K1411,3),2)</f>
        <v>0</v>
      </c>
      <c r="H1411" s="26">
        <f>IF(EXACT(J1411,0),0,100*(K1411/J1411))</f>
        <v>0</v>
      </c>
      <c r="I1411" s="26">
        <f>ROUND((ROUND(J1411,3)-ROUND(K1411,3))*N1411,2)</f>
        <v>753599.75</v>
      </c>
      <c r="J1411" s="27">
        <v>315313.70500000002</v>
      </c>
      <c r="K1411" s="27">
        <v>0</v>
      </c>
      <c r="L1411" s="28">
        <f>ROUND(ROUND(J1411,3)-ROUND(K1411,3),3)</f>
        <v>315313.70500000002</v>
      </c>
      <c r="M1411" s="27">
        <v>0</v>
      </c>
      <c r="N1411" s="26">
        <f>ROUND(E1411,2)</f>
        <v>2.39</v>
      </c>
      <c r="O1411" s="26">
        <f>ROUND(ROUND(M1411,3)*ROUND(N1411,2),2)</f>
        <v>0</v>
      </c>
      <c r="P1411" s="28">
        <f>ROUND(ROUND(K1411,3)-ROUND(M1411,3),2)</f>
        <v>0</v>
      </c>
      <c r="Q1411" s="26">
        <f>ROUND(E1411,2)</f>
        <v>2.39</v>
      </c>
      <c r="R1411" s="26">
        <f>ROUND((ROUND(K1411,3)-ROUND(M1411,3))* Q1411,2)</f>
        <v>0</v>
      </c>
    </row>
    <row r="1412" spans="1:18" x14ac:dyDescent="0.35">
      <c r="A1412" s="3" t="s">
        <v>652</v>
      </c>
      <c r="B1412" s="3" t="s">
        <v>652</v>
      </c>
      <c r="C1412" s="3" t="s">
        <v>652</v>
      </c>
      <c r="D1412" s="3" t="s">
        <v>652</v>
      </c>
      <c r="E1412" s="3" t="s">
        <v>652</v>
      </c>
      <c r="F1412" s="29"/>
      <c r="G1412" s="30">
        <f>SUM(G1410:G1411)</f>
        <v>0</v>
      </c>
      <c r="H1412" s="17"/>
      <c r="I1412" s="17"/>
      <c r="J1412" s="17"/>
      <c r="K1412" s="17"/>
      <c r="L1412" s="17"/>
      <c r="M1412" s="17"/>
      <c r="N1412" s="17"/>
      <c r="O1412" s="17"/>
      <c r="P1412" s="17"/>
      <c r="Q1412" s="17"/>
      <c r="R1412" s="17"/>
    </row>
    <row r="1414" spans="1:18" x14ac:dyDescent="0.35">
      <c r="B1414" s="21" t="s">
        <v>23</v>
      </c>
      <c r="C1414" s="22" t="s">
        <v>24</v>
      </c>
      <c r="D1414" s="22" t="s">
        <v>25</v>
      </c>
    </row>
    <row r="1415" spans="1:18" x14ac:dyDescent="0.35">
      <c r="B1415" s="21" t="s">
        <v>26</v>
      </c>
      <c r="C1415" s="22" t="s">
        <v>27</v>
      </c>
      <c r="D1415" s="22" t="s">
        <v>28</v>
      </c>
    </row>
    <row r="1416" spans="1:18" x14ac:dyDescent="0.35">
      <c r="B1416" s="21" t="s">
        <v>29</v>
      </c>
      <c r="C1416" s="22" t="s">
        <v>24</v>
      </c>
      <c r="D1416" s="22" t="s">
        <v>30</v>
      </c>
    </row>
    <row r="1417" spans="1:18" x14ac:dyDescent="0.35">
      <c r="B1417" s="21" t="s">
        <v>31</v>
      </c>
      <c r="C1417" s="22" t="s">
        <v>27</v>
      </c>
      <c r="D1417" s="22" t="s">
        <v>167</v>
      </c>
    </row>
    <row r="1418" spans="1:18" x14ac:dyDescent="0.35">
      <c r="B1418" s="21" t="s">
        <v>33</v>
      </c>
      <c r="C1418" s="22" t="s">
        <v>105</v>
      </c>
      <c r="D1418" s="22" t="s">
        <v>537</v>
      </c>
    </row>
    <row r="1419" spans="1:18" x14ac:dyDescent="0.35">
      <c r="B1419" s="21" t="s">
        <v>35</v>
      </c>
      <c r="C1419" s="22" t="s">
        <v>27</v>
      </c>
      <c r="D1419" s="22" t="s">
        <v>386</v>
      </c>
    </row>
    <row r="1420" spans="1:18" x14ac:dyDescent="0.35">
      <c r="B1420" s="21" t="s">
        <v>36</v>
      </c>
      <c r="C1420" s="22" t="s">
        <v>322</v>
      </c>
      <c r="D1420" s="22" t="s">
        <v>446</v>
      </c>
    </row>
    <row r="1422" spans="1:18" ht="31.5" x14ac:dyDescent="0.35">
      <c r="A1422" s="11">
        <v>1</v>
      </c>
      <c r="B1422" s="23" t="s">
        <v>402</v>
      </c>
      <c r="C1422" s="23" t="s">
        <v>92</v>
      </c>
      <c r="D1422" s="24" t="s">
        <v>403</v>
      </c>
      <c r="E1422" s="25">
        <v>87.51</v>
      </c>
      <c r="F1422" s="26">
        <f>ROUND(ROUND(N1422,2)*ROUND(J1422,3),2)</f>
        <v>465476.89</v>
      </c>
      <c r="G1422" s="26">
        <f>ROUND(ROUND(N1422,2)*ROUND(K1422,3),2)</f>
        <v>0</v>
      </c>
      <c r="H1422" s="26">
        <f>IF(EXACT(J1422,0),0,100*(K1422/J1422))</f>
        <v>0</v>
      </c>
      <c r="I1422" s="26">
        <f>ROUND((ROUND(J1422,3)-ROUND(K1422,3))*N1422,2)</f>
        <v>465476.89</v>
      </c>
      <c r="J1422" s="27">
        <v>5319.1279999999997</v>
      </c>
      <c r="K1422" s="27">
        <v>0</v>
      </c>
      <c r="L1422" s="28">
        <f>ROUND(ROUND(J1422,3)-ROUND(K1422,3),3)</f>
        <v>5319.1279999999997</v>
      </c>
      <c r="M1422" s="27">
        <v>0</v>
      </c>
      <c r="N1422" s="26">
        <f>ROUND(E1422,2)</f>
        <v>87.51</v>
      </c>
      <c r="O1422" s="26">
        <f>ROUND(ROUND(M1422,3)*ROUND(N1422,2),2)</f>
        <v>0</v>
      </c>
      <c r="P1422" s="28">
        <f>ROUND(ROUND(K1422,3)-ROUND(M1422,3),2)</f>
        <v>0</v>
      </c>
      <c r="Q1422" s="26">
        <f>ROUND(E1422,2)</f>
        <v>87.51</v>
      </c>
      <c r="R1422" s="26">
        <f>ROUND((ROUND(K1422,3)-ROUND(M1422,3))* Q1422,2)</f>
        <v>0</v>
      </c>
    </row>
    <row r="1423" spans="1:18" ht="21" x14ac:dyDescent="0.35">
      <c r="A1423" s="11">
        <v>2</v>
      </c>
      <c r="B1423" s="23" t="s">
        <v>424</v>
      </c>
      <c r="C1423" s="23" t="s">
        <v>65</v>
      </c>
      <c r="D1423" s="24" t="s">
        <v>425</v>
      </c>
      <c r="E1423" s="25">
        <v>118.46</v>
      </c>
      <c r="F1423" s="26">
        <f>ROUND(ROUND(N1423,2)*ROUND(J1423,3),2)</f>
        <v>439037.87</v>
      </c>
      <c r="G1423" s="26">
        <f>ROUND(ROUND(N1423,2)*ROUND(K1423,3),2)</f>
        <v>0</v>
      </c>
      <c r="H1423" s="26">
        <f>IF(EXACT(J1423,0),0,100*(K1423/J1423))</f>
        <v>0</v>
      </c>
      <c r="I1423" s="26">
        <f>ROUND((ROUND(J1423,3)-ROUND(K1423,3))*N1423,2)</f>
        <v>439037.87</v>
      </c>
      <c r="J1423" s="27">
        <v>3706.212</v>
      </c>
      <c r="K1423" s="27">
        <v>0</v>
      </c>
      <c r="L1423" s="28">
        <f>ROUND(ROUND(J1423,3)-ROUND(K1423,3),3)</f>
        <v>3706.212</v>
      </c>
      <c r="M1423" s="27">
        <v>0</v>
      </c>
      <c r="N1423" s="26">
        <f>ROUND(E1423,2)</f>
        <v>118.46</v>
      </c>
      <c r="O1423" s="26">
        <f>ROUND(ROUND(M1423,3)*ROUND(N1423,2),2)</f>
        <v>0</v>
      </c>
      <c r="P1423" s="28">
        <f>ROUND(ROUND(K1423,3)-ROUND(M1423,3),2)</f>
        <v>0</v>
      </c>
      <c r="Q1423" s="26">
        <f>ROUND(E1423,2)</f>
        <v>118.46</v>
      </c>
      <c r="R1423" s="26">
        <f>ROUND((ROUND(K1423,3)-ROUND(M1423,3))* Q1423,2)</f>
        <v>0</v>
      </c>
    </row>
    <row r="1424" spans="1:18" ht="42" x14ac:dyDescent="0.35">
      <c r="A1424" s="11">
        <v>3</v>
      </c>
      <c r="B1424" s="23" t="s">
        <v>441</v>
      </c>
      <c r="C1424" s="23" t="s">
        <v>127</v>
      </c>
      <c r="D1424" s="24" t="s">
        <v>442</v>
      </c>
      <c r="E1424" s="25">
        <v>2.91</v>
      </c>
      <c r="F1424" s="26">
        <f>ROUND(ROUND(N1424,2)*ROUND(J1424,3),2)</f>
        <v>86047.63</v>
      </c>
      <c r="G1424" s="26">
        <f>ROUND(ROUND(N1424,2)*ROUND(K1424,3),2)</f>
        <v>0</v>
      </c>
      <c r="H1424" s="26">
        <f>IF(EXACT(J1424,0),0,100*(K1424/J1424))</f>
        <v>0</v>
      </c>
      <c r="I1424" s="26">
        <f>ROUND((ROUND(J1424,3)-ROUND(K1424,3))*N1424,2)</f>
        <v>86047.63</v>
      </c>
      <c r="J1424" s="27">
        <v>29569.633999999998</v>
      </c>
      <c r="K1424" s="27">
        <v>0</v>
      </c>
      <c r="L1424" s="28">
        <f>ROUND(ROUND(J1424,3)-ROUND(K1424,3),3)</f>
        <v>29569.633999999998</v>
      </c>
      <c r="M1424" s="27">
        <v>0</v>
      </c>
      <c r="N1424" s="26">
        <f>ROUND(E1424,2)</f>
        <v>2.91</v>
      </c>
      <c r="O1424" s="26">
        <f>ROUND(ROUND(M1424,3)*ROUND(N1424,2),2)</f>
        <v>0</v>
      </c>
      <c r="P1424" s="28">
        <f>ROUND(ROUND(K1424,3)-ROUND(M1424,3),2)</f>
        <v>0</v>
      </c>
      <c r="Q1424" s="26">
        <f>ROUND(E1424,2)</f>
        <v>2.91</v>
      </c>
      <c r="R1424" s="26">
        <f>ROUND((ROUND(K1424,3)-ROUND(M1424,3))* Q1424,2)</f>
        <v>0</v>
      </c>
    </row>
    <row r="1425" spans="1:18" ht="21" x14ac:dyDescent="0.35">
      <c r="A1425" s="11">
        <v>4</v>
      </c>
      <c r="B1425" s="23" t="s">
        <v>126</v>
      </c>
      <c r="C1425" s="23" t="s">
        <v>127</v>
      </c>
      <c r="D1425" s="24" t="s">
        <v>128</v>
      </c>
      <c r="E1425" s="25">
        <v>0.98</v>
      </c>
      <c r="F1425" s="26">
        <f>ROUND(ROUND(N1425,2)*ROUND(J1425,3),2)</f>
        <v>182032.37</v>
      </c>
      <c r="G1425" s="26">
        <f>ROUND(ROUND(N1425,2)*ROUND(K1425,3),2)</f>
        <v>0</v>
      </c>
      <c r="H1425" s="26">
        <f>IF(EXACT(J1425,0),0,100*(K1425/J1425))</f>
        <v>0</v>
      </c>
      <c r="I1425" s="26">
        <f>ROUND((ROUND(J1425,3)-ROUND(K1425,3))*N1425,2)</f>
        <v>182032.37</v>
      </c>
      <c r="J1425" s="27">
        <v>185747.32</v>
      </c>
      <c r="K1425" s="27">
        <v>0</v>
      </c>
      <c r="L1425" s="28">
        <f>ROUND(ROUND(J1425,3)-ROUND(K1425,3),3)</f>
        <v>185747.32</v>
      </c>
      <c r="M1425" s="27">
        <v>0</v>
      </c>
      <c r="N1425" s="26">
        <f>ROUND(E1425,2)</f>
        <v>0.98</v>
      </c>
      <c r="O1425" s="26">
        <f>ROUND(ROUND(M1425,3)*ROUND(N1425,2),2)</f>
        <v>0</v>
      </c>
      <c r="P1425" s="28">
        <f>ROUND(ROUND(K1425,3)-ROUND(M1425,3),2)</f>
        <v>0</v>
      </c>
      <c r="Q1425" s="26">
        <f>ROUND(E1425,2)</f>
        <v>0.98</v>
      </c>
      <c r="R1425" s="26">
        <f>ROUND((ROUND(K1425,3)-ROUND(M1425,3))* Q1425,2)</f>
        <v>0</v>
      </c>
    </row>
    <row r="1426" spans="1:18" x14ac:dyDescent="0.35">
      <c r="A1426" s="3" t="s">
        <v>653</v>
      </c>
      <c r="B1426" s="3" t="s">
        <v>653</v>
      </c>
      <c r="C1426" s="3" t="s">
        <v>653</v>
      </c>
      <c r="D1426" s="3" t="s">
        <v>653</v>
      </c>
      <c r="E1426" s="3" t="s">
        <v>653</v>
      </c>
      <c r="F1426" s="29"/>
      <c r="G1426" s="30">
        <f>SUM(G1422:G1425)</f>
        <v>0</v>
      </c>
      <c r="H1426" s="17"/>
      <c r="I1426" s="17"/>
      <c r="J1426" s="17"/>
      <c r="K1426" s="17"/>
      <c r="L1426" s="17"/>
      <c r="M1426" s="17"/>
      <c r="N1426" s="17"/>
      <c r="O1426" s="17"/>
      <c r="P1426" s="17"/>
      <c r="Q1426" s="17"/>
      <c r="R1426" s="17"/>
    </row>
    <row r="1428" spans="1:18" x14ac:dyDescent="0.35">
      <c r="B1428" s="21" t="s">
        <v>23</v>
      </c>
      <c r="C1428" s="22" t="s">
        <v>24</v>
      </c>
      <c r="D1428" s="22" t="s">
        <v>25</v>
      </c>
    </row>
    <row r="1429" spans="1:18" x14ac:dyDescent="0.35">
      <c r="B1429" s="21" t="s">
        <v>26</v>
      </c>
      <c r="C1429" s="22" t="s">
        <v>27</v>
      </c>
      <c r="D1429" s="22" t="s">
        <v>28</v>
      </c>
    </row>
    <row r="1430" spans="1:18" x14ac:dyDescent="0.35">
      <c r="B1430" s="21" t="s">
        <v>29</v>
      </c>
      <c r="C1430" s="22" t="s">
        <v>24</v>
      </c>
      <c r="D1430" s="22" t="s">
        <v>30</v>
      </c>
    </row>
    <row r="1431" spans="1:18" x14ac:dyDescent="0.35">
      <c r="B1431" s="21" t="s">
        <v>31</v>
      </c>
      <c r="C1431" s="22" t="s">
        <v>27</v>
      </c>
      <c r="D1431" s="22" t="s">
        <v>167</v>
      </c>
    </row>
    <row r="1432" spans="1:18" x14ac:dyDescent="0.35">
      <c r="B1432" s="21" t="s">
        <v>33</v>
      </c>
      <c r="C1432" s="22" t="s">
        <v>105</v>
      </c>
      <c r="D1432" s="22" t="s">
        <v>537</v>
      </c>
    </row>
    <row r="1433" spans="1:18" x14ac:dyDescent="0.35">
      <c r="B1433" s="21" t="s">
        <v>35</v>
      </c>
      <c r="C1433" s="22" t="s">
        <v>27</v>
      </c>
      <c r="D1433" s="22" t="s">
        <v>386</v>
      </c>
    </row>
    <row r="1434" spans="1:18" x14ac:dyDescent="0.35">
      <c r="B1434" s="21" t="s">
        <v>36</v>
      </c>
      <c r="C1434" s="22" t="s">
        <v>333</v>
      </c>
      <c r="D1434" s="22" t="s">
        <v>456</v>
      </c>
    </row>
    <row r="1436" spans="1:18" ht="115.5" x14ac:dyDescent="0.35">
      <c r="A1436" s="11">
        <v>1</v>
      </c>
      <c r="B1436" s="23" t="s">
        <v>654</v>
      </c>
      <c r="C1436" s="23" t="s">
        <v>41</v>
      </c>
      <c r="D1436" s="24" t="s">
        <v>655</v>
      </c>
      <c r="E1436" s="25">
        <v>12460.41</v>
      </c>
      <c r="F1436" s="26">
        <f>ROUND(ROUND(N1436,2)*ROUND(J1436,3),2)</f>
        <v>623020.5</v>
      </c>
      <c r="G1436" s="26">
        <f>ROUND(ROUND(N1436,2)*ROUND(K1436,3),2)</f>
        <v>0</v>
      </c>
      <c r="H1436" s="26">
        <f>IF(EXACT(J1436,0),0,100*(K1436/J1436))</f>
        <v>0</v>
      </c>
      <c r="I1436" s="26">
        <f>ROUND((ROUND(J1436,3)-ROUND(K1436,3))*N1436,2)</f>
        <v>623020.5</v>
      </c>
      <c r="J1436" s="27">
        <v>50</v>
      </c>
      <c r="K1436" s="27">
        <v>0</v>
      </c>
      <c r="L1436" s="28">
        <f>ROUND(ROUND(J1436,3)-ROUND(K1436,3),3)</f>
        <v>50</v>
      </c>
      <c r="M1436" s="27">
        <v>0</v>
      </c>
      <c r="N1436" s="26">
        <f>ROUND(E1436,2)</f>
        <v>12460.41</v>
      </c>
      <c r="O1436" s="26">
        <f>ROUND(ROUND(M1436,3)*ROUND(N1436,2),2)</f>
        <v>0</v>
      </c>
      <c r="P1436" s="28">
        <f>ROUND(ROUND(K1436,3)-ROUND(M1436,3),2)</f>
        <v>0</v>
      </c>
      <c r="Q1436" s="26">
        <f>ROUND(E1436,2)</f>
        <v>12460.41</v>
      </c>
      <c r="R1436" s="26">
        <f>ROUND((ROUND(K1436,3)-ROUND(M1436,3))* Q1436,2)</f>
        <v>0</v>
      </c>
    </row>
    <row r="1437" spans="1:18" ht="31.5" x14ac:dyDescent="0.35">
      <c r="A1437" s="11">
        <v>2</v>
      </c>
      <c r="B1437" s="23" t="s">
        <v>656</v>
      </c>
      <c r="C1437" s="23" t="s">
        <v>379</v>
      </c>
      <c r="D1437" s="24" t="s">
        <v>657</v>
      </c>
      <c r="E1437" s="25">
        <v>616.83000000000004</v>
      </c>
      <c r="F1437" s="26">
        <f>ROUND(ROUND(N1437,2)*ROUND(J1437,3),2)</f>
        <v>863562</v>
      </c>
      <c r="G1437" s="26">
        <f>ROUND(ROUND(N1437,2)*ROUND(K1437,3),2)</f>
        <v>0</v>
      </c>
      <c r="H1437" s="26">
        <f>IF(EXACT(J1437,0),0,100*(K1437/J1437))</f>
        <v>0</v>
      </c>
      <c r="I1437" s="26">
        <f>ROUND((ROUND(J1437,3)-ROUND(K1437,3))*N1437,2)</f>
        <v>863562</v>
      </c>
      <c r="J1437" s="27">
        <v>1400</v>
      </c>
      <c r="K1437" s="27">
        <v>0</v>
      </c>
      <c r="L1437" s="28">
        <f>ROUND(ROUND(J1437,3)-ROUND(K1437,3),3)</f>
        <v>1400</v>
      </c>
      <c r="M1437" s="27">
        <v>0</v>
      </c>
      <c r="N1437" s="26">
        <f>ROUND(E1437,2)</f>
        <v>616.83000000000004</v>
      </c>
      <c r="O1437" s="26">
        <f>ROUND(ROUND(M1437,3)*ROUND(N1437,2),2)</f>
        <v>0</v>
      </c>
      <c r="P1437" s="28">
        <f>ROUND(ROUND(K1437,3)-ROUND(M1437,3),2)</f>
        <v>0</v>
      </c>
      <c r="Q1437" s="26">
        <f>ROUND(E1437,2)</f>
        <v>616.83000000000004</v>
      </c>
      <c r="R1437" s="26">
        <f>ROUND((ROUND(K1437,3)-ROUND(M1437,3))* Q1437,2)</f>
        <v>0</v>
      </c>
    </row>
    <row r="1438" spans="1:18" ht="136.5" x14ac:dyDescent="0.35">
      <c r="A1438" s="11">
        <v>3</v>
      </c>
      <c r="B1438" s="23" t="s">
        <v>658</v>
      </c>
      <c r="C1438" s="23" t="s">
        <v>41</v>
      </c>
      <c r="D1438" s="24" t="s">
        <v>659</v>
      </c>
      <c r="E1438" s="25">
        <v>532682.75</v>
      </c>
      <c r="F1438" s="26">
        <f>ROUND(ROUND(N1438,2)*ROUND(J1438,3),2)</f>
        <v>532682.75</v>
      </c>
      <c r="G1438" s="26">
        <f>ROUND(ROUND(N1438,2)*ROUND(K1438,3),2)</f>
        <v>0</v>
      </c>
      <c r="H1438" s="26">
        <f>IF(EXACT(J1438,0),0,100*(K1438/J1438))</f>
        <v>0</v>
      </c>
      <c r="I1438" s="26">
        <f>ROUND((ROUND(J1438,3)-ROUND(K1438,3))*N1438,2)</f>
        <v>532682.75</v>
      </c>
      <c r="J1438" s="27">
        <v>1</v>
      </c>
      <c r="K1438" s="27">
        <v>0</v>
      </c>
      <c r="L1438" s="28">
        <f>ROUND(ROUND(J1438,3)-ROUND(K1438,3),3)</f>
        <v>1</v>
      </c>
      <c r="M1438" s="27">
        <v>0</v>
      </c>
      <c r="N1438" s="26">
        <f>ROUND(E1438,2)</f>
        <v>532682.75</v>
      </c>
      <c r="O1438" s="26">
        <f>ROUND(ROUND(M1438,3)*ROUND(N1438,2),2)</f>
        <v>0</v>
      </c>
      <c r="P1438" s="28">
        <f>ROUND(ROUND(K1438,3)-ROUND(M1438,3),2)</f>
        <v>0</v>
      </c>
      <c r="Q1438" s="26">
        <f>ROUND(E1438,2)</f>
        <v>532682.75</v>
      </c>
      <c r="R1438" s="26">
        <f>ROUND((ROUND(K1438,3)-ROUND(M1438,3))* Q1438,2)</f>
        <v>0</v>
      </c>
    </row>
    <row r="1439" spans="1:18" ht="31.5" x14ac:dyDescent="0.35">
      <c r="A1439" s="11">
        <v>4</v>
      </c>
      <c r="B1439" s="23" t="s">
        <v>660</v>
      </c>
      <c r="C1439" s="23" t="s">
        <v>379</v>
      </c>
      <c r="D1439" s="24" t="s">
        <v>661</v>
      </c>
      <c r="E1439" s="25">
        <v>9144.42</v>
      </c>
      <c r="F1439" s="26">
        <f>ROUND(ROUND(N1439,2)*ROUND(J1439,3),2)</f>
        <v>256043.76</v>
      </c>
      <c r="G1439" s="26">
        <f>ROUND(ROUND(N1439,2)*ROUND(K1439,3),2)</f>
        <v>0</v>
      </c>
      <c r="H1439" s="26">
        <f>IF(EXACT(J1439,0),0,100*(K1439/J1439))</f>
        <v>0</v>
      </c>
      <c r="I1439" s="26">
        <f>ROUND((ROUND(J1439,3)-ROUND(K1439,3))*N1439,2)</f>
        <v>256043.76</v>
      </c>
      <c r="J1439" s="27">
        <v>28</v>
      </c>
      <c r="K1439" s="27">
        <v>0</v>
      </c>
      <c r="L1439" s="28">
        <f>ROUND(ROUND(J1439,3)-ROUND(K1439,3),3)</f>
        <v>28</v>
      </c>
      <c r="M1439" s="27">
        <v>0</v>
      </c>
      <c r="N1439" s="26">
        <f>ROUND(E1439,2)</f>
        <v>9144.42</v>
      </c>
      <c r="O1439" s="26">
        <f>ROUND(ROUND(M1439,3)*ROUND(N1439,2),2)</f>
        <v>0</v>
      </c>
      <c r="P1439" s="28">
        <f>ROUND(ROUND(K1439,3)-ROUND(M1439,3),2)</f>
        <v>0</v>
      </c>
      <c r="Q1439" s="26">
        <f>ROUND(E1439,2)</f>
        <v>9144.42</v>
      </c>
      <c r="R1439" s="26">
        <f>ROUND((ROUND(K1439,3)-ROUND(M1439,3))* Q1439,2)</f>
        <v>0</v>
      </c>
    </row>
    <row r="1440" spans="1:18" x14ac:dyDescent="0.35">
      <c r="A1440" s="3" t="s">
        <v>662</v>
      </c>
      <c r="B1440" s="3" t="s">
        <v>662</v>
      </c>
      <c r="C1440" s="3" t="s">
        <v>662</v>
      </c>
      <c r="D1440" s="3" t="s">
        <v>662</v>
      </c>
      <c r="E1440" s="3" t="s">
        <v>662</v>
      </c>
      <c r="F1440" s="29"/>
      <c r="G1440" s="30">
        <f>SUM(G1436:G1439)</f>
        <v>0</v>
      </c>
      <c r="H1440" s="17"/>
      <c r="I1440" s="17"/>
      <c r="J1440" s="17"/>
      <c r="K1440" s="17"/>
      <c r="L1440" s="17"/>
      <c r="M1440" s="17"/>
      <c r="N1440" s="17"/>
      <c r="O1440" s="17"/>
      <c r="P1440" s="17"/>
      <c r="Q1440" s="17"/>
      <c r="R1440" s="17"/>
    </row>
    <row r="1442" spans="1:18" x14ac:dyDescent="0.35">
      <c r="B1442" s="21" t="s">
        <v>23</v>
      </c>
      <c r="C1442" s="22" t="s">
        <v>24</v>
      </c>
      <c r="D1442" s="22" t="s">
        <v>25</v>
      </c>
    </row>
    <row r="1443" spans="1:18" x14ac:dyDescent="0.35">
      <c r="B1443" s="21" t="s">
        <v>26</v>
      </c>
      <c r="C1443" s="22" t="s">
        <v>27</v>
      </c>
      <c r="D1443" s="22" t="s">
        <v>28</v>
      </c>
    </row>
    <row r="1444" spans="1:18" x14ac:dyDescent="0.35">
      <c r="B1444" s="21" t="s">
        <v>29</v>
      </c>
      <c r="C1444" s="22" t="s">
        <v>24</v>
      </c>
      <c r="D1444" s="22" t="s">
        <v>30</v>
      </c>
    </row>
    <row r="1445" spans="1:18" x14ac:dyDescent="0.35">
      <c r="B1445" s="21" t="s">
        <v>31</v>
      </c>
      <c r="C1445" s="22" t="s">
        <v>27</v>
      </c>
      <c r="D1445" s="22" t="s">
        <v>167</v>
      </c>
    </row>
    <row r="1446" spans="1:18" x14ac:dyDescent="0.35">
      <c r="B1446" s="21" t="s">
        <v>33</v>
      </c>
      <c r="C1446" s="22" t="s">
        <v>105</v>
      </c>
      <c r="D1446" s="22" t="s">
        <v>537</v>
      </c>
    </row>
    <row r="1447" spans="1:18" x14ac:dyDescent="0.35">
      <c r="B1447" s="21" t="s">
        <v>35</v>
      </c>
      <c r="C1447" s="22" t="s">
        <v>27</v>
      </c>
      <c r="D1447" s="22" t="s">
        <v>386</v>
      </c>
    </row>
    <row r="1448" spans="1:18" x14ac:dyDescent="0.35">
      <c r="B1448" s="21" t="s">
        <v>36</v>
      </c>
      <c r="C1448" s="22" t="s">
        <v>354</v>
      </c>
      <c r="D1448" s="22" t="s">
        <v>663</v>
      </c>
    </row>
    <row r="1450" spans="1:18" ht="31.5" x14ac:dyDescent="0.35">
      <c r="A1450" s="11">
        <v>1</v>
      </c>
      <c r="B1450" s="23" t="s">
        <v>392</v>
      </c>
      <c r="C1450" s="23" t="s">
        <v>44</v>
      </c>
      <c r="D1450" s="24" t="s">
        <v>393</v>
      </c>
      <c r="E1450" s="25">
        <v>203.01</v>
      </c>
      <c r="F1450" s="26">
        <f>ROUND(ROUND(N1450,2)*ROUND(J1450,3),2)</f>
        <v>6902.34</v>
      </c>
      <c r="G1450" s="26">
        <f>ROUND(ROUND(N1450,2)*ROUND(K1450,3),2)</f>
        <v>0</v>
      </c>
      <c r="H1450" s="26">
        <f>IF(EXACT(J1450,0),0,100*(K1450/J1450))</f>
        <v>0</v>
      </c>
      <c r="I1450" s="26">
        <f>ROUND((ROUND(J1450,3)-ROUND(K1450,3))*N1450,2)</f>
        <v>6902.34</v>
      </c>
      <c r="J1450" s="27">
        <v>34</v>
      </c>
      <c r="K1450" s="27">
        <v>0</v>
      </c>
      <c r="L1450" s="28">
        <f>ROUND(ROUND(J1450,3)-ROUND(K1450,3),3)</f>
        <v>34</v>
      </c>
      <c r="M1450" s="27">
        <v>0</v>
      </c>
      <c r="N1450" s="26">
        <f>ROUND(E1450,2)</f>
        <v>203.01</v>
      </c>
      <c r="O1450" s="26">
        <f>ROUND(ROUND(M1450,3)*ROUND(N1450,2),2)</f>
        <v>0</v>
      </c>
      <c r="P1450" s="28">
        <f>ROUND(ROUND(K1450,3)-ROUND(M1450,3),2)</f>
        <v>0</v>
      </c>
      <c r="Q1450" s="26">
        <f>ROUND(E1450,2)</f>
        <v>203.01</v>
      </c>
      <c r="R1450" s="26">
        <f>ROUND((ROUND(K1450,3)-ROUND(M1450,3))* Q1450,2)</f>
        <v>0</v>
      </c>
    </row>
    <row r="1451" spans="1:18" ht="63" x14ac:dyDescent="0.35">
      <c r="A1451" s="11">
        <v>2</v>
      </c>
      <c r="B1451" s="23" t="s">
        <v>664</v>
      </c>
      <c r="C1451" s="23" t="s">
        <v>44</v>
      </c>
      <c r="D1451" s="24" t="s">
        <v>665</v>
      </c>
      <c r="E1451" s="25">
        <v>116.71</v>
      </c>
      <c r="F1451" s="26">
        <f>ROUND(ROUND(N1451,2)*ROUND(J1451,3),2)</f>
        <v>133049.4</v>
      </c>
      <c r="G1451" s="26">
        <f>ROUND(ROUND(N1451,2)*ROUND(K1451,3),2)</f>
        <v>0</v>
      </c>
      <c r="H1451" s="26">
        <f>IF(EXACT(J1451,0),0,100*(K1451/J1451))</f>
        <v>0</v>
      </c>
      <c r="I1451" s="26">
        <f>ROUND((ROUND(J1451,3)-ROUND(K1451,3))*N1451,2)</f>
        <v>133049.4</v>
      </c>
      <c r="J1451" s="27">
        <v>1140</v>
      </c>
      <c r="K1451" s="27">
        <v>0</v>
      </c>
      <c r="L1451" s="28">
        <f>ROUND(ROUND(J1451,3)-ROUND(K1451,3),3)</f>
        <v>1140</v>
      </c>
      <c r="M1451" s="27">
        <v>0</v>
      </c>
      <c r="N1451" s="26">
        <f>ROUND(E1451,2)</f>
        <v>116.71</v>
      </c>
      <c r="O1451" s="26">
        <f>ROUND(ROUND(M1451,3)*ROUND(N1451,2),2)</f>
        <v>0</v>
      </c>
      <c r="P1451" s="28">
        <f>ROUND(ROUND(K1451,3)-ROUND(M1451,3),2)</f>
        <v>0</v>
      </c>
      <c r="Q1451" s="26">
        <f>ROUND(E1451,2)</f>
        <v>116.71</v>
      </c>
      <c r="R1451" s="26">
        <f>ROUND((ROUND(K1451,3)-ROUND(M1451,3))* Q1451,2)</f>
        <v>0</v>
      </c>
    </row>
    <row r="1452" spans="1:18" x14ac:dyDescent="0.35">
      <c r="A1452" s="3" t="s">
        <v>666</v>
      </c>
      <c r="B1452" s="3" t="s">
        <v>666</v>
      </c>
      <c r="C1452" s="3" t="s">
        <v>666</v>
      </c>
      <c r="D1452" s="3" t="s">
        <v>666</v>
      </c>
      <c r="E1452" s="3" t="s">
        <v>666</v>
      </c>
      <c r="F1452" s="29"/>
      <c r="G1452" s="30">
        <f>SUM(G1450:G1451)</f>
        <v>0</v>
      </c>
      <c r="H1452" s="17"/>
      <c r="I1452" s="17"/>
      <c r="J1452" s="17"/>
      <c r="K1452" s="17"/>
      <c r="L1452" s="17"/>
      <c r="M1452" s="17"/>
      <c r="N1452" s="17"/>
      <c r="O1452" s="17"/>
      <c r="P1452" s="17"/>
      <c r="Q1452" s="17"/>
      <c r="R1452" s="17"/>
    </row>
    <row r="1454" spans="1:18" x14ac:dyDescent="0.35">
      <c r="B1454" s="21" t="s">
        <v>23</v>
      </c>
      <c r="C1454" s="22" t="s">
        <v>24</v>
      </c>
      <c r="D1454" s="22" t="s">
        <v>25</v>
      </c>
    </row>
    <row r="1455" spans="1:18" x14ac:dyDescent="0.35">
      <c r="B1455" s="21" t="s">
        <v>26</v>
      </c>
      <c r="C1455" s="22" t="s">
        <v>27</v>
      </c>
      <c r="D1455" s="22" t="s">
        <v>28</v>
      </c>
    </row>
    <row r="1456" spans="1:18" x14ac:dyDescent="0.35">
      <c r="B1456" s="21" t="s">
        <v>29</v>
      </c>
      <c r="C1456" s="22" t="s">
        <v>24</v>
      </c>
      <c r="D1456" s="22" t="s">
        <v>30</v>
      </c>
    </row>
    <row r="1457" spans="1:18" x14ac:dyDescent="0.35">
      <c r="B1457" s="21" t="s">
        <v>31</v>
      </c>
      <c r="C1457" s="22" t="s">
        <v>27</v>
      </c>
      <c r="D1457" s="22" t="s">
        <v>167</v>
      </c>
    </row>
    <row r="1458" spans="1:18" x14ac:dyDescent="0.35">
      <c r="B1458" s="21" t="s">
        <v>33</v>
      </c>
      <c r="C1458" s="22" t="s">
        <v>105</v>
      </c>
      <c r="D1458" s="22" t="s">
        <v>537</v>
      </c>
    </row>
    <row r="1459" spans="1:18" x14ac:dyDescent="0.35">
      <c r="B1459" s="21" t="s">
        <v>35</v>
      </c>
      <c r="C1459" s="22" t="s">
        <v>27</v>
      </c>
      <c r="D1459" s="22" t="s">
        <v>386</v>
      </c>
    </row>
    <row r="1460" spans="1:18" x14ac:dyDescent="0.35">
      <c r="B1460" s="21" t="s">
        <v>36</v>
      </c>
      <c r="C1460" s="22" t="s">
        <v>371</v>
      </c>
      <c r="D1460" s="22" t="s">
        <v>458</v>
      </c>
    </row>
    <row r="1462" spans="1:18" ht="52.5" x14ac:dyDescent="0.35">
      <c r="A1462" s="11">
        <v>1</v>
      </c>
      <c r="B1462" s="23" t="s">
        <v>459</v>
      </c>
      <c r="C1462" s="23" t="s">
        <v>44</v>
      </c>
      <c r="D1462" s="24" t="s">
        <v>460</v>
      </c>
      <c r="E1462" s="25">
        <v>97.92</v>
      </c>
      <c r="F1462" s="26">
        <f>ROUND(ROUND(N1462,2)*ROUND(J1462,3),2)</f>
        <v>14688</v>
      </c>
      <c r="G1462" s="26">
        <f>ROUND(ROUND(N1462,2)*ROUND(K1462,3),2)</f>
        <v>0</v>
      </c>
      <c r="H1462" s="26">
        <f>IF(EXACT(J1462,0),0,100*(K1462/J1462))</f>
        <v>0</v>
      </c>
      <c r="I1462" s="26">
        <f>ROUND((ROUND(J1462,3)-ROUND(K1462,3))*N1462,2)</f>
        <v>14688</v>
      </c>
      <c r="J1462" s="27">
        <v>150</v>
      </c>
      <c r="K1462" s="27">
        <v>0</v>
      </c>
      <c r="L1462" s="28">
        <f>ROUND(ROUND(J1462,3)-ROUND(K1462,3),3)</f>
        <v>150</v>
      </c>
      <c r="M1462" s="27">
        <v>0</v>
      </c>
      <c r="N1462" s="26">
        <f>ROUND(E1462,2)</f>
        <v>97.92</v>
      </c>
      <c r="O1462" s="26">
        <f>ROUND(ROUND(M1462,3)*ROUND(N1462,2),2)</f>
        <v>0</v>
      </c>
      <c r="P1462" s="28">
        <f>ROUND(ROUND(K1462,3)-ROUND(M1462,3),2)</f>
        <v>0</v>
      </c>
      <c r="Q1462" s="26">
        <f>ROUND(E1462,2)</f>
        <v>97.92</v>
      </c>
      <c r="R1462" s="26">
        <f>ROUND((ROUND(K1462,3)-ROUND(M1462,3))* Q1462,2)</f>
        <v>0</v>
      </c>
    </row>
    <row r="1463" spans="1:18" x14ac:dyDescent="0.35">
      <c r="A1463" s="3" t="s">
        <v>667</v>
      </c>
      <c r="B1463" s="3" t="s">
        <v>667</v>
      </c>
      <c r="C1463" s="3" t="s">
        <v>667</v>
      </c>
      <c r="D1463" s="3" t="s">
        <v>667</v>
      </c>
      <c r="E1463" s="3" t="s">
        <v>667</v>
      </c>
      <c r="F1463" s="29"/>
      <c r="G1463" s="30">
        <f>SUM(G1462:G1462)</f>
        <v>0</v>
      </c>
      <c r="H1463" s="17"/>
      <c r="I1463" s="17"/>
      <c r="J1463" s="17"/>
      <c r="K1463" s="17"/>
      <c r="L1463" s="17"/>
      <c r="M1463" s="17"/>
      <c r="N1463" s="17"/>
      <c r="O1463" s="17"/>
      <c r="P1463" s="17"/>
      <c r="Q1463" s="17"/>
      <c r="R1463" s="17"/>
    </row>
    <row r="1465" spans="1:18" x14ac:dyDescent="0.35">
      <c r="B1465" s="21" t="s">
        <v>23</v>
      </c>
      <c r="C1465" s="22" t="s">
        <v>24</v>
      </c>
      <c r="D1465" s="22" t="s">
        <v>25</v>
      </c>
    </row>
    <row r="1466" spans="1:18" x14ac:dyDescent="0.35">
      <c r="B1466" s="21" t="s">
        <v>26</v>
      </c>
      <c r="C1466" s="22" t="s">
        <v>27</v>
      </c>
      <c r="D1466" s="22" t="s">
        <v>28</v>
      </c>
    </row>
    <row r="1467" spans="1:18" x14ac:dyDescent="0.35">
      <c r="B1467" s="21" t="s">
        <v>29</v>
      </c>
      <c r="C1467" s="22" t="s">
        <v>24</v>
      </c>
      <c r="D1467" s="22" t="s">
        <v>30</v>
      </c>
    </row>
    <row r="1468" spans="1:18" x14ac:dyDescent="0.35">
      <c r="B1468" s="21" t="s">
        <v>31</v>
      </c>
      <c r="C1468" s="22" t="s">
        <v>27</v>
      </c>
      <c r="D1468" s="22" t="s">
        <v>167</v>
      </c>
    </row>
    <row r="1469" spans="1:18" x14ac:dyDescent="0.35">
      <c r="B1469" s="21" t="s">
        <v>33</v>
      </c>
      <c r="C1469" s="22" t="s">
        <v>105</v>
      </c>
      <c r="D1469" s="22" t="s">
        <v>537</v>
      </c>
    </row>
    <row r="1470" spans="1:18" x14ac:dyDescent="0.35">
      <c r="B1470" s="21" t="s">
        <v>35</v>
      </c>
      <c r="C1470" s="22" t="s">
        <v>27</v>
      </c>
      <c r="D1470" s="22" t="s">
        <v>386</v>
      </c>
    </row>
    <row r="1471" spans="1:18" x14ac:dyDescent="0.35">
      <c r="B1471" s="21" t="s">
        <v>36</v>
      </c>
      <c r="C1471" s="22" t="s">
        <v>374</v>
      </c>
      <c r="D1471" s="22" t="s">
        <v>462</v>
      </c>
    </row>
    <row r="1473" spans="1:18" ht="42" x14ac:dyDescent="0.35">
      <c r="A1473" s="11">
        <v>1</v>
      </c>
      <c r="B1473" s="23" t="s">
        <v>390</v>
      </c>
      <c r="C1473" s="23" t="s">
        <v>44</v>
      </c>
      <c r="D1473" s="24" t="s">
        <v>391</v>
      </c>
      <c r="E1473" s="25">
        <v>24.94</v>
      </c>
      <c r="F1473" s="26">
        <f t="shared" ref="F1473:F1478" si="500">ROUND(ROUND(N1473,2)*ROUND(J1473,3),2)</f>
        <v>8305.02</v>
      </c>
      <c r="G1473" s="26">
        <f t="shared" ref="G1473:G1478" si="501">ROUND(ROUND(N1473,2)*ROUND(K1473,3),2)</f>
        <v>0</v>
      </c>
      <c r="H1473" s="26">
        <f t="shared" ref="H1473:H1478" si="502">IF(EXACT(J1473,0),0,100*(K1473/J1473))</f>
        <v>0</v>
      </c>
      <c r="I1473" s="26">
        <f t="shared" ref="I1473:I1478" si="503">ROUND((ROUND(J1473,3)-ROUND(K1473,3))*N1473,2)</f>
        <v>8305.02</v>
      </c>
      <c r="J1473" s="27">
        <v>333</v>
      </c>
      <c r="K1473" s="27">
        <v>0</v>
      </c>
      <c r="L1473" s="28">
        <f t="shared" ref="L1473:L1478" si="504">ROUND(ROUND(J1473,3)-ROUND(K1473,3),3)</f>
        <v>333</v>
      </c>
      <c r="M1473" s="27">
        <v>0</v>
      </c>
      <c r="N1473" s="26">
        <f t="shared" ref="N1473:N1478" si="505">ROUND(E1473,2)</f>
        <v>24.94</v>
      </c>
      <c r="O1473" s="26">
        <f t="shared" ref="O1473:O1478" si="506">ROUND(ROUND(M1473,3)*ROUND(N1473,2),2)</f>
        <v>0</v>
      </c>
      <c r="P1473" s="28">
        <f t="shared" ref="P1473:P1478" si="507">ROUND(ROUND(K1473,3)-ROUND(M1473,3),2)</f>
        <v>0</v>
      </c>
      <c r="Q1473" s="26">
        <f t="shared" ref="Q1473:Q1478" si="508">ROUND(E1473,2)</f>
        <v>24.94</v>
      </c>
      <c r="R1473" s="26">
        <f t="shared" ref="R1473:R1478" si="509">ROUND((ROUND(K1473,3)-ROUND(M1473,3))* Q1473,2)</f>
        <v>0</v>
      </c>
    </row>
    <row r="1474" spans="1:18" ht="31.5" x14ac:dyDescent="0.35">
      <c r="A1474" s="11">
        <v>2</v>
      </c>
      <c r="B1474" s="23" t="s">
        <v>402</v>
      </c>
      <c r="C1474" s="23" t="s">
        <v>92</v>
      </c>
      <c r="D1474" s="24" t="s">
        <v>403</v>
      </c>
      <c r="E1474" s="25">
        <v>87.51</v>
      </c>
      <c r="F1474" s="26">
        <f t="shared" si="500"/>
        <v>14579.17</v>
      </c>
      <c r="G1474" s="26">
        <f t="shared" si="501"/>
        <v>0</v>
      </c>
      <c r="H1474" s="26">
        <f t="shared" si="502"/>
        <v>0</v>
      </c>
      <c r="I1474" s="26">
        <f t="shared" si="503"/>
        <v>14579.17</v>
      </c>
      <c r="J1474" s="27">
        <v>166.6</v>
      </c>
      <c r="K1474" s="27">
        <v>0</v>
      </c>
      <c r="L1474" s="28">
        <f t="shared" si="504"/>
        <v>166.6</v>
      </c>
      <c r="M1474" s="27">
        <v>0</v>
      </c>
      <c r="N1474" s="26">
        <f t="shared" si="505"/>
        <v>87.51</v>
      </c>
      <c r="O1474" s="26">
        <f t="shared" si="506"/>
        <v>0</v>
      </c>
      <c r="P1474" s="28">
        <f t="shared" si="507"/>
        <v>0</v>
      </c>
      <c r="Q1474" s="26">
        <f t="shared" si="508"/>
        <v>87.51</v>
      </c>
      <c r="R1474" s="26">
        <f t="shared" si="509"/>
        <v>0</v>
      </c>
    </row>
    <row r="1475" spans="1:18" ht="31.5" x14ac:dyDescent="0.35">
      <c r="A1475" s="11">
        <v>3</v>
      </c>
      <c r="B1475" s="23" t="s">
        <v>404</v>
      </c>
      <c r="C1475" s="23" t="s">
        <v>92</v>
      </c>
      <c r="D1475" s="24" t="s">
        <v>405</v>
      </c>
      <c r="E1475" s="25">
        <v>42.61</v>
      </c>
      <c r="F1475" s="26">
        <f t="shared" si="500"/>
        <v>3549.41</v>
      </c>
      <c r="G1475" s="26">
        <f t="shared" si="501"/>
        <v>0</v>
      </c>
      <c r="H1475" s="26">
        <f t="shared" si="502"/>
        <v>0</v>
      </c>
      <c r="I1475" s="26">
        <f t="shared" si="503"/>
        <v>3549.41</v>
      </c>
      <c r="J1475" s="27">
        <v>83.3</v>
      </c>
      <c r="K1475" s="27">
        <v>0</v>
      </c>
      <c r="L1475" s="28">
        <f t="shared" si="504"/>
        <v>83.3</v>
      </c>
      <c r="M1475" s="27">
        <v>0</v>
      </c>
      <c r="N1475" s="26">
        <f t="shared" si="505"/>
        <v>42.61</v>
      </c>
      <c r="O1475" s="26">
        <f t="shared" si="506"/>
        <v>0</v>
      </c>
      <c r="P1475" s="28">
        <f t="shared" si="507"/>
        <v>0</v>
      </c>
      <c r="Q1475" s="26">
        <f t="shared" si="508"/>
        <v>42.61</v>
      </c>
      <c r="R1475" s="26">
        <f t="shared" si="509"/>
        <v>0</v>
      </c>
    </row>
    <row r="1476" spans="1:18" ht="42" x14ac:dyDescent="0.35">
      <c r="A1476" s="11">
        <v>4</v>
      </c>
      <c r="B1476" s="23" t="s">
        <v>414</v>
      </c>
      <c r="C1476" s="23" t="s">
        <v>92</v>
      </c>
      <c r="D1476" s="24" t="s">
        <v>415</v>
      </c>
      <c r="E1476" s="25">
        <v>127.83</v>
      </c>
      <c r="F1476" s="26">
        <f t="shared" si="500"/>
        <v>10648.24</v>
      </c>
      <c r="G1476" s="26">
        <f t="shared" si="501"/>
        <v>0</v>
      </c>
      <c r="H1476" s="26">
        <f t="shared" si="502"/>
        <v>0</v>
      </c>
      <c r="I1476" s="26">
        <f t="shared" si="503"/>
        <v>10648.24</v>
      </c>
      <c r="J1476" s="27">
        <v>83.3</v>
      </c>
      <c r="K1476" s="27">
        <v>0</v>
      </c>
      <c r="L1476" s="28">
        <f t="shared" si="504"/>
        <v>83.3</v>
      </c>
      <c r="M1476" s="27">
        <v>0</v>
      </c>
      <c r="N1476" s="26">
        <f t="shared" si="505"/>
        <v>127.83</v>
      </c>
      <c r="O1476" s="26">
        <f t="shared" si="506"/>
        <v>0</v>
      </c>
      <c r="P1476" s="28">
        <f t="shared" si="507"/>
        <v>0</v>
      </c>
      <c r="Q1476" s="26">
        <f t="shared" si="508"/>
        <v>127.83</v>
      </c>
      <c r="R1476" s="26">
        <f t="shared" si="509"/>
        <v>0</v>
      </c>
    </row>
    <row r="1477" spans="1:18" ht="31.5" x14ac:dyDescent="0.35">
      <c r="A1477" s="11">
        <v>5</v>
      </c>
      <c r="B1477" s="23" t="s">
        <v>463</v>
      </c>
      <c r="C1477" s="23" t="s">
        <v>92</v>
      </c>
      <c r="D1477" s="24" t="s">
        <v>464</v>
      </c>
      <c r="E1477" s="25">
        <v>9.4499999999999993</v>
      </c>
      <c r="F1477" s="26">
        <f t="shared" si="500"/>
        <v>1574.37</v>
      </c>
      <c r="G1477" s="26">
        <f t="shared" si="501"/>
        <v>0</v>
      </c>
      <c r="H1477" s="26">
        <f t="shared" si="502"/>
        <v>0</v>
      </c>
      <c r="I1477" s="26">
        <f t="shared" si="503"/>
        <v>1574.37</v>
      </c>
      <c r="J1477" s="27">
        <v>166.6</v>
      </c>
      <c r="K1477" s="27">
        <v>0</v>
      </c>
      <c r="L1477" s="28">
        <f t="shared" si="504"/>
        <v>166.6</v>
      </c>
      <c r="M1477" s="27">
        <v>0</v>
      </c>
      <c r="N1477" s="26">
        <f t="shared" si="505"/>
        <v>9.4499999999999993</v>
      </c>
      <c r="O1477" s="26">
        <f t="shared" si="506"/>
        <v>0</v>
      </c>
      <c r="P1477" s="28">
        <f t="shared" si="507"/>
        <v>0</v>
      </c>
      <c r="Q1477" s="26">
        <f t="shared" si="508"/>
        <v>9.4499999999999993</v>
      </c>
      <c r="R1477" s="26">
        <f t="shared" si="509"/>
        <v>0</v>
      </c>
    </row>
    <row r="1478" spans="1:18" ht="73.5" x14ac:dyDescent="0.35">
      <c r="A1478" s="11">
        <v>6</v>
      </c>
      <c r="B1478" s="23" t="s">
        <v>394</v>
      </c>
      <c r="C1478" s="23" t="s">
        <v>65</v>
      </c>
      <c r="D1478" s="24" t="s">
        <v>395</v>
      </c>
      <c r="E1478" s="25">
        <v>126.62</v>
      </c>
      <c r="F1478" s="26">
        <f t="shared" si="500"/>
        <v>8437.9599999999991</v>
      </c>
      <c r="G1478" s="26">
        <f t="shared" si="501"/>
        <v>0</v>
      </c>
      <c r="H1478" s="26">
        <f t="shared" si="502"/>
        <v>0</v>
      </c>
      <c r="I1478" s="26">
        <f t="shared" si="503"/>
        <v>8437.9599999999991</v>
      </c>
      <c r="J1478" s="27">
        <v>66.64</v>
      </c>
      <c r="K1478" s="27">
        <v>0</v>
      </c>
      <c r="L1478" s="28">
        <f t="shared" si="504"/>
        <v>66.64</v>
      </c>
      <c r="M1478" s="27">
        <v>0</v>
      </c>
      <c r="N1478" s="26">
        <f t="shared" si="505"/>
        <v>126.62</v>
      </c>
      <c r="O1478" s="26">
        <f t="shared" si="506"/>
        <v>0</v>
      </c>
      <c r="P1478" s="28">
        <f t="shared" si="507"/>
        <v>0</v>
      </c>
      <c r="Q1478" s="26">
        <f t="shared" si="508"/>
        <v>126.62</v>
      </c>
      <c r="R1478" s="26">
        <f t="shared" si="509"/>
        <v>0</v>
      </c>
    </row>
    <row r="1479" spans="1:18" x14ac:dyDescent="0.35">
      <c r="A1479" s="3" t="s">
        <v>668</v>
      </c>
      <c r="B1479" s="3" t="s">
        <v>668</v>
      </c>
      <c r="C1479" s="3" t="s">
        <v>668</v>
      </c>
      <c r="D1479" s="3" t="s">
        <v>668</v>
      </c>
      <c r="E1479" s="3" t="s">
        <v>668</v>
      </c>
      <c r="F1479" s="29"/>
      <c r="G1479" s="30">
        <f>SUM(G1473:G1478)</f>
        <v>0</v>
      </c>
      <c r="H1479" s="17"/>
      <c r="I1479" s="17"/>
      <c r="J1479" s="17"/>
      <c r="K1479" s="17"/>
      <c r="L1479" s="17"/>
      <c r="M1479" s="17"/>
      <c r="N1479" s="17"/>
      <c r="O1479" s="17"/>
      <c r="P1479" s="17"/>
      <c r="Q1479" s="17"/>
      <c r="R1479" s="17"/>
    </row>
    <row r="1481" spans="1:18" x14ac:dyDescent="0.35">
      <c r="B1481" s="21" t="s">
        <v>23</v>
      </c>
      <c r="C1481" s="22" t="s">
        <v>24</v>
      </c>
      <c r="D1481" s="22" t="s">
        <v>25</v>
      </c>
    </row>
    <row r="1482" spans="1:18" x14ac:dyDescent="0.35">
      <c r="B1482" s="21" t="s">
        <v>26</v>
      </c>
      <c r="C1482" s="22" t="s">
        <v>27</v>
      </c>
      <c r="D1482" s="22" t="s">
        <v>28</v>
      </c>
    </row>
    <row r="1483" spans="1:18" x14ac:dyDescent="0.35">
      <c r="B1483" s="21" t="s">
        <v>29</v>
      </c>
      <c r="C1483" s="22" t="s">
        <v>24</v>
      </c>
      <c r="D1483" s="22" t="s">
        <v>30</v>
      </c>
    </row>
    <row r="1484" spans="1:18" x14ac:dyDescent="0.35">
      <c r="B1484" s="21" t="s">
        <v>31</v>
      </c>
      <c r="C1484" s="22" t="s">
        <v>27</v>
      </c>
      <c r="D1484" s="22" t="s">
        <v>167</v>
      </c>
    </row>
    <row r="1485" spans="1:18" x14ac:dyDescent="0.35">
      <c r="B1485" s="21" t="s">
        <v>33</v>
      </c>
      <c r="C1485" s="22" t="s">
        <v>105</v>
      </c>
      <c r="D1485" s="22" t="s">
        <v>537</v>
      </c>
    </row>
    <row r="1486" spans="1:18" x14ac:dyDescent="0.35">
      <c r="B1486" s="21" t="s">
        <v>35</v>
      </c>
      <c r="C1486" s="22" t="s">
        <v>27</v>
      </c>
      <c r="D1486" s="22" t="s">
        <v>386</v>
      </c>
    </row>
    <row r="1487" spans="1:18" x14ac:dyDescent="0.35">
      <c r="B1487" s="21" t="s">
        <v>36</v>
      </c>
      <c r="C1487" s="22" t="s">
        <v>466</v>
      </c>
      <c r="D1487" s="22" t="s">
        <v>467</v>
      </c>
    </row>
    <row r="1489" spans="1:18" ht="42" x14ac:dyDescent="0.35">
      <c r="A1489" s="11">
        <v>1</v>
      </c>
      <c r="B1489" s="23" t="s">
        <v>390</v>
      </c>
      <c r="C1489" s="23" t="s">
        <v>44</v>
      </c>
      <c r="D1489" s="24" t="s">
        <v>391</v>
      </c>
      <c r="E1489" s="25">
        <v>24.94</v>
      </c>
      <c r="F1489" s="26">
        <f t="shared" ref="F1489:F1495" si="510">ROUND(ROUND(N1489,2)*ROUND(J1489,3),2)</f>
        <v>25139.52</v>
      </c>
      <c r="G1489" s="26">
        <f t="shared" ref="G1489:G1495" si="511">ROUND(ROUND(N1489,2)*ROUND(K1489,3),2)</f>
        <v>0</v>
      </c>
      <c r="H1489" s="26">
        <f t="shared" ref="H1489:H1495" si="512">IF(EXACT(J1489,0),0,100*(K1489/J1489))</f>
        <v>0</v>
      </c>
      <c r="I1489" s="26">
        <f t="shared" ref="I1489:I1495" si="513">ROUND((ROUND(J1489,3)-ROUND(K1489,3))*N1489,2)</f>
        <v>25139.52</v>
      </c>
      <c r="J1489" s="27">
        <v>1008</v>
      </c>
      <c r="K1489" s="27">
        <v>0</v>
      </c>
      <c r="L1489" s="28">
        <f t="shared" ref="L1489:L1495" si="514">ROUND(ROUND(J1489,3)-ROUND(K1489,3),3)</f>
        <v>1008</v>
      </c>
      <c r="M1489" s="27">
        <v>0</v>
      </c>
      <c r="N1489" s="26">
        <f t="shared" ref="N1489:N1495" si="515">ROUND(E1489,2)</f>
        <v>24.94</v>
      </c>
      <c r="O1489" s="26">
        <f t="shared" ref="O1489:O1495" si="516">ROUND(ROUND(M1489,3)*ROUND(N1489,2),2)</f>
        <v>0</v>
      </c>
      <c r="P1489" s="28">
        <f t="shared" ref="P1489:P1495" si="517">ROUND(ROUND(K1489,3)-ROUND(M1489,3),2)</f>
        <v>0</v>
      </c>
      <c r="Q1489" s="26">
        <f t="shared" ref="Q1489:Q1495" si="518">ROUND(E1489,2)</f>
        <v>24.94</v>
      </c>
      <c r="R1489" s="26">
        <f t="shared" ref="R1489:R1495" si="519">ROUND((ROUND(K1489,3)-ROUND(M1489,3))* Q1489,2)</f>
        <v>0</v>
      </c>
    </row>
    <row r="1490" spans="1:18" ht="84" x14ac:dyDescent="0.35">
      <c r="A1490" s="11">
        <v>2</v>
      </c>
      <c r="B1490" s="23" t="s">
        <v>388</v>
      </c>
      <c r="C1490" s="23" t="s">
        <v>44</v>
      </c>
      <c r="D1490" s="24" t="s">
        <v>389</v>
      </c>
      <c r="E1490" s="25">
        <v>121.35</v>
      </c>
      <c r="F1490" s="26">
        <f t="shared" si="510"/>
        <v>48054.6</v>
      </c>
      <c r="G1490" s="26">
        <f t="shared" si="511"/>
        <v>0</v>
      </c>
      <c r="H1490" s="26">
        <f t="shared" si="512"/>
        <v>0</v>
      </c>
      <c r="I1490" s="26">
        <f t="shared" si="513"/>
        <v>48054.6</v>
      </c>
      <c r="J1490" s="27">
        <v>396</v>
      </c>
      <c r="K1490" s="27">
        <v>0</v>
      </c>
      <c r="L1490" s="28">
        <f t="shared" si="514"/>
        <v>396</v>
      </c>
      <c r="M1490" s="27">
        <v>0</v>
      </c>
      <c r="N1490" s="26">
        <f t="shared" si="515"/>
        <v>121.35</v>
      </c>
      <c r="O1490" s="26">
        <f t="shared" si="516"/>
        <v>0</v>
      </c>
      <c r="P1490" s="28">
        <f t="shared" si="517"/>
        <v>0</v>
      </c>
      <c r="Q1490" s="26">
        <f t="shared" si="518"/>
        <v>121.35</v>
      </c>
      <c r="R1490" s="26">
        <f t="shared" si="519"/>
        <v>0</v>
      </c>
    </row>
    <row r="1491" spans="1:18" ht="42" x14ac:dyDescent="0.35">
      <c r="A1491" s="11">
        <v>3</v>
      </c>
      <c r="B1491" s="23" t="s">
        <v>400</v>
      </c>
      <c r="C1491" s="23" t="s">
        <v>92</v>
      </c>
      <c r="D1491" s="24" t="s">
        <v>401</v>
      </c>
      <c r="E1491" s="25">
        <v>63.92</v>
      </c>
      <c r="F1491" s="26">
        <f t="shared" si="510"/>
        <v>53692.800000000003</v>
      </c>
      <c r="G1491" s="26">
        <f t="shared" si="511"/>
        <v>0</v>
      </c>
      <c r="H1491" s="26">
        <f t="shared" si="512"/>
        <v>0</v>
      </c>
      <c r="I1491" s="26">
        <f t="shared" si="513"/>
        <v>53692.800000000003</v>
      </c>
      <c r="J1491" s="27">
        <v>840</v>
      </c>
      <c r="K1491" s="27">
        <v>0</v>
      </c>
      <c r="L1491" s="28">
        <f t="shared" si="514"/>
        <v>840</v>
      </c>
      <c r="M1491" s="27">
        <v>0</v>
      </c>
      <c r="N1491" s="26">
        <f t="shared" si="515"/>
        <v>63.92</v>
      </c>
      <c r="O1491" s="26">
        <f t="shared" si="516"/>
        <v>0</v>
      </c>
      <c r="P1491" s="28">
        <f t="shared" si="517"/>
        <v>0</v>
      </c>
      <c r="Q1491" s="26">
        <f t="shared" si="518"/>
        <v>63.92</v>
      </c>
      <c r="R1491" s="26">
        <f t="shared" si="519"/>
        <v>0</v>
      </c>
    </row>
    <row r="1492" spans="1:18" ht="31.5" x14ac:dyDescent="0.35">
      <c r="A1492" s="11">
        <v>4</v>
      </c>
      <c r="B1492" s="23" t="s">
        <v>404</v>
      </c>
      <c r="C1492" s="23" t="s">
        <v>92</v>
      </c>
      <c r="D1492" s="24" t="s">
        <v>405</v>
      </c>
      <c r="E1492" s="25">
        <v>42.61</v>
      </c>
      <c r="F1492" s="26">
        <f t="shared" si="510"/>
        <v>34088</v>
      </c>
      <c r="G1492" s="26">
        <f t="shared" si="511"/>
        <v>0</v>
      </c>
      <c r="H1492" s="26">
        <f t="shared" si="512"/>
        <v>0</v>
      </c>
      <c r="I1492" s="26">
        <f t="shared" si="513"/>
        <v>34088</v>
      </c>
      <c r="J1492" s="27">
        <v>800</v>
      </c>
      <c r="K1492" s="27">
        <v>0</v>
      </c>
      <c r="L1492" s="28">
        <f t="shared" si="514"/>
        <v>800</v>
      </c>
      <c r="M1492" s="27">
        <v>0</v>
      </c>
      <c r="N1492" s="26">
        <f t="shared" si="515"/>
        <v>42.61</v>
      </c>
      <c r="O1492" s="26">
        <f t="shared" si="516"/>
        <v>0</v>
      </c>
      <c r="P1492" s="28">
        <f t="shared" si="517"/>
        <v>0</v>
      </c>
      <c r="Q1492" s="26">
        <f t="shared" si="518"/>
        <v>42.61</v>
      </c>
      <c r="R1492" s="26">
        <f t="shared" si="519"/>
        <v>0</v>
      </c>
    </row>
    <row r="1493" spans="1:18" ht="31.5" x14ac:dyDescent="0.35">
      <c r="A1493" s="11">
        <v>5</v>
      </c>
      <c r="B1493" s="23" t="s">
        <v>406</v>
      </c>
      <c r="C1493" s="23" t="s">
        <v>92</v>
      </c>
      <c r="D1493" s="24" t="s">
        <v>407</v>
      </c>
      <c r="E1493" s="25">
        <v>29.82</v>
      </c>
      <c r="F1493" s="26">
        <f t="shared" si="510"/>
        <v>23856</v>
      </c>
      <c r="G1493" s="26">
        <f t="shared" si="511"/>
        <v>0</v>
      </c>
      <c r="H1493" s="26">
        <f t="shared" si="512"/>
        <v>0</v>
      </c>
      <c r="I1493" s="26">
        <f t="shared" si="513"/>
        <v>23856</v>
      </c>
      <c r="J1493" s="27">
        <v>800</v>
      </c>
      <c r="K1493" s="27">
        <v>0</v>
      </c>
      <c r="L1493" s="28">
        <f t="shared" si="514"/>
        <v>800</v>
      </c>
      <c r="M1493" s="27">
        <v>0</v>
      </c>
      <c r="N1493" s="26">
        <f t="shared" si="515"/>
        <v>29.82</v>
      </c>
      <c r="O1493" s="26">
        <f t="shared" si="516"/>
        <v>0</v>
      </c>
      <c r="P1493" s="28">
        <f t="shared" si="517"/>
        <v>0</v>
      </c>
      <c r="Q1493" s="26">
        <f t="shared" si="518"/>
        <v>29.82</v>
      </c>
      <c r="R1493" s="26">
        <f t="shared" si="519"/>
        <v>0</v>
      </c>
    </row>
    <row r="1494" spans="1:18" ht="52.5" x14ac:dyDescent="0.35">
      <c r="A1494" s="11">
        <v>6</v>
      </c>
      <c r="B1494" s="23" t="s">
        <v>412</v>
      </c>
      <c r="C1494" s="23" t="s">
        <v>44</v>
      </c>
      <c r="D1494" s="24" t="s">
        <v>413</v>
      </c>
      <c r="E1494" s="25">
        <v>17.68</v>
      </c>
      <c r="F1494" s="26">
        <f t="shared" si="510"/>
        <v>81681.600000000006</v>
      </c>
      <c r="G1494" s="26">
        <f t="shared" si="511"/>
        <v>0</v>
      </c>
      <c r="H1494" s="26">
        <f t="shared" si="512"/>
        <v>0</v>
      </c>
      <c r="I1494" s="26">
        <f t="shared" si="513"/>
        <v>81681.600000000006</v>
      </c>
      <c r="J1494" s="27">
        <v>4620</v>
      </c>
      <c r="K1494" s="27">
        <v>0</v>
      </c>
      <c r="L1494" s="28">
        <f t="shared" si="514"/>
        <v>4620</v>
      </c>
      <c r="M1494" s="27">
        <v>0</v>
      </c>
      <c r="N1494" s="26">
        <f t="shared" si="515"/>
        <v>17.68</v>
      </c>
      <c r="O1494" s="26">
        <f t="shared" si="516"/>
        <v>0</v>
      </c>
      <c r="P1494" s="28">
        <f t="shared" si="517"/>
        <v>0</v>
      </c>
      <c r="Q1494" s="26">
        <f t="shared" si="518"/>
        <v>17.68</v>
      </c>
      <c r="R1494" s="26">
        <f t="shared" si="519"/>
        <v>0</v>
      </c>
    </row>
    <row r="1495" spans="1:18" ht="31.5" x14ac:dyDescent="0.35">
      <c r="A1495" s="11">
        <v>7</v>
      </c>
      <c r="B1495" s="23" t="s">
        <v>463</v>
      </c>
      <c r="C1495" s="23" t="s">
        <v>92</v>
      </c>
      <c r="D1495" s="24" t="s">
        <v>464</v>
      </c>
      <c r="E1495" s="25">
        <v>9.4499999999999993</v>
      </c>
      <c r="F1495" s="26">
        <f t="shared" si="510"/>
        <v>56700</v>
      </c>
      <c r="G1495" s="26">
        <f t="shared" si="511"/>
        <v>0</v>
      </c>
      <c r="H1495" s="26">
        <f t="shared" si="512"/>
        <v>0</v>
      </c>
      <c r="I1495" s="26">
        <f t="shared" si="513"/>
        <v>56700</v>
      </c>
      <c r="J1495" s="27">
        <v>6000</v>
      </c>
      <c r="K1495" s="27">
        <v>0</v>
      </c>
      <c r="L1495" s="28">
        <f t="shared" si="514"/>
        <v>6000</v>
      </c>
      <c r="M1495" s="27">
        <v>0</v>
      </c>
      <c r="N1495" s="26">
        <f t="shared" si="515"/>
        <v>9.4499999999999993</v>
      </c>
      <c r="O1495" s="26">
        <f t="shared" si="516"/>
        <v>0</v>
      </c>
      <c r="P1495" s="28">
        <f t="shared" si="517"/>
        <v>0</v>
      </c>
      <c r="Q1495" s="26">
        <f t="shared" si="518"/>
        <v>9.4499999999999993</v>
      </c>
      <c r="R1495" s="26">
        <f t="shared" si="519"/>
        <v>0</v>
      </c>
    </row>
    <row r="1496" spans="1:18" x14ac:dyDescent="0.35">
      <c r="A1496" s="3" t="s">
        <v>669</v>
      </c>
      <c r="B1496" s="3" t="s">
        <v>669</v>
      </c>
      <c r="C1496" s="3" t="s">
        <v>669</v>
      </c>
      <c r="D1496" s="3" t="s">
        <v>669</v>
      </c>
      <c r="E1496" s="3" t="s">
        <v>669</v>
      </c>
      <c r="F1496" s="29"/>
      <c r="G1496" s="30">
        <f>SUM(G1489:G1495)</f>
        <v>0</v>
      </c>
      <c r="H1496" s="17"/>
      <c r="I1496" s="17"/>
      <c r="J1496" s="17"/>
      <c r="K1496" s="17"/>
      <c r="L1496" s="17"/>
      <c r="M1496" s="17"/>
      <c r="N1496" s="17"/>
      <c r="O1496" s="17"/>
      <c r="P1496" s="17"/>
      <c r="Q1496" s="17"/>
      <c r="R1496" s="17"/>
    </row>
    <row r="1498" spans="1:18" x14ac:dyDescent="0.35">
      <c r="B1498" s="21" t="s">
        <v>23</v>
      </c>
      <c r="C1498" s="22" t="s">
        <v>24</v>
      </c>
      <c r="D1498" s="22" t="s">
        <v>25</v>
      </c>
    </row>
    <row r="1499" spans="1:18" x14ac:dyDescent="0.35">
      <c r="B1499" s="21" t="s">
        <v>26</v>
      </c>
      <c r="C1499" s="22" t="s">
        <v>27</v>
      </c>
      <c r="D1499" s="22" t="s">
        <v>28</v>
      </c>
    </row>
    <row r="1500" spans="1:18" x14ac:dyDescent="0.35">
      <c r="B1500" s="21" t="s">
        <v>29</v>
      </c>
      <c r="C1500" s="22" t="s">
        <v>24</v>
      </c>
      <c r="D1500" s="22" t="s">
        <v>30</v>
      </c>
    </row>
    <row r="1501" spans="1:18" x14ac:dyDescent="0.35">
      <c r="B1501" s="21" t="s">
        <v>31</v>
      </c>
      <c r="C1501" s="22" t="s">
        <v>27</v>
      </c>
      <c r="D1501" s="22" t="s">
        <v>167</v>
      </c>
    </row>
    <row r="1502" spans="1:18" x14ac:dyDescent="0.35">
      <c r="B1502" s="21" t="s">
        <v>33</v>
      </c>
      <c r="C1502" s="22" t="s">
        <v>105</v>
      </c>
      <c r="D1502" s="22" t="s">
        <v>537</v>
      </c>
    </row>
    <row r="1503" spans="1:18" x14ac:dyDescent="0.35">
      <c r="B1503" s="21" t="s">
        <v>35</v>
      </c>
      <c r="C1503" s="22" t="s">
        <v>105</v>
      </c>
      <c r="D1503" s="22" t="s">
        <v>670</v>
      </c>
    </row>
    <row r="1504" spans="1:18" x14ac:dyDescent="0.35">
      <c r="B1504" s="21" t="s">
        <v>36</v>
      </c>
      <c r="C1504" s="22" t="s">
        <v>24</v>
      </c>
      <c r="D1504" s="22" t="s">
        <v>538</v>
      </c>
    </row>
    <row r="1506" spans="1:18" ht="42" x14ac:dyDescent="0.35">
      <c r="A1506" s="11">
        <v>1</v>
      </c>
      <c r="B1506" s="23" t="s">
        <v>113</v>
      </c>
      <c r="C1506" s="23" t="s">
        <v>65</v>
      </c>
      <c r="D1506" s="24" t="s">
        <v>114</v>
      </c>
      <c r="E1506" s="25">
        <v>38.92</v>
      </c>
      <c r="F1506" s="26">
        <f t="shared" ref="F1506:F1512" si="520">ROUND(ROUND(N1506,2)*ROUND(J1506,3),2)</f>
        <v>571.46</v>
      </c>
      <c r="G1506" s="26">
        <f t="shared" ref="G1506:G1512" si="521">ROUND(ROUND(N1506,2)*ROUND(K1506,3),2)</f>
        <v>14709.97</v>
      </c>
      <c r="H1506" s="26">
        <f t="shared" ref="H1506:H1512" si="522">IF(EXACT(J1506,0),0,100*(K1506/J1506))</f>
        <v>2574.0924879111899</v>
      </c>
      <c r="I1506" s="26">
        <f t="shared" ref="I1506:I1512" si="523">ROUND((ROUND(J1506,3)-ROUND(K1506,3))*N1506,2)</f>
        <v>-14138.51</v>
      </c>
      <c r="J1506" s="27">
        <v>14.683</v>
      </c>
      <c r="K1506" s="27">
        <v>377.95400000000001</v>
      </c>
      <c r="L1506" s="28">
        <f t="shared" ref="L1506:L1512" si="524">ROUND(ROUND(J1506,3)-ROUND(K1506,3),3)</f>
        <v>-363.27100000000002</v>
      </c>
      <c r="M1506" s="27">
        <v>377.95400000000001</v>
      </c>
      <c r="N1506" s="26">
        <f t="shared" ref="N1506:N1512" si="525">ROUND(E1506,2)</f>
        <v>38.92</v>
      </c>
      <c r="O1506" s="26">
        <f t="shared" ref="O1506:O1512" si="526">ROUND(ROUND(M1506,3)*ROUND(N1506,2),2)</f>
        <v>14709.97</v>
      </c>
      <c r="P1506" s="28">
        <f t="shared" ref="P1506:P1512" si="527">ROUND(ROUND(K1506,3)-ROUND(M1506,3),2)</f>
        <v>0</v>
      </c>
      <c r="Q1506" s="26">
        <f t="shared" ref="Q1506:Q1512" si="528">ROUND(E1506,2)</f>
        <v>38.92</v>
      </c>
      <c r="R1506" s="26">
        <f t="shared" ref="R1506:R1512" si="529">ROUND((ROUND(K1506,3)-ROUND(M1506,3))* Q1506,2)</f>
        <v>0</v>
      </c>
    </row>
    <row r="1507" spans="1:18" ht="52.5" x14ac:dyDescent="0.35">
      <c r="A1507" s="11">
        <v>2</v>
      </c>
      <c r="B1507" s="23" t="s">
        <v>133</v>
      </c>
      <c r="C1507" s="23" t="s">
        <v>92</v>
      </c>
      <c r="D1507" s="24" t="s">
        <v>134</v>
      </c>
      <c r="E1507" s="25">
        <v>676.92</v>
      </c>
      <c r="F1507" s="26">
        <f t="shared" si="520"/>
        <v>8317.99</v>
      </c>
      <c r="G1507" s="26">
        <f t="shared" si="521"/>
        <v>0</v>
      </c>
      <c r="H1507" s="26">
        <f t="shared" si="522"/>
        <v>0</v>
      </c>
      <c r="I1507" s="26">
        <f t="shared" si="523"/>
        <v>8317.99</v>
      </c>
      <c r="J1507" s="27">
        <v>12.288</v>
      </c>
      <c r="K1507" s="27">
        <v>0</v>
      </c>
      <c r="L1507" s="28">
        <f t="shared" si="524"/>
        <v>12.288</v>
      </c>
      <c r="M1507" s="27">
        <v>0</v>
      </c>
      <c r="N1507" s="26">
        <f t="shared" si="525"/>
        <v>676.92</v>
      </c>
      <c r="O1507" s="26">
        <f t="shared" si="526"/>
        <v>0</v>
      </c>
      <c r="P1507" s="28">
        <f t="shared" si="527"/>
        <v>0</v>
      </c>
      <c r="Q1507" s="26">
        <f t="shared" si="528"/>
        <v>676.92</v>
      </c>
      <c r="R1507" s="26">
        <f t="shared" si="529"/>
        <v>0</v>
      </c>
    </row>
    <row r="1508" spans="1:18" ht="21" x14ac:dyDescent="0.35">
      <c r="A1508" s="11">
        <v>3</v>
      </c>
      <c r="B1508" s="23" t="s">
        <v>87</v>
      </c>
      <c r="C1508" s="23" t="s">
        <v>65</v>
      </c>
      <c r="D1508" s="24" t="s">
        <v>88</v>
      </c>
      <c r="E1508" s="25">
        <v>98.73</v>
      </c>
      <c r="F1508" s="26">
        <f t="shared" si="520"/>
        <v>0</v>
      </c>
      <c r="G1508" s="26">
        <f t="shared" si="521"/>
        <v>6121.26</v>
      </c>
      <c r="H1508" s="26">
        <f t="shared" si="522"/>
        <v>0</v>
      </c>
      <c r="I1508" s="26">
        <f t="shared" si="523"/>
        <v>-6121.26</v>
      </c>
      <c r="J1508" s="27">
        <v>0</v>
      </c>
      <c r="K1508" s="27">
        <v>62</v>
      </c>
      <c r="L1508" s="28">
        <f t="shared" si="524"/>
        <v>-62</v>
      </c>
      <c r="M1508" s="27">
        <v>62</v>
      </c>
      <c r="N1508" s="26">
        <f t="shared" si="525"/>
        <v>98.73</v>
      </c>
      <c r="O1508" s="26">
        <f t="shared" si="526"/>
        <v>6121.26</v>
      </c>
      <c r="P1508" s="28">
        <f t="shared" si="527"/>
        <v>0</v>
      </c>
      <c r="Q1508" s="26">
        <f t="shared" si="528"/>
        <v>98.73</v>
      </c>
      <c r="R1508" s="26">
        <f t="shared" si="529"/>
        <v>0</v>
      </c>
    </row>
    <row r="1509" spans="1:18" x14ac:dyDescent="0.35">
      <c r="A1509" s="11">
        <v>4</v>
      </c>
      <c r="B1509" s="23" t="s">
        <v>109</v>
      </c>
      <c r="C1509" s="23" t="s">
        <v>92</v>
      </c>
      <c r="D1509" s="24" t="s">
        <v>110</v>
      </c>
      <c r="E1509" s="25">
        <v>24.39</v>
      </c>
      <c r="F1509" s="26">
        <f t="shared" si="520"/>
        <v>0</v>
      </c>
      <c r="G1509" s="26">
        <f t="shared" si="521"/>
        <v>428.68</v>
      </c>
      <c r="H1509" s="26">
        <f t="shared" si="522"/>
        <v>0</v>
      </c>
      <c r="I1509" s="26">
        <f t="shared" si="523"/>
        <v>-428.68</v>
      </c>
      <c r="J1509" s="27">
        <v>0</v>
      </c>
      <c r="K1509" s="27">
        <v>17.576000000000001</v>
      </c>
      <c r="L1509" s="28">
        <f t="shared" si="524"/>
        <v>-17.576000000000001</v>
      </c>
      <c r="M1509" s="27">
        <v>17.576000000000001</v>
      </c>
      <c r="N1509" s="26">
        <f t="shared" si="525"/>
        <v>24.39</v>
      </c>
      <c r="O1509" s="26">
        <f t="shared" si="526"/>
        <v>428.68</v>
      </c>
      <c r="P1509" s="28">
        <f t="shared" si="527"/>
        <v>0</v>
      </c>
      <c r="Q1509" s="26">
        <f t="shared" si="528"/>
        <v>24.39</v>
      </c>
      <c r="R1509" s="26">
        <f t="shared" si="529"/>
        <v>0</v>
      </c>
    </row>
    <row r="1510" spans="1:18" ht="21" x14ac:dyDescent="0.35">
      <c r="A1510" s="11">
        <v>5</v>
      </c>
      <c r="B1510" s="23" t="s">
        <v>126</v>
      </c>
      <c r="C1510" s="23" t="s">
        <v>127</v>
      </c>
      <c r="D1510" s="24" t="s">
        <v>128</v>
      </c>
      <c r="E1510" s="25">
        <v>0.98</v>
      </c>
      <c r="F1510" s="26">
        <f t="shared" si="520"/>
        <v>0</v>
      </c>
      <c r="G1510" s="26">
        <f t="shared" si="521"/>
        <v>298.72000000000003</v>
      </c>
      <c r="H1510" s="26">
        <f t="shared" si="522"/>
        <v>0</v>
      </c>
      <c r="I1510" s="26">
        <f t="shared" si="523"/>
        <v>-298.72000000000003</v>
      </c>
      <c r="J1510" s="27">
        <v>0</v>
      </c>
      <c r="K1510" s="27">
        <v>304.82</v>
      </c>
      <c r="L1510" s="28">
        <f t="shared" si="524"/>
        <v>-304.82</v>
      </c>
      <c r="M1510" s="27">
        <v>304.82</v>
      </c>
      <c r="N1510" s="26">
        <f t="shared" si="525"/>
        <v>0.98</v>
      </c>
      <c r="O1510" s="26">
        <f t="shared" si="526"/>
        <v>298.72000000000003</v>
      </c>
      <c r="P1510" s="28">
        <f t="shared" si="527"/>
        <v>0</v>
      </c>
      <c r="Q1510" s="26">
        <f t="shared" si="528"/>
        <v>0.98</v>
      </c>
      <c r="R1510" s="26">
        <f t="shared" si="529"/>
        <v>0</v>
      </c>
    </row>
    <row r="1511" spans="1:18" ht="21" x14ac:dyDescent="0.35">
      <c r="A1511" s="11">
        <v>6</v>
      </c>
      <c r="B1511" s="23" t="s">
        <v>304</v>
      </c>
      <c r="C1511" s="23" t="s">
        <v>65</v>
      </c>
      <c r="D1511" s="24" t="s">
        <v>305</v>
      </c>
      <c r="E1511" s="25">
        <v>105.85</v>
      </c>
      <c r="F1511" s="26">
        <f t="shared" si="520"/>
        <v>0</v>
      </c>
      <c r="G1511" s="26">
        <f t="shared" si="521"/>
        <v>322</v>
      </c>
      <c r="H1511" s="26">
        <f t="shared" si="522"/>
        <v>0</v>
      </c>
      <c r="I1511" s="26">
        <f t="shared" si="523"/>
        <v>-322</v>
      </c>
      <c r="J1511" s="27">
        <v>0</v>
      </c>
      <c r="K1511" s="27">
        <v>3.0419999999999998</v>
      </c>
      <c r="L1511" s="28">
        <f t="shared" si="524"/>
        <v>-3.0419999999999998</v>
      </c>
      <c r="M1511" s="27">
        <v>3.0419999999999998</v>
      </c>
      <c r="N1511" s="26">
        <f t="shared" si="525"/>
        <v>105.85</v>
      </c>
      <c r="O1511" s="26">
        <f t="shared" si="526"/>
        <v>322</v>
      </c>
      <c r="P1511" s="28">
        <f t="shared" si="527"/>
        <v>0</v>
      </c>
      <c r="Q1511" s="26">
        <f t="shared" si="528"/>
        <v>105.85</v>
      </c>
      <c r="R1511" s="26">
        <f t="shared" si="529"/>
        <v>0</v>
      </c>
    </row>
    <row r="1512" spans="1:18" ht="52.5" x14ac:dyDescent="0.35">
      <c r="A1512" s="11">
        <v>7</v>
      </c>
      <c r="B1512" s="23" t="s">
        <v>225</v>
      </c>
      <c r="C1512" s="23" t="s">
        <v>92</v>
      </c>
      <c r="D1512" s="24" t="s">
        <v>226</v>
      </c>
      <c r="E1512" s="25">
        <v>31.41</v>
      </c>
      <c r="F1512" s="26">
        <f t="shared" si="520"/>
        <v>0</v>
      </c>
      <c r="G1512" s="26">
        <f t="shared" si="521"/>
        <v>254.8</v>
      </c>
      <c r="H1512" s="26">
        <f t="shared" si="522"/>
        <v>0</v>
      </c>
      <c r="I1512" s="26">
        <f t="shared" si="523"/>
        <v>-254.8</v>
      </c>
      <c r="J1512" s="27">
        <v>0</v>
      </c>
      <c r="K1512" s="27">
        <v>8.1120000000000001</v>
      </c>
      <c r="L1512" s="28">
        <f t="shared" si="524"/>
        <v>-8.1120000000000001</v>
      </c>
      <c r="M1512" s="27">
        <v>8.1120000000000001</v>
      </c>
      <c r="N1512" s="26">
        <f t="shared" si="525"/>
        <v>31.41</v>
      </c>
      <c r="O1512" s="26">
        <f t="shared" si="526"/>
        <v>254.8</v>
      </c>
      <c r="P1512" s="28">
        <f t="shared" si="527"/>
        <v>0</v>
      </c>
      <c r="Q1512" s="26">
        <f t="shared" si="528"/>
        <v>31.41</v>
      </c>
      <c r="R1512" s="26">
        <f t="shared" si="529"/>
        <v>0</v>
      </c>
    </row>
    <row r="1513" spans="1:18" x14ac:dyDescent="0.35">
      <c r="A1513" s="3" t="s">
        <v>671</v>
      </c>
      <c r="B1513" s="3" t="s">
        <v>671</v>
      </c>
      <c r="C1513" s="3" t="s">
        <v>671</v>
      </c>
      <c r="D1513" s="3" t="s">
        <v>671</v>
      </c>
      <c r="E1513" s="3" t="s">
        <v>671</v>
      </c>
      <c r="F1513" s="29"/>
      <c r="G1513" s="30">
        <f>SUM(G1506:G1512)</f>
        <v>22135.43</v>
      </c>
      <c r="H1513" s="17"/>
      <c r="I1513" s="17"/>
      <c r="J1513" s="17"/>
      <c r="K1513" s="17"/>
      <c r="L1513" s="17"/>
      <c r="M1513" s="17"/>
      <c r="N1513" s="17"/>
      <c r="O1513" s="17"/>
      <c r="P1513" s="17"/>
      <c r="Q1513" s="17"/>
      <c r="R1513" s="17"/>
    </row>
    <row r="1515" spans="1:18" x14ac:dyDescent="0.35">
      <c r="B1515" s="21" t="s">
        <v>23</v>
      </c>
      <c r="C1515" s="22" t="s">
        <v>24</v>
      </c>
      <c r="D1515" s="22" t="s">
        <v>25</v>
      </c>
    </row>
    <row r="1516" spans="1:18" x14ac:dyDescent="0.35">
      <c r="B1516" s="21" t="s">
        <v>26</v>
      </c>
      <c r="C1516" s="22" t="s">
        <v>27</v>
      </c>
      <c r="D1516" s="22" t="s">
        <v>28</v>
      </c>
    </row>
    <row r="1517" spans="1:18" x14ac:dyDescent="0.35">
      <c r="B1517" s="21" t="s">
        <v>29</v>
      </c>
      <c r="C1517" s="22" t="s">
        <v>24</v>
      </c>
      <c r="D1517" s="22" t="s">
        <v>30</v>
      </c>
    </row>
    <row r="1518" spans="1:18" x14ac:dyDescent="0.35">
      <c r="B1518" s="21" t="s">
        <v>31</v>
      </c>
      <c r="C1518" s="22" t="s">
        <v>27</v>
      </c>
      <c r="D1518" s="22" t="s">
        <v>167</v>
      </c>
    </row>
    <row r="1519" spans="1:18" x14ac:dyDescent="0.35">
      <c r="B1519" s="21" t="s">
        <v>33</v>
      </c>
      <c r="C1519" s="22" t="s">
        <v>105</v>
      </c>
      <c r="D1519" s="22" t="s">
        <v>537</v>
      </c>
    </row>
    <row r="1520" spans="1:18" x14ac:dyDescent="0.35">
      <c r="B1520" s="21" t="s">
        <v>35</v>
      </c>
      <c r="C1520" s="22" t="s">
        <v>105</v>
      </c>
      <c r="D1520" s="22" t="s">
        <v>670</v>
      </c>
    </row>
    <row r="1521" spans="1:18" x14ac:dyDescent="0.35">
      <c r="B1521" s="21" t="s">
        <v>36</v>
      </c>
      <c r="C1521" s="22" t="s">
        <v>27</v>
      </c>
      <c r="D1521" s="22" t="s">
        <v>580</v>
      </c>
    </row>
    <row r="1523" spans="1:18" ht="52.5" x14ac:dyDescent="0.35">
      <c r="A1523" s="11">
        <v>1</v>
      </c>
      <c r="B1523" s="23" t="s">
        <v>249</v>
      </c>
      <c r="C1523" s="23" t="s">
        <v>65</v>
      </c>
      <c r="D1523" s="24" t="s">
        <v>250</v>
      </c>
      <c r="E1523" s="25">
        <v>20.260000000000002</v>
      </c>
      <c r="F1523" s="26">
        <f t="shared" ref="F1523:F1528" si="530">ROUND(ROUND(N1523,2)*ROUND(J1523,3),2)</f>
        <v>37623.43</v>
      </c>
      <c r="G1523" s="26">
        <f t="shared" ref="G1523:G1528" si="531">ROUND(ROUND(N1523,2)*ROUND(K1523,3),2)</f>
        <v>0</v>
      </c>
      <c r="H1523" s="26">
        <f t="shared" ref="H1523:H1528" si="532">IF(EXACT(J1523,0),0,100*(K1523/J1523))</f>
        <v>0</v>
      </c>
      <c r="I1523" s="26">
        <f t="shared" ref="I1523:I1528" si="533">ROUND((ROUND(J1523,3)-ROUND(K1523,3))*N1523,2)</f>
        <v>37623.43</v>
      </c>
      <c r="J1523" s="27">
        <v>1857.03</v>
      </c>
      <c r="K1523" s="27">
        <v>0</v>
      </c>
      <c r="L1523" s="28">
        <f t="shared" ref="L1523:L1528" si="534">ROUND(ROUND(J1523,3)-ROUND(K1523,3),3)</f>
        <v>1857.03</v>
      </c>
      <c r="M1523" s="27">
        <v>0</v>
      </c>
      <c r="N1523" s="26">
        <f t="shared" ref="N1523:N1528" si="535">ROUND(E1523,2)</f>
        <v>20.260000000000002</v>
      </c>
      <c r="O1523" s="26">
        <f t="shared" ref="O1523:O1528" si="536">ROUND(ROUND(M1523,3)*ROUND(N1523,2),2)</f>
        <v>0</v>
      </c>
      <c r="P1523" s="28">
        <f t="shared" ref="P1523:P1528" si="537">ROUND(ROUND(K1523,3)-ROUND(M1523,3),2)</f>
        <v>0</v>
      </c>
      <c r="Q1523" s="26">
        <f t="shared" ref="Q1523:Q1528" si="538">ROUND(E1523,2)</f>
        <v>20.260000000000002</v>
      </c>
      <c r="R1523" s="26">
        <f t="shared" ref="R1523:R1528" si="539">ROUND((ROUND(K1523,3)-ROUND(M1523,3))* Q1523,2)</f>
        <v>0</v>
      </c>
    </row>
    <row r="1524" spans="1:18" ht="52.5" x14ac:dyDescent="0.35">
      <c r="A1524" s="11">
        <v>2</v>
      </c>
      <c r="B1524" s="23" t="s">
        <v>247</v>
      </c>
      <c r="C1524" s="23" t="s">
        <v>65</v>
      </c>
      <c r="D1524" s="24" t="s">
        <v>248</v>
      </c>
      <c r="E1524" s="25">
        <v>28.71</v>
      </c>
      <c r="F1524" s="26">
        <f t="shared" si="530"/>
        <v>25304.99</v>
      </c>
      <c r="G1524" s="26">
        <f t="shared" si="531"/>
        <v>6976.19</v>
      </c>
      <c r="H1524" s="26">
        <f t="shared" si="532"/>
        <v>27.568413886997963</v>
      </c>
      <c r="I1524" s="26">
        <f t="shared" si="533"/>
        <v>18328.810000000001</v>
      </c>
      <c r="J1524" s="27">
        <v>881.4</v>
      </c>
      <c r="K1524" s="27">
        <v>242.988</v>
      </c>
      <c r="L1524" s="28">
        <f t="shared" si="534"/>
        <v>638.41200000000003</v>
      </c>
      <c r="M1524" s="27">
        <v>242.988</v>
      </c>
      <c r="N1524" s="26">
        <f t="shared" si="535"/>
        <v>28.71</v>
      </c>
      <c r="O1524" s="26">
        <f t="shared" si="536"/>
        <v>6976.19</v>
      </c>
      <c r="P1524" s="28">
        <f t="shared" si="537"/>
        <v>0</v>
      </c>
      <c r="Q1524" s="26">
        <f t="shared" si="538"/>
        <v>28.71</v>
      </c>
      <c r="R1524" s="26">
        <f t="shared" si="539"/>
        <v>0</v>
      </c>
    </row>
    <row r="1525" spans="1:18" ht="52.5" x14ac:dyDescent="0.35">
      <c r="A1525" s="11">
        <v>3</v>
      </c>
      <c r="B1525" s="23" t="s">
        <v>251</v>
      </c>
      <c r="C1525" s="23" t="s">
        <v>65</v>
      </c>
      <c r="D1525" s="24" t="s">
        <v>252</v>
      </c>
      <c r="E1525" s="25">
        <v>2.15</v>
      </c>
      <c r="F1525" s="26">
        <f t="shared" si="530"/>
        <v>1001.9</v>
      </c>
      <c r="G1525" s="26">
        <f t="shared" si="531"/>
        <v>356.83</v>
      </c>
      <c r="H1525" s="26">
        <f t="shared" si="532"/>
        <v>35.615236051502144</v>
      </c>
      <c r="I1525" s="26">
        <f t="shared" si="533"/>
        <v>645.07000000000005</v>
      </c>
      <c r="J1525" s="27">
        <v>466</v>
      </c>
      <c r="K1525" s="27">
        <v>165.96700000000001</v>
      </c>
      <c r="L1525" s="28">
        <f t="shared" si="534"/>
        <v>300.03300000000002</v>
      </c>
      <c r="M1525" s="27">
        <v>165.96700000000001</v>
      </c>
      <c r="N1525" s="26">
        <f t="shared" si="535"/>
        <v>2.15</v>
      </c>
      <c r="O1525" s="26">
        <f t="shared" si="536"/>
        <v>356.83</v>
      </c>
      <c r="P1525" s="28">
        <f t="shared" si="537"/>
        <v>0</v>
      </c>
      <c r="Q1525" s="26">
        <f t="shared" si="538"/>
        <v>2.15</v>
      </c>
      <c r="R1525" s="26">
        <f t="shared" si="539"/>
        <v>0</v>
      </c>
    </row>
    <row r="1526" spans="1:18" ht="42" x14ac:dyDescent="0.35">
      <c r="A1526" s="11">
        <v>4</v>
      </c>
      <c r="B1526" s="23" t="s">
        <v>581</v>
      </c>
      <c r="C1526" s="23" t="s">
        <v>65</v>
      </c>
      <c r="D1526" s="24" t="s">
        <v>582</v>
      </c>
      <c r="E1526" s="25">
        <v>17.62</v>
      </c>
      <c r="F1526" s="26">
        <f t="shared" si="530"/>
        <v>12743.07</v>
      </c>
      <c r="G1526" s="26">
        <f t="shared" si="531"/>
        <v>21472.79</v>
      </c>
      <c r="H1526" s="26">
        <f t="shared" si="532"/>
        <v>168.50567465321564</v>
      </c>
      <c r="I1526" s="26">
        <f t="shared" si="533"/>
        <v>-8729.7199999999993</v>
      </c>
      <c r="J1526" s="27">
        <v>723.21600000000001</v>
      </c>
      <c r="K1526" s="27">
        <v>1218.6600000000001</v>
      </c>
      <c r="L1526" s="28">
        <f t="shared" si="534"/>
        <v>-495.44400000000002</v>
      </c>
      <c r="M1526" s="27">
        <v>1218.6600000000001</v>
      </c>
      <c r="N1526" s="26">
        <f t="shared" si="535"/>
        <v>17.62</v>
      </c>
      <c r="O1526" s="26">
        <f t="shared" si="536"/>
        <v>21472.79</v>
      </c>
      <c r="P1526" s="28">
        <f t="shared" si="537"/>
        <v>0</v>
      </c>
      <c r="Q1526" s="26">
        <f t="shared" si="538"/>
        <v>17.62</v>
      </c>
      <c r="R1526" s="26">
        <f t="shared" si="539"/>
        <v>0</v>
      </c>
    </row>
    <row r="1527" spans="1:18" ht="42" x14ac:dyDescent="0.35">
      <c r="A1527" s="11">
        <v>5</v>
      </c>
      <c r="B1527" s="23" t="s">
        <v>672</v>
      </c>
      <c r="C1527" s="23" t="s">
        <v>65</v>
      </c>
      <c r="D1527" s="24" t="s">
        <v>673</v>
      </c>
      <c r="E1527" s="25">
        <v>28.7</v>
      </c>
      <c r="F1527" s="26">
        <f t="shared" si="530"/>
        <v>0</v>
      </c>
      <c r="G1527" s="26">
        <f t="shared" si="531"/>
        <v>852.39</v>
      </c>
      <c r="H1527" s="26">
        <f t="shared" si="532"/>
        <v>0</v>
      </c>
      <c r="I1527" s="26">
        <f t="shared" si="533"/>
        <v>-852.39</v>
      </c>
      <c r="J1527" s="27">
        <v>0</v>
      </c>
      <c r="K1527" s="27">
        <v>29.7</v>
      </c>
      <c r="L1527" s="28">
        <f t="shared" si="534"/>
        <v>-29.7</v>
      </c>
      <c r="M1527" s="27">
        <v>29.7</v>
      </c>
      <c r="N1527" s="26">
        <f t="shared" si="535"/>
        <v>28.7</v>
      </c>
      <c r="O1527" s="26">
        <f t="shared" si="536"/>
        <v>852.39</v>
      </c>
      <c r="P1527" s="28">
        <f t="shared" si="537"/>
        <v>0</v>
      </c>
      <c r="Q1527" s="26">
        <f t="shared" si="538"/>
        <v>28.7</v>
      </c>
      <c r="R1527" s="26">
        <f t="shared" si="539"/>
        <v>0</v>
      </c>
    </row>
    <row r="1528" spans="1:18" ht="31.5" x14ac:dyDescent="0.35">
      <c r="A1528" s="11">
        <v>6</v>
      </c>
      <c r="B1528" s="23" t="s">
        <v>674</v>
      </c>
      <c r="C1528" s="23" t="s">
        <v>65</v>
      </c>
      <c r="D1528" s="24" t="s">
        <v>675</v>
      </c>
      <c r="E1528" s="25">
        <v>10.31</v>
      </c>
      <c r="F1528" s="26">
        <f t="shared" si="530"/>
        <v>0</v>
      </c>
      <c r="G1528" s="26">
        <f t="shared" si="531"/>
        <v>8625.6</v>
      </c>
      <c r="H1528" s="26">
        <f t="shared" si="532"/>
        <v>0</v>
      </c>
      <c r="I1528" s="26">
        <f t="shared" si="533"/>
        <v>-8625.6</v>
      </c>
      <c r="J1528" s="27">
        <v>0</v>
      </c>
      <c r="K1528" s="27">
        <v>836.625</v>
      </c>
      <c r="L1528" s="28">
        <f t="shared" si="534"/>
        <v>-836.625</v>
      </c>
      <c r="M1528" s="27">
        <v>836.625</v>
      </c>
      <c r="N1528" s="26">
        <f t="shared" si="535"/>
        <v>10.31</v>
      </c>
      <c r="O1528" s="26">
        <f t="shared" si="536"/>
        <v>8625.6</v>
      </c>
      <c r="P1528" s="28">
        <f t="shared" si="537"/>
        <v>0</v>
      </c>
      <c r="Q1528" s="26">
        <f t="shared" si="538"/>
        <v>10.31</v>
      </c>
      <c r="R1528" s="26">
        <f t="shared" si="539"/>
        <v>0</v>
      </c>
    </row>
    <row r="1529" spans="1:18" x14ac:dyDescent="0.35">
      <c r="A1529" s="3" t="s">
        <v>676</v>
      </c>
      <c r="B1529" s="3" t="s">
        <v>676</v>
      </c>
      <c r="C1529" s="3" t="s">
        <v>676</v>
      </c>
      <c r="D1529" s="3" t="s">
        <v>676</v>
      </c>
      <c r="E1529" s="3" t="s">
        <v>676</v>
      </c>
      <c r="F1529" s="29"/>
      <c r="G1529" s="30">
        <f>SUM(G1523:G1528)</f>
        <v>38283.800000000003</v>
      </c>
      <c r="H1529" s="17"/>
      <c r="I1529" s="17"/>
      <c r="J1529" s="17"/>
      <c r="K1529" s="17"/>
      <c r="L1529" s="17"/>
      <c r="M1529" s="17"/>
      <c r="N1529" s="17"/>
      <c r="O1529" s="17"/>
      <c r="P1529" s="17"/>
      <c r="Q1529" s="17"/>
      <c r="R1529" s="17"/>
    </row>
    <row r="1531" spans="1:18" x14ac:dyDescent="0.35">
      <c r="B1531" s="21" t="s">
        <v>23</v>
      </c>
      <c r="C1531" s="22" t="s">
        <v>24</v>
      </c>
      <c r="D1531" s="22" t="s">
        <v>25</v>
      </c>
    </row>
    <row r="1532" spans="1:18" x14ac:dyDescent="0.35">
      <c r="B1532" s="21" t="s">
        <v>26</v>
      </c>
      <c r="C1532" s="22" t="s">
        <v>27</v>
      </c>
      <c r="D1532" s="22" t="s">
        <v>28</v>
      </c>
    </row>
    <row r="1533" spans="1:18" x14ac:dyDescent="0.35">
      <c r="B1533" s="21" t="s">
        <v>29</v>
      </c>
      <c r="C1533" s="22" t="s">
        <v>24</v>
      </c>
      <c r="D1533" s="22" t="s">
        <v>30</v>
      </c>
    </row>
    <row r="1534" spans="1:18" x14ac:dyDescent="0.35">
      <c r="B1534" s="21" t="s">
        <v>31</v>
      </c>
      <c r="C1534" s="22" t="s">
        <v>27</v>
      </c>
      <c r="D1534" s="22" t="s">
        <v>167</v>
      </c>
    </row>
    <row r="1535" spans="1:18" x14ac:dyDescent="0.35">
      <c r="B1535" s="21" t="s">
        <v>33</v>
      </c>
      <c r="C1535" s="22" t="s">
        <v>105</v>
      </c>
      <c r="D1535" s="22" t="s">
        <v>537</v>
      </c>
    </row>
    <row r="1536" spans="1:18" x14ac:dyDescent="0.35">
      <c r="B1536" s="21" t="s">
        <v>35</v>
      </c>
      <c r="C1536" s="22" t="s">
        <v>105</v>
      </c>
      <c r="D1536" s="22" t="s">
        <v>670</v>
      </c>
    </row>
    <row r="1537" spans="1:18" x14ac:dyDescent="0.35">
      <c r="B1537" s="21" t="s">
        <v>36</v>
      </c>
      <c r="C1537" s="22" t="s">
        <v>105</v>
      </c>
      <c r="D1537" s="22" t="s">
        <v>262</v>
      </c>
    </row>
    <row r="1539" spans="1:18" ht="42" x14ac:dyDescent="0.35">
      <c r="A1539" s="11">
        <v>1</v>
      </c>
      <c r="B1539" s="23" t="s">
        <v>584</v>
      </c>
      <c r="C1539" s="23" t="s">
        <v>44</v>
      </c>
      <c r="D1539" s="24" t="s">
        <v>270</v>
      </c>
      <c r="E1539" s="25">
        <v>186.03</v>
      </c>
      <c r="F1539" s="26">
        <f t="shared" ref="F1539:F1553" si="540">ROUND(ROUND(N1539,2)*ROUND(J1539,3),2)</f>
        <v>11435.26</v>
      </c>
      <c r="G1539" s="26">
        <f t="shared" ref="G1539:G1553" si="541">ROUND(ROUND(N1539,2)*ROUND(K1539,3),2)</f>
        <v>9337.7800000000007</v>
      </c>
      <c r="H1539" s="26">
        <f t="shared" ref="H1539:H1553" si="542">IF(EXACT(J1539,0),0,100*(K1539/J1539))</f>
        <v>81.657719212624045</v>
      </c>
      <c r="I1539" s="26">
        <f t="shared" ref="I1539:I1553" si="543">ROUND((ROUND(J1539,3)-ROUND(K1539,3))*N1539,2)</f>
        <v>2097.4899999999998</v>
      </c>
      <c r="J1539" s="27">
        <v>61.47</v>
      </c>
      <c r="K1539" s="27">
        <v>50.195</v>
      </c>
      <c r="L1539" s="28">
        <f t="shared" ref="L1539:L1553" si="544">ROUND(ROUND(J1539,3)-ROUND(K1539,3),3)</f>
        <v>11.275</v>
      </c>
      <c r="M1539" s="27">
        <v>50.195</v>
      </c>
      <c r="N1539" s="26">
        <f t="shared" ref="N1539:N1553" si="545">ROUND(E1539,2)</f>
        <v>186.03</v>
      </c>
      <c r="O1539" s="26">
        <f t="shared" ref="O1539:O1553" si="546">ROUND(ROUND(M1539,3)*ROUND(N1539,2),2)</f>
        <v>9337.7800000000007</v>
      </c>
      <c r="P1539" s="28">
        <f t="shared" ref="P1539:P1553" si="547">ROUND(ROUND(K1539,3)-ROUND(M1539,3),2)</f>
        <v>0</v>
      </c>
      <c r="Q1539" s="26">
        <f t="shared" ref="Q1539:Q1553" si="548">ROUND(E1539,2)</f>
        <v>186.03</v>
      </c>
      <c r="R1539" s="26">
        <f t="shared" ref="R1539:R1553" si="549">ROUND((ROUND(K1539,3)-ROUND(M1539,3))* Q1539,2)</f>
        <v>0</v>
      </c>
    </row>
    <row r="1540" spans="1:18" ht="42" x14ac:dyDescent="0.35">
      <c r="A1540" s="11">
        <v>2</v>
      </c>
      <c r="B1540" s="23" t="s">
        <v>589</v>
      </c>
      <c r="C1540" s="23" t="s">
        <v>44</v>
      </c>
      <c r="D1540" s="24" t="s">
        <v>590</v>
      </c>
      <c r="E1540" s="25">
        <v>28.2</v>
      </c>
      <c r="F1540" s="26">
        <f t="shared" si="540"/>
        <v>1733.45</v>
      </c>
      <c r="G1540" s="26">
        <f t="shared" si="541"/>
        <v>707.82</v>
      </c>
      <c r="H1540" s="26">
        <f t="shared" si="542"/>
        <v>40.832926630876855</v>
      </c>
      <c r="I1540" s="26">
        <f t="shared" si="543"/>
        <v>1025.6300000000001</v>
      </c>
      <c r="J1540" s="27">
        <v>61.47</v>
      </c>
      <c r="K1540" s="27">
        <v>25.1</v>
      </c>
      <c r="L1540" s="28">
        <f t="shared" si="544"/>
        <v>36.369999999999997</v>
      </c>
      <c r="M1540" s="27">
        <v>25.1</v>
      </c>
      <c r="N1540" s="26">
        <f t="shared" si="545"/>
        <v>28.2</v>
      </c>
      <c r="O1540" s="26">
        <f t="shared" si="546"/>
        <v>707.82</v>
      </c>
      <c r="P1540" s="28">
        <f t="shared" si="547"/>
        <v>0</v>
      </c>
      <c r="Q1540" s="26">
        <f t="shared" si="548"/>
        <v>28.2</v>
      </c>
      <c r="R1540" s="26">
        <f t="shared" si="549"/>
        <v>0</v>
      </c>
    </row>
    <row r="1541" spans="1:18" ht="73.5" x14ac:dyDescent="0.35">
      <c r="A1541" s="11">
        <v>3</v>
      </c>
      <c r="B1541" s="23" t="s">
        <v>267</v>
      </c>
      <c r="C1541" s="23" t="s">
        <v>65</v>
      </c>
      <c r="D1541" s="24" t="s">
        <v>268</v>
      </c>
      <c r="E1541" s="25">
        <v>263.23</v>
      </c>
      <c r="F1541" s="26">
        <f t="shared" si="540"/>
        <v>173836.04</v>
      </c>
      <c r="G1541" s="26">
        <f t="shared" si="541"/>
        <v>188972.82</v>
      </c>
      <c r="H1541" s="26">
        <f t="shared" si="542"/>
        <v>108.70750277106464</v>
      </c>
      <c r="I1541" s="26">
        <f t="shared" si="543"/>
        <v>-15136.78</v>
      </c>
      <c r="J1541" s="27">
        <v>660.39599999999996</v>
      </c>
      <c r="K1541" s="27">
        <v>717.9</v>
      </c>
      <c r="L1541" s="28">
        <f t="shared" si="544"/>
        <v>-57.503999999999998</v>
      </c>
      <c r="M1541" s="27">
        <v>717.9</v>
      </c>
      <c r="N1541" s="26">
        <f t="shared" si="545"/>
        <v>263.23</v>
      </c>
      <c r="O1541" s="26">
        <f t="shared" si="546"/>
        <v>188972.82</v>
      </c>
      <c r="P1541" s="28">
        <f t="shared" si="547"/>
        <v>0</v>
      </c>
      <c r="Q1541" s="26">
        <f t="shared" si="548"/>
        <v>263.23</v>
      </c>
      <c r="R1541" s="26">
        <f t="shared" si="549"/>
        <v>0</v>
      </c>
    </row>
    <row r="1542" spans="1:18" ht="73.5" x14ac:dyDescent="0.35">
      <c r="A1542" s="11">
        <v>4</v>
      </c>
      <c r="B1542" s="23" t="s">
        <v>677</v>
      </c>
      <c r="C1542" s="23" t="s">
        <v>65</v>
      </c>
      <c r="D1542" s="24" t="s">
        <v>678</v>
      </c>
      <c r="E1542" s="25">
        <v>259.12</v>
      </c>
      <c r="F1542" s="26">
        <f t="shared" si="540"/>
        <v>24783.53</v>
      </c>
      <c r="G1542" s="26">
        <f t="shared" si="541"/>
        <v>0</v>
      </c>
      <c r="H1542" s="26">
        <f t="shared" si="542"/>
        <v>0</v>
      </c>
      <c r="I1542" s="26">
        <f t="shared" si="543"/>
        <v>24783.53</v>
      </c>
      <c r="J1542" s="27">
        <v>95.644999999999996</v>
      </c>
      <c r="K1542" s="27">
        <v>0</v>
      </c>
      <c r="L1542" s="28">
        <f t="shared" si="544"/>
        <v>95.644999999999996</v>
      </c>
      <c r="M1542" s="27">
        <v>0</v>
      </c>
      <c r="N1542" s="26">
        <f t="shared" si="545"/>
        <v>259.12</v>
      </c>
      <c r="O1542" s="26">
        <f t="shared" si="546"/>
        <v>0</v>
      </c>
      <c r="P1542" s="28">
        <f t="shared" si="547"/>
        <v>0</v>
      </c>
      <c r="Q1542" s="26">
        <f t="shared" si="548"/>
        <v>259.12</v>
      </c>
      <c r="R1542" s="26">
        <f t="shared" si="549"/>
        <v>0</v>
      </c>
    </row>
    <row r="1543" spans="1:18" ht="31.5" x14ac:dyDescent="0.35">
      <c r="A1543" s="11">
        <v>5</v>
      </c>
      <c r="B1543" s="23" t="s">
        <v>679</v>
      </c>
      <c r="C1543" s="23" t="s">
        <v>44</v>
      </c>
      <c r="D1543" s="24" t="s">
        <v>680</v>
      </c>
      <c r="E1543" s="25">
        <v>34.97</v>
      </c>
      <c r="F1543" s="26">
        <f t="shared" si="540"/>
        <v>1749.55</v>
      </c>
      <c r="G1543" s="26">
        <f t="shared" si="541"/>
        <v>1741.16</v>
      </c>
      <c r="H1543" s="26">
        <f t="shared" si="542"/>
        <v>99.520287827303605</v>
      </c>
      <c r="I1543" s="26">
        <f t="shared" si="543"/>
        <v>8.39</v>
      </c>
      <c r="J1543" s="27">
        <v>50.03</v>
      </c>
      <c r="K1543" s="27">
        <v>49.79</v>
      </c>
      <c r="L1543" s="28">
        <f t="shared" si="544"/>
        <v>0.24</v>
      </c>
      <c r="M1543" s="27">
        <v>49.79</v>
      </c>
      <c r="N1543" s="26">
        <f t="shared" si="545"/>
        <v>34.97</v>
      </c>
      <c r="O1543" s="26">
        <f t="shared" si="546"/>
        <v>1741.16</v>
      </c>
      <c r="P1543" s="28">
        <f t="shared" si="547"/>
        <v>0</v>
      </c>
      <c r="Q1543" s="26">
        <f t="shared" si="548"/>
        <v>34.97</v>
      </c>
      <c r="R1543" s="26">
        <f t="shared" si="549"/>
        <v>0</v>
      </c>
    </row>
    <row r="1544" spans="1:18" ht="31.5" x14ac:dyDescent="0.35">
      <c r="A1544" s="11">
        <v>6</v>
      </c>
      <c r="B1544" s="23" t="s">
        <v>681</v>
      </c>
      <c r="C1544" s="23" t="s">
        <v>44</v>
      </c>
      <c r="D1544" s="24" t="s">
        <v>682</v>
      </c>
      <c r="E1544" s="25">
        <v>62.26</v>
      </c>
      <c r="F1544" s="26">
        <f t="shared" si="540"/>
        <v>612.64</v>
      </c>
      <c r="G1544" s="26">
        <f t="shared" si="541"/>
        <v>0</v>
      </c>
      <c r="H1544" s="26">
        <f t="shared" si="542"/>
        <v>0</v>
      </c>
      <c r="I1544" s="26">
        <f t="shared" si="543"/>
        <v>612.64</v>
      </c>
      <c r="J1544" s="27">
        <v>9.84</v>
      </c>
      <c r="K1544" s="27">
        <v>0</v>
      </c>
      <c r="L1544" s="28">
        <f t="shared" si="544"/>
        <v>9.84</v>
      </c>
      <c r="M1544" s="27">
        <v>0</v>
      </c>
      <c r="N1544" s="26">
        <f t="shared" si="545"/>
        <v>62.26</v>
      </c>
      <c r="O1544" s="26">
        <f t="shared" si="546"/>
        <v>0</v>
      </c>
      <c r="P1544" s="28">
        <f t="shared" si="547"/>
        <v>0</v>
      </c>
      <c r="Q1544" s="26">
        <f t="shared" si="548"/>
        <v>62.26</v>
      </c>
      <c r="R1544" s="26">
        <f t="shared" si="549"/>
        <v>0</v>
      </c>
    </row>
    <row r="1545" spans="1:18" ht="21" x14ac:dyDescent="0.35">
      <c r="A1545" s="11">
        <v>7</v>
      </c>
      <c r="B1545" s="23" t="s">
        <v>273</v>
      </c>
      <c r="C1545" s="23" t="s">
        <v>65</v>
      </c>
      <c r="D1545" s="24" t="s">
        <v>274</v>
      </c>
      <c r="E1545" s="25">
        <v>118.01</v>
      </c>
      <c r="F1545" s="26">
        <f t="shared" si="540"/>
        <v>2447.06</v>
      </c>
      <c r="G1545" s="26">
        <f t="shared" si="541"/>
        <v>4023.2</v>
      </c>
      <c r="H1545" s="26">
        <f t="shared" si="542"/>
        <v>164.4097222222222</v>
      </c>
      <c r="I1545" s="26">
        <f t="shared" si="543"/>
        <v>-1576.14</v>
      </c>
      <c r="J1545" s="27">
        <v>20.736000000000001</v>
      </c>
      <c r="K1545" s="27">
        <v>34.091999999999999</v>
      </c>
      <c r="L1545" s="28">
        <f t="shared" si="544"/>
        <v>-13.356</v>
      </c>
      <c r="M1545" s="27">
        <v>34.091999999999999</v>
      </c>
      <c r="N1545" s="26">
        <f t="shared" si="545"/>
        <v>118.01</v>
      </c>
      <c r="O1545" s="26">
        <f t="shared" si="546"/>
        <v>4023.2</v>
      </c>
      <c r="P1545" s="28">
        <f t="shared" si="547"/>
        <v>0</v>
      </c>
      <c r="Q1545" s="26">
        <f t="shared" si="548"/>
        <v>118.01</v>
      </c>
      <c r="R1545" s="26">
        <f t="shared" si="549"/>
        <v>0</v>
      </c>
    </row>
    <row r="1546" spans="1:18" ht="21" x14ac:dyDescent="0.35">
      <c r="A1546" s="11">
        <v>8</v>
      </c>
      <c r="B1546" s="23" t="s">
        <v>126</v>
      </c>
      <c r="C1546" s="23" t="s">
        <v>127</v>
      </c>
      <c r="D1546" s="24" t="s">
        <v>128</v>
      </c>
      <c r="E1546" s="25">
        <v>0.98</v>
      </c>
      <c r="F1546" s="26">
        <f t="shared" si="540"/>
        <v>9511.14</v>
      </c>
      <c r="G1546" s="26">
        <f t="shared" si="541"/>
        <v>44406.559999999998</v>
      </c>
      <c r="H1546" s="26">
        <f t="shared" si="542"/>
        <v>466.88982425901696</v>
      </c>
      <c r="I1546" s="26">
        <f t="shared" si="543"/>
        <v>-34895.42</v>
      </c>
      <c r="J1546" s="27">
        <v>9705.2489999999998</v>
      </c>
      <c r="K1546" s="27">
        <v>45312.82</v>
      </c>
      <c r="L1546" s="28">
        <f t="shared" si="544"/>
        <v>-35607.571000000004</v>
      </c>
      <c r="M1546" s="27">
        <v>45312.82</v>
      </c>
      <c r="N1546" s="26">
        <f t="shared" si="545"/>
        <v>0.98</v>
      </c>
      <c r="O1546" s="26">
        <f t="shared" si="546"/>
        <v>44406.559999999998</v>
      </c>
      <c r="P1546" s="28">
        <f t="shared" si="547"/>
        <v>0</v>
      </c>
      <c r="Q1546" s="26">
        <f t="shared" si="548"/>
        <v>0.98</v>
      </c>
      <c r="R1546" s="26">
        <f t="shared" si="549"/>
        <v>0</v>
      </c>
    </row>
    <row r="1547" spans="1:18" ht="42" x14ac:dyDescent="0.35">
      <c r="A1547" s="11">
        <v>9</v>
      </c>
      <c r="B1547" s="23" t="s">
        <v>628</v>
      </c>
      <c r="C1547" s="23" t="s">
        <v>41</v>
      </c>
      <c r="D1547" s="24" t="s">
        <v>629</v>
      </c>
      <c r="E1547" s="25">
        <v>16.97</v>
      </c>
      <c r="F1547" s="26">
        <f t="shared" si="540"/>
        <v>2206.1</v>
      </c>
      <c r="G1547" s="26">
        <f t="shared" si="541"/>
        <v>0</v>
      </c>
      <c r="H1547" s="26">
        <f t="shared" si="542"/>
        <v>0</v>
      </c>
      <c r="I1547" s="26">
        <f t="shared" si="543"/>
        <v>2206.1</v>
      </c>
      <c r="J1547" s="27">
        <v>130</v>
      </c>
      <c r="K1547" s="27">
        <v>0</v>
      </c>
      <c r="L1547" s="28">
        <f t="shared" si="544"/>
        <v>130</v>
      </c>
      <c r="M1547" s="27">
        <v>0</v>
      </c>
      <c r="N1547" s="26">
        <f t="shared" si="545"/>
        <v>16.97</v>
      </c>
      <c r="O1547" s="26">
        <f t="shared" si="546"/>
        <v>0</v>
      </c>
      <c r="P1547" s="28">
        <f t="shared" si="547"/>
        <v>0</v>
      </c>
      <c r="Q1547" s="26">
        <f t="shared" si="548"/>
        <v>16.97</v>
      </c>
      <c r="R1547" s="26">
        <f t="shared" si="549"/>
        <v>0</v>
      </c>
    </row>
    <row r="1548" spans="1:18" x14ac:dyDescent="0.35">
      <c r="A1548" s="11">
        <v>10</v>
      </c>
      <c r="B1548" s="23" t="s">
        <v>109</v>
      </c>
      <c r="C1548" s="23" t="s">
        <v>92</v>
      </c>
      <c r="D1548" s="24" t="s">
        <v>110</v>
      </c>
      <c r="E1548" s="25">
        <v>24.39</v>
      </c>
      <c r="F1548" s="26">
        <f t="shared" si="540"/>
        <v>2916.8</v>
      </c>
      <c r="G1548" s="26">
        <f t="shared" si="541"/>
        <v>2141.25</v>
      </c>
      <c r="H1548" s="26">
        <f t="shared" si="542"/>
        <v>73.410820302700898</v>
      </c>
      <c r="I1548" s="26">
        <f t="shared" si="543"/>
        <v>775.55</v>
      </c>
      <c r="J1548" s="27">
        <v>119.59</v>
      </c>
      <c r="K1548" s="27">
        <v>87.792000000000002</v>
      </c>
      <c r="L1548" s="28">
        <f t="shared" si="544"/>
        <v>31.797999999999998</v>
      </c>
      <c r="M1548" s="27">
        <v>87.792000000000002</v>
      </c>
      <c r="N1548" s="26">
        <f t="shared" si="545"/>
        <v>24.39</v>
      </c>
      <c r="O1548" s="26">
        <f t="shared" si="546"/>
        <v>2141.25</v>
      </c>
      <c r="P1548" s="28">
        <f t="shared" si="547"/>
        <v>0</v>
      </c>
      <c r="Q1548" s="26">
        <f t="shared" si="548"/>
        <v>24.39</v>
      </c>
      <c r="R1548" s="26">
        <f t="shared" si="549"/>
        <v>0</v>
      </c>
    </row>
    <row r="1549" spans="1:18" ht="21" x14ac:dyDescent="0.35">
      <c r="A1549" s="11">
        <v>11</v>
      </c>
      <c r="B1549" s="23" t="s">
        <v>87</v>
      </c>
      <c r="C1549" s="23" t="s">
        <v>65</v>
      </c>
      <c r="D1549" s="24" t="s">
        <v>88</v>
      </c>
      <c r="E1549" s="25">
        <v>98.73</v>
      </c>
      <c r="F1549" s="26">
        <f t="shared" si="540"/>
        <v>0</v>
      </c>
      <c r="G1549" s="26">
        <f t="shared" si="541"/>
        <v>987.3</v>
      </c>
      <c r="H1549" s="26">
        <f t="shared" si="542"/>
        <v>0</v>
      </c>
      <c r="I1549" s="26">
        <f t="shared" si="543"/>
        <v>-987.3</v>
      </c>
      <c r="J1549" s="27">
        <v>0</v>
      </c>
      <c r="K1549" s="27">
        <v>10</v>
      </c>
      <c r="L1549" s="28">
        <f t="shared" si="544"/>
        <v>-10</v>
      </c>
      <c r="M1549" s="27">
        <v>10</v>
      </c>
      <c r="N1549" s="26">
        <f t="shared" si="545"/>
        <v>98.73</v>
      </c>
      <c r="O1549" s="26">
        <f t="shared" si="546"/>
        <v>987.3</v>
      </c>
      <c r="P1549" s="28">
        <f t="shared" si="547"/>
        <v>0</v>
      </c>
      <c r="Q1549" s="26">
        <f t="shared" si="548"/>
        <v>98.73</v>
      </c>
      <c r="R1549" s="26">
        <f t="shared" si="549"/>
        <v>0</v>
      </c>
    </row>
    <row r="1550" spans="1:18" ht="31.5" x14ac:dyDescent="0.35">
      <c r="A1550" s="11">
        <v>12</v>
      </c>
      <c r="B1550" s="23" t="s">
        <v>319</v>
      </c>
      <c r="C1550" s="23" t="s">
        <v>92</v>
      </c>
      <c r="D1550" s="24" t="s">
        <v>320</v>
      </c>
      <c r="E1550" s="25">
        <v>14.38</v>
      </c>
      <c r="F1550" s="26">
        <f t="shared" si="540"/>
        <v>0</v>
      </c>
      <c r="G1550" s="26">
        <f t="shared" si="541"/>
        <v>1357.13</v>
      </c>
      <c r="H1550" s="26">
        <f t="shared" si="542"/>
        <v>0</v>
      </c>
      <c r="I1550" s="26">
        <f t="shared" si="543"/>
        <v>-1357.13</v>
      </c>
      <c r="J1550" s="27">
        <v>0</v>
      </c>
      <c r="K1550" s="27">
        <v>94.376000000000005</v>
      </c>
      <c r="L1550" s="28">
        <f t="shared" si="544"/>
        <v>-94.376000000000005</v>
      </c>
      <c r="M1550" s="27">
        <v>94.376000000000005</v>
      </c>
      <c r="N1550" s="26">
        <f t="shared" si="545"/>
        <v>14.38</v>
      </c>
      <c r="O1550" s="26">
        <f t="shared" si="546"/>
        <v>1357.13</v>
      </c>
      <c r="P1550" s="28">
        <f t="shared" si="547"/>
        <v>0</v>
      </c>
      <c r="Q1550" s="26">
        <f t="shared" si="548"/>
        <v>14.38</v>
      </c>
      <c r="R1550" s="26">
        <f t="shared" si="549"/>
        <v>0</v>
      </c>
    </row>
    <row r="1551" spans="1:18" ht="63" x14ac:dyDescent="0.35">
      <c r="A1551" s="11">
        <v>13</v>
      </c>
      <c r="B1551" s="23" t="s">
        <v>683</v>
      </c>
      <c r="C1551" s="23" t="s">
        <v>44</v>
      </c>
      <c r="D1551" s="24" t="s">
        <v>684</v>
      </c>
      <c r="E1551" s="25">
        <v>188.98</v>
      </c>
      <c r="F1551" s="26">
        <f t="shared" si="540"/>
        <v>0</v>
      </c>
      <c r="G1551" s="26">
        <f t="shared" si="541"/>
        <v>83151.199999999997</v>
      </c>
      <c r="H1551" s="26">
        <f t="shared" si="542"/>
        <v>0</v>
      </c>
      <c r="I1551" s="26">
        <f t="shared" si="543"/>
        <v>-83151.199999999997</v>
      </c>
      <c r="J1551" s="27">
        <v>0</v>
      </c>
      <c r="K1551" s="27">
        <v>440</v>
      </c>
      <c r="L1551" s="28">
        <f t="shared" si="544"/>
        <v>-440</v>
      </c>
      <c r="M1551" s="27">
        <v>440</v>
      </c>
      <c r="N1551" s="26">
        <f t="shared" si="545"/>
        <v>188.98</v>
      </c>
      <c r="O1551" s="26">
        <f t="shared" si="546"/>
        <v>83151.199999999997</v>
      </c>
      <c r="P1551" s="28">
        <f t="shared" si="547"/>
        <v>0</v>
      </c>
      <c r="Q1551" s="26">
        <f t="shared" si="548"/>
        <v>188.98</v>
      </c>
      <c r="R1551" s="26">
        <f t="shared" si="549"/>
        <v>0</v>
      </c>
    </row>
    <row r="1552" spans="1:18" ht="21" x14ac:dyDescent="0.35">
      <c r="A1552" s="11">
        <v>14</v>
      </c>
      <c r="B1552" s="23" t="s">
        <v>685</v>
      </c>
      <c r="C1552" s="23" t="s">
        <v>44</v>
      </c>
      <c r="D1552" s="24" t="s">
        <v>686</v>
      </c>
      <c r="E1552" s="25">
        <v>104.43</v>
      </c>
      <c r="F1552" s="26">
        <f t="shared" si="540"/>
        <v>0</v>
      </c>
      <c r="G1552" s="26">
        <f t="shared" si="541"/>
        <v>4553.1499999999996</v>
      </c>
      <c r="H1552" s="26">
        <f t="shared" si="542"/>
        <v>0</v>
      </c>
      <c r="I1552" s="26">
        <f t="shared" si="543"/>
        <v>-4553.1499999999996</v>
      </c>
      <c r="J1552" s="27">
        <v>0</v>
      </c>
      <c r="K1552" s="27">
        <v>43.6</v>
      </c>
      <c r="L1552" s="28">
        <f t="shared" si="544"/>
        <v>-43.6</v>
      </c>
      <c r="M1552" s="27">
        <v>43.6</v>
      </c>
      <c r="N1552" s="26">
        <f t="shared" si="545"/>
        <v>104.43</v>
      </c>
      <c r="O1552" s="26">
        <f t="shared" si="546"/>
        <v>4553.1499999999996</v>
      </c>
      <c r="P1552" s="28">
        <f t="shared" si="547"/>
        <v>0</v>
      </c>
      <c r="Q1552" s="26">
        <f t="shared" si="548"/>
        <v>104.43</v>
      </c>
      <c r="R1552" s="26">
        <f t="shared" si="549"/>
        <v>0</v>
      </c>
    </row>
    <row r="1553" spans="1:18" ht="31.5" x14ac:dyDescent="0.35">
      <c r="A1553" s="11">
        <v>15</v>
      </c>
      <c r="B1553" s="23" t="s">
        <v>687</v>
      </c>
      <c r="C1553" s="23" t="s">
        <v>41</v>
      </c>
      <c r="D1553" s="24" t="s">
        <v>688</v>
      </c>
      <c r="E1553" s="25">
        <v>234.27</v>
      </c>
      <c r="F1553" s="26">
        <f t="shared" si="540"/>
        <v>0</v>
      </c>
      <c r="G1553" s="26">
        <f t="shared" si="541"/>
        <v>1874.16</v>
      </c>
      <c r="H1553" s="26">
        <f t="shared" si="542"/>
        <v>0</v>
      </c>
      <c r="I1553" s="26">
        <f t="shared" si="543"/>
        <v>-1874.16</v>
      </c>
      <c r="J1553" s="27">
        <v>0</v>
      </c>
      <c r="K1553" s="27">
        <v>8</v>
      </c>
      <c r="L1553" s="28">
        <f t="shared" si="544"/>
        <v>-8</v>
      </c>
      <c r="M1553" s="27">
        <v>8</v>
      </c>
      <c r="N1553" s="26">
        <f t="shared" si="545"/>
        <v>234.27</v>
      </c>
      <c r="O1553" s="26">
        <f t="shared" si="546"/>
        <v>1874.16</v>
      </c>
      <c r="P1553" s="28">
        <f t="shared" si="547"/>
        <v>0</v>
      </c>
      <c r="Q1553" s="26">
        <f t="shared" si="548"/>
        <v>234.27</v>
      </c>
      <c r="R1553" s="26">
        <f t="shared" si="549"/>
        <v>0</v>
      </c>
    </row>
    <row r="1554" spans="1:18" x14ac:dyDescent="0.35">
      <c r="A1554" s="3" t="s">
        <v>689</v>
      </c>
      <c r="B1554" s="3" t="s">
        <v>689</v>
      </c>
      <c r="C1554" s="3" t="s">
        <v>689</v>
      </c>
      <c r="D1554" s="3" t="s">
        <v>689</v>
      </c>
      <c r="E1554" s="3" t="s">
        <v>689</v>
      </c>
      <c r="F1554" s="29"/>
      <c r="G1554" s="30">
        <f>SUM(G1539:G1553)</f>
        <v>343253.53</v>
      </c>
      <c r="H1554" s="17"/>
      <c r="I1554" s="17"/>
      <c r="J1554" s="17"/>
      <c r="K1554" s="17"/>
      <c r="L1554" s="17"/>
      <c r="M1554" s="17"/>
      <c r="N1554" s="17"/>
      <c r="O1554" s="17"/>
      <c r="P1554" s="17"/>
      <c r="Q1554" s="17"/>
      <c r="R1554" s="17"/>
    </row>
    <row r="1556" spans="1:18" x14ac:dyDescent="0.35">
      <c r="B1556" s="21" t="s">
        <v>23</v>
      </c>
      <c r="C1556" s="22" t="s">
        <v>24</v>
      </c>
      <c r="D1556" s="22" t="s">
        <v>25</v>
      </c>
    </row>
    <row r="1557" spans="1:18" x14ac:dyDescent="0.35">
      <c r="B1557" s="21" t="s">
        <v>26</v>
      </c>
      <c r="C1557" s="22" t="s">
        <v>27</v>
      </c>
      <c r="D1557" s="22" t="s">
        <v>28</v>
      </c>
    </row>
    <row r="1558" spans="1:18" x14ac:dyDescent="0.35">
      <c r="B1558" s="21" t="s">
        <v>29</v>
      </c>
      <c r="C1558" s="22" t="s">
        <v>24</v>
      </c>
      <c r="D1558" s="22" t="s">
        <v>30</v>
      </c>
    </row>
    <row r="1559" spans="1:18" x14ac:dyDescent="0.35">
      <c r="B1559" s="21" t="s">
        <v>31</v>
      </c>
      <c r="C1559" s="22" t="s">
        <v>27</v>
      </c>
      <c r="D1559" s="22" t="s">
        <v>167</v>
      </c>
    </row>
    <row r="1560" spans="1:18" x14ac:dyDescent="0.35">
      <c r="B1560" s="21" t="s">
        <v>33</v>
      </c>
      <c r="C1560" s="22" t="s">
        <v>105</v>
      </c>
      <c r="D1560" s="22" t="s">
        <v>537</v>
      </c>
    </row>
    <row r="1561" spans="1:18" x14ac:dyDescent="0.35">
      <c r="B1561" s="21" t="s">
        <v>35</v>
      </c>
      <c r="C1561" s="22" t="s">
        <v>105</v>
      </c>
      <c r="D1561" s="22" t="s">
        <v>670</v>
      </c>
    </row>
    <row r="1562" spans="1:18" x14ac:dyDescent="0.35">
      <c r="B1562" s="21" t="s">
        <v>36</v>
      </c>
      <c r="C1562" s="22" t="s">
        <v>116</v>
      </c>
      <c r="D1562" s="22" t="s">
        <v>323</v>
      </c>
    </row>
    <row r="1564" spans="1:18" ht="21" x14ac:dyDescent="0.35">
      <c r="A1564" s="11">
        <v>1</v>
      </c>
      <c r="B1564" s="23" t="s">
        <v>335</v>
      </c>
      <c r="C1564" s="23" t="s">
        <v>65</v>
      </c>
      <c r="D1564" s="24" t="s">
        <v>336</v>
      </c>
      <c r="E1564" s="25">
        <v>109.33</v>
      </c>
      <c r="F1564" s="26">
        <f t="shared" ref="F1564:F1574" si="550">ROUND(ROUND(N1564,2)*ROUND(J1564,3),2)</f>
        <v>18054.759999999998</v>
      </c>
      <c r="G1564" s="26">
        <f t="shared" ref="G1564:G1574" si="551">ROUND(ROUND(N1564,2)*ROUND(K1564,3),2)</f>
        <v>5610.82</v>
      </c>
      <c r="H1564" s="26">
        <f t="shared" ref="H1564:H1574" si="552">IF(EXACT(J1564,0),0,100*(K1564/J1564))</f>
        <v>31.07666222599007</v>
      </c>
      <c r="I1564" s="26">
        <f t="shared" ref="I1564:I1574" si="553">ROUND((ROUND(J1564,3)-ROUND(K1564,3))*N1564,2)</f>
        <v>12443.94</v>
      </c>
      <c r="J1564" s="27">
        <v>165.14</v>
      </c>
      <c r="K1564" s="27">
        <v>51.32</v>
      </c>
      <c r="L1564" s="28">
        <f t="shared" ref="L1564:L1574" si="554">ROUND(ROUND(J1564,3)-ROUND(K1564,3),3)</f>
        <v>113.82</v>
      </c>
      <c r="M1564" s="27">
        <v>51.32</v>
      </c>
      <c r="N1564" s="26">
        <f t="shared" ref="N1564:N1574" si="555">ROUND(E1564,2)</f>
        <v>109.33</v>
      </c>
      <c r="O1564" s="26">
        <f t="shared" ref="O1564:O1574" si="556">ROUND(ROUND(M1564,3)*ROUND(N1564,2),2)</f>
        <v>5610.82</v>
      </c>
      <c r="P1564" s="28">
        <f t="shared" ref="P1564:P1574" si="557">ROUND(ROUND(K1564,3)-ROUND(M1564,3),2)</f>
        <v>0</v>
      </c>
      <c r="Q1564" s="26">
        <f t="shared" ref="Q1564:Q1574" si="558">ROUND(E1564,2)</f>
        <v>109.33</v>
      </c>
      <c r="R1564" s="26">
        <f t="shared" ref="R1564:R1574" si="559">ROUND((ROUND(K1564,3)-ROUND(M1564,3))* Q1564,2)</f>
        <v>0</v>
      </c>
    </row>
    <row r="1565" spans="1:18" ht="21" x14ac:dyDescent="0.35">
      <c r="A1565" s="11">
        <v>2</v>
      </c>
      <c r="B1565" s="23" t="s">
        <v>126</v>
      </c>
      <c r="C1565" s="23" t="s">
        <v>127</v>
      </c>
      <c r="D1565" s="24" t="s">
        <v>128</v>
      </c>
      <c r="E1565" s="25">
        <v>0.98</v>
      </c>
      <c r="F1565" s="26">
        <f t="shared" si="550"/>
        <v>21344.57</v>
      </c>
      <c r="G1565" s="26">
        <f t="shared" si="551"/>
        <v>12794.53</v>
      </c>
      <c r="H1565" s="26">
        <f t="shared" si="552"/>
        <v>59.942766302714915</v>
      </c>
      <c r="I1565" s="26">
        <f t="shared" si="553"/>
        <v>8550.0499999999993</v>
      </c>
      <c r="J1565" s="27">
        <v>21780.175999999999</v>
      </c>
      <c r="K1565" s="27">
        <v>13055.64</v>
      </c>
      <c r="L1565" s="28">
        <f t="shared" si="554"/>
        <v>8724.5360000000001</v>
      </c>
      <c r="M1565" s="27">
        <v>13055.64</v>
      </c>
      <c r="N1565" s="26">
        <f t="shared" si="555"/>
        <v>0.98</v>
      </c>
      <c r="O1565" s="26">
        <f t="shared" si="556"/>
        <v>12794.53</v>
      </c>
      <c r="P1565" s="28">
        <f t="shared" si="557"/>
        <v>0</v>
      </c>
      <c r="Q1565" s="26">
        <f t="shared" si="558"/>
        <v>0.98</v>
      </c>
      <c r="R1565" s="26">
        <f t="shared" si="559"/>
        <v>0</v>
      </c>
    </row>
    <row r="1566" spans="1:18" ht="21" x14ac:dyDescent="0.35">
      <c r="A1566" s="11">
        <v>3</v>
      </c>
      <c r="B1566" s="23" t="s">
        <v>308</v>
      </c>
      <c r="C1566" s="23" t="s">
        <v>65</v>
      </c>
      <c r="D1566" s="24" t="s">
        <v>309</v>
      </c>
      <c r="E1566" s="25">
        <v>9.58</v>
      </c>
      <c r="F1566" s="26">
        <f t="shared" si="550"/>
        <v>3873.39</v>
      </c>
      <c r="G1566" s="26">
        <f t="shared" si="551"/>
        <v>0</v>
      </c>
      <c r="H1566" s="26">
        <f t="shared" si="552"/>
        <v>0</v>
      </c>
      <c r="I1566" s="26">
        <f t="shared" si="553"/>
        <v>3873.39</v>
      </c>
      <c r="J1566" s="27">
        <v>404.32</v>
      </c>
      <c r="K1566" s="27">
        <v>0</v>
      </c>
      <c r="L1566" s="28">
        <f t="shared" si="554"/>
        <v>404.32</v>
      </c>
      <c r="M1566" s="27">
        <v>0</v>
      </c>
      <c r="N1566" s="26">
        <f t="shared" si="555"/>
        <v>9.58</v>
      </c>
      <c r="O1566" s="26">
        <f t="shared" si="556"/>
        <v>0</v>
      </c>
      <c r="P1566" s="28">
        <f t="shared" si="557"/>
        <v>0</v>
      </c>
      <c r="Q1566" s="26">
        <f t="shared" si="558"/>
        <v>9.58</v>
      </c>
      <c r="R1566" s="26">
        <f t="shared" si="559"/>
        <v>0</v>
      </c>
    </row>
    <row r="1567" spans="1:18" x14ac:dyDescent="0.35">
      <c r="A1567" s="11">
        <v>4</v>
      </c>
      <c r="B1567" s="23" t="s">
        <v>91</v>
      </c>
      <c r="C1567" s="23" t="s">
        <v>92</v>
      </c>
      <c r="D1567" s="24" t="s">
        <v>93</v>
      </c>
      <c r="E1567" s="25">
        <v>33.090000000000003</v>
      </c>
      <c r="F1567" s="26">
        <f t="shared" si="550"/>
        <v>7465.1</v>
      </c>
      <c r="G1567" s="26">
        <f t="shared" si="551"/>
        <v>2411.5300000000002</v>
      </c>
      <c r="H1567" s="26">
        <f t="shared" si="552"/>
        <v>32.304078014184398</v>
      </c>
      <c r="I1567" s="26">
        <f t="shared" si="553"/>
        <v>5053.57</v>
      </c>
      <c r="J1567" s="27">
        <v>225.6</v>
      </c>
      <c r="K1567" s="27">
        <v>72.878</v>
      </c>
      <c r="L1567" s="28">
        <f t="shared" si="554"/>
        <v>152.72200000000001</v>
      </c>
      <c r="M1567" s="27">
        <v>72.878</v>
      </c>
      <c r="N1567" s="26">
        <f t="shared" si="555"/>
        <v>33.090000000000003</v>
      </c>
      <c r="O1567" s="26">
        <f t="shared" si="556"/>
        <v>2411.5300000000002</v>
      </c>
      <c r="P1567" s="28">
        <f t="shared" si="557"/>
        <v>0</v>
      </c>
      <c r="Q1567" s="26">
        <f t="shared" si="558"/>
        <v>33.090000000000003</v>
      </c>
      <c r="R1567" s="26">
        <f t="shared" si="559"/>
        <v>0</v>
      </c>
    </row>
    <row r="1568" spans="1:18" ht="21" x14ac:dyDescent="0.35">
      <c r="A1568" s="11">
        <v>5</v>
      </c>
      <c r="B1568" s="23" t="s">
        <v>324</v>
      </c>
      <c r="C1568" s="23" t="s">
        <v>92</v>
      </c>
      <c r="D1568" s="24" t="s">
        <v>325</v>
      </c>
      <c r="E1568" s="25">
        <v>3.41</v>
      </c>
      <c r="F1568" s="26">
        <f t="shared" si="550"/>
        <v>874.67</v>
      </c>
      <c r="G1568" s="26">
        <f t="shared" si="551"/>
        <v>291.67</v>
      </c>
      <c r="H1568" s="26">
        <f t="shared" si="552"/>
        <v>33.346588693957116</v>
      </c>
      <c r="I1568" s="26">
        <f t="shared" si="553"/>
        <v>582.99</v>
      </c>
      <c r="J1568" s="27">
        <v>256.5</v>
      </c>
      <c r="K1568" s="27">
        <v>85.534000000000006</v>
      </c>
      <c r="L1568" s="28">
        <f t="shared" si="554"/>
        <v>170.96600000000001</v>
      </c>
      <c r="M1568" s="27">
        <v>85.534000000000006</v>
      </c>
      <c r="N1568" s="26">
        <f t="shared" si="555"/>
        <v>3.41</v>
      </c>
      <c r="O1568" s="26">
        <f t="shared" si="556"/>
        <v>291.67</v>
      </c>
      <c r="P1568" s="28">
        <f t="shared" si="557"/>
        <v>0</v>
      </c>
      <c r="Q1568" s="26">
        <f t="shared" si="558"/>
        <v>3.41</v>
      </c>
      <c r="R1568" s="26">
        <f t="shared" si="559"/>
        <v>0</v>
      </c>
    </row>
    <row r="1569" spans="1:18" ht="73.5" x14ac:dyDescent="0.35">
      <c r="A1569" s="11">
        <v>6</v>
      </c>
      <c r="B1569" s="23" t="s">
        <v>328</v>
      </c>
      <c r="C1569" s="23" t="s">
        <v>92</v>
      </c>
      <c r="D1569" s="24" t="s">
        <v>329</v>
      </c>
      <c r="E1569" s="25">
        <v>42.14</v>
      </c>
      <c r="F1569" s="26">
        <f t="shared" si="550"/>
        <v>10808.91</v>
      </c>
      <c r="G1569" s="26">
        <f t="shared" si="551"/>
        <v>3604.4</v>
      </c>
      <c r="H1569" s="26">
        <f t="shared" si="552"/>
        <v>33.346588693957116</v>
      </c>
      <c r="I1569" s="26">
        <f t="shared" si="553"/>
        <v>7204.51</v>
      </c>
      <c r="J1569" s="27">
        <v>256.5</v>
      </c>
      <c r="K1569" s="27">
        <v>85.534000000000006</v>
      </c>
      <c r="L1569" s="28">
        <f t="shared" si="554"/>
        <v>170.96600000000001</v>
      </c>
      <c r="M1569" s="27">
        <v>85.534000000000006</v>
      </c>
      <c r="N1569" s="26">
        <f t="shared" si="555"/>
        <v>42.14</v>
      </c>
      <c r="O1569" s="26">
        <f t="shared" si="556"/>
        <v>3604.4</v>
      </c>
      <c r="P1569" s="28">
        <f t="shared" si="557"/>
        <v>0</v>
      </c>
      <c r="Q1569" s="26">
        <f t="shared" si="558"/>
        <v>42.14</v>
      </c>
      <c r="R1569" s="26">
        <f t="shared" si="559"/>
        <v>0</v>
      </c>
    </row>
    <row r="1570" spans="1:18" ht="21" x14ac:dyDescent="0.35">
      <c r="A1570" s="11">
        <v>7</v>
      </c>
      <c r="B1570" s="23" t="s">
        <v>326</v>
      </c>
      <c r="C1570" s="23" t="s">
        <v>92</v>
      </c>
      <c r="D1570" s="24" t="s">
        <v>327</v>
      </c>
      <c r="E1570" s="25">
        <v>8.7899999999999991</v>
      </c>
      <c r="F1570" s="26">
        <f t="shared" si="550"/>
        <v>2254.64</v>
      </c>
      <c r="G1570" s="26">
        <f t="shared" si="551"/>
        <v>0</v>
      </c>
      <c r="H1570" s="26">
        <f t="shared" si="552"/>
        <v>0</v>
      </c>
      <c r="I1570" s="26">
        <f t="shared" si="553"/>
        <v>2254.64</v>
      </c>
      <c r="J1570" s="27">
        <v>256.5</v>
      </c>
      <c r="K1570" s="27">
        <v>0</v>
      </c>
      <c r="L1570" s="28">
        <f t="shared" si="554"/>
        <v>256.5</v>
      </c>
      <c r="M1570" s="27">
        <v>0</v>
      </c>
      <c r="N1570" s="26">
        <f t="shared" si="555"/>
        <v>8.7899999999999991</v>
      </c>
      <c r="O1570" s="26">
        <f t="shared" si="556"/>
        <v>0</v>
      </c>
      <c r="P1570" s="28">
        <f t="shared" si="557"/>
        <v>0</v>
      </c>
      <c r="Q1570" s="26">
        <f t="shared" si="558"/>
        <v>8.7899999999999991</v>
      </c>
      <c r="R1570" s="26">
        <f t="shared" si="559"/>
        <v>0</v>
      </c>
    </row>
    <row r="1571" spans="1:18" ht="31.5" x14ac:dyDescent="0.35">
      <c r="A1571" s="11">
        <v>8</v>
      </c>
      <c r="B1571" s="23" t="s">
        <v>319</v>
      </c>
      <c r="C1571" s="23" t="s">
        <v>92</v>
      </c>
      <c r="D1571" s="24" t="s">
        <v>320</v>
      </c>
      <c r="E1571" s="25">
        <v>14.38</v>
      </c>
      <c r="F1571" s="26">
        <f t="shared" si="550"/>
        <v>0</v>
      </c>
      <c r="G1571" s="26">
        <f t="shared" si="551"/>
        <v>1047.99</v>
      </c>
      <c r="H1571" s="26">
        <f t="shared" si="552"/>
        <v>0</v>
      </c>
      <c r="I1571" s="26">
        <f t="shared" si="553"/>
        <v>-1047.99</v>
      </c>
      <c r="J1571" s="27">
        <v>0</v>
      </c>
      <c r="K1571" s="27">
        <v>72.878</v>
      </c>
      <c r="L1571" s="28">
        <f t="shared" si="554"/>
        <v>-72.878</v>
      </c>
      <c r="M1571" s="27">
        <v>72.878</v>
      </c>
      <c r="N1571" s="26">
        <f t="shared" si="555"/>
        <v>14.38</v>
      </c>
      <c r="O1571" s="26">
        <f t="shared" si="556"/>
        <v>1047.99</v>
      </c>
      <c r="P1571" s="28">
        <f t="shared" si="557"/>
        <v>0</v>
      </c>
      <c r="Q1571" s="26">
        <f t="shared" si="558"/>
        <v>14.38</v>
      </c>
      <c r="R1571" s="26">
        <f t="shared" si="559"/>
        <v>0</v>
      </c>
    </row>
    <row r="1572" spans="1:18" x14ac:dyDescent="0.35">
      <c r="A1572" s="11">
        <v>9</v>
      </c>
      <c r="B1572" s="23" t="s">
        <v>109</v>
      </c>
      <c r="C1572" s="23" t="s">
        <v>92</v>
      </c>
      <c r="D1572" s="24" t="s">
        <v>110</v>
      </c>
      <c r="E1572" s="25">
        <v>24.39</v>
      </c>
      <c r="F1572" s="26">
        <f t="shared" si="550"/>
        <v>0</v>
      </c>
      <c r="G1572" s="26">
        <f t="shared" si="551"/>
        <v>765.38</v>
      </c>
      <c r="H1572" s="26">
        <f t="shared" si="552"/>
        <v>0</v>
      </c>
      <c r="I1572" s="26">
        <f t="shared" si="553"/>
        <v>-765.38</v>
      </c>
      <c r="J1572" s="27">
        <v>0</v>
      </c>
      <c r="K1572" s="27">
        <v>31.381</v>
      </c>
      <c r="L1572" s="28">
        <f t="shared" si="554"/>
        <v>-31.381</v>
      </c>
      <c r="M1572" s="27">
        <v>31.381</v>
      </c>
      <c r="N1572" s="26">
        <f t="shared" si="555"/>
        <v>24.39</v>
      </c>
      <c r="O1572" s="26">
        <f t="shared" si="556"/>
        <v>765.38</v>
      </c>
      <c r="P1572" s="28">
        <f t="shared" si="557"/>
        <v>0</v>
      </c>
      <c r="Q1572" s="26">
        <f t="shared" si="558"/>
        <v>24.39</v>
      </c>
      <c r="R1572" s="26">
        <f t="shared" si="559"/>
        <v>0</v>
      </c>
    </row>
    <row r="1573" spans="1:18" ht="21" x14ac:dyDescent="0.35">
      <c r="A1573" s="11">
        <v>10</v>
      </c>
      <c r="B1573" s="23" t="s">
        <v>437</v>
      </c>
      <c r="C1573" s="23" t="s">
        <v>92</v>
      </c>
      <c r="D1573" s="24" t="s">
        <v>438</v>
      </c>
      <c r="E1573" s="25">
        <v>13.5</v>
      </c>
      <c r="F1573" s="26">
        <f t="shared" si="550"/>
        <v>0</v>
      </c>
      <c r="G1573" s="26">
        <f t="shared" si="551"/>
        <v>1154.71</v>
      </c>
      <c r="H1573" s="26">
        <f t="shared" si="552"/>
        <v>0</v>
      </c>
      <c r="I1573" s="26">
        <f t="shared" si="553"/>
        <v>-1154.71</v>
      </c>
      <c r="J1573" s="27">
        <v>0</v>
      </c>
      <c r="K1573" s="27">
        <v>85.534000000000006</v>
      </c>
      <c r="L1573" s="28">
        <f t="shared" si="554"/>
        <v>-85.534000000000006</v>
      </c>
      <c r="M1573" s="27">
        <v>85.534000000000006</v>
      </c>
      <c r="N1573" s="26">
        <f t="shared" si="555"/>
        <v>13.5</v>
      </c>
      <c r="O1573" s="26">
        <f t="shared" si="556"/>
        <v>1154.71</v>
      </c>
      <c r="P1573" s="28">
        <f t="shared" si="557"/>
        <v>0</v>
      </c>
      <c r="Q1573" s="26">
        <f t="shared" si="558"/>
        <v>13.5</v>
      </c>
      <c r="R1573" s="26">
        <f t="shared" si="559"/>
        <v>0</v>
      </c>
    </row>
    <row r="1574" spans="1:18" ht="21" x14ac:dyDescent="0.35">
      <c r="A1574" s="11">
        <v>11</v>
      </c>
      <c r="B1574" s="23" t="s">
        <v>87</v>
      </c>
      <c r="C1574" s="23" t="s">
        <v>65</v>
      </c>
      <c r="D1574" s="24" t="s">
        <v>88</v>
      </c>
      <c r="E1574" s="25">
        <v>98.73</v>
      </c>
      <c r="F1574" s="26">
        <f t="shared" si="550"/>
        <v>0</v>
      </c>
      <c r="G1574" s="26">
        <f t="shared" si="551"/>
        <v>1535.55</v>
      </c>
      <c r="H1574" s="26">
        <f t="shared" si="552"/>
        <v>0</v>
      </c>
      <c r="I1574" s="26">
        <f t="shared" si="553"/>
        <v>-1535.55</v>
      </c>
      <c r="J1574" s="27">
        <v>0</v>
      </c>
      <c r="K1574" s="27">
        <v>15.553000000000001</v>
      </c>
      <c r="L1574" s="28">
        <f t="shared" si="554"/>
        <v>-15.553000000000001</v>
      </c>
      <c r="M1574" s="27">
        <v>15.553000000000001</v>
      </c>
      <c r="N1574" s="26">
        <f t="shared" si="555"/>
        <v>98.73</v>
      </c>
      <c r="O1574" s="26">
        <f t="shared" si="556"/>
        <v>1535.55</v>
      </c>
      <c r="P1574" s="28">
        <f t="shared" si="557"/>
        <v>0</v>
      </c>
      <c r="Q1574" s="26">
        <f t="shared" si="558"/>
        <v>98.73</v>
      </c>
      <c r="R1574" s="26">
        <f t="shared" si="559"/>
        <v>0</v>
      </c>
    </row>
    <row r="1575" spans="1:18" x14ac:dyDescent="0.35">
      <c r="A1575" s="3" t="s">
        <v>690</v>
      </c>
      <c r="B1575" s="3" t="s">
        <v>690</v>
      </c>
      <c r="C1575" s="3" t="s">
        <v>690</v>
      </c>
      <c r="D1575" s="3" t="s">
        <v>690</v>
      </c>
      <c r="E1575" s="3" t="s">
        <v>690</v>
      </c>
      <c r="F1575" s="29"/>
      <c r="G1575" s="30">
        <f>SUM(G1564:G1574)</f>
        <v>29216.579999999998</v>
      </c>
      <c r="H1575" s="17"/>
      <c r="I1575" s="17"/>
      <c r="J1575" s="17"/>
      <c r="K1575" s="17"/>
      <c r="L1575" s="17"/>
      <c r="M1575" s="17"/>
      <c r="N1575" s="17"/>
      <c r="O1575" s="17"/>
      <c r="P1575" s="17"/>
      <c r="Q1575" s="17"/>
      <c r="R1575" s="17"/>
    </row>
    <row r="1577" spans="1:18" x14ac:dyDescent="0.35">
      <c r="B1577" s="21" t="s">
        <v>23</v>
      </c>
      <c r="C1577" s="22" t="s">
        <v>24</v>
      </c>
      <c r="D1577" s="22" t="s">
        <v>25</v>
      </c>
    </row>
    <row r="1578" spans="1:18" x14ac:dyDescent="0.35">
      <c r="B1578" s="21" t="s">
        <v>26</v>
      </c>
      <c r="C1578" s="22" t="s">
        <v>27</v>
      </c>
      <c r="D1578" s="22" t="s">
        <v>28</v>
      </c>
    </row>
    <row r="1579" spans="1:18" x14ac:dyDescent="0.35">
      <c r="B1579" s="21" t="s">
        <v>29</v>
      </c>
      <c r="C1579" s="22" t="s">
        <v>24</v>
      </c>
      <c r="D1579" s="22" t="s">
        <v>30</v>
      </c>
    </row>
    <row r="1580" spans="1:18" x14ac:dyDescent="0.35">
      <c r="B1580" s="21" t="s">
        <v>31</v>
      </c>
      <c r="C1580" s="22" t="s">
        <v>27</v>
      </c>
      <c r="D1580" s="22" t="s">
        <v>167</v>
      </c>
    </row>
    <row r="1581" spans="1:18" x14ac:dyDescent="0.35">
      <c r="B1581" s="21" t="s">
        <v>33</v>
      </c>
      <c r="C1581" s="22" t="s">
        <v>105</v>
      </c>
      <c r="D1581" s="22" t="s">
        <v>537</v>
      </c>
    </row>
    <row r="1582" spans="1:18" x14ac:dyDescent="0.35">
      <c r="B1582" s="21" t="s">
        <v>35</v>
      </c>
      <c r="C1582" s="22" t="s">
        <v>105</v>
      </c>
      <c r="D1582" s="22" t="s">
        <v>670</v>
      </c>
    </row>
    <row r="1583" spans="1:18" x14ac:dyDescent="0.35">
      <c r="B1583" s="21" t="s">
        <v>36</v>
      </c>
      <c r="C1583" s="22" t="s">
        <v>313</v>
      </c>
      <c r="D1583" s="22" t="s">
        <v>691</v>
      </c>
    </row>
    <row r="1585" spans="1:18" ht="21" x14ac:dyDescent="0.35">
      <c r="A1585" s="11">
        <v>1</v>
      </c>
      <c r="B1585" s="23" t="s">
        <v>335</v>
      </c>
      <c r="C1585" s="23" t="s">
        <v>65</v>
      </c>
      <c r="D1585" s="24" t="s">
        <v>336</v>
      </c>
      <c r="E1585" s="25">
        <v>109.33</v>
      </c>
      <c r="F1585" s="26">
        <f>ROUND(ROUND(N1585,2)*ROUND(J1585,3),2)</f>
        <v>9052.52</v>
      </c>
      <c r="G1585" s="26">
        <f>ROUND(ROUND(N1585,2)*ROUND(K1585,3),2)</f>
        <v>0</v>
      </c>
      <c r="H1585" s="26">
        <f>IF(EXACT(J1585,0),0,100*(K1585/J1585))</f>
        <v>0</v>
      </c>
      <c r="I1585" s="26">
        <f>ROUND((ROUND(J1585,3)-ROUND(K1585,3))*N1585,2)</f>
        <v>9052.52</v>
      </c>
      <c r="J1585" s="27">
        <v>82.8</v>
      </c>
      <c r="K1585" s="27">
        <v>0</v>
      </c>
      <c r="L1585" s="28">
        <f>ROUND(ROUND(J1585,3)-ROUND(K1585,3),3)</f>
        <v>82.8</v>
      </c>
      <c r="M1585" s="27">
        <v>0</v>
      </c>
      <c r="N1585" s="26">
        <f>ROUND(E1585,2)</f>
        <v>109.33</v>
      </c>
      <c r="O1585" s="26">
        <f>ROUND(ROUND(M1585,3)*ROUND(N1585,2),2)</f>
        <v>0</v>
      </c>
      <c r="P1585" s="28">
        <f>ROUND(ROUND(K1585,3)-ROUND(M1585,3),2)</f>
        <v>0</v>
      </c>
      <c r="Q1585" s="26">
        <f>ROUND(E1585,2)</f>
        <v>109.33</v>
      </c>
      <c r="R1585" s="26">
        <f>ROUND((ROUND(K1585,3)-ROUND(M1585,3))* Q1585,2)</f>
        <v>0</v>
      </c>
    </row>
    <row r="1586" spans="1:18" ht="21" x14ac:dyDescent="0.35">
      <c r="A1586" s="11">
        <v>2</v>
      </c>
      <c r="B1586" s="23" t="s">
        <v>126</v>
      </c>
      <c r="C1586" s="23" t="s">
        <v>127</v>
      </c>
      <c r="D1586" s="24" t="s">
        <v>128</v>
      </c>
      <c r="E1586" s="25">
        <v>0.98</v>
      </c>
      <c r="F1586" s="26">
        <f>ROUND(ROUND(N1586,2)*ROUND(J1586,3),2)</f>
        <v>9827.9699999999993</v>
      </c>
      <c r="G1586" s="26">
        <f>ROUND(ROUND(N1586,2)*ROUND(K1586,3),2)</f>
        <v>0</v>
      </c>
      <c r="H1586" s="26">
        <f>IF(EXACT(J1586,0),0,100*(K1586/J1586))</f>
        <v>0</v>
      </c>
      <c r="I1586" s="26">
        <f>ROUND((ROUND(J1586,3)-ROUND(K1586,3))*N1586,2)</f>
        <v>9827.9699999999993</v>
      </c>
      <c r="J1586" s="27">
        <v>10028.540000000001</v>
      </c>
      <c r="K1586" s="27">
        <v>0</v>
      </c>
      <c r="L1586" s="28">
        <f>ROUND(ROUND(J1586,3)-ROUND(K1586,3),3)</f>
        <v>10028.540000000001</v>
      </c>
      <c r="M1586" s="27">
        <v>0</v>
      </c>
      <c r="N1586" s="26">
        <f>ROUND(E1586,2)</f>
        <v>0.98</v>
      </c>
      <c r="O1586" s="26">
        <f>ROUND(ROUND(M1586,3)*ROUND(N1586,2),2)</f>
        <v>0</v>
      </c>
      <c r="P1586" s="28">
        <f>ROUND(ROUND(K1586,3)-ROUND(M1586,3),2)</f>
        <v>0</v>
      </c>
      <c r="Q1586" s="26">
        <f>ROUND(E1586,2)</f>
        <v>0.98</v>
      </c>
      <c r="R1586" s="26">
        <f>ROUND((ROUND(K1586,3)-ROUND(M1586,3))* Q1586,2)</f>
        <v>0</v>
      </c>
    </row>
    <row r="1587" spans="1:18" ht="42" x14ac:dyDescent="0.35">
      <c r="A1587" s="11">
        <v>3</v>
      </c>
      <c r="B1587" s="23" t="s">
        <v>628</v>
      </c>
      <c r="C1587" s="23" t="s">
        <v>41</v>
      </c>
      <c r="D1587" s="24" t="s">
        <v>629</v>
      </c>
      <c r="E1587" s="25">
        <v>16.97</v>
      </c>
      <c r="F1587" s="26">
        <f>ROUND(ROUND(N1587,2)*ROUND(J1587,3),2)</f>
        <v>5786.77</v>
      </c>
      <c r="G1587" s="26">
        <f>ROUND(ROUND(N1587,2)*ROUND(K1587,3),2)</f>
        <v>0</v>
      </c>
      <c r="H1587" s="26">
        <f>IF(EXACT(J1587,0),0,100*(K1587/J1587))</f>
        <v>0</v>
      </c>
      <c r="I1587" s="26">
        <f>ROUND((ROUND(J1587,3)-ROUND(K1587,3))*N1587,2)</f>
        <v>5786.77</v>
      </c>
      <c r="J1587" s="27">
        <v>341</v>
      </c>
      <c r="K1587" s="27">
        <v>0</v>
      </c>
      <c r="L1587" s="28">
        <f>ROUND(ROUND(J1587,3)-ROUND(K1587,3),3)</f>
        <v>341</v>
      </c>
      <c r="M1587" s="27">
        <v>0</v>
      </c>
      <c r="N1587" s="26">
        <f>ROUND(E1587,2)</f>
        <v>16.97</v>
      </c>
      <c r="O1587" s="26">
        <f>ROUND(ROUND(M1587,3)*ROUND(N1587,2),2)</f>
        <v>0</v>
      </c>
      <c r="P1587" s="28">
        <f>ROUND(ROUND(K1587,3)-ROUND(M1587,3),2)</f>
        <v>0</v>
      </c>
      <c r="Q1587" s="26">
        <f>ROUND(E1587,2)</f>
        <v>16.97</v>
      </c>
      <c r="R1587" s="26">
        <f>ROUND((ROUND(K1587,3)-ROUND(M1587,3))* Q1587,2)</f>
        <v>0</v>
      </c>
    </row>
    <row r="1588" spans="1:18" ht="21" x14ac:dyDescent="0.35">
      <c r="A1588" s="11">
        <v>4</v>
      </c>
      <c r="B1588" s="23" t="s">
        <v>308</v>
      </c>
      <c r="C1588" s="23" t="s">
        <v>65</v>
      </c>
      <c r="D1588" s="24" t="s">
        <v>309</v>
      </c>
      <c r="E1588" s="25">
        <v>9.58</v>
      </c>
      <c r="F1588" s="26">
        <f>ROUND(ROUND(N1588,2)*ROUND(J1588,3),2)</f>
        <v>11898.36</v>
      </c>
      <c r="G1588" s="26">
        <f>ROUND(ROUND(N1588,2)*ROUND(K1588,3),2)</f>
        <v>0</v>
      </c>
      <c r="H1588" s="26">
        <f>IF(EXACT(J1588,0),0,100*(K1588/J1588))</f>
        <v>0</v>
      </c>
      <c r="I1588" s="26">
        <f>ROUND((ROUND(J1588,3)-ROUND(K1588,3))*N1588,2)</f>
        <v>11898.36</v>
      </c>
      <c r="J1588" s="27">
        <v>1242</v>
      </c>
      <c r="K1588" s="27">
        <v>0</v>
      </c>
      <c r="L1588" s="28">
        <f>ROUND(ROUND(J1588,3)-ROUND(K1588,3),3)</f>
        <v>1242</v>
      </c>
      <c r="M1588" s="27">
        <v>0</v>
      </c>
      <c r="N1588" s="26">
        <f>ROUND(E1588,2)</f>
        <v>9.58</v>
      </c>
      <c r="O1588" s="26">
        <f>ROUND(ROUND(M1588,3)*ROUND(N1588,2),2)</f>
        <v>0</v>
      </c>
      <c r="P1588" s="28">
        <f>ROUND(ROUND(K1588,3)-ROUND(M1588,3),2)</f>
        <v>0</v>
      </c>
      <c r="Q1588" s="26">
        <f>ROUND(E1588,2)</f>
        <v>9.58</v>
      </c>
      <c r="R1588" s="26">
        <f>ROUND((ROUND(K1588,3)-ROUND(M1588,3))* Q1588,2)</f>
        <v>0</v>
      </c>
    </row>
    <row r="1589" spans="1:18" x14ac:dyDescent="0.35">
      <c r="A1589" s="11">
        <v>5</v>
      </c>
      <c r="B1589" s="23" t="s">
        <v>91</v>
      </c>
      <c r="C1589" s="23" t="s">
        <v>92</v>
      </c>
      <c r="D1589" s="24" t="s">
        <v>93</v>
      </c>
      <c r="E1589" s="25">
        <v>33.090000000000003</v>
      </c>
      <c r="F1589" s="26">
        <f>ROUND(ROUND(N1589,2)*ROUND(J1589,3),2)</f>
        <v>6849.63</v>
      </c>
      <c r="G1589" s="26">
        <f>ROUND(ROUND(N1589,2)*ROUND(K1589,3),2)</f>
        <v>0</v>
      </c>
      <c r="H1589" s="26">
        <f>IF(EXACT(J1589,0),0,100*(K1589/J1589))</f>
        <v>0</v>
      </c>
      <c r="I1589" s="26">
        <f>ROUND((ROUND(J1589,3)-ROUND(K1589,3))*N1589,2)</f>
        <v>6849.63</v>
      </c>
      <c r="J1589" s="27">
        <v>207</v>
      </c>
      <c r="K1589" s="27">
        <v>0</v>
      </c>
      <c r="L1589" s="28">
        <f>ROUND(ROUND(J1589,3)-ROUND(K1589,3),3)</f>
        <v>207</v>
      </c>
      <c r="M1589" s="27">
        <v>0</v>
      </c>
      <c r="N1589" s="26">
        <f>ROUND(E1589,2)</f>
        <v>33.090000000000003</v>
      </c>
      <c r="O1589" s="26">
        <f>ROUND(ROUND(M1589,3)*ROUND(N1589,2),2)</f>
        <v>0</v>
      </c>
      <c r="P1589" s="28">
        <f>ROUND(ROUND(K1589,3)-ROUND(M1589,3),2)</f>
        <v>0</v>
      </c>
      <c r="Q1589" s="26">
        <f>ROUND(E1589,2)</f>
        <v>33.090000000000003</v>
      </c>
      <c r="R1589" s="26">
        <f>ROUND((ROUND(K1589,3)-ROUND(M1589,3))* Q1589,2)</f>
        <v>0</v>
      </c>
    </row>
    <row r="1590" spans="1:18" x14ac:dyDescent="0.35">
      <c r="A1590" s="3" t="s">
        <v>692</v>
      </c>
      <c r="B1590" s="3" t="s">
        <v>692</v>
      </c>
      <c r="C1590" s="3" t="s">
        <v>692</v>
      </c>
      <c r="D1590" s="3" t="s">
        <v>692</v>
      </c>
      <c r="E1590" s="3" t="s">
        <v>692</v>
      </c>
      <c r="F1590" s="29"/>
      <c r="G1590" s="30">
        <f>SUM(G1585:G1589)</f>
        <v>0</v>
      </c>
      <c r="H1590" s="17"/>
      <c r="I1590" s="17"/>
      <c r="J1590" s="17"/>
      <c r="K1590" s="17"/>
      <c r="L1590" s="17"/>
      <c r="M1590" s="17"/>
      <c r="N1590" s="17"/>
      <c r="O1590" s="17"/>
      <c r="P1590" s="17"/>
      <c r="Q1590" s="17"/>
      <c r="R1590" s="17"/>
    </row>
    <row r="1592" spans="1:18" x14ac:dyDescent="0.35">
      <c r="B1592" s="21" t="s">
        <v>23</v>
      </c>
      <c r="C1592" s="22" t="s">
        <v>24</v>
      </c>
      <c r="D1592" s="22" t="s">
        <v>25</v>
      </c>
    </row>
    <row r="1593" spans="1:18" x14ac:dyDescent="0.35">
      <c r="B1593" s="21" t="s">
        <v>26</v>
      </c>
      <c r="C1593" s="22" t="s">
        <v>27</v>
      </c>
      <c r="D1593" s="22" t="s">
        <v>28</v>
      </c>
    </row>
    <row r="1594" spans="1:18" x14ac:dyDescent="0.35">
      <c r="B1594" s="21" t="s">
        <v>29</v>
      </c>
      <c r="C1594" s="22" t="s">
        <v>24</v>
      </c>
      <c r="D1594" s="22" t="s">
        <v>30</v>
      </c>
    </row>
    <row r="1595" spans="1:18" x14ac:dyDescent="0.35">
      <c r="B1595" s="21" t="s">
        <v>31</v>
      </c>
      <c r="C1595" s="22" t="s">
        <v>27</v>
      </c>
      <c r="D1595" s="22" t="s">
        <v>167</v>
      </c>
    </row>
    <row r="1596" spans="1:18" x14ac:dyDescent="0.35">
      <c r="B1596" s="21" t="s">
        <v>33</v>
      </c>
      <c r="C1596" s="22" t="s">
        <v>105</v>
      </c>
      <c r="D1596" s="22" t="s">
        <v>537</v>
      </c>
    </row>
    <row r="1597" spans="1:18" x14ac:dyDescent="0.35">
      <c r="B1597" s="21" t="s">
        <v>35</v>
      </c>
      <c r="C1597" s="22" t="s">
        <v>105</v>
      </c>
      <c r="D1597" s="22" t="s">
        <v>670</v>
      </c>
    </row>
    <row r="1598" spans="1:18" x14ac:dyDescent="0.35">
      <c r="B1598" s="21" t="s">
        <v>36</v>
      </c>
      <c r="C1598" s="22" t="s">
        <v>322</v>
      </c>
      <c r="D1598" s="22" t="s">
        <v>314</v>
      </c>
    </row>
    <row r="1600" spans="1:18" ht="21" x14ac:dyDescent="0.35">
      <c r="A1600" s="11">
        <v>1</v>
      </c>
      <c r="B1600" s="23" t="s">
        <v>335</v>
      </c>
      <c r="C1600" s="23" t="s">
        <v>65</v>
      </c>
      <c r="D1600" s="24" t="s">
        <v>336</v>
      </c>
      <c r="E1600" s="25">
        <v>109.33</v>
      </c>
      <c r="F1600" s="26">
        <f>ROUND(ROUND(N1600,2)*ROUND(J1600,3),2)</f>
        <v>15284.33</v>
      </c>
      <c r="G1600" s="26">
        <f>ROUND(ROUND(N1600,2)*ROUND(K1600,3),2)</f>
        <v>0</v>
      </c>
      <c r="H1600" s="26">
        <f>IF(EXACT(J1600,0),0,100*(K1600/J1600))</f>
        <v>0</v>
      </c>
      <c r="I1600" s="26">
        <f>ROUND((ROUND(J1600,3)-ROUND(K1600,3))*N1600,2)</f>
        <v>15284.33</v>
      </c>
      <c r="J1600" s="27">
        <v>139.80000000000001</v>
      </c>
      <c r="K1600" s="27">
        <v>0</v>
      </c>
      <c r="L1600" s="28">
        <f>ROUND(ROUND(J1600,3)-ROUND(K1600,3),3)</f>
        <v>139.80000000000001</v>
      </c>
      <c r="M1600" s="27">
        <v>0</v>
      </c>
      <c r="N1600" s="26">
        <f>ROUND(E1600,2)</f>
        <v>109.33</v>
      </c>
      <c r="O1600" s="26">
        <f>ROUND(ROUND(M1600,3)*ROUND(N1600,2),2)</f>
        <v>0</v>
      </c>
      <c r="P1600" s="28">
        <f>ROUND(ROUND(K1600,3)-ROUND(M1600,3),2)</f>
        <v>0</v>
      </c>
      <c r="Q1600" s="26">
        <f>ROUND(E1600,2)</f>
        <v>109.33</v>
      </c>
      <c r="R1600" s="26">
        <f>ROUND((ROUND(K1600,3)-ROUND(M1600,3))* Q1600,2)</f>
        <v>0</v>
      </c>
    </row>
    <row r="1601" spans="1:18" ht="31.5" x14ac:dyDescent="0.35">
      <c r="A1601" s="11">
        <v>2</v>
      </c>
      <c r="B1601" s="23" t="s">
        <v>319</v>
      </c>
      <c r="C1601" s="23" t="s">
        <v>92</v>
      </c>
      <c r="D1601" s="24" t="s">
        <v>320</v>
      </c>
      <c r="E1601" s="25">
        <v>14.38</v>
      </c>
      <c r="F1601" s="26">
        <f>ROUND(ROUND(N1601,2)*ROUND(J1601,3),2)</f>
        <v>3350.54</v>
      </c>
      <c r="G1601" s="26">
        <f>ROUND(ROUND(N1601,2)*ROUND(K1601,3),2)</f>
        <v>0</v>
      </c>
      <c r="H1601" s="26">
        <f>IF(EXACT(J1601,0),0,100*(K1601/J1601))</f>
        <v>0</v>
      </c>
      <c r="I1601" s="26">
        <f>ROUND((ROUND(J1601,3)-ROUND(K1601,3))*N1601,2)</f>
        <v>3350.54</v>
      </c>
      <c r="J1601" s="27">
        <v>233</v>
      </c>
      <c r="K1601" s="27">
        <v>0</v>
      </c>
      <c r="L1601" s="28">
        <f>ROUND(ROUND(J1601,3)-ROUND(K1601,3),3)</f>
        <v>233</v>
      </c>
      <c r="M1601" s="27">
        <v>0</v>
      </c>
      <c r="N1601" s="26">
        <f>ROUND(E1601,2)</f>
        <v>14.38</v>
      </c>
      <c r="O1601" s="26">
        <f>ROUND(ROUND(M1601,3)*ROUND(N1601,2),2)</f>
        <v>0</v>
      </c>
      <c r="P1601" s="28">
        <f>ROUND(ROUND(K1601,3)-ROUND(M1601,3),2)</f>
        <v>0</v>
      </c>
      <c r="Q1601" s="26">
        <f>ROUND(E1601,2)</f>
        <v>14.38</v>
      </c>
      <c r="R1601" s="26">
        <f>ROUND((ROUND(K1601,3)-ROUND(M1601,3))* Q1601,2)</f>
        <v>0</v>
      </c>
    </row>
    <row r="1602" spans="1:18" ht="21" x14ac:dyDescent="0.35">
      <c r="A1602" s="11">
        <v>3</v>
      </c>
      <c r="B1602" s="23" t="s">
        <v>126</v>
      </c>
      <c r="C1602" s="23" t="s">
        <v>127</v>
      </c>
      <c r="D1602" s="24" t="s">
        <v>128</v>
      </c>
      <c r="E1602" s="25">
        <v>0.98</v>
      </c>
      <c r="F1602" s="26">
        <f>ROUND(ROUND(N1602,2)*ROUND(J1602,3),2)</f>
        <v>10157.469999999999</v>
      </c>
      <c r="G1602" s="26">
        <f>ROUND(ROUND(N1602,2)*ROUND(K1602,3),2)</f>
        <v>0</v>
      </c>
      <c r="H1602" s="26">
        <f>IF(EXACT(J1602,0),0,100*(K1602/J1602))</f>
        <v>0</v>
      </c>
      <c r="I1602" s="26">
        <f>ROUND((ROUND(J1602,3)-ROUND(K1602,3))*N1602,2)</f>
        <v>10157.469999999999</v>
      </c>
      <c r="J1602" s="27">
        <v>10364.77</v>
      </c>
      <c r="K1602" s="27">
        <v>0</v>
      </c>
      <c r="L1602" s="28">
        <f>ROUND(ROUND(J1602,3)-ROUND(K1602,3),3)</f>
        <v>10364.77</v>
      </c>
      <c r="M1602" s="27">
        <v>0</v>
      </c>
      <c r="N1602" s="26">
        <f>ROUND(E1602,2)</f>
        <v>0.98</v>
      </c>
      <c r="O1602" s="26">
        <f>ROUND(ROUND(M1602,3)*ROUND(N1602,2),2)</f>
        <v>0</v>
      </c>
      <c r="P1602" s="28">
        <f>ROUND(ROUND(K1602,3)-ROUND(M1602,3),2)</f>
        <v>0</v>
      </c>
      <c r="Q1602" s="26">
        <f>ROUND(E1602,2)</f>
        <v>0.98</v>
      </c>
      <c r="R1602" s="26">
        <f>ROUND((ROUND(K1602,3)-ROUND(M1602,3))* Q1602,2)</f>
        <v>0</v>
      </c>
    </row>
    <row r="1603" spans="1:18" ht="42" x14ac:dyDescent="0.35">
      <c r="A1603" s="11">
        <v>4</v>
      </c>
      <c r="B1603" s="23" t="s">
        <v>306</v>
      </c>
      <c r="C1603" s="23" t="s">
        <v>41</v>
      </c>
      <c r="D1603" s="24" t="s">
        <v>307</v>
      </c>
      <c r="E1603" s="25">
        <v>19.64</v>
      </c>
      <c r="F1603" s="26">
        <f>ROUND(ROUND(N1603,2)*ROUND(J1603,3),2)</f>
        <v>7777.44</v>
      </c>
      <c r="G1603" s="26">
        <f>ROUND(ROUND(N1603,2)*ROUND(K1603,3),2)</f>
        <v>0</v>
      </c>
      <c r="H1603" s="26">
        <f>IF(EXACT(J1603,0),0,100*(K1603/J1603))</f>
        <v>0</v>
      </c>
      <c r="I1603" s="26">
        <f>ROUND((ROUND(J1603,3)-ROUND(K1603,3))*N1603,2)</f>
        <v>7777.44</v>
      </c>
      <c r="J1603" s="27">
        <v>396</v>
      </c>
      <c r="K1603" s="27">
        <v>0</v>
      </c>
      <c r="L1603" s="28">
        <f>ROUND(ROUND(J1603,3)-ROUND(K1603,3),3)</f>
        <v>396</v>
      </c>
      <c r="M1603" s="27">
        <v>0</v>
      </c>
      <c r="N1603" s="26">
        <f>ROUND(E1603,2)</f>
        <v>19.64</v>
      </c>
      <c r="O1603" s="26">
        <f>ROUND(ROUND(M1603,3)*ROUND(N1603,2),2)</f>
        <v>0</v>
      </c>
      <c r="P1603" s="28">
        <f>ROUND(ROUND(K1603,3)-ROUND(M1603,3),2)</f>
        <v>0</v>
      </c>
      <c r="Q1603" s="26">
        <f>ROUND(E1603,2)</f>
        <v>19.64</v>
      </c>
      <c r="R1603" s="26">
        <f>ROUND((ROUND(K1603,3)-ROUND(M1603,3))* Q1603,2)</f>
        <v>0</v>
      </c>
    </row>
    <row r="1604" spans="1:18" x14ac:dyDescent="0.35">
      <c r="A1604" s="3" t="s">
        <v>693</v>
      </c>
      <c r="B1604" s="3" t="s">
        <v>693</v>
      </c>
      <c r="C1604" s="3" t="s">
        <v>693</v>
      </c>
      <c r="D1604" s="3" t="s">
        <v>693</v>
      </c>
      <c r="E1604" s="3" t="s">
        <v>693</v>
      </c>
      <c r="F1604" s="29"/>
      <c r="G1604" s="30">
        <f>SUM(G1600:G1603)</f>
        <v>0</v>
      </c>
      <c r="H1604" s="17"/>
      <c r="I1604" s="17"/>
      <c r="J1604" s="17"/>
      <c r="K1604" s="17"/>
      <c r="L1604" s="17"/>
      <c r="M1604" s="17"/>
      <c r="N1604" s="17"/>
      <c r="O1604" s="17"/>
      <c r="P1604" s="17"/>
      <c r="Q1604" s="17"/>
      <c r="R1604" s="17"/>
    </row>
    <row r="1606" spans="1:18" x14ac:dyDescent="0.35">
      <c r="B1606" s="21" t="s">
        <v>23</v>
      </c>
      <c r="C1606" s="22" t="s">
        <v>24</v>
      </c>
      <c r="D1606" s="22" t="s">
        <v>25</v>
      </c>
    </row>
    <row r="1607" spans="1:18" x14ac:dyDescent="0.35">
      <c r="B1607" s="21" t="s">
        <v>26</v>
      </c>
      <c r="C1607" s="22" t="s">
        <v>27</v>
      </c>
      <c r="D1607" s="22" t="s">
        <v>28</v>
      </c>
    </row>
    <row r="1608" spans="1:18" x14ac:dyDescent="0.35">
      <c r="B1608" s="21" t="s">
        <v>29</v>
      </c>
      <c r="C1608" s="22" t="s">
        <v>24</v>
      </c>
      <c r="D1608" s="22" t="s">
        <v>30</v>
      </c>
    </row>
    <row r="1609" spans="1:18" x14ac:dyDescent="0.35">
      <c r="B1609" s="21" t="s">
        <v>31</v>
      </c>
      <c r="C1609" s="22" t="s">
        <v>27</v>
      </c>
      <c r="D1609" s="22" t="s">
        <v>167</v>
      </c>
    </row>
    <row r="1610" spans="1:18" x14ac:dyDescent="0.35">
      <c r="B1610" s="21" t="s">
        <v>33</v>
      </c>
      <c r="C1610" s="22" t="s">
        <v>105</v>
      </c>
      <c r="D1610" s="22" t="s">
        <v>537</v>
      </c>
    </row>
    <row r="1611" spans="1:18" x14ac:dyDescent="0.35">
      <c r="B1611" s="21" t="s">
        <v>35</v>
      </c>
      <c r="C1611" s="22" t="s">
        <v>105</v>
      </c>
      <c r="D1611" s="22" t="s">
        <v>670</v>
      </c>
    </row>
    <row r="1612" spans="1:18" x14ac:dyDescent="0.35">
      <c r="B1612" s="21" t="s">
        <v>36</v>
      </c>
      <c r="C1612" s="22" t="s">
        <v>333</v>
      </c>
      <c r="D1612" s="22" t="s">
        <v>694</v>
      </c>
    </row>
    <row r="1614" spans="1:18" ht="21" x14ac:dyDescent="0.35">
      <c r="A1614" s="11">
        <v>1</v>
      </c>
      <c r="B1614" s="23" t="s">
        <v>335</v>
      </c>
      <c r="C1614" s="23" t="s">
        <v>65</v>
      </c>
      <c r="D1614" s="24" t="s">
        <v>336</v>
      </c>
      <c r="E1614" s="25">
        <v>109.33</v>
      </c>
      <c r="F1614" s="26">
        <f>ROUND(ROUND(N1614,2)*ROUND(J1614,3),2)</f>
        <v>6504.04</v>
      </c>
      <c r="G1614" s="26">
        <f>ROUND(ROUND(N1614,2)*ROUND(K1614,3),2)</f>
        <v>0</v>
      </c>
      <c r="H1614" s="26">
        <f>IF(EXACT(J1614,0),0,100*(K1614/J1614))</f>
        <v>0</v>
      </c>
      <c r="I1614" s="26">
        <f>ROUND((ROUND(J1614,3)-ROUND(K1614,3))*N1614,2)</f>
        <v>6504.04</v>
      </c>
      <c r="J1614" s="27">
        <v>59.49</v>
      </c>
      <c r="K1614" s="27">
        <v>0</v>
      </c>
      <c r="L1614" s="28">
        <f>ROUND(ROUND(J1614,3)-ROUND(K1614,3),3)</f>
        <v>59.49</v>
      </c>
      <c r="M1614" s="27">
        <v>0</v>
      </c>
      <c r="N1614" s="26">
        <f>ROUND(E1614,2)</f>
        <v>109.33</v>
      </c>
      <c r="O1614" s="26">
        <f>ROUND(ROUND(M1614,3)*ROUND(N1614,2),2)</f>
        <v>0</v>
      </c>
      <c r="P1614" s="28">
        <f>ROUND(ROUND(K1614,3)-ROUND(M1614,3),2)</f>
        <v>0</v>
      </c>
      <c r="Q1614" s="26">
        <f>ROUND(E1614,2)</f>
        <v>109.33</v>
      </c>
      <c r="R1614" s="26">
        <f>ROUND((ROUND(K1614,3)-ROUND(M1614,3))* Q1614,2)</f>
        <v>0</v>
      </c>
    </row>
    <row r="1615" spans="1:18" ht="21" x14ac:dyDescent="0.35">
      <c r="A1615" s="11">
        <v>2</v>
      </c>
      <c r="B1615" s="23" t="s">
        <v>126</v>
      </c>
      <c r="C1615" s="23" t="s">
        <v>127</v>
      </c>
      <c r="D1615" s="24" t="s">
        <v>128</v>
      </c>
      <c r="E1615" s="25">
        <v>0.98</v>
      </c>
      <c r="F1615" s="26">
        <f>ROUND(ROUND(N1615,2)*ROUND(J1615,3),2)</f>
        <v>6950.52</v>
      </c>
      <c r="G1615" s="26">
        <f>ROUND(ROUND(N1615,2)*ROUND(K1615,3),2)</f>
        <v>0</v>
      </c>
      <c r="H1615" s="26">
        <f>IF(EXACT(J1615,0),0,100*(K1615/J1615))</f>
        <v>0</v>
      </c>
      <c r="I1615" s="26">
        <f>ROUND((ROUND(J1615,3)-ROUND(K1615,3))*N1615,2)</f>
        <v>6950.52</v>
      </c>
      <c r="J1615" s="27">
        <v>7092.37</v>
      </c>
      <c r="K1615" s="27">
        <v>0</v>
      </c>
      <c r="L1615" s="28">
        <f>ROUND(ROUND(J1615,3)-ROUND(K1615,3),3)</f>
        <v>7092.37</v>
      </c>
      <c r="M1615" s="27">
        <v>0</v>
      </c>
      <c r="N1615" s="26">
        <f>ROUND(E1615,2)</f>
        <v>0.98</v>
      </c>
      <c r="O1615" s="26">
        <f>ROUND(ROUND(M1615,3)*ROUND(N1615,2),2)</f>
        <v>0</v>
      </c>
      <c r="P1615" s="28">
        <f>ROUND(ROUND(K1615,3)-ROUND(M1615,3),2)</f>
        <v>0</v>
      </c>
      <c r="Q1615" s="26">
        <f>ROUND(E1615,2)</f>
        <v>0.98</v>
      </c>
      <c r="R1615" s="26">
        <f>ROUND((ROUND(K1615,3)-ROUND(M1615,3))* Q1615,2)</f>
        <v>0</v>
      </c>
    </row>
    <row r="1616" spans="1:18" x14ac:dyDescent="0.35">
      <c r="A1616" s="11">
        <v>3</v>
      </c>
      <c r="B1616" s="23" t="s">
        <v>91</v>
      </c>
      <c r="C1616" s="23" t="s">
        <v>92</v>
      </c>
      <c r="D1616" s="24" t="s">
        <v>93</v>
      </c>
      <c r="E1616" s="25">
        <v>33.090000000000003</v>
      </c>
      <c r="F1616" s="26">
        <f>ROUND(ROUND(N1616,2)*ROUND(J1616,3),2)</f>
        <v>12379.7</v>
      </c>
      <c r="G1616" s="26">
        <f>ROUND(ROUND(N1616,2)*ROUND(K1616,3),2)</f>
        <v>0</v>
      </c>
      <c r="H1616" s="26">
        <f>IF(EXACT(J1616,0),0,100*(K1616/J1616))</f>
        <v>0</v>
      </c>
      <c r="I1616" s="26">
        <f>ROUND((ROUND(J1616,3)-ROUND(K1616,3))*N1616,2)</f>
        <v>12379.7</v>
      </c>
      <c r="J1616" s="27">
        <v>374.12200000000001</v>
      </c>
      <c r="K1616" s="27">
        <v>0</v>
      </c>
      <c r="L1616" s="28">
        <f>ROUND(ROUND(J1616,3)-ROUND(K1616,3),3)</f>
        <v>374.12200000000001</v>
      </c>
      <c r="M1616" s="27">
        <v>0</v>
      </c>
      <c r="N1616" s="26">
        <f>ROUND(E1616,2)</f>
        <v>33.090000000000003</v>
      </c>
      <c r="O1616" s="26">
        <f>ROUND(ROUND(M1616,3)*ROUND(N1616,2),2)</f>
        <v>0</v>
      </c>
      <c r="P1616" s="28">
        <f>ROUND(ROUND(K1616,3)-ROUND(M1616,3),2)</f>
        <v>0</v>
      </c>
      <c r="Q1616" s="26">
        <f>ROUND(E1616,2)</f>
        <v>33.090000000000003</v>
      </c>
      <c r="R1616" s="26">
        <f>ROUND((ROUND(K1616,3)-ROUND(M1616,3))* Q1616,2)</f>
        <v>0</v>
      </c>
    </row>
    <row r="1617" spans="1:18" ht="21" x14ac:dyDescent="0.35">
      <c r="A1617" s="11">
        <v>4</v>
      </c>
      <c r="B1617" s="23" t="s">
        <v>308</v>
      </c>
      <c r="C1617" s="23" t="s">
        <v>65</v>
      </c>
      <c r="D1617" s="24" t="s">
        <v>309</v>
      </c>
      <c r="E1617" s="25">
        <v>9.58</v>
      </c>
      <c r="F1617" s="26">
        <f>ROUND(ROUND(N1617,2)*ROUND(J1617,3),2)</f>
        <v>289.7</v>
      </c>
      <c r="G1617" s="26">
        <f>ROUND(ROUND(N1617,2)*ROUND(K1617,3),2)</f>
        <v>0</v>
      </c>
      <c r="H1617" s="26">
        <f>IF(EXACT(J1617,0),0,100*(K1617/J1617))</f>
        <v>0</v>
      </c>
      <c r="I1617" s="26">
        <f>ROUND((ROUND(J1617,3)-ROUND(K1617,3))*N1617,2)</f>
        <v>289.7</v>
      </c>
      <c r="J1617" s="27">
        <v>30.24</v>
      </c>
      <c r="K1617" s="27">
        <v>0</v>
      </c>
      <c r="L1617" s="28">
        <f>ROUND(ROUND(J1617,3)-ROUND(K1617,3),3)</f>
        <v>30.24</v>
      </c>
      <c r="M1617" s="27">
        <v>0</v>
      </c>
      <c r="N1617" s="26">
        <f>ROUND(E1617,2)</f>
        <v>9.58</v>
      </c>
      <c r="O1617" s="26">
        <f>ROUND(ROUND(M1617,3)*ROUND(N1617,2),2)</f>
        <v>0</v>
      </c>
      <c r="P1617" s="28">
        <f>ROUND(ROUND(K1617,3)-ROUND(M1617,3),2)</f>
        <v>0</v>
      </c>
      <c r="Q1617" s="26">
        <f>ROUND(E1617,2)</f>
        <v>9.58</v>
      </c>
      <c r="R1617" s="26">
        <f>ROUND((ROUND(K1617,3)-ROUND(M1617,3))* Q1617,2)</f>
        <v>0</v>
      </c>
    </row>
    <row r="1618" spans="1:18" ht="42" x14ac:dyDescent="0.35">
      <c r="A1618" s="11">
        <v>5</v>
      </c>
      <c r="B1618" s="23" t="s">
        <v>517</v>
      </c>
      <c r="C1618" s="23" t="s">
        <v>92</v>
      </c>
      <c r="D1618" s="24" t="s">
        <v>518</v>
      </c>
      <c r="E1618" s="25">
        <v>437.7</v>
      </c>
      <c r="F1618" s="26">
        <f>ROUND(ROUND(N1618,2)*ROUND(J1618,3),2)</f>
        <v>24817.59</v>
      </c>
      <c r="G1618" s="26">
        <f>ROUND(ROUND(N1618,2)*ROUND(K1618,3),2)</f>
        <v>0</v>
      </c>
      <c r="H1618" s="26">
        <f>IF(EXACT(J1618,0),0,100*(K1618/J1618))</f>
        <v>0</v>
      </c>
      <c r="I1618" s="26">
        <f>ROUND((ROUND(J1618,3)-ROUND(K1618,3))*N1618,2)</f>
        <v>24817.59</v>
      </c>
      <c r="J1618" s="27">
        <v>56.7</v>
      </c>
      <c r="K1618" s="27">
        <v>0</v>
      </c>
      <c r="L1618" s="28">
        <f>ROUND(ROUND(J1618,3)-ROUND(K1618,3),3)</f>
        <v>56.7</v>
      </c>
      <c r="M1618" s="27">
        <v>0</v>
      </c>
      <c r="N1618" s="26">
        <f>ROUND(E1618,2)</f>
        <v>437.7</v>
      </c>
      <c r="O1618" s="26">
        <f>ROUND(ROUND(M1618,3)*ROUND(N1618,2),2)</f>
        <v>0</v>
      </c>
      <c r="P1618" s="28">
        <f>ROUND(ROUND(K1618,3)-ROUND(M1618,3),2)</f>
        <v>0</v>
      </c>
      <c r="Q1618" s="26">
        <f>ROUND(E1618,2)</f>
        <v>437.7</v>
      </c>
      <c r="R1618" s="26">
        <f>ROUND((ROUND(K1618,3)-ROUND(M1618,3))* Q1618,2)</f>
        <v>0</v>
      </c>
    </row>
    <row r="1619" spans="1:18" x14ac:dyDescent="0.35">
      <c r="A1619" s="3" t="s">
        <v>695</v>
      </c>
      <c r="B1619" s="3" t="s">
        <v>695</v>
      </c>
      <c r="C1619" s="3" t="s">
        <v>695</v>
      </c>
      <c r="D1619" s="3" t="s">
        <v>695</v>
      </c>
      <c r="E1619" s="3" t="s">
        <v>695</v>
      </c>
      <c r="F1619" s="29"/>
      <c r="G1619" s="30">
        <f>SUM(G1614:G1618)</f>
        <v>0</v>
      </c>
      <c r="H1619" s="17"/>
      <c r="I1619" s="17"/>
      <c r="J1619" s="17"/>
      <c r="K1619" s="17"/>
      <c r="L1619" s="17"/>
      <c r="M1619" s="17"/>
      <c r="N1619" s="17"/>
      <c r="O1619" s="17"/>
      <c r="P1619" s="17"/>
      <c r="Q1619" s="17"/>
      <c r="R1619" s="17"/>
    </row>
    <row r="1621" spans="1:18" x14ac:dyDescent="0.35">
      <c r="B1621" s="21" t="s">
        <v>23</v>
      </c>
      <c r="C1621" s="22" t="s">
        <v>24</v>
      </c>
      <c r="D1621" s="22" t="s">
        <v>25</v>
      </c>
    </row>
    <row r="1622" spans="1:18" x14ac:dyDescent="0.35">
      <c r="B1622" s="21" t="s">
        <v>26</v>
      </c>
      <c r="C1622" s="22" t="s">
        <v>27</v>
      </c>
      <c r="D1622" s="22" t="s">
        <v>28</v>
      </c>
    </row>
    <row r="1623" spans="1:18" x14ac:dyDescent="0.35">
      <c r="B1623" s="21" t="s">
        <v>29</v>
      </c>
      <c r="C1623" s="22" t="s">
        <v>24</v>
      </c>
      <c r="D1623" s="22" t="s">
        <v>30</v>
      </c>
    </row>
    <row r="1624" spans="1:18" x14ac:dyDescent="0.35">
      <c r="B1624" s="21" t="s">
        <v>31</v>
      </c>
      <c r="C1624" s="22" t="s">
        <v>27</v>
      </c>
      <c r="D1624" s="22" t="s">
        <v>167</v>
      </c>
    </row>
    <row r="1625" spans="1:18" x14ac:dyDescent="0.35">
      <c r="B1625" s="21" t="s">
        <v>33</v>
      </c>
      <c r="C1625" s="22" t="s">
        <v>105</v>
      </c>
      <c r="D1625" s="22" t="s">
        <v>537</v>
      </c>
    </row>
    <row r="1626" spans="1:18" x14ac:dyDescent="0.35">
      <c r="B1626" s="21" t="s">
        <v>35</v>
      </c>
      <c r="C1626" s="22" t="s">
        <v>116</v>
      </c>
      <c r="D1626" s="22" t="s">
        <v>696</v>
      </c>
    </row>
    <row r="1627" spans="1:18" x14ac:dyDescent="0.35">
      <c r="B1627" s="21" t="s">
        <v>36</v>
      </c>
      <c r="C1627" s="22" t="s">
        <v>24</v>
      </c>
      <c r="D1627" s="22" t="s">
        <v>538</v>
      </c>
    </row>
    <row r="1629" spans="1:18" ht="42" x14ac:dyDescent="0.35">
      <c r="A1629" s="11">
        <v>1</v>
      </c>
      <c r="B1629" s="23" t="s">
        <v>113</v>
      </c>
      <c r="C1629" s="23" t="s">
        <v>65</v>
      </c>
      <c r="D1629" s="24" t="s">
        <v>114</v>
      </c>
      <c r="E1629" s="25">
        <v>38.92</v>
      </c>
      <c r="F1629" s="26">
        <f>ROUND(ROUND(N1629,2)*ROUND(J1629,3),2)</f>
        <v>8126.69</v>
      </c>
      <c r="G1629" s="26">
        <f>ROUND(ROUND(N1629,2)*ROUND(K1629,3),2)</f>
        <v>2932.23</v>
      </c>
      <c r="H1629" s="26">
        <f>IF(EXACT(J1629,0),0,100*(K1629/J1629))</f>
        <v>36.081511458058955</v>
      </c>
      <c r="I1629" s="26">
        <f>ROUND((ROUND(J1629,3)-ROUND(K1629,3))*N1629,2)</f>
        <v>5194.46</v>
      </c>
      <c r="J1629" s="27">
        <v>208.80500000000001</v>
      </c>
      <c r="K1629" s="27">
        <v>75.34</v>
      </c>
      <c r="L1629" s="28">
        <f>ROUND(ROUND(J1629,3)-ROUND(K1629,3),3)</f>
        <v>133.465</v>
      </c>
      <c r="M1629" s="27">
        <v>75.34</v>
      </c>
      <c r="N1629" s="26">
        <f>ROUND(E1629,2)</f>
        <v>38.92</v>
      </c>
      <c r="O1629" s="26">
        <f>ROUND(ROUND(M1629,3)*ROUND(N1629,2),2)</f>
        <v>2932.23</v>
      </c>
      <c r="P1629" s="28">
        <f>ROUND(ROUND(K1629,3)-ROUND(M1629,3),2)</f>
        <v>0</v>
      </c>
      <c r="Q1629" s="26">
        <f>ROUND(E1629,2)</f>
        <v>38.92</v>
      </c>
      <c r="R1629" s="26">
        <f>ROUND((ROUND(K1629,3)-ROUND(M1629,3))* Q1629,2)</f>
        <v>0</v>
      </c>
    </row>
    <row r="1630" spans="1:18" ht="52.5" x14ac:dyDescent="0.35">
      <c r="A1630" s="11">
        <v>2</v>
      </c>
      <c r="B1630" s="23" t="s">
        <v>133</v>
      </c>
      <c r="C1630" s="23" t="s">
        <v>92</v>
      </c>
      <c r="D1630" s="24" t="s">
        <v>134</v>
      </c>
      <c r="E1630" s="25">
        <v>676.92</v>
      </c>
      <c r="F1630" s="26">
        <f>ROUND(ROUND(N1630,2)*ROUND(J1630,3),2)</f>
        <v>68781.84</v>
      </c>
      <c r="G1630" s="26">
        <f>ROUND(ROUND(N1630,2)*ROUND(K1630,3),2)</f>
        <v>0</v>
      </c>
      <c r="H1630" s="26">
        <f>IF(EXACT(J1630,0),0,100*(K1630/J1630))</f>
        <v>0</v>
      </c>
      <c r="I1630" s="26">
        <f>ROUND((ROUND(J1630,3)-ROUND(K1630,3))*N1630,2)</f>
        <v>68781.84</v>
      </c>
      <c r="J1630" s="27">
        <v>101.61</v>
      </c>
      <c r="K1630" s="27">
        <v>0</v>
      </c>
      <c r="L1630" s="28">
        <f>ROUND(ROUND(J1630,3)-ROUND(K1630,3),3)</f>
        <v>101.61</v>
      </c>
      <c r="M1630" s="27">
        <v>0</v>
      </c>
      <c r="N1630" s="26">
        <f>ROUND(E1630,2)</f>
        <v>676.92</v>
      </c>
      <c r="O1630" s="26">
        <f>ROUND(ROUND(M1630,3)*ROUND(N1630,2),2)</f>
        <v>0</v>
      </c>
      <c r="P1630" s="28">
        <f>ROUND(ROUND(K1630,3)-ROUND(M1630,3),2)</f>
        <v>0</v>
      </c>
      <c r="Q1630" s="26">
        <f>ROUND(E1630,2)</f>
        <v>676.92</v>
      </c>
      <c r="R1630" s="26">
        <f>ROUND((ROUND(K1630,3)-ROUND(M1630,3))* Q1630,2)</f>
        <v>0</v>
      </c>
    </row>
    <row r="1631" spans="1:18" x14ac:dyDescent="0.35">
      <c r="A1631" s="3" t="s">
        <v>697</v>
      </c>
      <c r="B1631" s="3" t="s">
        <v>697</v>
      </c>
      <c r="C1631" s="3" t="s">
        <v>697</v>
      </c>
      <c r="D1631" s="3" t="s">
        <v>697</v>
      </c>
      <c r="E1631" s="3" t="s">
        <v>697</v>
      </c>
      <c r="F1631" s="29"/>
      <c r="G1631" s="30">
        <f>SUM(G1629:G1630)</f>
        <v>2932.23</v>
      </c>
      <c r="H1631" s="17"/>
      <c r="I1631" s="17"/>
      <c r="J1631" s="17"/>
      <c r="K1631" s="17"/>
      <c r="L1631" s="17"/>
      <c r="M1631" s="17"/>
      <c r="N1631" s="17"/>
      <c r="O1631" s="17"/>
      <c r="P1631" s="17"/>
      <c r="Q1631" s="17"/>
      <c r="R1631" s="17"/>
    </row>
    <row r="1633" spans="1:18" x14ac:dyDescent="0.35">
      <c r="B1633" s="21" t="s">
        <v>23</v>
      </c>
      <c r="C1633" s="22" t="s">
        <v>24</v>
      </c>
      <c r="D1633" s="22" t="s">
        <v>25</v>
      </c>
    </row>
    <row r="1634" spans="1:18" x14ac:dyDescent="0.35">
      <c r="B1634" s="21" t="s">
        <v>26</v>
      </c>
      <c r="C1634" s="22" t="s">
        <v>27</v>
      </c>
      <c r="D1634" s="22" t="s">
        <v>28</v>
      </c>
    </row>
    <row r="1635" spans="1:18" x14ac:dyDescent="0.35">
      <c r="B1635" s="21" t="s">
        <v>29</v>
      </c>
      <c r="C1635" s="22" t="s">
        <v>24</v>
      </c>
      <c r="D1635" s="22" t="s">
        <v>30</v>
      </c>
    </row>
    <row r="1636" spans="1:18" x14ac:dyDescent="0.35">
      <c r="B1636" s="21" t="s">
        <v>31</v>
      </c>
      <c r="C1636" s="22" t="s">
        <v>27</v>
      </c>
      <c r="D1636" s="22" t="s">
        <v>167</v>
      </c>
    </row>
    <row r="1637" spans="1:18" x14ac:dyDescent="0.35">
      <c r="B1637" s="21" t="s">
        <v>33</v>
      </c>
      <c r="C1637" s="22" t="s">
        <v>105</v>
      </c>
      <c r="D1637" s="22" t="s">
        <v>537</v>
      </c>
    </row>
    <row r="1638" spans="1:18" x14ac:dyDescent="0.35">
      <c r="B1638" s="21" t="s">
        <v>35</v>
      </c>
      <c r="C1638" s="22" t="s">
        <v>116</v>
      </c>
      <c r="D1638" s="22" t="s">
        <v>696</v>
      </c>
    </row>
    <row r="1639" spans="1:18" x14ac:dyDescent="0.35">
      <c r="B1639" s="21" t="s">
        <v>36</v>
      </c>
      <c r="C1639" s="22" t="s">
        <v>27</v>
      </c>
      <c r="D1639" s="22" t="s">
        <v>580</v>
      </c>
    </row>
    <row r="1641" spans="1:18" ht="42" x14ac:dyDescent="0.35">
      <c r="A1641" s="11">
        <v>1</v>
      </c>
      <c r="B1641" s="23" t="s">
        <v>581</v>
      </c>
      <c r="C1641" s="23" t="s">
        <v>65</v>
      </c>
      <c r="D1641" s="24" t="s">
        <v>582</v>
      </c>
      <c r="E1641" s="25">
        <v>17.62</v>
      </c>
      <c r="F1641" s="26">
        <f t="shared" ref="F1641:F1646" si="560">ROUND(ROUND(N1641,2)*ROUND(J1641,3),2)</f>
        <v>15646.56</v>
      </c>
      <c r="G1641" s="26">
        <f t="shared" ref="G1641:G1646" si="561">ROUND(ROUND(N1641,2)*ROUND(K1641,3),2)</f>
        <v>5564.15</v>
      </c>
      <c r="H1641" s="26">
        <f t="shared" ref="H1641:H1646" si="562">IF(EXACT(J1641,0),0,100*(K1641/J1641))</f>
        <v>35.561486486486487</v>
      </c>
      <c r="I1641" s="26">
        <f t="shared" ref="I1641:I1646" si="563">ROUND((ROUND(J1641,3)-ROUND(K1641,3))*N1641,2)</f>
        <v>10082.41</v>
      </c>
      <c r="J1641" s="27">
        <v>888</v>
      </c>
      <c r="K1641" s="27">
        <v>315.786</v>
      </c>
      <c r="L1641" s="28">
        <f t="shared" ref="L1641:L1646" si="564">ROUND(ROUND(J1641,3)-ROUND(K1641,3),3)</f>
        <v>572.21400000000006</v>
      </c>
      <c r="M1641" s="27">
        <v>124.895</v>
      </c>
      <c r="N1641" s="26">
        <f t="shared" ref="N1641:N1646" si="565">ROUND(E1641,2)</f>
        <v>17.62</v>
      </c>
      <c r="O1641" s="26">
        <f t="shared" ref="O1641:O1646" si="566">ROUND(ROUND(M1641,3)*ROUND(N1641,2),2)</f>
        <v>2200.65</v>
      </c>
      <c r="P1641" s="28">
        <f t="shared" ref="P1641:P1646" si="567">ROUND(ROUND(K1641,3)-ROUND(M1641,3),2)</f>
        <v>190.89</v>
      </c>
      <c r="Q1641" s="26">
        <f t="shared" ref="Q1641:Q1646" si="568">ROUND(E1641,2)</f>
        <v>17.62</v>
      </c>
      <c r="R1641" s="26">
        <f t="shared" ref="R1641:R1646" si="569">ROUND((ROUND(K1641,3)-ROUND(M1641,3))* Q1641,2)</f>
        <v>3363.5</v>
      </c>
    </row>
    <row r="1642" spans="1:18" ht="52.5" x14ac:dyDescent="0.35">
      <c r="A1642" s="11">
        <v>2</v>
      </c>
      <c r="B1642" s="23" t="s">
        <v>249</v>
      </c>
      <c r="C1642" s="23" t="s">
        <v>65</v>
      </c>
      <c r="D1642" s="24" t="s">
        <v>250</v>
      </c>
      <c r="E1642" s="25">
        <v>20.260000000000002</v>
      </c>
      <c r="F1642" s="26">
        <f t="shared" si="560"/>
        <v>28330.49</v>
      </c>
      <c r="G1642" s="26">
        <f t="shared" si="561"/>
        <v>0</v>
      </c>
      <c r="H1642" s="26">
        <f t="shared" si="562"/>
        <v>0</v>
      </c>
      <c r="I1642" s="26">
        <f t="shared" si="563"/>
        <v>28330.49</v>
      </c>
      <c r="J1642" s="27">
        <v>1398.346</v>
      </c>
      <c r="K1642" s="27">
        <v>0</v>
      </c>
      <c r="L1642" s="28">
        <f t="shared" si="564"/>
        <v>1398.346</v>
      </c>
      <c r="M1642" s="27">
        <v>0</v>
      </c>
      <c r="N1642" s="26">
        <f t="shared" si="565"/>
        <v>20.260000000000002</v>
      </c>
      <c r="O1642" s="26">
        <f t="shared" si="566"/>
        <v>0</v>
      </c>
      <c r="P1642" s="28">
        <f t="shared" si="567"/>
        <v>0</v>
      </c>
      <c r="Q1642" s="26">
        <f t="shared" si="568"/>
        <v>20.260000000000002</v>
      </c>
      <c r="R1642" s="26">
        <f t="shared" si="569"/>
        <v>0</v>
      </c>
    </row>
    <row r="1643" spans="1:18" ht="52.5" x14ac:dyDescent="0.35">
      <c r="A1643" s="11">
        <v>3</v>
      </c>
      <c r="B1643" s="23" t="s">
        <v>247</v>
      </c>
      <c r="C1643" s="23" t="s">
        <v>65</v>
      </c>
      <c r="D1643" s="24" t="s">
        <v>248</v>
      </c>
      <c r="E1643" s="25">
        <v>28.71</v>
      </c>
      <c r="F1643" s="26">
        <f t="shared" si="560"/>
        <v>17441.330000000002</v>
      </c>
      <c r="G1643" s="26">
        <f t="shared" si="561"/>
        <v>0</v>
      </c>
      <c r="H1643" s="26">
        <f t="shared" si="562"/>
        <v>0</v>
      </c>
      <c r="I1643" s="26">
        <f t="shared" si="563"/>
        <v>17441.330000000002</v>
      </c>
      <c r="J1643" s="27">
        <v>607.5</v>
      </c>
      <c r="K1643" s="27">
        <v>0</v>
      </c>
      <c r="L1643" s="28">
        <f t="shared" si="564"/>
        <v>607.5</v>
      </c>
      <c r="M1643" s="27">
        <v>0</v>
      </c>
      <c r="N1643" s="26">
        <f t="shared" si="565"/>
        <v>28.71</v>
      </c>
      <c r="O1643" s="26">
        <f t="shared" si="566"/>
        <v>0</v>
      </c>
      <c r="P1643" s="28">
        <f t="shared" si="567"/>
        <v>0</v>
      </c>
      <c r="Q1643" s="26">
        <f t="shared" si="568"/>
        <v>28.71</v>
      </c>
      <c r="R1643" s="26">
        <f t="shared" si="569"/>
        <v>0</v>
      </c>
    </row>
    <row r="1644" spans="1:18" ht="52.5" x14ac:dyDescent="0.35">
      <c r="A1644" s="11">
        <v>4</v>
      </c>
      <c r="B1644" s="23" t="s">
        <v>251</v>
      </c>
      <c r="C1644" s="23" t="s">
        <v>65</v>
      </c>
      <c r="D1644" s="24" t="s">
        <v>252</v>
      </c>
      <c r="E1644" s="25">
        <v>2.15</v>
      </c>
      <c r="F1644" s="26">
        <f t="shared" si="560"/>
        <v>1996.18</v>
      </c>
      <c r="G1644" s="26">
        <f t="shared" si="561"/>
        <v>0</v>
      </c>
      <c r="H1644" s="26">
        <f t="shared" si="562"/>
        <v>0</v>
      </c>
      <c r="I1644" s="26">
        <f t="shared" si="563"/>
        <v>1996.18</v>
      </c>
      <c r="J1644" s="27">
        <v>928.45399999999995</v>
      </c>
      <c r="K1644" s="27">
        <v>0</v>
      </c>
      <c r="L1644" s="28">
        <f t="shared" si="564"/>
        <v>928.45399999999995</v>
      </c>
      <c r="M1644" s="27">
        <v>0</v>
      </c>
      <c r="N1644" s="26">
        <f t="shared" si="565"/>
        <v>2.15</v>
      </c>
      <c r="O1644" s="26">
        <f t="shared" si="566"/>
        <v>0</v>
      </c>
      <c r="P1644" s="28">
        <f t="shared" si="567"/>
        <v>0</v>
      </c>
      <c r="Q1644" s="26">
        <f t="shared" si="568"/>
        <v>2.15</v>
      </c>
      <c r="R1644" s="26">
        <f t="shared" si="569"/>
        <v>0</v>
      </c>
    </row>
    <row r="1645" spans="1:18" ht="31.5" x14ac:dyDescent="0.35">
      <c r="A1645" s="11">
        <v>5</v>
      </c>
      <c r="B1645" s="23" t="s">
        <v>259</v>
      </c>
      <c r="C1645" s="23" t="s">
        <v>65</v>
      </c>
      <c r="D1645" s="24" t="s">
        <v>260</v>
      </c>
      <c r="E1645" s="25">
        <v>152.22</v>
      </c>
      <c r="F1645" s="26">
        <f t="shared" si="560"/>
        <v>0</v>
      </c>
      <c r="G1645" s="26">
        <f t="shared" si="561"/>
        <v>849.39</v>
      </c>
      <c r="H1645" s="26">
        <f t="shared" si="562"/>
        <v>0</v>
      </c>
      <c r="I1645" s="26">
        <f t="shared" si="563"/>
        <v>-849.39</v>
      </c>
      <c r="J1645" s="27">
        <v>0</v>
      </c>
      <c r="K1645" s="27">
        <v>5.58</v>
      </c>
      <c r="L1645" s="28">
        <f t="shared" si="564"/>
        <v>-5.58</v>
      </c>
      <c r="M1645" s="27">
        <v>5.58</v>
      </c>
      <c r="N1645" s="26">
        <f t="shared" si="565"/>
        <v>152.22</v>
      </c>
      <c r="O1645" s="26">
        <f t="shared" si="566"/>
        <v>849.39</v>
      </c>
      <c r="P1645" s="28">
        <f t="shared" si="567"/>
        <v>0</v>
      </c>
      <c r="Q1645" s="26">
        <f t="shared" si="568"/>
        <v>152.22</v>
      </c>
      <c r="R1645" s="26">
        <f t="shared" si="569"/>
        <v>0</v>
      </c>
    </row>
    <row r="1646" spans="1:18" ht="21" x14ac:dyDescent="0.35">
      <c r="A1646" s="11">
        <v>6</v>
      </c>
      <c r="B1646" s="23" t="s">
        <v>295</v>
      </c>
      <c r="C1646" s="23" t="s">
        <v>296</v>
      </c>
      <c r="D1646" s="24" t="s">
        <v>297</v>
      </c>
      <c r="E1646" s="25">
        <v>104.53</v>
      </c>
      <c r="F1646" s="26">
        <f t="shared" si="560"/>
        <v>0</v>
      </c>
      <c r="G1646" s="26">
        <f t="shared" si="561"/>
        <v>12091.61</v>
      </c>
      <c r="H1646" s="26">
        <f t="shared" si="562"/>
        <v>0</v>
      </c>
      <c r="I1646" s="26">
        <f t="shared" si="563"/>
        <v>-12091.61</v>
      </c>
      <c r="J1646" s="27">
        <v>0</v>
      </c>
      <c r="K1646" s="27">
        <v>115.676</v>
      </c>
      <c r="L1646" s="28">
        <f t="shared" si="564"/>
        <v>-115.676</v>
      </c>
      <c r="M1646" s="27">
        <v>24</v>
      </c>
      <c r="N1646" s="26">
        <f t="shared" si="565"/>
        <v>104.53</v>
      </c>
      <c r="O1646" s="26">
        <f t="shared" si="566"/>
        <v>2508.7199999999998</v>
      </c>
      <c r="P1646" s="28">
        <f t="shared" si="567"/>
        <v>91.68</v>
      </c>
      <c r="Q1646" s="26">
        <f t="shared" si="568"/>
        <v>104.53</v>
      </c>
      <c r="R1646" s="26">
        <f t="shared" si="569"/>
        <v>9582.89</v>
      </c>
    </row>
    <row r="1647" spans="1:18" x14ac:dyDescent="0.35">
      <c r="A1647" s="3" t="s">
        <v>698</v>
      </c>
      <c r="B1647" s="3" t="s">
        <v>698</v>
      </c>
      <c r="C1647" s="3" t="s">
        <v>698</v>
      </c>
      <c r="D1647" s="3" t="s">
        <v>698</v>
      </c>
      <c r="E1647" s="3" t="s">
        <v>698</v>
      </c>
      <c r="F1647" s="29"/>
      <c r="G1647" s="30">
        <f>SUM(G1641:G1646)</f>
        <v>18505.150000000001</v>
      </c>
      <c r="H1647" s="17"/>
      <c r="I1647" s="17"/>
      <c r="J1647" s="17"/>
      <c r="K1647" s="17"/>
      <c r="L1647" s="17"/>
      <c r="M1647" s="17"/>
      <c r="N1647" s="17"/>
      <c r="O1647" s="17"/>
      <c r="P1647" s="17"/>
      <c r="Q1647" s="17"/>
      <c r="R1647" s="17"/>
    </row>
    <row r="1649" spans="1:18" x14ac:dyDescent="0.35">
      <c r="B1649" s="21" t="s">
        <v>23</v>
      </c>
      <c r="C1649" s="22" t="s">
        <v>24</v>
      </c>
      <c r="D1649" s="22" t="s">
        <v>25</v>
      </c>
    </row>
    <row r="1650" spans="1:18" x14ac:dyDescent="0.35">
      <c r="B1650" s="21" t="s">
        <v>26</v>
      </c>
      <c r="C1650" s="22" t="s">
        <v>27</v>
      </c>
      <c r="D1650" s="22" t="s">
        <v>28</v>
      </c>
    </row>
    <row r="1651" spans="1:18" x14ac:dyDescent="0.35">
      <c r="B1651" s="21" t="s">
        <v>29</v>
      </c>
      <c r="C1651" s="22" t="s">
        <v>24</v>
      </c>
      <c r="D1651" s="22" t="s">
        <v>30</v>
      </c>
    </row>
    <row r="1652" spans="1:18" x14ac:dyDescent="0.35">
      <c r="B1652" s="21" t="s">
        <v>31</v>
      </c>
      <c r="C1652" s="22" t="s">
        <v>27</v>
      </c>
      <c r="D1652" s="22" t="s">
        <v>167</v>
      </c>
    </row>
    <row r="1653" spans="1:18" x14ac:dyDescent="0.35">
      <c r="B1653" s="21" t="s">
        <v>33</v>
      </c>
      <c r="C1653" s="22" t="s">
        <v>105</v>
      </c>
      <c r="D1653" s="22" t="s">
        <v>537</v>
      </c>
    </row>
    <row r="1654" spans="1:18" x14ac:dyDescent="0.35">
      <c r="B1654" s="21" t="s">
        <v>35</v>
      </c>
      <c r="C1654" s="22" t="s">
        <v>116</v>
      </c>
      <c r="D1654" s="22" t="s">
        <v>696</v>
      </c>
    </row>
    <row r="1655" spans="1:18" x14ac:dyDescent="0.35">
      <c r="B1655" s="21" t="s">
        <v>36</v>
      </c>
      <c r="C1655" s="22" t="s">
        <v>105</v>
      </c>
      <c r="D1655" s="22" t="s">
        <v>262</v>
      </c>
    </row>
    <row r="1657" spans="1:18" ht="42" x14ac:dyDescent="0.35">
      <c r="A1657" s="11">
        <v>1</v>
      </c>
      <c r="B1657" s="23" t="s">
        <v>584</v>
      </c>
      <c r="C1657" s="23" t="s">
        <v>44</v>
      </c>
      <c r="D1657" s="24" t="s">
        <v>270</v>
      </c>
      <c r="E1657" s="25">
        <v>186.03</v>
      </c>
      <c r="F1657" s="26">
        <f t="shared" ref="F1657:F1670" si="570">ROUND(ROUND(N1657,2)*ROUND(J1657,3),2)</f>
        <v>18230.939999999999</v>
      </c>
      <c r="G1657" s="26">
        <f t="shared" ref="G1657:G1670" si="571">ROUND(ROUND(N1657,2)*ROUND(K1657,3),2)</f>
        <v>18515.57</v>
      </c>
      <c r="H1657" s="26">
        <f t="shared" ref="H1657:H1670" si="572">IF(EXACT(J1657,0),0,100*(K1657/J1657))</f>
        <v>101.56122448979592</v>
      </c>
      <c r="I1657" s="26">
        <f t="shared" ref="I1657:I1670" si="573">ROUND((ROUND(J1657,3)-ROUND(K1657,3))*N1657,2)</f>
        <v>-284.63</v>
      </c>
      <c r="J1657" s="27">
        <v>98</v>
      </c>
      <c r="K1657" s="27">
        <v>99.53</v>
      </c>
      <c r="L1657" s="28">
        <f t="shared" ref="L1657:L1670" si="574">ROUND(ROUND(J1657,3)-ROUND(K1657,3),3)</f>
        <v>-1.53</v>
      </c>
      <c r="M1657" s="27">
        <v>74.84</v>
      </c>
      <c r="N1657" s="26">
        <f t="shared" ref="N1657:N1670" si="575">ROUND(E1657,2)</f>
        <v>186.03</v>
      </c>
      <c r="O1657" s="26">
        <f t="shared" ref="O1657:O1670" si="576">ROUND(ROUND(M1657,3)*ROUND(N1657,2),2)</f>
        <v>13922.49</v>
      </c>
      <c r="P1657" s="28">
        <f t="shared" ref="P1657:P1670" si="577">ROUND(ROUND(K1657,3)-ROUND(M1657,3),2)</f>
        <v>24.69</v>
      </c>
      <c r="Q1657" s="26">
        <f t="shared" ref="Q1657:Q1670" si="578">ROUND(E1657,2)</f>
        <v>186.03</v>
      </c>
      <c r="R1657" s="26">
        <f t="shared" ref="R1657:R1670" si="579">ROUND((ROUND(K1657,3)-ROUND(M1657,3))* Q1657,2)</f>
        <v>4593.08</v>
      </c>
    </row>
    <row r="1658" spans="1:18" ht="42" x14ac:dyDescent="0.35">
      <c r="A1658" s="11">
        <v>2</v>
      </c>
      <c r="B1658" s="23" t="s">
        <v>589</v>
      </c>
      <c r="C1658" s="23" t="s">
        <v>44</v>
      </c>
      <c r="D1658" s="24" t="s">
        <v>590</v>
      </c>
      <c r="E1658" s="25">
        <v>28.2</v>
      </c>
      <c r="F1658" s="26">
        <f t="shared" si="570"/>
        <v>2763.6</v>
      </c>
      <c r="G1658" s="26">
        <f t="shared" si="571"/>
        <v>0</v>
      </c>
      <c r="H1658" s="26">
        <f t="shared" si="572"/>
        <v>0</v>
      </c>
      <c r="I1658" s="26">
        <f t="shared" si="573"/>
        <v>2763.6</v>
      </c>
      <c r="J1658" s="27">
        <v>98</v>
      </c>
      <c r="K1658" s="27">
        <v>0</v>
      </c>
      <c r="L1658" s="28">
        <f t="shared" si="574"/>
        <v>98</v>
      </c>
      <c r="M1658" s="27">
        <v>0</v>
      </c>
      <c r="N1658" s="26">
        <f t="shared" si="575"/>
        <v>28.2</v>
      </c>
      <c r="O1658" s="26">
        <f t="shared" si="576"/>
        <v>0</v>
      </c>
      <c r="P1658" s="28">
        <f t="shared" si="577"/>
        <v>0</v>
      </c>
      <c r="Q1658" s="26">
        <f t="shared" si="578"/>
        <v>28.2</v>
      </c>
      <c r="R1658" s="26">
        <f t="shared" si="579"/>
        <v>0</v>
      </c>
    </row>
    <row r="1659" spans="1:18" ht="73.5" x14ac:dyDescent="0.35">
      <c r="A1659" s="11">
        <v>3</v>
      </c>
      <c r="B1659" s="23" t="s">
        <v>267</v>
      </c>
      <c r="C1659" s="23" t="s">
        <v>65</v>
      </c>
      <c r="D1659" s="24" t="s">
        <v>268</v>
      </c>
      <c r="E1659" s="25">
        <v>263.23</v>
      </c>
      <c r="F1659" s="26">
        <f t="shared" si="570"/>
        <v>318960.78999999998</v>
      </c>
      <c r="G1659" s="26">
        <f t="shared" si="571"/>
        <v>242031.56</v>
      </c>
      <c r="H1659" s="26">
        <f t="shared" si="572"/>
        <v>75.88128930882489</v>
      </c>
      <c r="I1659" s="26">
        <f t="shared" si="573"/>
        <v>76929.23</v>
      </c>
      <c r="J1659" s="27">
        <v>1211.7190000000001</v>
      </c>
      <c r="K1659" s="27">
        <v>919.46799999999996</v>
      </c>
      <c r="L1659" s="28">
        <f t="shared" si="574"/>
        <v>292.25099999999998</v>
      </c>
      <c r="M1659" s="27">
        <v>740.02</v>
      </c>
      <c r="N1659" s="26">
        <f t="shared" si="575"/>
        <v>263.23</v>
      </c>
      <c r="O1659" s="26">
        <f t="shared" si="576"/>
        <v>194795.46</v>
      </c>
      <c r="P1659" s="28">
        <f t="shared" si="577"/>
        <v>179.45</v>
      </c>
      <c r="Q1659" s="26">
        <f t="shared" si="578"/>
        <v>263.23</v>
      </c>
      <c r="R1659" s="26">
        <f t="shared" si="579"/>
        <v>47236.1</v>
      </c>
    </row>
    <row r="1660" spans="1:18" ht="31.5" x14ac:dyDescent="0.35">
      <c r="A1660" s="11">
        <v>4</v>
      </c>
      <c r="B1660" s="23" t="s">
        <v>679</v>
      </c>
      <c r="C1660" s="23" t="s">
        <v>44</v>
      </c>
      <c r="D1660" s="24" t="s">
        <v>680</v>
      </c>
      <c r="E1660" s="25">
        <v>34.97</v>
      </c>
      <c r="F1660" s="26">
        <f t="shared" si="570"/>
        <v>3416.92</v>
      </c>
      <c r="G1660" s="26">
        <f t="shared" si="571"/>
        <v>0</v>
      </c>
      <c r="H1660" s="26">
        <f t="shared" si="572"/>
        <v>0</v>
      </c>
      <c r="I1660" s="26">
        <f t="shared" si="573"/>
        <v>3416.92</v>
      </c>
      <c r="J1660" s="27">
        <v>97.71</v>
      </c>
      <c r="K1660" s="27">
        <v>0</v>
      </c>
      <c r="L1660" s="28">
        <f t="shared" si="574"/>
        <v>97.71</v>
      </c>
      <c r="M1660" s="27">
        <v>0</v>
      </c>
      <c r="N1660" s="26">
        <f t="shared" si="575"/>
        <v>34.97</v>
      </c>
      <c r="O1660" s="26">
        <f t="shared" si="576"/>
        <v>0</v>
      </c>
      <c r="P1660" s="28">
        <f t="shared" si="577"/>
        <v>0</v>
      </c>
      <c r="Q1660" s="26">
        <f t="shared" si="578"/>
        <v>34.97</v>
      </c>
      <c r="R1660" s="26">
        <f t="shared" si="579"/>
        <v>0</v>
      </c>
    </row>
    <row r="1661" spans="1:18" ht="21" x14ac:dyDescent="0.35">
      <c r="A1661" s="11">
        <v>5</v>
      </c>
      <c r="B1661" s="23" t="s">
        <v>126</v>
      </c>
      <c r="C1661" s="23" t="s">
        <v>127</v>
      </c>
      <c r="D1661" s="24" t="s">
        <v>128</v>
      </c>
      <c r="E1661" s="25">
        <v>0.98</v>
      </c>
      <c r="F1661" s="26">
        <f t="shared" si="570"/>
        <v>17804.939999999999</v>
      </c>
      <c r="G1661" s="26">
        <f t="shared" si="571"/>
        <v>91495.8</v>
      </c>
      <c r="H1661" s="26">
        <f t="shared" si="572"/>
        <v>513.87861611784467</v>
      </c>
      <c r="I1661" s="26">
        <f t="shared" si="573"/>
        <v>-73690.86</v>
      </c>
      <c r="J1661" s="27">
        <v>18168.310000000001</v>
      </c>
      <c r="K1661" s="27">
        <v>93363.06</v>
      </c>
      <c r="L1661" s="28">
        <f t="shared" si="574"/>
        <v>-75194.75</v>
      </c>
      <c r="M1661" s="27">
        <v>73286.22</v>
      </c>
      <c r="N1661" s="26">
        <f t="shared" si="575"/>
        <v>0.98</v>
      </c>
      <c r="O1661" s="26">
        <f t="shared" si="576"/>
        <v>71820.5</v>
      </c>
      <c r="P1661" s="28">
        <f t="shared" si="577"/>
        <v>20076.84</v>
      </c>
      <c r="Q1661" s="26">
        <f t="shared" si="578"/>
        <v>0.98</v>
      </c>
      <c r="R1661" s="26">
        <f t="shared" si="579"/>
        <v>19675.3</v>
      </c>
    </row>
    <row r="1662" spans="1:18" ht="21" x14ac:dyDescent="0.35">
      <c r="A1662" s="11">
        <v>6</v>
      </c>
      <c r="B1662" s="23" t="s">
        <v>87</v>
      </c>
      <c r="C1662" s="23" t="s">
        <v>65</v>
      </c>
      <c r="D1662" s="24" t="s">
        <v>88</v>
      </c>
      <c r="E1662" s="25">
        <v>98.73</v>
      </c>
      <c r="F1662" s="26">
        <f t="shared" si="570"/>
        <v>4008.44</v>
      </c>
      <c r="G1662" s="26">
        <f t="shared" si="571"/>
        <v>0</v>
      </c>
      <c r="H1662" s="26">
        <f t="shared" si="572"/>
        <v>0</v>
      </c>
      <c r="I1662" s="26">
        <f t="shared" si="573"/>
        <v>4008.44</v>
      </c>
      <c r="J1662" s="27">
        <v>40.6</v>
      </c>
      <c r="K1662" s="27">
        <v>0</v>
      </c>
      <c r="L1662" s="28">
        <f t="shared" si="574"/>
        <v>40.6</v>
      </c>
      <c r="M1662" s="27">
        <v>0</v>
      </c>
      <c r="N1662" s="26">
        <f t="shared" si="575"/>
        <v>98.73</v>
      </c>
      <c r="O1662" s="26">
        <f t="shared" si="576"/>
        <v>0</v>
      </c>
      <c r="P1662" s="28">
        <f t="shared" si="577"/>
        <v>0</v>
      </c>
      <c r="Q1662" s="26">
        <f t="shared" si="578"/>
        <v>98.73</v>
      </c>
      <c r="R1662" s="26">
        <f t="shared" si="579"/>
        <v>0</v>
      </c>
    </row>
    <row r="1663" spans="1:18" ht="21" x14ac:dyDescent="0.35">
      <c r="A1663" s="11">
        <v>7</v>
      </c>
      <c r="B1663" s="23" t="s">
        <v>273</v>
      </c>
      <c r="C1663" s="23" t="s">
        <v>65</v>
      </c>
      <c r="D1663" s="24" t="s">
        <v>274</v>
      </c>
      <c r="E1663" s="25">
        <v>118.01</v>
      </c>
      <c r="F1663" s="26">
        <f t="shared" si="570"/>
        <v>13337.49</v>
      </c>
      <c r="G1663" s="26">
        <f t="shared" si="571"/>
        <v>0</v>
      </c>
      <c r="H1663" s="26">
        <f t="shared" si="572"/>
        <v>0</v>
      </c>
      <c r="I1663" s="26">
        <f t="shared" si="573"/>
        <v>13337.49</v>
      </c>
      <c r="J1663" s="27">
        <v>113.02</v>
      </c>
      <c r="K1663" s="27">
        <v>0</v>
      </c>
      <c r="L1663" s="28">
        <f t="shared" si="574"/>
        <v>113.02</v>
      </c>
      <c r="M1663" s="27">
        <v>0</v>
      </c>
      <c r="N1663" s="26">
        <f t="shared" si="575"/>
        <v>118.01</v>
      </c>
      <c r="O1663" s="26">
        <f t="shared" si="576"/>
        <v>0</v>
      </c>
      <c r="P1663" s="28">
        <f t="shared" si="577"/>
        <v>0</v>
      </c>
      <c r="Q1663" s="26">
        <f t="shared" si="578"/>
        <v>118.01</v>
      </c>
      <c r="R1663" s="26">
        <f t="shared" si="579"/>
        <v>0</v>
      </c>
    </row>
    <row r="1664" spans="1:18" ht="42" x14ac:dyDescent="0.35">
      <c r="A1664" s="11">
        <v>8</v>
      </c>
      <c r="B1664" s="23" t="s">
        <v>271</v>
      </c>
      <c r="C1664" s="23" t="s">
        <v>92</v>
      </c>
      <c r="D1664" s="24" t="s">
        <v>272</v>
      </c>
      <c r="E1664" s="25">
        <v>9.7100000000000009</v>
      </c>
      <c r="F1664" s="26">
        <f t="shared" si="570"/>
        <v>5302.15</v>
      </c>
      <c r="G1664" s="26">
        <f t="shared" si="571"/>
        <v>0</v>
      </c>
      <c r="H1664" s="26">
        <f t="shared" si="572"/>
        <v>0</v>
      </c>
      <c r="I1664" s="26">
        <f t="shared" si="573"/>
        <v>5302.15</v>
      </c>
      <c r="J1664" s="27">
        <v>546.04999999999995</v>
      </c>
      <c r="K1664" s="27">
        <v>0</v>
      </c>
      <c r="L1664" s="28">
        <f t="shared" si="574"/>
        <v>546.04999999999995</v>
      </c>
      <c r="M1664" s="27">
        <v>0</v>
      </c>
      <c r="N1664" s="26">
        <f t="shared" si="575"/>
        <v>9.7100000000000009</v>
      </c>
      <c r="O1664" s="26">
        <f t="shared" si="576"/>
        <v>0</v>
      </c>
      <c r="P1664" s="28">
        <f t="shared" si="577"/>
        <v>0</v>
      </c>
      <c r="Q1664" s="26">
        <f t="shared" si="578"/>
        <v>9.7100000000000009</v>
      </c>
      <c r="R1664" s="26">
        <f t="shared" si="579"/>
        <v>0</v>
      </c>
    </row>
    <row r="1665" spans="1:18" x14ac:dyDescent="0.35">
      <c r="A1665" s="11">
        <v>9</v>
      </c>
      <c r="B1665" s="23" t="s">
        <v>109</v>
      </c>
      <c r="C1665" s="23" t="s">
        <v>92</v>
      </c>
      <c r="D1665" s="24" t="s">
        <v>110</v>
      </c>
      <c r="E1665" s="25">
        <v>24.39</v>
      </c>
      <c r="F1665" s="26">
        <f t="shared" si="570"/>
        <v>4766.29</v>
      </c>
      <c r="G1665" s="26">
        <f t="shared" si="571"/>
        <v>0</v>
      </c>
      <c r="H1665" s="26">
        <f t="shared" si="572"/>
        <v>0</v>
      </c>
      <c r="I1665" s="26">
        <f t="shared" si="573"/>
        <v>4766.29</v>
      </c>
      <c r="J1665" s="27">
        <v>195.42</v>
      </c>
      <c r="K1665" s="27">
        <v>0</v>
      </c>
      <c r="L1665" s="28">
        <f t="shared" si="574"/>
        <v>195.42</v>
      </c>
      <c r="M1665" s="27">
        <v>0</v>
      </c>
      <c r="N1665" s="26">
        <f t="shared" si="575"/>
        <v>24.39</v>
      </c>
      <c r="O1665" s="26">
        <f t="shared" si="576"/>
        <v>0</v>
      </c>
      <c r="P1665" s="28">
        <f t="shared" si="577"/>
        <v>0</v>
      </c>
      <c r="Q1665" s="26">
        <f t="shared" si="578"/>
        <v>24.39</v>
      </c>
      <c r="R1665" s="26">
        <f t="shared" si="579"/>
        <v>0</v>
      </c>
    </row>
    <row r="1666" spans="1:18" ht="42" x14ac:dyDescent="0.35">
      <c r="A1666" s="11">
        <v>10</v>
      </c>
      <c r="B1666" s="23" t="s">
        <v>628</v>
      </c>
      <c r="C1666" s="23" t="s">
        <v>41</v>
      </c>
      <c r="D1666" s="24" t="s">
        <v>629</v>
      </c>
      <c r="E1666" s="25">
        <v>16.97</v>
      </c>
      <c r="F1666" s="26">
        <f t="shared" si="570"/>
        <v>9401.3799999999992</v>
      </c>
      <c r="G1666" s="26">
        <f t="shared" si="571"/>
        <v>0</v>
      </c>
      <c r="H1666" s="26">
        <f t="shared" si="572"/>
        <v>0</v>
      </c>
      <c r="I1666" s="26">
        <f t="shared" si="573"/>
        <v>9401.3799999999992</v>
      </c>
      <c r="J1666" s="27">
        <v>554</v>
      </c>
      <c r="K1666" s="27">
        <v>0</v>
      </c>
      <c r="L1666" s="28">
        <f t="shared" si="574"/>
        <v>554</v>
      </c>
      <c r="M1666" s="27">
        <v>0</v>
      </c>
      <c r="N1666" s="26">
        <f t="shared" si="575"/>
        <v>16.97</v>
      </c>
      <c r="O1666" s="26">
        <f t="shared" si="576"/>
        <v>0</v>
      </c>
      <c r="P1666" s="28">
        <f t="shared" si="577"/>
        <v>0</v>
      </c>
      <c r="Q1666" s="26">
        <f t="shared" si="578"/>
        <v>16.97</v>
      </c>
      <c r="R1666" s="26">
        <f t="shared" si="579"/>
        <v>0</v>
      </c>
    </row>
    <row r="1667" spans="1:18" ht="42" x14ac:dyDescent="0.35">
      <c r="A1667" s="11">
        <v>11</v>
      </c>
      <c r="B1667" s="23" t="s">
        <v>699</v>
      </c>
      <c r="C1667" s="23" t="s">
        <v>41</v>
      </c>
      <c r="D1667" s="24" t="s">
        <v>700</v>
      </c>
      <c r="E1667" s="25">
        <v>52.7</v>
      </c>
      <c r="F1667" s="26">
        <f t="shared" si="570"/>
        <v>2740.4</v>
      </c>
      <c r="G1667" s="26">
        <f t="shared" si="571"/>
        <v>0</v>
      </c>
      <c r="H1667" s="26">
        <f t="shared" si="572"/>
        <v>0</v>
      </c>
      <c r="I1667" s="26">
        <f t="shared" si="573"/>
        <v>2740.4</v>
      </c>
      <c r="J1667" s="27">
        <v>52</v>
      </c>
      <c r="K1667" s="27">
        <v>0</v>
      </c>
      <c r="L1667" s="28">
        <f t="shared" si="574"/>
        <v>52</v>
      </c>
      <c r="M1667" s="27">
        <v>0</v>
      </c>
      <c r="N1667" s="26">
        <f t="shared" si="575"/>
        <v>52.7</v>
      </c>
      <c r="O1667" s="26">
        <f t="shared" si="576"/>
        <v>0</v>
      </c>
      <c r="P1667" s="28">
        <f t="shared" si="577"/>
        <v>0</v>
      </c>
      <c r="Q1667" s="26">
        <f t="shared" si="578"/>
        <v>52.7</v>
      </c>
      <c r="R1667" s="26">
        <f t="shared" si="579"/>
        <v>0</v>
      </c>
    </row>
    <row r="1668" spans="1:18" ht="31.5" x14ac:dyDescent="0.35">
      <c r="A1668" s="11">
        <v>12</v>
      </c>
      <c r="B1668" s="23" t="s">
        <v>604</v>
      </c>
      <c r="C1668" s="23" t="s">
        <v>127</v>
      </c>
      <c r="D1668" s="24" t="s">
        <v>605</v>
      </c>
      <c r="E1668" s="25">
        <v>2.68</v>
      </c>
      <c r="F1668" s="26">
        <f t="shared" si="570"/>
        <v>68579.19</v>
      </c>
      <c r="G1668" s="26">
        <f t="shared" si="571"/>
        <v>0</v>
      </c>
      <c r="H1668" s="26">
        <f t="shared" si="572"/>
        <v>0</v>
      </c>
      <c r="I1668" s="26">
        <f t="shared" si="573"/>
        <v>68579.19</v>
      </c>
      <c r="J1668" s="27">
        <v>25589.251</v>
      </c>
      <c r="K1668" s="27">
        <v>0</v>
      </c>
      <c r="L1668" s="28">
        <f t="shared" si="574"/>
        <v>25589.251</v>
      </c>
      <c r="M1668" s="27">
        <v>0</v>
      </c>
      <c r="N1668" s="26">
        <f t="shared" si="575"/>
        <v>2.68</v>
      </c>
      <c r="O1668" s="26">
        <f t="shared" si="576"/>
        <v>0</v>
      </c>
      <c r="P1668" s="28">
        <f t="shared" si="577"/>
        <v>0</v>
      </c>
      <c r="Q1668" s="26">
        <f t="shared" si="578"/>
        <v>2.68</v>
      </c>
      <c r="R1668" s="26">
        <f t="shared" si="579"/>
        <v>0</v>
      </c>
    </row>
    <row r="1669" spans="1:18" ht="42" x14ac:dyDescent="0.35">
      <c r="A1669" s="11">
        <v>13</v>
      </c>
      <c r="B1669" s="23" t="s">
        <v>701</v>
      </c>
      <c r="C1669" s="23" t="s">
        <v>44</v>
      </c>
      <c r="D1669" s="24" t="s">
        <v>702</v>
      </c>
      <c r="E1669" s="25">
        <v>19.16</v>
      </c>
      <c r="F1669" s="26">
        <f t="shared" si="570"/>
        <v>3908.64</v>
      </c>
      <c r="G1669" s="26">
        <f t="shared" si="571"/>
        <v>0</v>
      </c>
      <c r="H1669" s="26">
        <f t="shared" si="572"/>
        <v>0</v>
      </c>
      <c r="I1669" s="26">
        <f t="shared" si="573"/>
        <v>3908.64</v>
      </c>
      <c r="J1669" s="27">
        <v>204</v>
      </c>
      <c r="K1669" s="27">
        <v>0</v>
      </c>
      <c r="L1669" s="28">
        <f t="shared" si="574"/>
        <v>204</v>
      </c>
      <c r="M1669" s="27">
        <v>0</v>
      </c>
      <c r="N1669" s="26">
        <f t="shared" si="575"/>
        <v>19.16</v>
      </c>
      <c r="O1669" s="26">
        <f t="shared" si="576"/>
        <v>0</v>
      </c>
      <c r="P1669" s="28">
        <f t="shared" si="577"/>
        <v>0</v>
      </c>
      <c r="Q1669" s="26">
        <f t="shared" si="578"/>
        <v>19.16</v>
      </c>
      <c r="R1669" s="26">
        <f t="shared" si="579"/>
        <v>0</v>
      </c>
    </row>
    <row r="1670" spans="1:18" ht="31.5" x14ac:dyDescent="0.35">
      <c r="A1670" s="11">
        <v>14</v>
      </c>
      <c r="B1670" s="23" t="s">
        <v>319</v>
      </c>
      <c r="C1670" s="23" t="s">
        <v>92</v>
      </c>
      <c r="D1670" s="24" t="s">
        <v>320</v>
      </c>
      <c r="E1670" s="25">
        <v>14.38</v>
      </c>
      <c r="F1670" s="26">
        <f t="shared" si="570"/>
        <v>0</v>
      </c>
      <c r="G1670" s="26">
        <f t="shared" si="571"/>
        <v>2193.4</v>
      </c>
      <c r="H1670" s="26">
        <f t="shared" si="572"/>
        <v>0</v>
      </c>
      <c r="I1670" s="26">
        <f t="shared" si="573"/>
        <v>-2193.4</v>
      </c>
      <c r="J1670" s="27">
        <v>0</v>
      </c>
      <c r="K1670" s="27">
        <v>152.53100000000001</v>
      </c>
      <c r="L1670" s="28">
        <f t="shared" si="574"/>
        <v>-152.53100000000001</v>
      </c>
      <c r="M1670" s="27">
        <v>114.176</v>
      </c>
      <c r="N1670" s="26">
        <f t="shared" si="575"/>
        <v>14.38</v>
      </c>
      <c r="O1670" s="26">
        <f t="shared" si="576"/>
        <v>1641.85</v>
      </c>
      <c r="P1670" s="28">
        <f t="shared" si="577"/>
        <v>38.36</v>
      </c>
      <c r="Q1670" s="26">
        <f t="shared" si="578"/>
        <v>14.38</v>
      </c>
      <c r="R1670" s="26">
        <f t="shared" si="579"/>
        <v>551.54</v>
      </c>
    </row>
    <row r="1671" spans="1:18" x14ac:dyDescent="0.35">
      <c r="A1671" s="3" t="s">
        <v>703</v>
      </c>
      <c r="B1671" s="3" t="s">
        <v>703</v>
      </c>
      <c r="C1671" s="3" t="s">
        <v>703</v>
      </c>
      <c r="D1671" s="3" t="s">
        <v>703</v>
      </c>
      <c r="E1671" s="3" t="s">
        <v>703</v>
      </c>
      <c r="F1671" s="29"/>
      <c r="G1671" s="30">
        <f>SUM(G1657:G1670)</f>
        <v>354236.33</v>
      </c>
      <c r="H1671" s="17"/>
      <c r="I1671" s="17"/>
      <c r="J1671" s="17"/>
      <c r="K1671" s="17"/>
      <c r="L1671" s="17"/>
      <c r="M1671" s="17"/>
      <c r="N1671" s="17"/>
      <c r="O1671" s="17"/>
      <c r="P1671" s="17"/>
      <c r="Q1671" s="17"/>
      <c r="R1671" s="17"/>
    </row>
    <row r="1673" spans="1:18" x14ac:dyDescent="0.35">
      <c r="B1673" s="21" t="s">
        <v>23</v>
      </c>
      <c r="C1673" s="22" t="s">
        <v>24</v>
      </c>
      <c r="D1673" s="22" t="s">
        <v>25</v>
      </c>
    </row>
    <row r="1674" spans="1:18" x14ac:dyDescent="0.35">
      <c r="B1674" s="21" t="s">
        <v>26</v>
      </c>
      <c r="C1674" s="22" t="s">
        <v>27</v>
      </c>
      <c r="D1674" s="22" t="s">
        <v>28</v>
      </c>
    </row>
    <row r="1675" spans="1:18" x14ac:dyDescent="0.35">
      <c r="B1675" s="21" t="s">
        <v>29</v>
      </c>
      <c r="C1675" s="22" t="s">
        <v>24</v>
      </c>
      <c r="D1675" s="22" t="s">
        <v>30</v>
      </c>
    </row>
    <row r="1676" spans="1:18" x14ac:dyDescent="0.35">
      <c r="B1676" s="21" t="s">
        <v>31</v>
      </c>
      <c r="C1676" s="22" t="s">
        <v>27</v>
      </c>
      <c r="D1676" s="22" t="s">
        <v>167</v>
      </c>
    </row>
    <row r="1677" spans="1:18" x14ac:dyDescent="0.35">
      <c r="B1677" s="21" t="s">
        <v>33</v>
      </c>
      <c r="C1677" s="22" t="s">
        <v>105</v>
      </c>
      <c r="D1677" s="22" t="s">
        <v>537</v>
      </c>
    </row>
    <row r="1678" spans="1:18" x14ac:dyDescent="0.35">
      <c r="B1678" s="21" t="s">
        <v>35</v>
      </c>
      <c r="C1678" s="22" t="s">
        <v>116</v>
      </c>
      <c r="D1678" s="22" t="s">
        <v>696</v>
      </c>
    </row>
    <row r="1679" spans="1:18" x14ac:dyDescent="0.35">
      <c r="B1679" s="21" t="s">
        <v>36</v>
      </c>
      <c r="C1679" s="22" t="s">
        <v>322</v>
      </c>
      <c r="D1679" s="22" t="s">
        <v>704</v>
      </c>
    </row>
    <row r="1681" spans="1:18" ht="21" x14ac:dyDescent="0.35">
      <c r="A1681" s="11">
        <v>1</v>
      </c>
      <c r="B1681" s="23" t="s">
        <v>335</v>
      </c>
      <c r="C1681" s="23" t="s">
        <v>65</v>
      </c>
      <c r="D1681" s="24" t="s">
        <v>336</v>
      </c>
      <c r="E1681" s="25">
        <v>109.33</v>
      </c>
      <c r="F1681" s="26">
        <f t="shared" ref="F1681:F1689" si="580">ROUND(ROUND(N1681,2)*ROUND(J1681,3),2)</f>
        <v>31067.21</v>
      </c>
      <c r="G1681" s="26">
        <f t="shared" ref="G1681:G1689" si="581">ROUND(ROUND(N1681,2)*ROUND(K1681,3),2)</f>
        <v>0</v>
      </c>
      <c r="H1681" s="26">
        <f t="shared" ref="H1681:H1689" si="582">IF(EXACT(J1681,0),0,100*(K1681/J1681))</f>
        <v>0</v>
      </c>
      <c r="I1681" s="26">
        <f t="shared" ref="I1681:I1689" si="583">ROUND((ROUND(J1681,3)-ROUND(K1681,3))*N1681,2)</f>
        <v>31067.21</v>
      </c>
      <c r="J1681" s="27">
        <v>284.16000000000003</v>
      </c>
      <c r="K1681" s="27">
        <v>0</v>
      </c>
      <c r="L1681" s="28">
        <f t="shared" ref="L1681:L1689" si="584">ROUND(ROUND(J1681,3)-ROUND(K1681,3),3)</f>
        <v>284.16000000000003</v>
      </c>
      <c r="M1681" s="27">
        <v>0</v>
      </c>
      <c r="N1681" s="26">
        <f t="shared" ref="N1681:N1689" si="585">ROUND(E1681,2)</f>
        <v>109.33</v>
      </c>
      <c r="O1681" s="26">
        <f t="shared" ref="O1681:O1689" si="586">ROUND(ROUND(M1681,3)*ROUND(N1681,2),2)</f>
        <v>0</v>
      </c>
      <c r="P1681" s="28">
        <f t="shared" ref="P1681:P1689" si="587">ROUND(ROUND(K1681,3)-ROUND(M1681,3),2)</f>
        <v>0</v>
      </c>
      <c r="Q1681" s="26">
        <f t="shared" ref="Q1681:Q1689" si="588">ROUND(E1681,2)</f>
        <v>109.33</v>
      </c>
      <c r="R1681" s="26">
        <f t="shared" ref="R1681:R1689" si="589">ROUND((ROUND(K1681,3)-ROUND(M1681,3))* Q1681,2)</f>
        <v>0</v>
      </c>
    </row>
    <row r="1682" spans="1:18" ht="31.5" x14ac:dyDescent="0.35">
      <c r="A1682" s="11">
        <v>2</v>
      </c>
      <c r="B1682" s="23" t="s">
        <v>319</v>
      </c>
      <c r="C1682" s="23" t="s">
        <v>92</v>
      </c>
      <c r="D1682" s="24" t="s">
        <v>320</v>
      </c>
      <c r="E1682" s="25">
        <v>14.38</v>
      </c>
      <c r="F1682" s="26">
        <f t="shared" si="580"/>
        <v>2492.8200000000002</v>
      </c>
      <c r="G1682" s="26">
        <f t="shared" si="581"/>
        <v>0</v>
      </c>
      <c r="H1682" s="26">
        <f t="shared" si="582"/>
        <v>0</v>
      </c>
      <c r="I1682" s="26">
        <f t="shared" si="583"/>
        <v>2492.8200000000002</v>
      </c>
      <c r="J1682" s="27">
        <v>173.35300000000001</v>
      </c>
      <c r="K1682" s="27">
        <v>0</v>
      </c>
      <c r="L1682" s="28">
        <f t="shared" si="584"/>
        <v>173.35300000000001</v>
      </c>
      <c r="M1682" s="27">
        <v>0</v>
      </c>
      <c r="N1682" s="26">
        <f t="shared" si="585"/>
        <v>14.38</v>
      </c>
      <c r="O1682" s="26">
        <f t="shared" si="586"/>
        <v>0</v>
      </c>
      <c r="P1682" s="28">
        <f t="shared" si="587"/>
        <v>0</v>
      </c>
      <c r="Q1682" s="26">
        <f t="shared" si="588"/>
        <v>14.38</v>
      </c>
      <c r="R1682" s="26">
        <f t="shared" si="589"/>
        <v>0</v>
      </c>
    </row>
    <row r="1683" spans="1:18" ht="21" x14ac:dyDescent="0.35">
      <c r="A1683" s="11">
        <v>3</v>
      </c>
      <c r="B1683" s="23" t="s">
        <v>126</v>
      </c>
      <c r="C1683" s="23" t="s">
        <v>127</v>
      </c>
      <c r="D1683" s="24" t="s">
        <v>128</v>
      </c>
      <c r="E1683" s="25">
        <v>0.98</v>
      </c>
      <c r="F1683" s="26">
        <f t="shared" si="580"/>
        <v>33016.17</v>
      </c>
      <c r="G1683" s="26">
        <f t="shared" si="581"/>
        <v>0</v>
      </c>
      <c r="H1683" s="26">
        <f t="shared" si="582"/>
        <v>0</v>
      </c>
      <c r="I1683" s="26">
        <f t="shared" si="583"/>
        <v>33016.17</v>
      </c>
      <c r="J1683" s="27">
        <v>33689.968000000001</v>
      </c>
      <c r="K1683" s="27">
        <v>0</v>
      </c>
      <c r="L1683" s="28">
        <f t="shared" si="584"/>
        <v>33689.968000000001</v>
      </c>
      <c r="M1683" s="27">
        <v>0</v>
      </c>
      <c r="N1683" s="26">
        <f t="shared" si="585"/>
        <v>0.98</v>
      </c>
      <c r="O1683" s="26">
        <f t="shared" si="586"/>
        <v>0</v>
      </c>
      <c r="P1683" s="28">
        <f t="shared" si="587"/>
        <v>0</v>
      </c>
      <c r="Q1683" s="26">
        <f t="shared" si="588"/>
        <v>0.98</v>
      </c>
      <c r="R1683" s="26">
        <f t="shared" si="589"/>
        <v>0</v>
      </c>
    </row>
    <row r="1684" spans="1:18" ht="42" x14ac:dyDescent="0.35">
      <c r="A1684" s="11">
        <v>4</v>
      </c>
      <c r="B1684" s="23" t="s">
        <v>306</v>
      </c>
      <c r="C1684" s="23" t="s">
        <v>41</v>
      </c>
      <c r="D1684" s="24" t="s">
        <v>307</v>
      </c>
      <c r="E1684" s="25">
        <v>19.64</v>
      </c>
      <c r="F1684" s="26">
        <f t="shared" si="580"/>
        <v>7777.44</v>
      </c>
      <c r="G1684" s="26">
        <f t="shared" si="581"/>
        <v>0</v>
      </c>
      <c r="H1684" s="26">
        <f t="shared" si="582"/>
        <v>0</v>
      </c>
      <c r="I1684" s="26">
        <f t="shared" si="583"/>
        <v>7777.44</v>
      </c>
      <c r="J1684" s="27">
        <v>396</v>
      </c>
      <c r="K1684" s="27">
        <v>0</v>
      </c>
      <c r="L1684" s="28">
        <f t="shared" si="584"/>
        <v>396</v>
      </c>
      <c r="M1684" s="27">
        <v>0</v>
      </c>
      <c r="N1684" s="26">
        <f t="shared" si="585"/>
        <v>19.64</v>
      </c>
      <c r="O1684" s="26">
        <f t="shared" si="586"/>
        <v>0</v>
      </c>
      <c r="P1684" s="28">
        <f t="shared" si="587"/>
        <v>0</v>
      </c>
      <c r="Q1684" s="26">
        <f t="shared" si="588"/>
        <v>19.64</v>
      </c>
      <c r="R1684" s="26">
        <f t="shared" si="589"/>
        <v>0</v>
      </c>
    </row>
    <row r="1685" spans="1:18" x14ac:dyDescent="0.35">
      <c r="A1685" s="11">
        <v>5</v>
      </c>
      <c r="B1685" s="23" t="s">
        <v>109</v>
      </c>
      <c r="C1685" s="23" t="s">
        <v>92</v>
      </c>
      <c r="D1685" s="24" t="s">
        <v>110</v>
      </c>
      <c r="E1685" s="25">
        <v>24.39</v>
      </c>
      <c r="F1685" s="26">
        <f t="shared" si="580"/>
        <v>7751.22</v>
      </c>
      <c r="G1685" s="26">
        <f t="shared" si="581"/>
        <v>0</v>
      </c>
      <c r="H1685" s="26">
        <f t="shared" si="582"/>
        <v>0</v>
      </c>
      <c r="I1685" s="26">
        <f t="shared" si="583"/>
        <v>7751.22</v>
      </c>
      <c r="J1685" s="27">
        <v>317.803</v>
      </c>
      <c r="K1685" s="27">
        <v>0</v>
      </c>
      <c r="L1685" s="28">
        <f t="shared" si="584"/>
        <v>317.803</v>
      </c>
      <c r="M1685" s="27">
        <v>0</v>
      </c>
      <c r="N1685" s="26">
        <f t="shared" si="585"/>
        <v>24.39</v>
      </c>
      <c r="O1685" s="26">
        <f t="shared" si="586"/>
        <v>0</v>
      </c>
      <c r="P1685" s="28">
        <f t="shared" si="587"/>
        <v>0</v>
      </c>
      <c r="Q1685" s="26">
        <f t="shared" si="588"/>
        <v>24.39</v>
      </c>
      <c r="R1685" s="26">
        <f t="shared" si="589"/>
        <v>0</v>
      </c>
    </row>
    <row r="1686" spans="1:18" ht="52.5" x14ac:dyDescent="0.35">
      <c r="A1686" s="11">
        <v>6</v>
      </c>
      <c r="B1686" s="23" t="s">
        <v>626</v>
      </c>
      <c r="C1686" s="23" t="s">
        <v>127</v>
      </c>
      <c r="D1686" s="24" t="s">
        <v>627</v>
      </c>
      <c r="E1686" s="25">
        <v>2.68</v>
      </c>
      <c r="F1686" s="26">
        <f t="shared" si="580"/>
        <v>15553.63</v>
      </c>
      <c r="G1686" s="26">
        <f t="shared" si="581"/>
        <v>0</v>
      </c>
      <c r="H1686" s="26">
        <f t="shared" si="582"/>
        <v>0</v>
      </c>
      <c r="I1686" s="26">
        <f t="shared" si="583"/>
        <v>15553.63</v>
      </c>
      <c r="J1686" s="27">
        <v>5803.5950000000003</v>
      </c>
      <c r="K1686" s="27">
        <v>0</v>
      </c>
      <c r="L1686" s="28">
        <f t="shared" si="584"/>
        <v>5803.5950000000003</v>
      </c>
      <c r="M1686" s="27">
        <v>0</v>
      </c>
      <c r="N1686" s="26">
        <f t="shared" si="585"/>
        <v>2.68</v>
      </c>
      <c r="O1686" s="26">
        <f t="shared" si="586"/>
        <v>0</v>
      </c>
      <c r="P1686" s="28">
        <f t="shared" si="587"/>
        <v>0</v>
      </c>
      <c r="Q1686" s="26">
        <f t="shared" si="588"/>
        <v>2.68</v>
      </c>
      <c r="R1686" s="26">
        <f t="shared" si="589"/>
        <v>0</v>
      </c>
    </row>
    <row r="1687" spans="1:18" ht="31.5" x14ac:dyDescent="0.35">
      <c r="A1687" s="11">
        <v>7</v>
      </c>
      <c r="B1687" s="23" t="s">
        <v>634</v>
      </c>
      <c r="C1687" s="23" t="s">
        <v>41</v>
      </c>
      <c r="D1687" s="24" t="s">
        <v>635</v>
      </c>
      <c r="E1687" s="25">
        <v>11.75</v>
      </c>
      <c r="F1687" s="26">
        <f t="shared" si="580"/>
        <v>16908.25</v>
      </c>
      <c r="G1687" s="26">
        <f t="shared" si="581"/>
        <v>0</v>
      </c>
      <c r="H1687" s="26">
        <f t="shared" si="582"/>
        <v>0</v>
      </c>
      <c r="I1687" s="26">
        <f t="shared" si="583"/>
        <v>16908.25</v>
      </c>
      <c r="J1687" s="27">
        <v>1439</v>
      </c>
      <c r="K1687" s="27">
        <v>0</v>
      </c>
      <c r="L1687" s="28">
        <f t="shared" si="584"/>
        <v>1439</v>
      </c>
      <c r="M1687" s="27">
        <v>0</v>
      </c>
      <c r="N1687" s="26">
        <f t="shared" si="585"/>
        <v>11.75</v>
      </c>
      <c r="O1687" s="26">
        <f t="shared" si="586"/>
        <v>0</v>
      </c>
      <c r="P1687" s="28">
        <f t="shared" si="587"/>
        <v>0</v>
      </c>
      <c r="Q1687" s="26">
        <f t="shared" si="588"/>
        <v>11.75</v>
      </c>
      <c r="R1687" s="26">
        <f t="shared" si="589"/>
        <v>0</v>
      </c>
    </row>
    <row r="1688" spans="1:18" ht="21" x14ac:dyDescent="0.35">
      <c r="A1688" s="11">
        <v>8</v>
      </c>
      <c r="B1688" s="23" t="s">
        <v>308</v>
      </c>
      <c r="C1688" s="23" t="s">
        <v>65</v>
      </c>
      <c r="D1688" s="24" t="s">
        <v>309</v>
      </c>
      <c r="E1688" s="25">
        <v>9.58</v>
      </c>
      <c r="F1688" s="26">
        <f t="shared" si="580"/>
        <v>51714.79</v>
      </c>
      <c r="G1688" s="26">
        <f t="shared" si="581"/>
        <v>0</v>
      </c>
      <c r="H1688" s="26">
        <f t="shared" si="582"/>
        <v>0</v>
      </c>
      <c r="I1688" s="26">
        <f t="shared" si="583"/>
        <v>51714.79</v>
      </c>
      <c r="J1688" s="27">
        <v>5398.2039999999997</v>
      </c>
      <c r="K1688" s="27">
        <v>0</v>
      </c>
      <c r="L1688" s="28">
        <f t="shared" si="584"/>
        <v>5398.2039999999997</v>
      </c>
      <c r="M1688" s="27">
        <v>0</v>
      </c>
      <c r="N1688" s="26">
        <f t="shared" si="585"/>
        <v>9.58</v>
      </c>
      <c r="O1688" s="26">
        <f t="shared" si="586"/>
        <v>0</v>
      </c>
      <c r="P1688" s="28">
        <f t="shared" si="587"/>
        <v>0</v>
      </c>
      <c r="Q1688" s="26">
        <f t="shared" si="588"/>
        <v>9.58</v>
      </c>
      <c r="R1688" s="26">
        <f t="shared" si="589"/>
        <v>0</v>
      </c>
    </row>
    <row r="1689" spans="1:18" ht="21" x14ac:dyDescent="0.35">
      <c r="A1689" s="11">
        <v>9</v>
      </c>
      <c r="B1689" s="23" t="s">
        <v>705</v>
      </c>
      <c r="C1689" s="23" t="s">
        <v>41</v>
      </c>
      <c r="D1689" s="24" t="s">
        <v>706</v>
      </c>
      <c r="E1689" s="25">
        <v>22.5</v>
      </c>
      <c r="F1689" s="26">
        <f t="shared" si="580"/>
        <v>32377.5</v>
      </c>
      <c r="G1689" s="26">
        <f t="shared" si="581"/>
        <v>0</v>
      </c>
      <c r="H1689" s="26">
        <f t="shared" si="582"/>
        <v>0</v>
      </c>
      <c r="I1689" s="26">
        <f t="shared" si="583"/>
        <v>32377.5</v>
      </c>
      <c r="J1689" s="27">
        <v>1439</v>
      </c>
      <c r="K1689" s="27">
        <v>0</v>
      </c>
      <c r="L1689" s="28">
        <f t="shared" si="584"/>
        <v>1439</v>
      </c>
      <c r="M1689" s="27">
        <v>0</v>
      </c>
      <c r="N1689" s="26">
        <f t="shared" si="585"/>
        <v>22.5</v>
      </c>
      <c r="O1689" s="26">
        <f t="shared" si="586"/>
        <v>0</v>
      </c>
      <c r="P1689" s="28">
        <f t="shared" si="587"/>
        <v>0</v>
      </c>
      <c r="Q1689" s="26">
        <f t="shared" si="588"/>
        <v>22.5</v>
      </c>
      <c r="R1689" s="26">
        <f t="shared" si="589"/>
        <v>0</v>
      </c>
    </row>
    <row r="1690" spans="1:18" x14ac:dyDescent="0.35">
      <c r="A1690" s="3" t="s">
        <v>707</v>
      </c>
      <c r="B1690" s="3" t="s">
        <v>707</v>
      </c>
      <c r="C1690" s="3" t="s">
        <v>707</v>
      </c>
      <c r="D1690" s="3" t="s">
        <v>707</v>
      </c>
      <c r="E1690" s="3" t="s">
        <v>707</v>
      </c>
      <c r="F1690" s="29"/>
      <c r="G1690" s="30">
        <f>SUM(G1681:G1689)</f>
        <v>0</v>
      </c>
      <c r="H1690" s="17"/>
      <c r="I1690" s="17"/>
      <c r="J1690" s="17"/>
      <c r="K1690" s="17"/>
      <c r="L1690" s="17"/>
      <c r="M1690" s="17"/>
      <c r="N1690" s="17"/>
      <c r="O1690" s="17"/>
      <c r="P1690" s="17"/>
      <c r="Q1690" s="17"/>
      <c r="R1690" s="17"/>
    </row>
    <row r="1692" spans="1:18" x14ac:dyDescent="0.35">
      <c r="B1692" s="21" t="s">
        <v>23</v>
      </c>
      <c r="C1692" s="22" t="s">
        <v>24</v>
      </c>
      <c r="D1692" s="22" t="s">
        <v>25</v>
      </c>
    </row>
    <row r="1693" spans="1:18" x14ac:dyDescent="0.35">
      <c r="B1693" s="21" t="s">
        <v>26</v>
      </c>
      <c r="C1693" s="22" t="s">
        <v>27</v>
      </c>
      <c r="D1693" s="22" t="s">
        <v>28</v>
      </c>
    </row>
    <row r="1694" spans="1:18" x14ac:dyDescent="0.35">
      <c r="B1694" s="21" t="s">
        <v>29</v>
      </c>
      <c r="C1694" s="22" t="s">
        <v>24</v>
      </c>
      <c r="D1694" s="22" t="s">
        <v>30</v>
      </c>
    </row>
    <row r="1695" spans="1:18" x14ac:dyDescent="0.35">
      <c r="B1695" s="21" t="s">
        <v>31</v>
      </c>
      <c r="C1695" s="22" t="s">
        <v>27</v>
      </c>
      <c r="D1695" s="22" t="s">
        <v>167</v>
      </c>
    </row>
    <row r="1696" spans="1:18" x14ac:dyDescent="0.35">
      <c r="B1696" s="21" t="s">
        <v>33</v>
      </c>
      <c r="C1696" s="22" t="s">
        <v>105</v>
      </c>
      <c r="D1696" s="22" t="s">
        <v>537</v>
      </c>
    </row>
    <row r="1697" spans="1:18" x14ac:dyDescent="0.35">
      <c r="B1697" s="21" t="s">
        <v>35</v>
      </c>
      <c r="C1697" s="22" t="s">
        <v>313</v>
      </c>
      <c r="D1697" s="22" t="s">
        <v>708</v>
      </c>
    </row>
    <row r="1698" spans="1:18" x14ac:dyDescent="0.35">
      <c r="B1698" s="21" t="s">
        <v>36</v>
      </c>
      <c r="C1698" s="22" t="s">
        <v>24</v>
      </c>
      <c r="D1698" s="22" t="s">
        <v>709</v>
      </c>
    </row>
    <row r="1700" spans="1:18" ht="21" x14ac:dyDescent="0.35">
      <c r="A1700" s="11">
        <v>1</v>
      </c>
      <c r="B1700" s="23" t="s">
        <v>335</v>
      </c>
      <c r="C1700" s="23" t="s">
        <v>65</v>
      </c>
      <c r="D1700" s="24" t="s">
        <v>336</v>
      </c>
      <c r="E1700" s="25">
        <v>109.33</v>
      </c>
      <c r="F1700" s="26">
        <f t="shared" ref="F1700:F1712" si="590">ROUND(ROUND(N1700,2)*ROUND(J1700,3),2)</f>
        <v>99304.44</v>
      </c>
      <c r="G1700" s="26">
        <f t="shared" ref="G1700:G1712" si="591">ROUND(ROUND(N1700,2)*ROUND(K1700,3),2)</f>
        <v>0</v>
      </c>
      <c r="H1700" s="26">
        <f t="shared" ref="H1700:H1712" si="592">IF(EXACT(J1700,0),0,100*(K1700/J1700))</f>
        <v>0</v>
      </c>
      <c r="I1700" s="26">
        <f t="shared" ref="I1700:I1712" si="593">ROUND((ROUND(J1700,3)-ROUND(K1700,3))*N1700,2)</f>
        <v>99304.44</v>
      </c>
      <c r="J1700" s="27">
        <v>908.3</v>
      </c>
      <c r="K1700" s="27">
        <v>0</v>
      </c>
      <c r="L1700" s="28">
        <f t="shared" ref="L1700:L1712" si="594">ROUND(ROUND(J1700,3)-ROUND(K1700,3),3)</f>
        <v>908.3</v>
      </c>
      <c r="M1700" s="27">
        <v>0</v>
      </c>
      <c r="N1700" s="26">
        <f t="shared" ref="N1700:N1712" si="595">ROUND(E1700,2)</f>
        <v>109.33</v>
      </c>
      <c r="O1700" s="26">
        <f t="shared" ref="O1700:O1712" si="596">ROUND(ROUND(M1700,3)*ROUND(N1700,2),2)</f>
        <v>0</v>
      </c>
      <c r="P1700" s="28">
        <f t="shared" ref="P1700:P1712" si="597">ROUND(ROUND(K1700,3)-ROUND(M1700,3),2)</f>
        <v>0</v>
      </c>
      <c r="Q1700" s="26">
        <f t="shared" ref="Q1700:Q1712" si="598">ROUND(E1700,2)</f>
        <v>109.33</v>
      </c>
      <c r="R1700" s="26">
        <f t="shared" ref="R1700:R1712" si="599">ROUND((ROUND(K1700,3)-ROUND(M1700,3))* Q1700,2)</f>
        <v>0</v>
      </c>
    </row>
    <row r="1701" spans="1:18" ht="21" x14ac:dyDescent="0.35">
      <c r="A1701" s="11">
        <v>2</v>
      </c>
      <c r="B1701" s="23" t="s">
        <v>87</v>
      </c>
      <c r="C1701" s="23" t="s">
        <v>65</v>
      </c>
      <c r="D1701" s="24" t="s">
        <v>88</v>
      </c>
      <c r="E1701" s="25">
        <v>98.73</v>
      </c>
      <c r="F1701" s="26">
        <f t="shared" si="590"/>
        <v>134667.72</v>
      </c>
      <c r="G1701" s="26">
        <f t="shared" si="591"/>
        <v>0</v>
      </c>
      <c r="H1701" s="26">
        <f t="shared" si="592"/>
        <v>0</v>
      </c>
      <c r="I1701" s="26">
        <f t="shared" si="593"/>
        <v>134667.72</v>
      </c>
      <c r="J1701" s="27">
        <v>1364</v>
      </c>
      <c r="K1701" s="27">
        <v>0</v>
      </c>
      <c r="L1701" s="28">
        <f t="shared" si="594"/>
        <v>1364</v>
      </c>
      <c r="M1701" s="27">
        <v>0</v>
      </c>
      <c r="N1701" s="26">
        <f t="shared" si="595"/>
        <v>98.73</v>
      </c>
      <c r="O1701" s="26">
        <f t="shared" si="596"/>
        <v>0</v>
      </c>
      <c r="P1701" s="28">
        <f t="shared" si="597"/>
        <v>0</v>
      </c>
      <c r="Q1701" s="26">
        <f t="shared" si="598"/>
        <v>98.73</v>
      </c>
      <c r="R1701" s="26">
        <f t="shared" si="599"/>
        <v>0</v>
      </c>
    </row>
    <row r="1702" spans="1:18" ht="42" x14ac:dyDescent="0.35">
      <c r="A1702" s="11">
        <v>3</v>
      </c>
      <c r="B1702" s="23" t="s">
        <v>710</v>
      </c>
      <c r="C1702" s="23" t="s">
        <v>41</v>
      </c>
      <c r="D1702" s="24" t="s">
        <v>711</v>
      </c>
      <c r="E1702" s="25">
        <v>11.75</v>
      </c>
      <c r="F1702" s="26">
        <f t="shared" si="590"/>
        <v>18800</v>
      </c>
      <c r="G1702" s="26">
        <f t="shared" si="591"/>
        <v>0</v>
      </c>
      <c r="H1702" s="26">
        <f t="shared" si="592"/>
        <v>0</v>
      </c>
      <c r="I1702" s="26">
        <f t="shared" si="593"/>
        <v>18800</v>
      </c>
      <c r="J1702" s="27">
        <v>1600</v>
      </c>
      <c r="K1702" s="27">
        <v>0</v>
      </c>
      <c r="L1702" s="28">
        <f t="shared" si="594"/>
        <v>1600</v>
      </c>
      <c r="M1702" s="27">
        <v>0</v>
      </c>
      <c r="N1702" s="26">
        <f t="shared" si="595"/>
        <v>11.75</v>
      </c>
      <c r="O1702" s="26">
        <f t="shared" si="596"/>
        <v>0</v>
      </c>
      <c r="P1702" s="28">
        <f t="shared" si="597"/>
        <v>0</v>
      </c>
      <c r="Q1702" s="26">
        <f t="shared" si="598"/>
        <v>11.75</v>
      </c>
      <c r="R1702" s="26">
        <f t="shared" si="599"/>
        <v>0</v>
      </c>
    </row>
    <row r="1703" spans="1:18" ht="31.5" x14ac:dyDescent="0.35">
      <c r="A1703" s="11">
        <v>4</v>
      </c>
      <c r="B1703" s="23" t="s">
        <v>634</v>
      </c>
      <c r="C1703" s="23" t="s">
        <v>41</v>
      </c>
      <c r="D1703" s="24" t="s">
        <v>635</v>
      </c>
      <c r="E1703" s="25">
        <v>11.75</v>
      </c>
      <c r="F1703" s="26">
        <f t="shared" si="590"/>
        <v>19975</v>
      </c>
      <c r="G1703" s="26">
        <f t="shared" si="591"/>
        <v>0</v>
      </c>
      <c r="H1703" s="26">
        <f t="shared" si="592"/>
        <v>0</v>
      </c>
      <c r="I1703" s="26">
        <f t="shared" si="593"/>
        <v>19975</v>
      </c>
      <c r="J1703" s="27">
        <v>1700</v>
      </c>
      <c r="K1703" s="27">
        <v>0</v>
      </c>
      <c r="L1703" s="28">
        <f t="shared" si="594"/>
        <v>1700</v>
      </c>
      <c r="M1703" s="27">
        <v>0</v>
      </c>
      <c r="N1703" s="26">
        <f t="shared" si="595"/>
        <v>11.75</v>
      </c>
      <c r="O1703" s="26">
        <f t="shared" si="596"/>
        <v>0</v>
      </c>
      <c r="P1703" s="28">
        <f t="shared" si="597"/>
        <v>0</v>
      </c>
      <c r="Q1703" s="26">
        <f t="shared" si="598"/>
        <v>11.75</v>
      </c>
      <c r="R1703" s="26">
        <f t="shared" si="599"/>
        <v>0</v>
      </c>
    </row>
    <row r="1704" spans="1:18" ht="42" x14ac:dyDescent="0.35">
      <c r="A1704" s="11">
        <v>5</v>
      </c>
      <c r="B1704" s="23" t="s">
        <v>628</v>
      </c>
      <c r="C1704" s="23" t="s">
        <v>41</v>
      </c>
      <c r="D1704" s="24" t="s">
        <v>629</v>
      </c>
      <c r="E1704" s="25">
        <v>16.97</v>
      </c>
      <c r="F1704" s="26">
        <f t="shared" si="590"/>
        <v>27915.65</v>
      </c>
      <c r="G1704" s="26">
        <f t="shared" si="591"/>
        <v>0</v>
      </c>
      <c r="H1704" s="26">
        <f t="shared" si="592"/>
        <v>0</v>
      </c>
      <c r="I1704" s="26">
        <f t="shared" si="593"/>
        <v>27915.65</v>
      </c>
      <c r="J1704" s="27">
        <v>1645</v>
      </c>
      <c r="K1704" s="27">
        <v>0</v>
      </c>
      <c r="L1704" s="28">
        <f t="shared" si="594"/>
        <v>1645</v>
      </c>
      <c r="M1704" s="27">
        <v>0</v>
      </c>
      <c r="N1704" s="26">
        <f t="shared" si="595"/>
        <v>16.97</v>
      </c>
      <c r="O1704" s="26">
        <f t="shared" si="596"/>
        <v>0</v>
      </c>
      <c r="P1704" s="28">
        <f t="shared" si="597"/>
        <v>0</v>
      </c>
      <c r="Q1704" s="26">
        <f t="shared" si="598"/>
        <v>16.97</v>
      </c>
      <c r="R1704" s="26">
        <f t="shared" si="599"/>
        <v>0</v>
      </c>
    </row>
    <row r="1705" spans="1:18" ht="21" x14ac:dyDescent="0.35">
      <c r="A1705" s="11">
        <v>6</v>
      </c>
      <c r="B1705" s="23" t="s">
        <v>126</v>
      </c>
      <c r="C1705" s="23" t="s">
        <v>127</v>
      </c>
      <c r="D1705" s="24" t="s">
        <v>128</v>
      </c>
      <c r="E1705" s="25">
        <v>0.98</v>
      </c>
      <c r="F1705" s="26">
        <f t="shared" si="590"/>
        <v>101495.74</v>
      </c>
      <c r="G1705" s="26">
        <f t="shared" si="591"/>
        <v>0</v>
      </c>
      <c r="H1705" s="26">
        <f t="shared" si="592"/>
        <v>0</v>
      </c>
      <c r="I1705" s="26">
        <f t="shared" si="593"/>
        <v>101495.74</v>
      </c>
      <c r="J1705" s="27">
        <v>103567.086</v>
      </c>
      <c r="K1705" s="27">
        <v>0</v>
      </c>
      <c r="L1705" s="28">
        <f t="shared" si="594"/>
        <v>103567.086</v>
      </c>
      <c r="M1705" s="27">
        <v>0</v>
      </c>
      <c r="N1705" s="26">
        <f t="shared" si="595"/>
        <v>0.98</v>
      </c>
      <c r="O1705" s="26">
        <f t="shared" si="596"/>
        <v>0</v>
      </c>
      <c r="P1705" s="28">
        <f t="shared" si="597"/>
        <v>0</v>
      </c>
      <c r="Q1705" s="26">
        <f t="shared" si="598"/>
        <v>0.98</v>
      </c>
      <c r="R1705" s="26">
        <f t="shared" si="599"/>
        <v>0</v>
      </c>
    </row>
    <row r="1706" spans="1:18" x14ac:dyDescent="0.35">
      <c r="A1706" s="11">
        <v>7</v>
      </c>
      <c r="B1706" s="23" t="s">
        <v>109</v>
      </c>
      <c r="C1706" s="23" t="s">
        <v>92</v>
      </c>
      <c r="D1706" s="24" t="s">
        <v>110</v>
      </c>
      <c r="E1706" s="25">
        <v>24.39</v>
      </c>
      <c r="F1706" s="26">
        <f t="shared" si="590"/>
        <v>10751.11</v>
      </c>
      <c r="G1706" s="26">
        <f t="shared" si="591"/>
        <v>0</v>
      </c>
      <c r="H1706" s="26">
        <f t="shared" si="592"/>
        <v>0</v>
      </c>
      <c r="I1706" s="26">
        <f t="shared" si="593"/>
        <v>10751.11</v>
      </c>
      <c r="J1706" s="27">
        <v>440.8</v>
      </c>
      <c r="K1706" s="27">
        <v>0</v>
      </c>
      <c r="L1706" s="28">
        <f t="shared" si="594"/>
        <v>440.8</v>
      </c>
      <c r="M1706" s="27">
        <v>0</v>
      </c>
      <c r="N1706" s="26">
        <f t="shared" si="595"/>
        <v>24.39</v>
      </c>
      <c r="O1706" s="26">
        <f t="shared" si="596"/>
        <v>0</v>
      </c>
      <c r="P1706" s="28">
        <f t="shared" si="597"/>
        <v>0</v>
      </c>
      <c r="Q1706" s="26">
        <f t="shared" si="598"/>
        <v>24.39</v>
      </c>
      <c r="R1706" s="26">
        <f t="shared" si="599"/>
        <v>0</v>
      </c>
    </row>
    <row r="1707" spans="1:18" x14ac:dyDescent="0.35">
      <c r="A1707" s="11">
        <v>8</v>
      </c>
      <c r="B1707" s="23" t="s">
        <v>91</v>
      </c>
      <c r="C1707" s="23" t="s">
        <v>92</v>
      </c>
      <c r="D1707" s="24" t="s">
        <v>93</v>
      </c>
      <c r="E1707" s="25">
        <v>33.090000000000003</v>
      </c>
      <c r="F1707" s="26">
        <f t="shared" si="590"/>
        <v>66031.100000000006</v>
      </c>
      <c r="G1707" s="26">
        <f t="shared" si="591"/>
        <v>0</v>
      </c>
      <c r="H1707" s="26">
        <f t="shared" si="592"/>
        <v>0</v>
      </c>
      <c r="I1707" s="26">
        <f t="shared" si="593"/>
        <v>66031.100000000006</v>
      </c>
      <c r="J1707" s="27">
        <v>1995.5</v>
      </c>
      <c r="K1707" s="27">
        <v>0</v>
      </c>
      <c r="L1707" s="28">
        <f t="shared" si="594"/>
        <v>1995.5</v>
      </c>
      <c r="M1707" s="27">
        <v>0</v>
      </c>
      <c r="N1707" s="26">
        <f t="shared" si="595"/>
        <v>33.090000000000003</v>
      </c>
      <c r="O1707" s="26">
        <f t="shared" si="596"/>
        <v>0</v>
      </c>
      <c r="P1707" s="28">
        <f t="shared" si="597"/>
        <v>0</v>
      </c>
      <c r="Q1707" s="26">
        <f t="shared" si="598"/>
        <v>33.090000000000003</v>
      </c>
      <c r="R1707" s="26">
        <f t="shared" si="599"/>
        <v>0</v>
      </c>
    </row>
    <row r="1708" spans="1:18" x14ac:dyDescent="0.35">
      <c r="A1708" s="11">
        <v>9</v>
      </c>
      <c r="B1708" s="23" t="s">
        <v>712</v>
      </c>
      <c r="C1708" s="23" t="s">
        <v>92</v>
      </c>
      <c r="D1708" s="24" t="s">
        <v>713</v>
      </c>
      <c r="E1708" s="25">
        <v>43.54</v>
      </c>
      <c r="F1708" s="26">
        <f t="shared" si="590"/>
        <v>14368.2</v>
      </c>
      <c r="G1708" s="26">
        <f t="shared" si="591"/>
        <v>0</v>
      </c>
      <c r="H1708" s="26">
        <f t="shared" si="592"/>
        <v>0</v>
      </c>
      <c r="I1708" s="26">
        <f t="shared" si="593"/>
        <v>14368.2</v>
      </c>
      <c r="J1708" s="27">
        <v>330</v>
      </c>
      <c r="K1708" s="27">
        <v>0</v>
      </c>
      <c r="L1708" s="28">
        <f t="shared" si="594"/>
        <v>330</v>
      </c>
      <c r="M1708" s="27">
        <v>0</v>
      </c>
      <c r="N1708" s="26">
        <f t="shared" si="595"/>
        <v>43.54</v>
      </c>
      <c r="O1708" s="26">
        <f t="shared" si="596"/>
        <v>0</v>
      </c>
      <c r="P1708" s="28">
        <f t="shared" si="597"/>
        <v>0</v>
      </c>
      <c r="Q1708" s="26">
        <f t="shared" si="598"/>
        <v>43.54</v>
      </c>
      <c r="R1708" s="26">
        <f t="shared" si="599"/>
        <v>0</v>
      </c>
    </row>
    <row r="1709" spans="1:18" ht="21" x14ac:dyDescent="0.35">
      <c r="A1709" s="11">
        <v>10</v>
      </c>
      <c r="B1709" s="23" t="s">
        <v>308</v>
      </c>
      <c r="C1709" s="23" t="s">
        <v>65</v>
      </c>
      <c r="D1709" s="24" t="s">
        <v>309</v>
      </c>
      <c r="E1709" s="25">
        <v>9.58</v>
      </c>
      <c r="F1709" s="26">
        <f t="shared" si="590"/>
        <v>63347.75</v>
      </c>
      <c r="G1709" s="26">
        <f t="shared" si="591"/>
        <v>0</v>
      </c>
      <c r="H1709" s="26">
        <f t="shared" si="592"/>
        <v>0</v>
      </c>
      <c r="I1709" s="26">
        <f t="shared" si="593"/>
        <v>63347.75</v>
      </c>
      <c r="J1709" s="27">
        <v>6612.5</v>
      </c>
      <c r="K1709" s="27">
        <v>0</v>
      </c>
      <c r="L1709" s="28">
        <f t="shared" si="594"/>
        <v>6612.5</v>
      </c>
      <c r="M1709" s="27">
        <v>0</v>
      </c>
      <c r="N1709" s="26">
        <f t="shared" si="595"/>
        <v>9.58</v>
      </c>
      <c r="O1709" s="26">
        <f t="shared" si="596"/>
        <v>0</v>
      </c>
      <c r="P1709" s="28">
        <f t="shared" si="597"/>
        <v>0</v>
      </c>
      <c r="Q1709" s="26">
        <f t="shared" si="598"/>
        <v>9.58</v>
      </c>
      <c r="R1709" s="26">
        <f t="shared" si="599"/>
        <v>0</v>
      </c>
    </row>
    <row r="1710" spans="1:18" ht="21" x14ac:dyDescent="0.35">
      <c r="A1710" s="11">
        <v>11</v>
      </c>
      <c r="B1710" s="23" t="s">
        <v>315</v>
      </c>
      <c r="C1710" s="23" t="s">
        <v>44</v>
      </c>
      <c r="D1710" s="24" t="s">
        <v>316</v>
      </c>
      <c r="E1710" s="25">
        <v>18.2</v>
      </c>
      <c r="F1710" s="26">
        <f t="shared" si="590"/>
        <v>3276</v>
      </c>
      <c r="G1710" s="26">
        <f t="shared" si="591"/>
        <v>0</v>
      </c>
      <c r="H1710" s="26">
        <f t="shared" si="592"/>
        <v>0</v>
      </c>
      <c r="I1710" s="26">
        <f t="shared" si="593"/>
        <v>3276</v>
      </c>
      <c r="J1710" s="27">
        <v>180</v>
      </c>
      <c r="K1710" s="27">
        <v>0</v>
      </c>
      <c r="L1710" s="28">
        <f t="shared" si="594"/>
        <v>180</v>
      </c>
      <c r="M1710" s="27">
        <v>0</v>
      </c>
      <c r="N1710" s="26">
        <f t="shared" si="595"/>
        <v>18.2</v>
      </c>
      <c r="O1710" s="26">
        <f t="shared" si="596"/>
        <v>0</v>
      </c>
      <c r="P1710" s="28">
        <f t="shared" si="597"/>
        <v>0</v>
      </c>
      <c r="Q1710" s="26">
        <f t="shared" si="598"/>
        <v>18.2</v>
      </c>
      <c r="R1710" s="26">
        <f t="shared" si="599"/>
        <v>0</v>
      </c>
    </row>
    <row r="1711" spans="1:18" ht="31.5" x14ac:dyDescent="0.35">
      <c r="A1711" s="11">
        <v>12</v>
      </c>
      <c r="B1711" s="23" t="s">
        <v>714</v>
      </c>
      <c r="C1711" s="23" t="s">
        <v>44</v>
      </c>
      <c r="D1711" s="24" t="s">
        <v>715</v>
      </c>
      <c r="E1711" s="25">
        <v>17.04</v>
      </c>
      <c r="F1711" s="26">
        <f t="shared" si="590"/>
        <v>5964</v>
      </c>
      <c r="G1711" s="26">
        <f t="shared" si="591"/>
        <v>0</v>
      </c>
      <c r="H1711" s="26">
        <f t="shared" si="592"/>
        <v>0</v>
      </c>
      <c r="I1711" s="26">
        <f t="shared" si="593"/>
        <v>5964</v>
      </c>
      <c r="J1711" s="27">
        <v>350</v>
      </c>
      <c r="K1711" s="27">
        <v>0</v>
      </c>
      <c r="L1711" s="28">
        <f t="shared" si="594"/>
        <v>350</v>
      </c>
      <c r="M1711" s="27">
        <v>0</v>
      </c>
      <c r="N1711" s="26">
        <f t="shared" si="595"/>
        <v>17.04</v>
      </c>
      <c r="O1711" s="26">
        <f t="shared" si="596"/>
        <v>0</v>
      </c>
      <c r="P1711" s="28">
        <f t="shared" si="597"/>
        <v>0</v>
      </c>
      <c r="Q1711" s="26">
        <f t="shared" si="598"/>
        <v>17.04</v>
      </c>
      <c r="R1711" s="26">
        <f t="shared" si="599"/>
        <v>0</v>
      </c>
    </row>
    <row r="1712" spans="1:18" ht="52.5" x14ac:dyDescent="0.35">
      <c r="A1712" s="11">
        <v>13</v>
      </c>
      <c r="B1712" s="23" t="s">
        <v>716</v>
      </c>
      <c r="C1712" s="23" t="s">
        <v>44</v>
      </c>
      <c r="D1712" s="24" t="s">
        <v>717</v>
      </c>
      <c r="E1712" s="25">
        <v>15.92</v>
      </c>
      <c r="F1712" s="26">
        <f t="shared" si="590"/>
        <v>493.52</v>
      </c>
      <c r="G1712" s="26">
        <f t="shared" si="591"/>
        <v>0</v>
      </c>
      <c r="H1712" s="26">
        <f t="shared" si="592"/>
        <v>0</v>
      </c>
      <c r="I1712" s="26">
        <f t="shared" si="593"/>
        <v>493.52</v>
      </c>
      <c r="J1712" s="27">
        <v>31</v>
      </c>
      <c r="K1712" s="27">
        <v>0</v>
      </c>
      <c r="L1712" s="28">
        <f t="shared" si="594"/>
        <v>31</v>
      </c>
      <c r="M1712" s="27">
        <v>0</v>
      </c>
      <c r="N1712" s="26">
        <f t="shared" si="595"/>
        <v>15.92</v>
      </c>
      <c r="O1712" s="26">
        <f t="shared" si="596"/>
        <v>0</v>
      </c>
      <c r="P1712" s="28">
        <f t="shared" si="597"/>
        <v>0</v>
      </c>
      <c r="Q1712" s="26">
        <f t="shared" si="598"/>
        <v>15.92</v>
      </c>
      <c r="R1712" s="26">
        <f t="shared" si="599"/>
        <v>0</v>
      </c>
    </row>
    <row r="1713" spans="1:18" x14ac:dyDescent="0.35">
      <c r="A1713" s="3" t="s">
        <v>718</v>
      </c>
      <c r="B1713" s="3" t="s">
        <v>718</v>
      </c>
      <c r="C1713" s="3" t="s">
        <v>718</v>
      </c>
      <c r="D1713" s="3" t="s">
        <v>718</v>
      </c>
      <c r="E1713" s="3" t="s">
        <v>718</v>
      </c>
      <c r="F1713" s="29"/>
      <c r="G1713" s="30">
        <f>SUM(G1700:G1712)</f>
        <v>0</v>
      </c>
      <c r="H1713" s="17"/>
      <c r="I1713" s="17"/>
      <c r="J1713" s="17"/>
      <c r="K1713" s="17"/>
      <c r="L1713" s="17"/>
      <c r="M1713" s="17"/>
      <c r="N1713" s="17"/>
      <c r="O1713" s="17"/>
      <c r="P1713" s="17"/>
      <c r="Q1713" s="17"/>
      <c r="R1713" s="17"/>
    </row>
    <row r="1715" spans="1:18" x14ac:dyDescent="0.35">
      <c r="B1715" s="21" t="s">
        <v>23</v>
      </c>
      <c r="C1715" s="22" t="s">
        <v>24</v>
      </c>
      <c r="D1715" s="22" t="s">
        <v>25</v>
      </c>
    </row>
    <row r="1716" spans="1:18" x14ac:dyDescent="0.35">
      <c r="B1716" s="21" t="s">
        <v>26</v>
      </c>
      <c r="C1716" s="22" t="s">
        <v>27</v>
      </c>
      <c r="D1716" s="22" t="s">
        <v>28</v>
      </c>
    </row>
    <row r="1717" spans="1:18" x14ac:dyDescent="0.35">
      <c r="B1717" s="21" t="s">
        <v>29</v>
      </c>
      <c r="C1717" s="22" t="s">
        <v>24</v>
      </c>
      <c r="D1717" s="22" t="s">
        <v>30</v>
      </c>
    </row>
    <row r="1718" spans="1:18" x14ac:dyDescent="0.35">
      <c r="B1718" s="21" t="s">
        <v>31</v>
      </c>
      <c r="C1718" s="22" t="s">
        <v>27</v>
      </c>
      <c r="D1718" s="22" t="s">
        <v>167</v>
      </c>
    </row>
    <row r="1719" spans="1:18" x14ac:dyDescent="0.35">
      <c r="B1719" s="21" t="s">
        <v>33</v>
      </c>
      <c r="C1719" s="22" t="s">
        <v>105</v>
      </c>
      <c r="D1719" s="22" t="s">
        <v>537</v>
      </c>
    </row>
    <row r="1720" spans="1:18" x14ac:dyDescent="0.35">
      <c r="B1720" s="21" t="s">
        <v>35</v>
      </c>
      <c r="C1720" s="22" t="s">
        <v>322</v>
      </c>
      <c r="D1720" s="22" t="s">
        <v>719</v>
      </c>
    </row>
    <row r="1721" spans="1:18" x14ac:dyDescent="0.35">
      <c r="B1721" s="21" t="s">
        <v>36</v>
      </c>
      <c r="C1721" s="22" t="s">
        <v>24</v>
      </c>
      <c r="D1721" s="22" t="s">
        <v>720</v>
      </c>
    </row>
    <row r="1722" spans="1:18" x14ac:dyDescent="0.35">
      <c r="B1722" s="21" t="s">
        <v>38</v>
      </c>
      <c r="C1722" s="22" t="s">
        <v>466</v>
      </c>
      <c r="D1722" s="22" t="s">
        <v>721</v>
      </c>
    </row>
    <row r="1723" spans="1:18" x14ac:dyDescent="0.35">
      <c r="B1723" s="21" t="s">
        <v>722</v>
      </c>
      <c r="C1723" s="22" t="s">
        <v>24</v>
      </c>
      <c r="D1723" s="22" t="s">
        <v>538</v>
      </c>
    </row>
    <row r="1725" spans="1:18" ht="42" x14ac:dyDescent="0.35">
      <c r="A1725" s="11">
        <v>1</v>
      </c>
      <c r="B1725" s="23" t="s">
        <v>113</v>
      </c>
      <c r="C1725" s="23" t="s">
        <v>65</v>
      </c>
      <c r="D1725" s="24" t="s">
        <v>114</v>
      </c>
      <c r="E1725" s="25">
        <v>38.92</v>
      </c>
      <c r="F1725" s="26">
        <f>ROUND(ROUND(N1725,2)*ROUND(J1725,3),2)</f>
        <v>836.78</v>
      </c>
      <c r="G1725" s="26">
        <f>ROUND(ROUND(N1725,2)*ROUND(K1725,3),2)</f>
        <v>5110.97</v>
      </c>
      <c r="H1725" s="26">
        <f>IF(EXACT(J1725,0),0,100*(K1725/J1725))</f>
        <v>610.79069767441854</v>
      </c>
      <c r="I1725" s="26">
        <f>ROUND((ROUND(J1725,3)-ROUND(K1725,3))*N1725,2)</f>
        <v>-4274.1899999999996</v>
      </c>
      <c r="J1725" s="27">
        <v>21.5</v>
      </c>
      <c r="K1725" s="27">
        <v>131.32</v>
      </c>
      <c r="L1725" s="28">
        <f>ROUND(ROUND(J1725,3)-ROUND(K1725,3),3)</f>
        <v>-109.82</v>
      </c>
      <c r="M1725" s="27">
        <v>131.32</v>
      </c>
      <c r="N1725" s="26">
        <f>ROUND(E1725,2)</f>
        <v>38.92</v>
      </c>
      <c r="O1725" s="26">
        <f>ROUND(ROUND(M1725,3)*ROUND(N1725,2),2)</f>
        <v>5110.97</v>
      </c>
      <c r="P1725" s="28">
        <f>ROUND(ROUND(K1725,3)-ROUND(M1725,3),2)</f>
        <v>0</v>
      </c>
      <c r="Q1725" s="26">
        <f>ROUND(E1725,2)</f>
        <v>38.92</v>
      </c>
      <c r="R1725" s="26">
        <f>ROUND((ROUND(K1725,3)-ROUND(M1725,3))* Q1725,2)</f>
        <v>0</v>
      </c>
    </row>
    <row r="1726" spans="1:18" ht="84" x14ac:dyDescent="0.35">
      <c r="A1726" s="11">
        <v>2</v>
      </c>
      <c r="B1726" s="23" t="s">
        <v>723</v>
      </c>
      <c r="C1726" s="23" t="s">
        <v>44</v>
      </c>
      <c r="D1726" s="24" t="s">
        <v>724</v>
      </c>
      <c r="E1726" s="25">
        <v>78.73</v>
      </c>
      <c r="F1726" s="26">
        <f>ROUND(ROUND(N1726,2)*ROUND(J1726,3),2)</f>
        <v>14171.4</v>
      </c>
      <c r="G1726" s="26">
        <f>ROUND(ROUND(N1726,2)*ROUND(K1726,3),2)</f>
        <v>17286.75</v>
      </c>
      <c r="H1726" s="26">
        <f>IF(EXACT(J1726,0),0,100*(K1726/J1726))</f>
        <v>121.98333333333333</v>
      </c>
      <c r="I1726" s="26">
        <f>ROUND((ROUND(J1726,3)-ROUND(K1726,3))*N1726,2)</f>
        <v>-3115.35</v>
      </c>
      <c r="J1726" s="27">
        <v>180</v>
      </c>
      <c r="K1726" s="27">
        <v>219.57</v>
      </c>
      <c r="L1726" s="28">
        <f>ROUND(ROUND(J1726,3)-ROUND(K1726,3),3)</f>
        <v>-39.57</v>
      </c>
      <c r="M1726" s="27">
        <v>219.57</v>
      </c>
      <c r="N1726" s="26">
        <f>ROUND(E1726,2)</f>
        <v>78.73</v>
      </c>
      <c r="O1726" s="26">
        <f>ROUND(ROUND(M1726,3)*ROUND(N1726,2),2)</f>
        <v>17286.75</v>
      </c>
      <c r="P1726" s="28">
        <f>ROUND(ROUND(K1726,3)-ROUND(M1726,3),2)</f>
        <v>0</v>
      </c>
      <c r="Q1726" s="26">
        <f>ROUND(E1726,2)</f>
        <v>78.73</v>
      </c>
      <c r="R1726" s="26">
        <f>ROUND((ROUND(K1726,3)-ROUND(M1726,3))* Q1726,2)</f>
        <v>0</v>
      </c>
    </row>
    <row r="1727" spans="1:18" ht="21" x14ac:dyDescent="0.35">
      <c r="A1727" s="11">
        <v>3</v>
      </c>
      <c r="B1727" s="23" t="s">
        <v>295</v>
      </c>
      <c r="C1727" s="23" t="s">
        <v>296</v>
      </c>
      <c r="D1727" s="24" t="s">
        <v>297</v>
      </c>
      <c r="E1727" s="25">
        <v>104.53</v>
      </c>
      <c r="F1727" s="26">
        <f>ROUND(ROUND(N1727,2)*ROUND(J1727,3),2)</f>
        <v>0</v>
      </c>
      <c r="G1727" s="26">
        <f>ROUND(ROUND(N1727,2)*ROUND(K1727,3),2)</f>
        <v>3135.9</v>
      </c>
      <c r="H1727" s="26">
        <f>IF(EXACT(J1727,0),0,100*(K1727/J1727))</f>
        <v>0</v>
      </c>
      <c r="I1727" s="26">
        <f>ROUND((ROUND(J1727,3)-ROUND(K1727,3))*N1727,2)</f>
        <v>-3135.9</v>
      </c>
      <c r="J1727" s="27">
        <v>0</v>
      </c>
      <c r="K1727" s="27">
        <v>30</v>
      </c>
      <c r="L1727" s="28">
        <f>ROUND(ROUND(J1727,3)-ROUND(K1727,3),3)</f>
        <v>-30</v>
      </c>
      <c r="M1727" s="27">
        <v>30</v>
      </c>
      <c r="N1727" s="26">
        <f>ROUND(E1727,2)</f>
        <v>104.53</v>
      </c>
      <c r="O1727" s="26">
        <f>ROUND(ROUND(M1727,3)*ROUND(N1727,2),2)</f>
        <v>3135.9</v>
      </c>
      <c r="P1727" s="28">
        <f>ROUND(ROUND(K1727,3)-ROUND(M1727,3),2)</f>
        <v>0</v>
      </c>
      <c r="Q1727" s="26">
        <f>ROUND(E1727,2)</f>
        <v>104.53</v>
      </c>
      <c r="R1727" s="26">
        <f>ROUND((ROUND(K1727,3)-ROUND(M1727,3))* Q1727,2)</f>
        <v>0</v>
      </c>
    </row>
    <row r="1728" spans="1:18" ht="52.5" x14ac:dyDescent="0.35">
      <c r="A1728" s="11">
        <v>4</v>
      </c>
      <c r="B1728" s="23" t="s">
        <v>133</v>
      </c>
      <c r="C1728" s="23" t="s">
        <v>92</v>
      </c>
      <c r="D1728" s="24" t="s">
        <v>134</v>
      </c>
      <c r="E1728" s="25">
        <v>676.92</v>
      </c>
      <c r="F1728" s="26">
        <f>ROUND(ROUND(N1728,2)*ROUND(J1728,3),2)</f>
        <v>0</v>
      </c>
      <c r="G1728" s="26">
        <f>ROUND(ROUND(N1728,2)*ROUND(K1728,3),2)</f>
        <v>11364.13</v>
      </c>
      <c r="H1728" s="26">
        <f>IF(EXACT(J1728,0),0,100*(K1728/J1728))</f>
        <v>0</v>
      </c>
      <c r="I1728" s="26">
        <f>ROUND((ROUND(J1728,3)-ROUND(K1728,3))*N1728,2)</f>
        <v>-11364.13</v>
      </c>
      <c r="J1728" s="27">
        <v>0</v>
      </c>
      <c r="K1728" s="27">
        <v>16.788</v>
      </c>
      <c r="L1728" s="28">
        <f>ROUND(ROUND(J1728,3)-ROUND(K1728,3),3)</f>
        <v>-16.788</v>
      </c>
      <c r="M1728" s="27">
        <v>16.788</v>
      </c>
      <c r="N1728" s="26">
        <f>ROUND(E1728,2)</f>
        <v>676.92</v>
      </c>
      <c r="O1728" s="26">
        <f>ROUND(ROUND(M1728,3)*ROUND(N1728,2),2)</f>
        <v>11364.13</v>
      </c>
      <c r="P1728" s="28">
        <f>ROUND(ROUND(K1728,3)-ROUND(M1728,3),2)</f>
        <v>0</v>
      </c>
      <c r="Q1728" s="26">
        <f>ROUND(E1728,2)</f>
        <v>676.92</v>
      </c>
      <c r="R1728" s="26">
        <f>ROUND((ROUND(K1728,3)-ROUND(M1728,3))* Q1728,2)</f>
        <v>0</v>
      </c>
    </row>
    <row r="1729" spans="1:18" x14ac:dyDescent="0.35">
      <c r="A1729" s="3" t="s">
        <v>725</v>
      </c>
      <c r="B1729" s="3" t="s">
        <v>725</v>
      </c>
      <c r="C1729" s="3" t="s">
        <v>725</v>
      </c>
      <c r="D1729" s="3" t="s">
        <v>725</v>
      </c>
      <c r="E1729" s="3" t="s">
        <v>725</v>
      </c>
      <c r="F1729" s="29"/>
      <c r="G1729" s="30">
        <f>SUM(G1725:G1728)</f>
        <v>36897.75</v>
      </c>
      <c r="H1729" s="17"/>
      <c r="I1729" s="17"/>
      <c r="J1729" s="17"/>
      <c r="K1729" s="17"/>
      <c r="L1729" s="17"/>
      <c r="M1729" s="17"/>
      <c r="N1729" s="17"/>
      <c r="O1729" s="17"/>
      <c r="P1729" s="17"/>
      <c r="Q1729" s="17"/>
      <c r="R1729" s="17"/>
    </row>
    <row r="1731" spans="1:18" x14ac:dyDescent="0.35">
      <c r="B1731" s="21" t="s">
        <v>23</v>
      </c>
      <c r="C1731" s="22" t="s">
        <v>24</v>
      </c>
      <c r="D1731" s="22" t="s">
        <v>25</v>
      </c>
    </row>
    <row r="1732" spans="1:18" x14ac:dyDescent="0.35">
      <c r="B1732" s="21" t="s">
        <v>26</v>
      </c>
      <c r="C1732" s="22" t="s">
        <v>27</v>
      </c>
      <c r="D1732" s="22" t="s">
        <v>28</v>
      </c>
    </row>
    <row r="1733" spans="1:18" x14ac:dyDescent="0.35">
      <c r="B1733" s="21" t="s">
        <v>29</v>
      </c>
      <c r="C1733" s="22" t="s">
        <v>24</v>
      </c>
      <c r="D1733" s="22" t="s">
        <v>30</v>
      </c>
    </row>
    <row r="1734" spans="1:18" x14ac:dyDescent="0.35">
      <c r="B1734" s="21" t="s">
        <v>31</v>
      </c>
      <c r="C1734" s="22" t="s">
        <v>27</v>
      </c>
      <c r="D1734" s="22" t="s">
        <v>167</v>
      </c>
    </row>
    <row r="1735" spans="1:18" x14ac:dyDescent="0.35">
      <c r="B1735" s="21" t="s">
        <v>33</v>
      </c>
      <c r="C1735" s="22" t="s">
        <v>105</v>
      </c>
      <c r="D1735" s="22" t="s">
        <v>537</v>
      </c>
    </row>
    <row r="1736" spans="1:18" x14ac:dyDescent="0.35">
      <c r="B1736" s="21" t="s">
        <v>35</v>
      </c>
      <c r="C1736" s="22" t="s">
        <v>322</v>
      </c>
      <c r="D1736" s="22" t="s">
        <v>719</v>
      </c>
    </row>
    <row r="1737" spans="1:18" x14ac:dyDescent="0.35">
      <c r="B1737" s="21" t="s">
        <v>36</v>
      </c>
      <c r="C1737" s="22" t="s">
        <v>24</v>
      </c>
      <c r="D1737" s="22" t="s">
        <v>720</v>
      </c>
    </row>
    <row r="1738" spans="1:18" x14ac:dyDescent="0.35">
      <c r="B1738" s="21" t="s">
        <v>38</v>
      </c>
      <c r="C1738" s="22" t="s">
        <v>466</v>
      </c>
      <c r="D1738" s="22" t="s">
        <v>721</v>
      </c>
    </row>
    <row r="1739" spans="1:18" x14ac:dyDescent="0.35">
      <c r="B1739" s="21" t="s">
        <v>722</v>
      </c>
      <c r="C1739" s="22" t="s">
        <v>27</v>
      </c>
      <c r="D1739" s="22" t="s">
        <v>580</v>
      </c>
    </row>
    <row r="1741" spans="1:18" ht="52.5" x14ac:dyDescent="0.35">
      <c r="A1741" s="11">
        <v>1</v>
      </c>
      <c r="B1741" s="23" t="s">
        <v>247</v>
      </c>
      <c r="C1741" s="23" t="s">
        <v>65</v>
      </c>
      <c r="D1741" s="24" t="s">
        <v>248</v>
      </c>
      <c r="E1741" s="25">
        <v>28.71</v>
      </c>
      <c r="F1741" s="26">
        <f>ROUND(ROUND(N1741,2)*ROUND(J1741,3),2)</f>
        <v>66599.820000000007</v>
      </c>
      <c r="G1741" s="26">
        <f>ROUND(ROUND(N1741,2)*ROUND(K1741,3),2)</f>
        <v>43828.94</v>
      </c>
      <c r="H1741" s="26">
        <f>IF(EXACT(J1741,0),0,100*(K1741/J1741))</f>
        <v>65.80940216222227</v>
      </c>
      <c r="I1741" s="26">
        <f>ROUND((ROUND(J1741,3)-ROUND(K1741,3))*N1741,2)</f>
        <v>22770.880000000001</v>
      </c>
      <c r="J1741" s="27">
        <v>2319.7429999999999</v>
      </c>
      <c r="K1741" s="27">
        <v>1526.6089999999999</v>
      </c>
      <c r="L1741" s="28">
        <f>ROUND(ROUND(J1741,3)-ROUND(K1741,3),3)</f>
        <v>793.13400000000001</v>
      </c>
      <c r="M1741" s="27">
        <v>1526.6089999999999</v>
      </c>
      <c r="N1741" s="26">
        <f>ROUND(E1741,2)</f>
        <v>28.71</v>
      </c>
      <c r="O1741" s="26">
        <f>ROUND(ROUND(M1741,3)*ROUND(N1741,2),2)</f>
        <v>43828.94</v>
      </c>
      <c r="P1741" s="28">
        <f>ROUND(ROUND(K1741,3)-ROUND(M1741,3),2)</f>
        <v>0</v>
      </c>
      <c r="Q1741" s="26">
        <f>ROUND(E1741,2)</f>
        <v>28.71</v>
      </c>
      <c r="R1741" s="26">
        <f>ROUND((ROUND(K1741,3)-ROUND(M1741,3))* Q1741,2)</f>
        <v>0</v>
      </c>
    </row>
    <row r="1742" spans="1:18" ht="52.5" x14ac:dyDescent="0.35">
      <c r="A1742" s="11">
        <v>2</v>
      </c>
      <c r="B1742" s="23" t="s">
        <v>251</v>
      </c>
      <c r="C1742" s="23" t="s">
        <v>65</v>
      </c>
      <c r="D1742" s="24" t="s">
        <v>252</v>
      </c>
      <c r="E1742" s="25">
        <v>2.15</v>
      </c>
      <c r="F1742" s="26">
        <f>ROUND(ROUND(N1742,2)*ROUND(J1742,3),2)</f>
        <v>2934.75</v>
      </c>
      <c r="G1742" s="26">
        <f>ROUND(ROUND(N1742,2)*ROUND(K1742,3),2)</f>
        <v>0</v>
      </c>
      <c r="H1742" s="26">
        <f>IF(EXACT(J1742,0),0,100*(K1742/J1742))</f>
        <v>0</v>
      </c>
      <c r="I1742" s="26">
        <f>ROUND((ROUND(J1742,3)-ROUND(K1742,3))*N1742,2)</f>
        <v>2934.75</v>
      </c>
      <c r="J1742" s="27">
        <v>1365</v>
      </c>
      <c r="K1742" s="27">
        <v>0</v>
      </c>
      <c r="L1742" s="28">
        <f>ROUND(ROUND(J1742,3)-ROUND(K1742,3),3)</f>
        <v>1365</v>
      </c>
      <c r="M1742" s="27">
        <v>0</v>
      </c>
      <c r="N1742" s="26">
        <f>ROUND(E1742,2)</f>
        <v>2.15</v>
      </c>
      <c r="O1742" s="26">
        <f>ROUND(ROUND(M1742,3)*ROUND(N1742,2),2)</f>
        <v>0</v>
      </c>
      <c r="P1742" s="28">
        <f>ROUND(ROUND(K1742,3)-ROUND(M1742,3),2)</f>
        <v>0</v>
      </c>
      <c r="Q1742" s="26">
        <f>ROUND(E1742,2)</f>
        <v>2.15</v>
      </c>
      <c r="R1742" s="26">
        <f>ROUND((ROUND(K1742,3)-ROUND(M1742,3))* Q1742,2)</f>
        <v>0</v>
      </c>
    </row>
    <row r="1743" spans="1:18" ht="42" x14ac:dyDescent="0.35">
      <c r="A1743" s="11">
        <v>3</v>
      </c>
      <c r="B1743" s="23" t="s">
        <v>581</v>
      </c>
      <c r="C1743" s="23" t="s">
        <v>65</v>
      </c>
      <c r="D1743" s="24" t="s">
        <v>582</v>
      </c>
      <c r="E1743" s="25">
        <v>17.62</v>
      </c>
      <c r="F1743" s="26">
        <f>ROUND(ROUND(N1743,2)*ROUND(J1743,3),2)</f>
        <v>18455.330000000002</v>
      </c>
      <c r="G1743" s="26">
        <f>ROUND(ROUND(N1743,2)*ROUND(K1743,3),2)</f>
        <v>15930.24</v>
      </c>
      <c r="H1743" s="26">
        <f>IF(EXACT(J1743,0),0,100*(K1743/J1743))</f>
        <v>86.31784366741519</v>
      </c>
      <c r="I1743" s="26">
        <f>ROUND((ROUND(J1743,3)-ROUND(K1743,3))*N1743,2)</f>
        <v>2525.09</v>
      </c>
      <c r="J1743" s="27">
        <v>1047.4079999999999</v>
      </c>
      <c r="K1743" s="27">
        <v>904.1</v>
      </c>
      <c r="L1743" s="28">
        <f>ROUND(ROUND(J1743,3)-ROUND(K1743,3),3)</f>
        <v>143.30799999999999</v>
      </c>
      <c r="M1743" s="27">
        <v>904.1</v>
      </c>
      <c r="N1743" s="26">
        <f>ROUND(E1743,2)</f>
        <v>17.62</v>
      </c>
      <c r="O1743" s="26">
        <f>ROUND(ROUND(M1743,3)*ROUND(N1743,2),2)</f>
        <v>15930.24</v>
      </c>
      <c r="P1743" s="28">
        <f>ROUND(ROUND(K1743,3)-ROUND(M1743,3),2)</f>
        <v>0</v>
      </c>
      <c r="Q1743" s="26">
        <f>ROUND(E1743,2)</f>
        <v>17.62</v>
      </c>
      <c r="R1743" s="26">
        <f>ROUND((ROUND(K1743,3)-ROUND(M1743,3))* Q1743,2)</f>
        <v>0</v>
      </c>
    </row>
    <row r="1744" spans="1:18" ht="42" x14ac:dyDescent="0.35">
      <c r="A1744" s="11">
        <v>4</v>
      </c>
      <c r="B1744" s="23" t="s">
        <v>156</v>
      </c>
      <c r="C1744" s="23" t="s">
        <v>65</v>
      </c>
      <c r="D1744" s="24" t="s">
        <v>157</v>
      </c>
      <c r="E1744" s="25">
        <v>24.21</v>
      </c>
      <c r="F1744" s="26">
        <f>ROUND(ROUND(N1744,2)*ROUND(J1744,3),2)</f>
        <v>0</v>
      </c>
      <c r="G1744" s="26">
        <f>ROUND(ROUND(N1744,2)*ROUND(K1744,3),2)</f>
        <v>1684.77</v>
      </c>
      <c r="H1744" s="26">
        <f>IF(EXACT(J1744,0),0,100*(K1744/J1744))</f>
        <v>0</v>
      </c>
      <c r="I1744" s="26">
        <f>ROUND((ROUND(J1744,3)-ROUND(K1744,3))*N1744,2)</f>
        <v>-1684.77</v>
      </c>
      <c r="J1744" s="27">
        <v>0</v>
      </c>
      <c r="K1744" s="27">
        <v>69.59</v>
      </c>
      <c r="L1744" s="28">
        <f>ROUND(ROUND(J1744,3)-ROUND(K1744,3),3)</f>
        <v>-69.59</v>
      </c>
      <c r="M1744" s="27">
        <v>69.59</v>
      </c>
      <c r="N1744" s="26">
        <f>ROUND(E1744,2)</f>
        <v>24.21</v>
      </c>
      <c r="O1744" s="26">
        <f>ROUND(ROUND(M1744,3)*ROUND(N1744,2),2)</f>
        <v>1684.77</v>
      </c>
      <c r="P1744" s="28">
        <f>ROUND(ROUND(K1744,3)-ROUND(M1744,3),2)</f>
        <v>0</v>
      </c>
      <c r="Q1744" s="26">
        <f>ROUND(E1744,2)</f>
        <v>24.21</v>
      </c>
      <c r="R1744" s="26">
        <f>ROUND((ROUND(K1744,3)-ROUND(M1744,3))* Q1744,2)</f>
        <v>0</v>
      </c>
    </row>
    <row r="1745" spans="1:18" x14ac:dyDescent="0.35">
      <c r="A1745" s="3" t="s">
        <v>726</v>
      </c>
      <c r="B1745" s="3" t="s">
        <v>726</v>
      </c>
      <c r="C1745" s="3" t="s">
        <v>726</v>
      </c>
      <c r="D1745" s="3" t="s">
        <v>726</v>
      </c>
      <c r="E1745" s="3" t="s">
        <v>726</v>
      </c>
      <c r="F1745" s="29"/>
      <c r="G1745" s="30">
        <f>SUM(G1741:G1744)</f>
        <v>61443.95</v>
      </c>
      <c r="H1745" s="17"/>
      <c r="I1745" s="17"/>
      <c r="J1745" s="17"/>
      <c r="K1745" s="17"/>
      <c r="L1745" s="17"/>
      <c r="M1745" s="17"/>
      <c r="N1745" s="17"/>
      <c r="O1745" s="17"/>
      <c r="P1745" s="17"/>
      <c r="Q1745" s="17"/>
      <c r="R1745" s="17"/>
    </row>
    <row r="1747" spans="1:18" x14ac:dyDescent="0.35">
      <c r="B1747" s="21" t="s">
        <v>23</v>
      </c>
      <c r="C1747" s="22" t="s">
        <v>24</v>
      </c>
      <c r="D1747" s="22" t="s">
        <v>25</v>
      </c>
    </row>
    <row r="1748" spans="1:18" x14ac:dyDescent="0.35">
      <c r="B1748" s="21" t="s">
        <v>26</v>
      </c>
      <c r="C1748" s="22" t="s">
        <v>27</v>
      </c>
      <c r="D1748" s="22" t="s">
        <v>28</v>
      </c>
    </row>
    <row r="1749" spans="1:18" x14ac:dyDescent="0.35">
      <c r="B1749" s="21" t="s">
        <v>29</v>
      </c>
      <c r="C1749" s="22" t="s">
        <v>24</v>
      </c>
      <c r="D1749" s="22" t="s">
        <v>30</v>
      </c>
    </row>
    <row r="1750" spans="1:18" x14ac:dyDescent="0.35">
      <c r="B1750" s="21" t="s">
        <v>31</v>
      </c>
      <c r="C1750" s="22" t="s">
        <v>27</v>
      </c>
      <c r="D1750" s="22" t="s">
        <v>167</v>
      </c>
    </row>
    <row r="1751" spans="1:18" x14ac:dyDescent="0.35">
      <c r="B1751" s="21" t="s">
        <v>33</v>
      </c>
      <c r="C1751" s="22" t="s">
        <v>105</v>
      </c>
      <c r="D1751" s="22" t="s">
        <v>537</v>
      </c>
    </row>
    <row r="1752" spans="1:18" x14ac:dyDescent="0.35">
      <c r="B1752" s="21" t="s">
        <v>35</v>
      </c>
      <c r="C1752" s="22" t="s">
        <v>322</v>
      </c>
      <c r="D1752" s="22" t="s">
        <v>719</v>
      </c>
    </row>
    <row r="1753" spans="1:18" x14ac:dyDescent="0.35">
      <c r="B1753" s="21" t="s">
        <v>36</v>
      </c>
      <c r="C1753" s="22" t="s">
        <v>24</v>
      </c>
      <c r="D1753" s="22" t="s">
        <v>720</v>
      </c>
    </row>
    <row r="1754" spans="1:18" x14ac:dyDescent="0.35">
      <c r="B1754" s="21" t="s">
        <v>38</v>
      </c>
      <c r="C1754" s="22" t="s">
        <v>466</v>
      </c>
      <c r="D1754" s="22" t="s">
        <v>721</v>
      </c>
    </row>
    <row r="1755" spans="1:18" x14ac:dyDescent="0.35">
      <c r="B1755" s="21" t="s">
        <v>722</v>
      </c>
      <c r="C1755" s="22" t="s">
        <v>105</v>
      </c>
      <c r="D1755" s="22" t="s">
        <v>262</v>
      </c>
    </row>
    <row r="1757" spans="1:18" ht="42" x14ac:dyDescent="0.35">
      <c r="A1757" s="11">
        <v>1</v>
      </c>
      <c r="B1757" s="23" t="s">
        <v>584</v>
      </c>
      <c r="C1757" s="23" t="s">
        <v>44</v>
      </c>
      <c r="D1757" s="24" t="s">
        <v>270</v>
      </c>
      <c r="E1757" s="25">
        <v>186.03</v>
      </c>
      <c r="F1757" s="26">
        <f t="shared" ref="F1757:F1775" si="600">ROUND(ROUND(N1757,2)*ROUND(J1757,3),2)</f>
        <v>20091.240000000002</v>
      </c>
      <c r="G1757" s="26">
        <f t="shared" ref="G1757:G1775" si="601">ROUND(ROUND(N1757,2)*ROUND(K1757,3),2)</f>
        <v>0</v>
      </c>
      <c r="H1757" s="26">
        <f t="shared" ref="H1757:H1775" si="602">IF(EXACT(J1757,0),0,100*(K1757/J1757))</f>
        <v>0</v>
      </c>
      <c r="I1757" s="26">
        <f t="shared" ref="I1757:I1775" si="603">ROUND((ROUND(J1757,3)-ROUND(K1757,3))*N1757,2)</f>
        <v>20091.240000000002</v>
      </c>
      <c r="J1757" s="27">
        <v>108</v>
      </c>
      <c r="K1757" s="27">
        <v>0</v>
      </c>
      <c r="L1757" s="28">
        <f t="shared" ref="L1757:L1775" si="604">ROUND(ROUND(J1757,3)-ROUND(K1757,3),3)</f>
        <v>108</v>
      </c>
      <c r="M1757" s="27">
        <v>0</v>
      </c>
      <c r="N1757" s="26">
        <f t="shared" ref="N1757:N1775" si="605">ROUND(E1757,2)</f>
        <v>186.03</v>
      </c>
      <c r="O1757" s="26">
        <f t="shared" ref="O1757:O1775" si="606">ROUND(ROUND(M1757,3)*ROUND(N1757,2),2)</f>
        <v>0</v>
      </c>
      <c r="P1757" s="28">
        <f t="shared" ref="P1757:P1775" si="607">ROUND(ROUND(K1757,3)-ROUND(M1757,3),2)</f>
        <v>0</v>
      </c>
      <c r="Q1757" s="26">
        <f t="shared" ref="Q1757:Q1775" si="608">ROUND(E1757,2)</f>
        <v>186.03</v>
      </c>
      <c r="R1757" s="26">
        <f t="shared" ref="R1757:R1775" si="609">ROUND((ROUND(K1757,3)-ROUND(M1757,3))* Q1757,2)</f>
        <v>0</v>
      </c>
    </row>
    <row r="1758" spans="1:18" ht="42" x14ac:dyDescent="0.35">
      <c r="A1758" s="11">
        <v>2</v>
      </c>
      <c r="B1758" s="23" t="s">
        <v>589</v>
      </c>
      <c r="C1758" s="23" t="s">
        <v>44</v>
      </c>
      <c r="D1758" s="24" t="s">
        <v>590</v>
      </c>
      <c r="E1758" s="25">
        <v>28.2</v>
      </c>
      <c r="F1758" s="26">
        <f t="shared" si="600"/>
        <v>3045.6</v>
      </c>
      <c r="G1758" s="26">
        <f t="shared" si="601"/>
        <v>0</v>
      </c>
      <c r="H1758" s="26">
        <f t="shared" si="602"/>
        <v>0</v>
      </c>
      <c r="I1758" s="26">
        <f t="shared" si="603"/>
        <v>3045.6</v>
      </c>
      <c r="J1758" s="27">
        <v>108</v>
      </c>
      <c r="K1758" s="27">
        <v>0</v>
      </c>
      <c r="L1758" s="28">
        <f t="shared" si="604"/>
        <v>108</v>
      </c>
      <c r="M1758" s="27">
        <v>0</v>
      </c>
      <c r="N1758" s="26">
        <f t="shared" si="605"/>
        <v>28.2</v>
      </c>
      <c r="O1758" s="26">
        <f t="shared" si="606"/>
        <v>0</v>
      </c>
      <c r="P1758" s="28">
        <f t="shared" si="607"/>
        <v>0</v>
      </c>
      <c r="Q1758" s="26">
        <f t="shared" si="608"/>
        <v>28.2</v>
      </c>
      <c r="R1758" s="26">
        <f t="shared" si="609"/>
        <v>0</v>
      </c>
    </row>
    <row r="1759" spans="1:18" ht="31.5" x14ac:dyDescent="0.35">
      <c r="A1759" s="11">
        <v>3</v>
      </c>
      <c r="B1759" s="23" t="s">
        <v>604</v>
      </c>
      <c r="C1759" s="23" t="s">
        <v>127</v>
      </c>
      <c r="D1759" s="24" t="s">
        <v>605</v>
      </c>
      <c r="E1759" s="25">
        <v>2.68</v>
      </c>
      <c r="F1759" s="26">
        <f t="shared" si="600"/>
        <v>18329.580000000002</v>
      </c>
      <c r="G1759" s="26">
        <f t="shared" si="601"/>
        <v>8365.7999999999993</v>
      </c>
      <c r="H1759" s="26">
        <f t="shared" si="602"/>
        <v>45.640953434930012</v>
      </c>
      <c r="I1759" s="26">
        <f t="shared" si="603"/>
        <v>9963.7900000000009</v>
      </c>
      <c r="J1759" s="27">
        <v>6839.3969999999999</v>
      </c>
      <c r="K1759" s="27">
        <v>3121.5659999999998</v>
      </c>
      <c r="L1759" s="28">
        <f t="shared" si="604"/>
        <v>3717.8310000000001</v>
      </c>
      <c r="M1759" s="27">
        <v>3121.5659999999998</v>
      </c>
      <c r="N1759" s="26">
        <f t="shared" si="605"/>
        <v>2.68</v>
      </c>
      <c r="O1759" s="26">
        <f t="shared" si="606"/>
        <v>8365.7999999999993</v>
      </c>
      <c r="P1759" s="28">
        <f t="shared" si="607"/>
        <v>0</v>
      </c>
      <c r="Q1759" s="26">
        <f t="shared" si="608"/>
        <v>2.68</v>
      </c>
      <c r="R1759" s="26">
        <f t="shared" si="609"/>
        <v>0</v>
      </c>
    </row>
    <row r="1760" spans="1:18" ht="21" x14ac:dyDescent="0.35">
      <c r="A1760" s="11">
        <v>4</v>
      </c>
      <c r="B1760" s="23" t="s">
        <v>273</v>
      </c>
      <c r="C1760" s="23" t="s">
        <v>65</v>
      </c>
      <c r="D1760" s="24" t="s">
        <v>274</v>
      </c>
      <c r="E1760" s="25">
        <v>118.01</v>
      </c>
      <c r="F1760" s="26">
        <f t="shared" si="600"/>
        <v>22340.36</v>
      </c>
      <c r="G1760" s="26">
        <f t="shared" si="601"/>
        <v>37599.64</v>
      </c>
      <c r="H1760" s="26">
        <f t="shared" si="602"/>
        <v>168.30367283119131</v>
      </c>
      <c r="I1760" s="26">
        <f t="shared" si="603"/>
        <v>-15259.28</v>
      </c>
      <c r="J1760" s="27">
        <v>189.309</v>
      </c>
      <c r="K1760" s="27">
        <v>318.61399999999998</v>
      </c>
      <c r="L1760" s="28">
        <f t="shared" si="604"/>
        <v>-129.30500000000001</v>
      </c>
      <c r="M1760" s="27">
        <v>318.61399999999998</v>
      </c>
      <c r="N1760" s="26">
        <f t="shared" si="605"/>
        <v>118.01</v>
      </c>
      <c r="O1760" s="26">
        <f t="shared" si="606"/>
        <v>37599.64</v>
      </c>
      <c r="P1760" s="28">
        <f t="shared" si="607"/>
        <v>0</v>
      </c>
      <c r="Q1760" s="26">
        <f t="shared" si="608"/>
        <v>118.01</v>
      </c>
      <c r="R1760" s="26">
        <f t="shared" si="609"/>
        <v>0</v>
      </c>
    </row>
    <row r="1761" spans="1:18" ht="21" x14ac:dyDescent="0.35">
      <c r="A1761" s="11">
        <v>5</v>
      </c>
      <c r="B1761" s="23" t="s">
        <v>126</v>
      </c>
      <c r="C1761" s="23" t="s">
        <v>127</v>
      </c>
      <c r="D1761" s="24" t="s">
        <v>128</v>
      </c>
      <c r="E1761" s="25">
        <v>0.98</v>
      </c>
      <c r="F1761" s="26">
        <f t="shared" si="600"/>
        <v>1443.94</v>
      </c>
      <c r="G1761" s="26">
        <f t="shared" si="601"/>
        <v>55481.72</v>
      </c>
      <c r="H1761" s="26">
        <f t="shared" si="602"/>
        <v>3842.3896739934548</v>
      </c>
      <c r="I1761" s="26">
        <f t="shared" si="603"/>
        <v>-54037.78</v>
      </c>
      <c r="J1761" s="27">
        <v>1473.4059999999999</v>
      </c>
      <c r="K1761" s="27">
        <v>56614</v>
      </c>
      <c r="L1761" s="28">
        <f t="shared" si="604"/>
        <v>-55140.593999999997</v>
      </c>
      <c r="M1761" s="27">
        <v>56614</v>
      </c>
      <c r="N1761" s="26">
        <f t="shared" si="605"/>
        <v>0.98</v>
      </c>
      <c r="O1761" s="26">
        <f t="shared" si="606"/>
        <v>55481.72</v>
      </c>
      <c r="P1761" s="28">
        <f t="shared" si="607"/>
        <v>0</v>
      </c>
      <c r="Q1761" s="26">
        <f t="shared" si="608"/>
        <v>0.98</v>
      </c>
      <c r="R1761" s="26">
        <f t="shared" si="609"/>
        <v>0</v>
      </c>
    </row>
    <row r="1762" spans="1:18" x14ac:dyDescent="0.35">
      <c r="A1762" s="11">
        <v>6</v>
      </c>
      <c r="B1762" s="23" t="s">
        <v>91</v>
      </c>
      <c r="C1762" s="23" t="s">
        <v>92</v>
      </c>
      <c r="D1762" s="24" t="s">
        <v>93</v>
      </c>
      <c r="E1762" s="25">
        <v>33.090000000000003</v>
      </c>
      <c r="F1762" s="26">
        <f t="shared" si="600"/>
        <v>14705.2</v>
      </c>
      <c r="G1762" s="26">
        <f t="shared" si="601"/>
        <v>21786.92</v>
      </c>
      <c r="H1762" s="26">
        <f t="shared" si="602"/>
        <v>148.15796579657967</v>
      </c>
      <c r="I1762" s="26">
        <f t="shared" si="603"/>
        <v>-7081.72</v>
      </c>
      <c r="J1762" s="27">
        <v>444.4</v>
      </c>
      <c r="K1762" s="27">
        <v>658.41399999999999</v>
      </c>
      <c r="L1762" s="28">
        <f t="shared" si="604"/>
        <v>-214.01400000000001</v>
      </c>
      <c r="M1762" s="27">
        <v>658.41399999999999</v>
      </c>
      <c r="N1762" s="26">
        <f t="shared" si="605"/>
        <v>33.090000000000003</v>
      </c>
      <c r="O1762" s="26">
        <f t="shared" si="606"/>
        <v>21786.92</v>
      </c>
      <c r="P1762" s="28">
        <f t="shared" si="607"/>
        <v>0</v>
      </c>
      <c r="Q1762" s="26">
        <f t="shared" si="608"/>
        <v>33.090000000000003</v>
      </c>
      <c r="R1762" s="26">
        <f t="shared" si="609"/>
        <v>0</v>
      </c>
    </row>
    <row r="1763" spans="1:18" ht="73.5" x14ac:dyDescent="0.35">
      <c r="A1763" s="11">
        <v>7</v>
      </c>
      <c r="B1763" s="23" t="s">
        <v>727</v>
      </c>
      <c r="C1763" s="23" t="s">
        <v>65</v>
      </c>
      <c r="D1763" s="24" t="s">
        <v>728</v>
      </c>
      <c r="E1763" s="25">
        <v>277.94</v>
      </c>
      <c r="F1763" s="26">
        <f t="shared" si="600"/>
        <v>138917.19</v>
      </c>
      <c r="G1763" s="26">
        <f t="shared" si="601"/>
        <v>0</v>
      </c>
      <c r="H1763" s="26">
        <f t="shared" si="602"/>
        <v>0</v>
      </c>
      <c r="I1763" s="26">
        <f t="shared" si="603"/>
        <v>138917.19</v>
      </c>
      <c r="J1763" s="27">
        <v>499.81</v>
      </c>
      <c r="K1763" s="27">
        <v>0</v>
      </c>
      <c r="L1763" s="28">
        <f t="shared" si="604"/>
        <v>499.81</v>
      </c>
      <c r="M1763" s="27">
        <v>0</v>
      </c>
      <c r="N1763" s="26">
        <f t="shared" si="605"/>
        <v>277.94</v>
      </c>
      <c r="O1763" s="26">
        <f t="shared" si="606"/>
        <v>0</v>
      </c>
      <c r="P1763" s="28">
        <f t="shared" si="607"/>
        <v>0</v>
      </c>
      <c r="Q1763" s="26">
        <f t="shared" si="608"/>
        <v>277.94</v>
      </c>
      <c r="R1763" s="26">
        <f t="shared" si="609"/>
        <v>0</v>
      </c>
    </row>
    <row r="1764" spans="1:18" ht="31.5" x14ac:dyDescent="0.35">
      <c r="A1764" s="11">
        <v>8</v>
      </c>
      <c r="B1764" s="23" t="s">
        <v>729</v>
      </c>
      <c r="C1764" s="23" t="s">
        <v>44</v>
      </c>
      <c r="D1764" s="24" t="s">
        <v>730</v>
      </c>
      <c r="E1764" s="25">
        <v>112.49</v>
      </c>
      <c r="F1764" s="26">
        <f t="shared" si="600"/>
        <v>9111.69</v>
      </c>
      <c r="G1764" s="26">
        <f t="shared" si="601"/>
        <v>4499.6000000000004</v>
      </c>
      <c r="H1764" s="26">
        <f t="shared" si="602"/>
        <v>49.382716049382715</v>
      </c>
      <c r="I1764" s="26">
        <f t="shared" si="603"/>
        <v>4612.09</v>
      </c>
      <c r="J1764" s="27">
        <v>81</v>
      </c>
      <c r="K1764" s="27">
        <v>40</v>
      </c>
      <c r="L1764" s="28">
        <f t="shared" si="604"/>
        <v>41</v>
      </c>
      <c r="M1764" s="27">
        <v>40</v>
      </c>
      <c r="N1764" s="26">
        <f t="shared" si="605"/>
        <v>112.49</v>
      </c>
      <c r="O1764" s="26">
        <f t="shared" si="606"/>
        <v>4499.6000000000004</v>
      </c>
      <c r="P1764" s="28">
        <f t="shared" si="607"/>
        <v>0</v>
      </c>
      <c r="Q1764" s="26">
        <f t="shared" si="608"/>
        <v>112.49</v>
      </c>
      <c r="R1764" s="26">
        <f t="shared" si="609"/>
        <v>0</v>
      </c>
    </row>
    <row r="1765" spans="1:18" ht="31.5" x14ac:dyDescent="0.35">
      <c r="A1765" s="11">
        <v>9</v>
      </c>
      <c r="B1765" s="23" t="s">
        <v>634</v>
      </c>
      <c r="C1765" s="23" t="s">
        <v>41</v>
      </c>
      <c r="D1765" s="24" t="s">
        <v>635</v>
      </c>
      <c r="E1765" s="25">
        <v>11.75</v>
      </c>
      <c r="F1765" s="26">
        <f t="shared" si="600"/>
        <v>11103.75</v>
      </c>
      <c r="G1765" s="26">
        <f t="shared" si="601"/>
        <v>9987.5</v>
      </c>
      <c r="H1765" s="26">
        <f t="shared" si="602"/>
        <v>89.947089947089935</v>
      </c>
      <c r="I1765" s="26">
        <f t="shared" si="603"/>
        <v>1116.25</v>
      </c>
      <c r="J1765" s="27">
        <v>945</v>
      </c>
      <c r="K1765" s="27">
        <v>850</v>
      </c>
      <c r="L1765" s="28">
        <f t="shared" si="604"/>
        <v>95</v>
      </c>
      <c r="M1765" s="27">
        <v>850</v>
      </c>
      <c r="N1765" s="26">
        <f t="shared" si="605"/>
        <v>11.75</v>
      </c>
      <c r="O1765" s="26">
        <f t="shared" si="606"/>
        <v>9987.5</v>
      </c>
      <c r="P1765" s="28">
        <f t="shared" si="607"/>
        <v>0</v>
      </c>
      <c r="Q1765" s="26">
        <f t="shared" si="608"/>
        <v>11.75</v>
      </c>
      <c r="R1765" s="26">
        <f t="shared" si="609"/>
        <v>0</v>
      </c>
    </row>
    <row r="1766" spans="1:18" ht="73.5" x14ac:dyDescent="0.35">
      <c r="A1766" s="11">
        <v>10</v>
      </c>
      <c r="B1766" s="23" t="s">
        <v>731</v>
      </c>
      <c r="C1766" s="23" t="s">
        <v>44</v>
      </c>
      <c r="D1766" s="24" t="s">
        <v>732</v>
      </c>
      <c r="E1766" s="25">
        <v>137.5</v>
      </c>
      <c r="F1766" s="26">
        <f t="shared" si="600"/>
        <v>15345</v>
      </c>
      <c r="G1766" s="26">
        <f t="shared" si="601"/>
        <v>0</v>
      </c>
      <c r="H1766" s="26">
        <f t="shared" si="602"/>
        <v>0</v>
      </c>
      <c r="I1766" s="26">
        <f t="shared" si="603"/>
        <v>15345</v>
      </c>
      <c r="J1766" s="27">
        <v>111.6</v>
      </c>
      <c r="K1766" s="27">
        <v>0</v>
      </c>
      <c r="L1766" s="28">
        <f t="shared" si="604"/>
        <v>111.6</v>
      </c>
      <c r="M1766" s="27">
        <v>0</v>
      </c>
      <c r="N1766" s="26">
        <f t="shared" si="605"/>
        <v>137.5</v>
      </c>
      <c r="O1766" s="26">
        <f t="shared" si="606"/>
        <v>0</v>
      </c>
      <c r="P1766" s="28">
        <f t="shared" si="607"/>
        <v>0</v>
      </c>
      <c r="Q1766" s="26">
        <f t="shared" si="608"/>
        <v>137.5</v>
      </c>
      <c r="R1766" s="26">
        <f t="shared" si="609"/>
        <v>0</v>
      </c>
    </row>
    <row r="1767" spans="1:18" ht="31.5" x14ac:dyDescent="0.35">
      <c r="A1767" s="11">
        <v>11</v>
      </c>
      <c r="B1767" s="23" t="s">
        <v>733</v>
      </c>
      <c r="C1767" s="23" t="s">
        <v>44</v>
      </c>
      <c r="D1767" s="24" t="s">
        <v>734</v>
      </c>
      <c r="E1767" s="25">
        <v>96.42</v>
      </c>
      <c r="F1767" s="26">
        <f t="shared" si="600"/>
        <v>1349.88</v>
      </c>
      <c r="G1767" s="26">
        <f t="shared" si="601"/>
        <v>539.95000000000005</v>
      </c>
      <c r="H1767" s="26">
        <f t="shared" si="602"/>
        <v>40</v>
      </c>
      <c r="I1767" s="26">
        <f t="shared" si="603"/>
        <v>809.93</v>
      </c>
      <c r="J1767" s="27">
        <v>14</v>
      </c>
      <c r="K1767" s="27">
        <v>5.6</v>
      </c>
      <c r="L1767" s="28">
        <f t="shared" si="604"/>
        <v>8.4</v>
      </c>
      <c r="M1767" s="27">
        <v>5.6</v>
      </c>
      <c r="N1767" s="26">
        <f t="shared" si="605"/>
        <v>96.42</v>
      </c>
      <c r="O1767" s="26">
        <f t="shared" si="606"/>
        <v>539.95000000000005</v>
      </c>
      <c r="P1767" s="28">
        <f t="shared" si="607"/>
        <v>0</v>
      </c>
      <c r="Q1767" s="26">
        <f t="shared" si="608"/>
        <v>96.42</v>
      </c>
      <c r="R1767" s="26">
        <f t="shared" si="609"/>
        <v>0</v>
      </c>
    </row>
    <row r="1768" spans="1:18" ht="84" x14ac:dyDescent="0.35">
      <c r="A1768" s="11">
        <v>12</v>
      </c>
      <c r="B1768" s="23" t="s">
        <v>735</v>
      </c>
      <c r="C1768" s="23" t="s">
        <v>44</v>
      </c>
      <c r="D1768" s="24" t="s">
        <v>736</v>
      </c>
      <c r="E1768" s="25">
        <v>130.01</v>
      </c>
      <c r="F1768" s="26">
        <f t="shared" si="600"/>
        <v>74625.740000000005</v>
      </c>
      <c r="G1768" s="26">
        <f t="shared" si="601"/>
        <v>74625.740000000005</v>
      </c>
      <c r="H1768" s="26">
        <f t="shared" si="602"/>
        <v>100</v>
      </c>
      <c r="I1768" s="26">
        <f t="shared" si="603"/>
        <v>0</v>
      </c>
      <c r="J1768" s="27">
        <v>574</v>
      </c>
      <c r="K1768" s="27">
        <v>574</v>
      </c>
      <c r="L1768" s="28">
        <f t="shared" si="604"/>
        <v>0</v>
      </c>
      <c r="M1768" s="27">
        <v>574</v>
      </c>
      <c r="N1768" s="26">
        <f t="shared" si="605"/>
        <v>130.01</v>
      </c>
      <c r="O1768" s="26">
        <f t="shared" si="606"/>
        <v>74625.740000000005</v>
      </c>
      <c r="P1768" s="28">
        <f t="shared" si="607"/>
        <v>0</v>
      </c>
      <c r="Q1768" s="26">
        <f t="shared" si="608"/>
        <v>130.01</v>
      </c>
      <c r="R1768" s="26">
        <f t="shared" si="609"/>
        <v>0</v>
      </c>
    </row>
    <row r="1769" spans="1:18" ht="73.5" x14ac:dyDescent="0.35">
      <c r="A1769" s="11">
        <v>13</v>
      </c>
      <c r="B1769" s="23" t="s">
        <v>737</v>
      </c>
      <c r="C1769" s="23" t="s">
        <v>44</v>
      </c>
      <c r="D1769" s="24" t="s">
        <v>738</v>
      </c>
      <c r="E1769" s="25">
        <v>93.06</v>
      </c>
      <c r="F1769" s="26">
        <f t="shared" si="600"/>
        <v>7321.96</v>
      </c>
      <c r="G1769" s="26">
        <f t="shared" si="601"/>
        <v>7321.96</v>
      </c>
      <c r="H1769" s="26">
        <f t="shared" si="602"/>
        <v>100</v>
      </c>
      <c r="I1769" s="26">
        <f t="shared" si="603"/>
        <v>0</v>
      </c>
      <c r="J1769" s="27">
        <v>78.680000000000007</v>
      </c>
      <c r="K1769" s="27">
        <v>78.680000000000007</v>
      </c>
      <c r="L1769" s="28">
        <f t="shared" si="604"/>
        <v>0</v>
      </c>
      <c r="M1769" s="27">
        <v>78.680000000000007</v>
      </c>
      <c r="N1769" s="26">
        <f t="shared" si="605"/>
        <v>93.06</v>
      </c>
      <c r="O1769" s="26">
        <f t="shared" si="606"/>
        <v>7321.96</v>
      </c>
      <c r="P1769" s="28">
        <f t="shared" si="607"/>
        <v>0</v>
      </c>
      <c r="Q1769" s="26">
        <f t="shared" si="608"/>
        <v>93.06</v>
      </c>
      <c r="R1769" s="26">
        <f t="shared" si="609"/>
        <v>0</v>
      </c>
    </row>
    <row r="1770" spans="1:18" ht="63" x14ac:dyDescent="0.35">
      <c r="A1770" s="11">
        <v>14</v>
      </c>
      <c r="B1770" s="23" t="s">
        <v>739</v>
      </c>
      <c r="C1770" s="23" t="s">
        <v>44</v>
      </c>
      <c r="D1770" s="24" t="s">
        <v>740</v>
      </c>
      <c r="E1770" s="25">
        <v>206.61</v>
      </c>
      <c r="F1770" s="26">
        <f t="shared" si="600"/>
        <v>12138.34</v>
      </c>
      <c r="G1770" s="26">
        <f t="shared" si="601"/>
        <v>12138.34</v>
      </c>
      <c r="H1770" s="26">
        <f t="shared" si="602"/>
        <v>100</v>
      </c>
      <c r="I1770" s="26">
        <f t="shared" si="603"/>
        <v>0</v>
      </c>
      <c r="J1770" s="27">
        <v>58.75</v>
      </c>
      <c r="K1770" s="27">
        <v>58.75</v>
      </c>
      <c r="L1770" s="28">
        <f t="shared" si="604"/>
        <v>0</v>
      </c>
      <c r="M1770" s="27">
        <v>58.75</v>
      </c>
      <c r="N1770" s="26">
        <f t="shared" si="605"/>
        <v>206.61</v>
      </c>
      <c r="O1770" s="26">
        <f t="shared" si="606"/>
        <v>12138.34</v>
      </c>
      <c r="P1770" s="28">
        <f t="shared" si="607"/>
        <v>0</v>
      </c>
      <c r="Q1770" s="26">
        <f t="shared" si="608"/>
        <v>206.61</v>
      </c>
      <c r="R1770" s="26">
        <f t="shared" si="609"/>
        <v>0</v>
      </c>
    </row>
    <row r="1771" spans="1:18" ht="31.5" x14ac:dyDescent="0.35">
      <c r="A1771" s="11">
        <v>15</v>
      </c>
      <c r="B1771" s="23" t="s">
        <v>741</v>
      </c>
      <c r="C1771" s="23" t="s">
        <v>65</v>
      </c>
      <c r="D1771" s="24" t="s">
        <v>742</v>
      </c>
      <c r="E1771" s="25">
        <v>60.82</v>
      </c>
      <c r="F1771" s="26">
        <f t="shared" si="600"/>
        <v>5230.5200000000004</v>
      </c>
      <c r="G1771" s="26">
        <f t="shared" si="601"/>
        <v>11616.62</v>
      </c>
      <c r="H1771" s="26">
        <f t="shared" si="602"/>
        <v>222.09302325581396</v>
      </c>
      <c r="I1771" s="26">
        <f t="shared" si="603"/>
        <v>-6386.1</v>
      </c>
      <c r="J1771" s="27">
        <v>86</v>
      </c>
      <c r="K1771" s="27">
        <v>191</v>
      </c>
      <c r="L1771" s="28">
        <f t="shared" si="604"/>
        <v>-105</v>
      </c>
      <c r="M1771" s="27">
        <v>191</v>
      </c>
      <c r="N1771" s="26">
        <f t="shared" si="605"/>
        <v>60.82</v>
      </c>
      <c r="O1771" s="26">
        <f t="shared" si="606"/>
        <v>11616.62</v>
      </c>
      <c r="P1771" s="28">
        <f t="shared" si="607"/>
        <v>0</v>
      </c>
      <c r="Q1771" s="26">
        <f t="shared" si="608"/>
        <v>60.82</v>
      </c>
      <c r="R1771" s="26">
        <f t="shared" si="609"/>
        <v>0</v>
      </c>
    </row>
    <row r="1772" spans="1:18" ht="52.5" x14ac:dyDescent="0.35">
      <c r="A1772" s="11">
        <v>16</v>
      </c>
      <c r="B1772" s="23" t="s">
        <v>743</v>
      </c>
      <c r="C1772" s="23" t="s">
        <v>44</v>
      </c>
      <c r="D1772" s="24" t="s">
        <v>744</v>
      </c>
      <c r="E1772" s="25">
        <v>41.61</v>
      </c>
      <c r="F1772" s="26">
        <f t="shared" si="600"/>
        <v>0</v>
      </c>
      <c r="G1772" s="26">
        <f t="shared" si="601"/>
        <v>7771.08</v>
      </c>
      <c r="H1772" s="26">
        <f t="shared" si="602"/>
        <v>0</v>
      </c>
      <c r="I1772" s="26">
        <f t="shared" si="603"/>
        <v>-7771.08</v>
      </c>
      <c r="J1772" s="27">
        <v>0</v>
      </c>
      <c r="K1772" s="27">
        <v>186.76</v>
      </c>
      <c r="L1772" s="28">
        <f t="shared" si="604"/>
        <v>-186.76</v>
      </c>
      <c r="M1772" s="27">
        <v>186.76</v>
      </c>
      <c r="N1772" s="26">
        <f t="shared" si="605"/>
        <v>41.61</v>
      </c>
      <c r="O1772" s="26">
        <f t="shared" si="606"/>
        <v>7771.08</v>
      </c>
      <c r="P1772" s="28">
        <f t="shared" si="607"/>
        <v>0</v>
      </c>
      <c r="Q1772" s="26">
        <f t="shared" si="608"/>
        <v>41.61</v>
      </c>
      <c r="R1772" s="26">
        <f t="shared" si="609"/>
        <v>0</v>
      </c>
    </row>
    <row r="1773" spans="1:18" ht="42" x14ac:dyDescent="0.35">
      <c r="A1773" s="11">
        <v>17</v>
      </c>
      <c r="B1773" s="23" t="s">
        <v>628</v>
      </c>
      <c r="C1773" s="23" t="s">
        <v>41</v>
      </c>
      <c r="D1773" s="24" t="s">
        <v>629</v>
      </c>
      <c r="E1773" s="25">
        <v>16.97</v>
      </c>
      <c r="F1773" s="26">
        <f t="shared" si="600"/>
        <v>0</v>
      </c>
      <c r="G1773" s="26">
        <f t="shared" si="601"/>
        <v>5820.71</v>
      </c>
      <c r="H1773" s="26">
        <f t="shared" si="602"/>
        <v>0</v>
      </c>
      <c r="I1773" s="26">
        <f t="shared" si="603"/>
        <v>-5820.71</v>
      </c>
      <c r="J1773" s="27">
        <v>0</v>
      </c>
      <c r="K1773" s="27">
        <v>343</v>
      </c>
      <c r="L1773" s="28">
        <f t="shared" si="604"/>
        <v>-343</v>
      </c>
      <c r="M1773" s="27">
        <v>343</v>
      </c>
      <c r="N1773" s="26">
        <f t="shared" si="605"/>
        <v>16.97</v>
      </c>
      <c r="O1773" s="26">
        <f t="shared" si="606"/>
        <v>5820.71</v>
      </c>
      <c r="P1773" s="28">
        <f t="shared" si="607"/>
        <v>0</v>
      </c>
      <c r="Q1773" s="26">
        <f t="shared" si="608"/>
        <v>16.97</v>
      </c>
      <c r="R1773" s="26">
        <f t="shared" si="609"/>
        <v>0</v>
      </c>
    </row>
    <row r="1774" spans="1:18" ht="42" x14ac:dyDescent="0.35">
      <c r="A1774" s="11">
        <v>18</v>
      </c>
      <c r="B1774" s="23" t="s">
        <v>271</v>
      </c>
      <c r="C1774" s="23" t="s">
        <v>92</v>
      </c>
      <c r="D1774" s="24" t="s">
        <v>272</v>
      </c>
      <c r="E1774" s="25">
        <v>9.7100000000000009</v>
      </c>
      <c r="F1774" s="26">
        <f t="shared" si="600"/>
        <v>0</v>
      </c>
      <c r="G1774" s="26">
        <f t="shared" si="601"/>
        <v>12188.56</v>
      </c>
      <c r="H1774" s="26">
        <f t="shared" si="602"/>
        <v>0</v>
      </c>
      <c r="I1774" s="26">
        <f t="shared" si="603"/>
        <v>-12188.56</v>
      </c>
      <c r="J1774" s="27">
        <v>0</v>
      </c>
      <c r="K1774" s="27">
        <v>1255.259</v>
      </c>
      <c r="L1774" s="28">
        <f t="shared" si="604"/>
        <v>-1255.259</v>
      </c>
      <c r="M1774" s="27">
        <v>1255.259</v>
      </c>
      <c r="N1774" s="26">
        <f t="shared" si="605"/>
        <v>9.7100000000000009</v>
      </c>
      <c r="O1774" s="26">
        <f t="shared" si="606"/>
        <v>12188.56</v>
      </c>
      <c r="P1774" s="28">
        <f t="shared" si="607"/>
        <v>0</v>
      </c>
      <c r="Q1774" s="26">
        <f t="shared" si="608"/>
        <v>9.7100000000000009</v>
      </c>
      <c r="R1774" s="26">
        <f t="shared" si="609"/>
        <v>0</v>
      </c>
    </row>
    <row r="1775" spans="1:18" ht="31.5" x14ac:dyDescent="0.35">
      <c r="A1775" s="11">
        <v>19</v>
      </c>
      <c r="B1775" s="23" t="s">
        <v>319</v>
      </c>
      <c r="C1775" s="23" t="s">
        <v>92</v>
      </c>
      <c r="D1775" s="24" t="s">
        <v>320</v>
      </c>
      <c r="E1775" s="25">
        <v>14.38</v>
      </c>
      <c r="F1775" s="26">
        <f t="shared" si="600"/>
        <v>0</v>
      </c>
      <c r="G1775" s="26">
        <f t="shared" si="601"/>
        <v>1967.47</v>
      </c>
      <c r="H1775" s="26">
        <f t="shared" si="602"/>
        <v>0</v>
      </c>
      <c r="I1775" s="26">
        <f t="shared" si="603"/>
        <v>-1967.47</v>
      </c>
      <c r="J1775" s="27">
        <v>0</v>
      </c>
      <c r="K1775" s="27">
        <v>136.82</v>
      </c>
      <c r="L1775" s="28">
        <f t="shared" si="604"/>
        <v>-136.82</v>
      </c>
      <c r="M1775" s="27">
        <v>136.82</v>
      </c>
      <c r="N1775" s="26">
        <f t="shared" si="605"/>
        <v>14.38</v>
      </c>
      <c r="O1775" s="26">
        <f t="shared" si="606"/>
        <v>1967.47</v>
      </c>
      <c r="P1775" s="28">
        <f t="shared" si="607"/>
        <v>0</v>
      </c>
      <c r="Q1775" s="26">
        <f t="shared" si="608"/>
        <v>14.38</v>
      </c>
      <c r="R1775" s="26">
        <f t="shared" si="609"/>
        <v>0</v>
      </c>
    </row>
    <row r="1776" spans="1:18" x14ac:dyDescent="0.35">
      <c r="A1776" s="3" t="s">
        <v>745</v>
      </c>
      <c r="B1776" s="3" t="s">
        <v>745</v>
      </c>
      <c r="C1776" s="3" t="s">
        <v>745</v>
      </c>
      <c r="D1776" s="3" t="s">
        <v>745</v>
      </c>
      <c r="E1776" s="3" t="s">
        <v>745</v>
      </c>
      <c r="F1776" s="29"/>
      <c r="G1776" s="30">
        <f>SUM(G1757:G1775)</f>
        <v>271711.60999999993</v>
      </c>
      <c r="H1776" s="17"/>
      <c r="I1776" s="17"/>
      <c r="J1776" s="17"/>
      <c r="K1776" s="17"/>
      <c r="L1776" s="17"/>
      <c r="M1776" s="17"/>
      <c r="N1776" s="17"/>
      <c r="O1776" s="17"/>
      <c r="P1776" s="17"/>
      <c r="Q1776" s="17"/>
      <c r="R1776" s="17"/>
    </row>
    <row r="1778" spans="1:18" x14ac:dyDescent="0.35">
      <c r="B1778" s="21" t="s">
        <v>23</v>
      </c>
      <c r="C1778" s="22" t="s">
        <v>24</v>
      </c>
      <c r="D1778" s="22" t="s">
        <v>25</v>
      </c>
    </row>
    <row r="1779" spans="1:18" x14ac:dyDescent="0.35">
      <c r="B1779" s="21" t="s">
        <v>26</v>
      </c>
      <c r="C1779" s="22" t="s">
        <v>27</v>
      </c>
      <c r="D1779" s="22" t="s">
        <v>28</v>
      </c>
    </row>
    <row r="1780" spans="1:18" x14ac:dyDescent="0.35">
      <c r="B1780" s="21" t="s">
        <v>29</v>
      </c>
      <c r="C1780" s="22" t="s">
        <v>24</v>
      </c>
      <c r="D1780" s="22" t="s">
        <v>30</v>
      </c>
    </row>
    <row r="1781" spans="1:18" x14ac:dyDescent="0.35">
      <c r="B1781" s="21" t="s">
        <v>31</v>
      </c>
      <c r="C1781" s="22" t="s">
        <v>27</v>
      </c>
      <c r="D1781" s="22" t="s">
        <v>167</v>
      </c>
    </row>
    <row r="1782" spans="1:18" x14ac:dyDescent="0.35">
      <c r="B1782" s="21" t="s">
        <v>33</v>
      </c>
      <c r="C1782" s="22" t="s">
        <v>105</v>
      </c>
      <c r="D1782" s="22" t="s">
        <v>537</v>
      </c>
    </row>
    <row r="1783" spans="1:18" x14ac:dyDescent="0.35">
      <c r="B1783" s="21" t="s">
        <v>35</v>
      </c>
      <c r="C1783" s="22" t="s">
        <v>322</v>
      </c>
      <c r="D1783" s="22" t="s">
        <v>719</v>
      </c>
    </row>
    <row r="1784" spans="1:18" x14ac:dyDescent="0.35">
      <c r="B1784" s="21" t="s">
        <v>36</v>
      </c>
      <c r="C1784" s="22" t="s">
        <v>24</v>
      </c>
      <c r="D1784" s="22" t="s">
        <v>720</v>
      </c>
    </row>
    <row r="1785" spans="1:18" x14ac:dyDescent="0.35">
      <c r="B1785" s="21" t="s">
        <v>38</v>
      </c>
      <c r="C1785" s="22" t="s">
        <v>466</v>
      </c>
      <c r="D1785" s="22" t="s">
        <v>721</v>
      </c>
    </row>
    <row r="1786" spans="1:18" x14ac:dyDescent="0.35">
      <c r="B1786" s="21" t="s">
        <v>722</v>
      </c>
      <c r="C1786" s="22" t="s">
        <v>116</v>
      </c>
      <c r="D1786" s="22" t="s">
        <v>323</v>
      </c>
    </row>
    <row r="1788" spans="1:18" ht="21" x14ac:dyDescent="0.35">
      <c r="A1788" s="11">
        <v>1</v>
      </c>
      <c r="B1788" s="23" t="s">
        <v>335</v>
      </c>
      <c r="C1788" s="23" t="s">
        <v>65</v>
      </c>
      <c r="D1788" s="24" t="s">
        <v>336</v>
      </c>
      <c r="E1788" s="25">
        <v>109.33</v>
      </c>
      <c r="F1788" s="26">
        <f t="shared" ref="F1788:F1804" si="610">ROUND(ROUND(N1788,2)*ROUND(J1788,3),2)</f>
        <v>16031.93</v>
      </c>
      <c r="G1788" s="26">
        <f t="shared" ref="G1788:G1804" si="611">ROUND(ROUND(N1788,2)*ROUND(K1788,3),2)</f>
        <v>1628.8</v>
      </c>
      <c r="H1788" s="26">
        <f t="shared" ref="H1788:H1804" si="612">IF(EXACT(J1788,0),0,100*(K1788/J1788))</f>
        <v>10.159713034820442</v>
      </c>
      <c r="I1788" s="26">
        <f t="shared" ref="I1788:I1804" si="613">ROUND((ROUND(J1788,3)-ROUND(K1788,3))*N1788,2)</f>
        <v>14403.13</v>
      </c>
      <c r="J1788" s="27">
        <v>146.63800000000001</v>
      </c>
      <c r="K1788" s="27">
        <v>14.898</v>
      </c>
      <c r="L1788" s="28">
        <f t="shared" ref="L1788:L1804" si="614">ROUND(ROUND(J1788,3)-ROUND(K1788,3),3)</f>
        <v>131.74</v>
      </c>
      <c r="M1788" s="27">
        <v>14.898</v>
      </c>
      <c r="N1788" s="26">
        <f t="shared" ref="N1788:N1804" si="615">ROUND(E1788,2)</f>
        <v>109.33</v>
      </c>
      <c r="O1788" s="26">
        <f t="shared" ref="O1788:O1804" si="616">ROUND(ROUND(M1788,3)*ROUND(N1788,2),2)</f>
        <v>1628.8</v>
      </c>
      <c r="P1788" s="28">
        <f t="shared" ref="P1788:P1804" si="617">ROUND(ROUND(K1788,3)-ROUND(M1788,3),2)</f>
        <v>0</v>
      </c>
      <c r="Q1788" s="26">
        <f t="shared" ref="Q1788:Q1804" si="618">ROUND(E1788,2)</f>
        <v>109.33</v>
      </c>
      <c r="R1788" s="26">
        <f t="shared" ref="R1788:R1804" si="619">ROUND((ROUND(K1788,3)-ROUND(M1788,3))* Q1788,2)</f>
        <v>0</v>
      </c>
    </row>
    <row r="1789" spans="1:18" ht="21" x14ac:dyDescent="0.35">
      <c r="A1789" s="11">
        <v>2</v>
      </c>
      <c r="B1789" s="23" t="s">
        <v>124</v>
      </c>
      <c r="C1789" s="23" t="s">
        <v>65</v>
      </c>
      <c r="D1789" s="24" t="s">
        <v>125</v>
      </c>
      <c r="E1789" s="25">
        <v>118.9</v>
      </c>
      <c r="F1789" s="26">
        <f t="shared" si="610"/>
        <v>8114.93</v>
      </c>
      <c r="G1789" s="26">
        <f t="shared" si="611"/>
        <v>0</v>
      </c>
      <c r="H1789" s="26">
        <f t="shared" si="612"/>
        <v>0</v>
      </c>
      <c r="I1789" s="26">
        <f t="shared" si="613"/>
        <v>8114.93</v>
      </c>
      <c r="J1789" s="27">
        <v>68.25</v>
      </c>
      <c r="K1789" s="27">
        <v>0</v>
      </c>
      <c r="L1789" s="28">
        <f t="shared" si="614"/>
        <v>68.25</v>
      </c>
      <c r="M1789" s="27">
        <v>0</v>
      </c>
      <c r="N1789" s="26">
        <f t="shared" si="615"/>
        <v>118.9</v>
      </c>
      <c r="O1789" s="26">
        <f t="shared" si="616"/>
        <v>0</v>
      </c>
      <c r="P1789" s="28">
        <f t="shared" si="617"/>
        <v>0</v>
      </c>
      <c r="Q1789" s="26">
        <f t="shared" si="618"/>
        <v>118.9</v>
      </c>
      <c r="R1789" s="26">
        <f t="shared" si="619"/>
        <v>0</v>
      </c>
    </row>
    <row r="1790" spans="1:18" ht="21" x14ac:dyDescent="0.35">
      <c r="A1790" s="11">
        <v>3</v>
      </c>
      <c r="B1790" s="23" t="s">
        <v>126</v>
      </c>
      <c r="C1790" s="23" t="s">
        <v>127</v>
      </c>
      <c r="D1790" s="24" t="s">
        <v>128</v>
      </c>
      <c r="E1790" s="25">
        <v>0.98</v>
      </c>
      <c r="F1790" s="26">
        <f t="shared" si="610"/>
        <v>35953.32</v>
      </c>
      <c r="G1790" s="26">
        <f t="shared" si="611"/>
        <v>11004.41</v>
      </c>
      <c r="H1790" s="26">
        <f t="shared" si="612"/>
        <v>30.60749234682536</v>
      </c>
      <c r="I1790" s="26">
        <f t="shared" si="613"/>
        <v>24948.91</v>
      </c>
      <c r="J1790" s="27">
        <v>36687.063000000002</v>
      </c>
      <c r="K1790" s="27">
        <v>11228.99</v>
      </c>
      <c r="L1790" s="28">
        <f t="shared" si="614"/>
        <v>25458.073</v>
      </c>
      <c r="M1790" s="27">
        <v>11228.99</v>
      </c>
      <c r="N1790" s="26">
        <f t="shared" si="615"/>
        <v>0.98</v>
      </c>
      <c r="O1790" s="26">
        <f t="shared" si="616"/>
        <v>11004.41</v>
      </c>
      <c r="P1790" s="28">
        <f t="shared" si="617"/>
        <v>0</v>
      </c>
      <c r="Q1790" s="26">
        <f t="shared" si="618"/>
        <v>0.98</v>
      </c>
      <c r="R1790" s="26">
        <f t="shared" si="619"/>
        <v>0</v>
      </c>
    </row>
    <row r="1791" spans="1:18" x14ac:dyDescent="0.35">
      <c r="A1791" s="11">
        <v>4</v>
      </c>
      <c r="B1791" s="23" t="s">
        <v>109</v>
      </c>
      <c r="C1791" s="23" t="s">
        <v>92</v>
      </c>
      <c r="D1791" s="24" t="s">
        <v>110</v>
      </c>
      <c r="E1791" s="25">
        <v>24.39</v>
      </c>
      <c r="F1791" s="26">
        <f t="shared" si="610"/>
        <v>10304.780000000001</v>
      </c>
      <c r="G1791" s="26">
        <f t="shared" si="611"/>
        <v>0</v>
      </c>
      <c r="H1791" s="26">
        <f t="shared" si="612"/>
        <v>0</v>
      </c>
      <c r="I1791" s="26">
        <f t="shared" si="613"/>
        <v>10304.780000000001</v>
      </c>
      <c r="J1791" s="27">
        <v>422.5</v>
      </c>
      <c r="K1791" s="27">
        <v>0</v>
      </c>
      <c r="L1791" s="28">
        <f t="shared" si="614"/>
        <v>422.5</v>
      </c>
      <c r="M1791" s="27">
        <v>0</v>
      </c>
      <c r="N1791" s="26">
        <f t="shared" si="615"/>
        <v>24.39</v>
      </c>
      <c r="O1791" s="26">
        <f t="shared" si="616"/>
        <v>0</v>
      </c>
      <c r="P1791" s="28">
        <f t="shared" si="617"/>
        <v>0</v>
      </c>
      <c r="Q1791" s="26">
        <f t="shared" si="618"/>
        <v>24.39</v>
      </c>
      <c r="R1791" s="26">
        <f t="shared" si="619"/>
        <v>0</v>
      </c>
    </row>
    <row r="1792" spans="1:18" x14ac:dyDescent="0.35">
      <c r="A1792" s="11">
        <v>5</v>
      </c>
      <c r="B1792" s="23" t="s">
        <v>91</v>
      </c>
      <c r="C1792" s="23" t="s">
        <v>92</v>
      </c>
      <c r="D1792" s="24" t="s">
        <v>93</v>
      </c>
      <c r="E1792" s="25">
        <v>33.090000000000003</v>
      </c>
      <c r="F1792" s="26">
        <f t="shared" si="610"/>
        <v>13980.53</v>
      </c>
      <c r="G1792" s="26">
        <f t="shared" si="611"/>
        <v>7376.92</v>
      </c>
      <c r="H1792" s="26">
        <f t="shared" si="612"/>
        <v>52.765680473372775</v>
      </c>
      <c r="I1792" s="26">
        <f t="shared" si="613"/>
        <v>6603.61</v>
      </c>
      <c r="J1792" s="27">
        <v>422.5</v>
      </c>
      <c r="K1792" s="27">
        <v>222.935</v>
      </c>
      <c r="L1792" s="28">
        <f t="shared" si="614"/>
        <v>199.565</v>
      </c>
      <c r="M1792" s="27">
        <v>222.935</v>
      </c>
      <c r="N1792" s="26">
        <f t="shared" si="615"/>
        <v>33.090000000000003</v>
      </c>
      <c r="O1792" s="26">
        <f t="shared" si="616"/>
        <v>7376.92</v>
      </c>
      <c r="P1792" s="28">
        <f t="shared" si="617"/>
        <v>0</v>
      </c>
      <c r="Q1792" s="26">
        <f t="shared" si="618"/>
        <v>33.090000000000003</v>
      </c>
      <c r="R1792" s="26">
        <f t="shared" si="619"/>
        <v>0</v>
      </c>
    </row>
    <row r="1793" spans="1:18" ht="21" x14ac:dyDescent="0.35">
      <c r="A1793" s="11">
        <v>6</v>
      </c>
      <c r="B1793" s="23" t="s">
        <v>308</v>
      </c>
      <c r="C1793" s="23" t="s">
        <v>65</v>
      </c>
      <c r="D1793" s="24" t="s">
        <v>309</v>
      </c>
      <c r="E1793" s="25">
        <v>9.58</v>
      </c>
      <c r="F1793" s="26">
        <f t="shared" si="610"/>
        <v>8765.7000000000007</v>
      </c>
      <c r="G1793" s="26">
        <f t="shared" si="611"/>
        <v>3911.81</v>
      </c>
      <c r="H1793" s="26">
        <f t="shared" si="612"/>
        <v>44.626338797814206</v>
      </c>
      <c r="I1793" s="26">
        <f t="shared" si="613"/>
        <v>4853.8900000000003</v>
      </c>
      <c r="J1793" s="27">
        <v>915</v>
      </c>
      <c r="K1793" s="27">
        <v>408.33100000000002</v>
      </c>
      <c r="L1793" s="28">
        <f t="shared" si="614"/>
        <v>506.66899999999998</v>
      </c>
      <c r="M1793" s="27">
        <v>408.33100000000002</v>
      </c>
      <c r="N1793" s="26">
        <f t="shared" si="615"/>
        <v>9.58</v>
      </c>
      <c r="O1793" s="26">
        <f t="shared" si="616"/>
        <v>3911.81</v>
      </c>
      <c r="P1793" s="28">
        <f t="shared" si="617"/>
        <v>0</v>
      </c>
      <c r="Q1793" s="26">
        <f t="shared" si="618"/>
        <v>9.58</v>
      </c>
      <c r="R1793" s="26">
        <f t="shared" si="619"/>
        <v>0</v>
      </c>
    </row>
    <row r="1794" spans="1:18" ht="21" x14ac:dyDescent="0.35">
      <c r="A1794" s="11">
        <v>7</v>
      </c>
      <c r="B1794" s="23" t="s">
        <v>326</v>
      </c>
      <c r="C1794" s="23" t="s">
        <v>92</v>
      </c>
      <c r="D1794" s="24" t="s">
        <v>327</v>
      </c>
      <c r="E1794" s="25">
        <v>8.7899999999999991</v>
      </c>
      <c r="F1794" s="26">
        <f t="shared" si="610"/>
        <v>2856.75</v>
      </c>
      <c r="G1794" s="26">
        <f t="shared" si="611"/>
        <v>0</v>
      </c>
      <c r="H1794" s="26">
        <f t="shared" si="612"/>
        <v>0</v>
      </c>
      <c r="I1794" s="26">
        <f t="shared" si="613"/>
        <v>2856.75</v>
      </c>
      <c r="J1794" s="27">
        <v>325</v>
      </c>
      <c r="K1794" s="27">
        <v>0</v>
      </c>
      <c r="L1794" s="28">
        <f t="shared" si="614"/>
        <v>325</v>
      </c>
      <c r="M1794" s="27">
        <v>0</v>
      </c>
      <c r="N1794" s="26">
        <f t="shared" si="615"/>
        <v>8.7899999999999991</v>
      </c>
      <c r="O1794" s="26">
        <f t="shared" si="616"/>
        <v>0</v>
      </c>
      <c r="P1794" s="28">
        <f t="shared" si="617"/>
        <v>0</v>
      </c>
      <c r="Q1794" s="26">
        <f t="shared" si="618"/>
        <v>8.7899999999999991</v>
      </c>
      <c r="R1794" s="26">
        <f t="shared" si="619"/>
        <v>0</v>
      </c>
    </row>
    <row r="1795" spans="1:18" ht="31.5" x14ac:dyDescent="0.35">
      <c r="A1795" s="11">
        <v>8</v>
      </c>
      <c r="B1795" s="23" t="s">
        <v>634</v>
      </c>
      <c r="C1795" s="23" t="s">
        <v>41</v>
      </c>
      <c r="D1795" s="24" t="s">
        <v>635</v>
      </c>
      <c r="E1795" s="25">
        <v>11.75</v>
      </c>
      <c r="F1795" s="26">
        <f t="shared" si="610"/>
        <v>4817.5</v>
      </c>
      <c r="G1795" s="26">
        <f t="shared" si="611"/>
        <v>0</v>
      </c>
      <c r="H1795" s="26">
        <f t="shared" si="612"/>
        <v>0</v>
      </c>
      <c r="I1795" s="26">
        <f t="shared" si="613"/>
        <v>4817.5</v>
      </c>
      <c r="J1795" s="27">
        <v>410</v>
      </c>
      <c r="K1795" s="27">
        <v>0</v>
      </c>
      <c r="L1795" s="28">
        <f t="shared" si="614"/>
        <v>410</v>
      </c>
      <c r="M1795" s="27">
        <v>0</v>
      </c>
      <c r="N1795" s="26">
        <f t="shared" si="615"/>
        <v>11.75</v>
      </c>
      <c r="O1795" s="26">
        <f t="shared" si="616"/>
        <v>0</v>
      </c>
      <c r="P1795" s="28">
        <f t="shared" si="617"/>
        <v>0</v>
      </c>
      <c r="Q1795" s="26">
        <f t="shared" si="618"/>
        <v>11.75</v>
      </c>
      <c r="R1795" s="26">
        <f t="shared" si="619"/>
        <v>0</v>
      </c>
    </row>
    <row r="1796" spans="1:18" ht="21" x14ac:dyDescent="0.35">
      <c r="A1796" s="11">
        <v>9</v>
      </c>
      <c r="B1796" s="23" t="s">
        <v>746</v>
      </c>
      <c r="C1796" s="23" t="s">
        <v>44</v>
      </c>
      <c r="D1796" s="24" t="s">
        <v>747</v>
      </c>
      <c r="E1796" s="25">
        <v>269.85000000000002</v>
      </c>
      <c r="F1796" s="26">
        <f t="shared" si="610"/>
        <v>56668.5</v>
      </c>
      <c r="G1796" s="26">
        <f t="shared" si="611"/>
        <v>56668.5</v>
      </c>
      <c r="H1796" s="26">
        <f t="shared" si="612"/>
        <v>100</v>
      </c>
      <c r="I1796" s="26">
        <f t="shared" si="613"/>
        <v>0</v>
      </c>
      <c r="J1796" s="27">
        <v>210</v>
      </c>
      <c r="K1796" s="27">
        <v>210</v>
      </c>
      <c r="L1796" s="28">
        <f t="shared" si="614"/>
        <v>0</v>
      </c>
      <c r="M1796" s="27">
        <v>210</v>
      </c>
      <c r="N1796" s="26">
        <f t="shared" si="615"/>
        <v>269.85000000000002</v>
      </c>
      <c r="O1796" s="26">
        <f t="shared" si="616"/>
        <v>56668.5</v>
      </c>
      <c r="P1796" s="28">
        <f t="shared" si="617"/>
        <v>0</v>
      </c>
      <c r="Q1796" s="26">
        <f t="shared" si="618"/>
        <v>269.85000000000002</v>
      </c>
      <c r="R1796" s="26">
        <f t="shared" si="619"/>
        <v>0</v>
      </c>
    </row>
    <row r="1797" spans="1:18" ht="42" x14ac:dyDescent="0.35">
      <c r="A1797" s="11">
        <v>10</v>
      </c>
      <c r="B1797" s="23" t="s">
        <v>306</v>
      </c>
      <c r="C1797" s="23" t="s">
        <v>41</v>
      </c>
      <c r="D1797" s="24" t="s">
        <v>307</v>
      </c>
      <c r="E1797" s="25">
        <v>19.64</v>
      </c>
      <c r="F1797" s="26">
        <f t="shared" si="610"/>
        <v>8052.4</v>
      </c>
      <c r="G1797" s="26">
        <f t="shared" si="611"/>
        <v>0</v>
      </c>
      <c r="H1797" s="26">
        <f t="shared" si="612"/>
        <v>0</v>
      </c>
      <c r="I1797" s="26">
        <f t="shared" si="613"/>
        <v>8052.4</v>
      </c>
      <c r="J1797" s="27">
        <v>410</v>
      </c>
      <c r="K1797" s="27">
        <v>0</v>
      </c>
      <c r="L1797" s="28">
        <f t="shared" si="614"/>
        <v>410</v>
      </c>
      <c r="M1797" s="27">
        <v>0</v>
      </c>
      <c r="N1797" s="26">
        <f t="shared" si="615"/>
        <v>19.64</v>
      </c>
      <c r="O1797" s="26">
        <f t="shared" si="616"/>
        <v>0</v>
      </c>
      <c r="P1797" s="28">
        <f t="shared" si="617"/>
        <v>0</v>
      </c>
      <c r="Q1797" s="26">
        <f t="shared" si="618"/>
        <v>19.64</v>
      </c>
      <c r="R1797" s="26">
        <f t="shared" si="619"/>
        <v>0</v>
      </c>
    </row>
    <row r="1798" spans="1:18" ht="21" x14ac:dyDescent="0.35">
      <c r="A1798" s="11">
        <v>11</v>
      </c>
      <c r="B1798" s="23" t="s">
        <v>324</v>
      </c>
      <c r="C1798" s="23" t="s">
        <v>92</v>
      </c>
      <c r="D1798" s="24" t="s">
        <v>325</v>
      </c>
      <c r="E1798" s="25">
        <v>3.41</v>
      </c>
      <c r="F1798" s="26">
        <f t="shared" si="610"/>
        <v>1108.25</v>
      </c>
      <c r="G1798" s="26">
        <f t="shared" si="611"/>
        <v>1298.8</v>
      </c>
      <c r="H1798" s="26">
        <f t="shared" si="612"/>
        <v>117.19384615384615</v>
      </c>
      <c r="I1798" s="26">
        <f t="shared" si="613"/>
        <v>-190.55</v>
      </c>
      <c r="J1798" s="27">
        <v>325</v>
      </c>
      <c r="K1798" s="27">
        <v>380.88</v>
      </c>
      <c r="L1798" s="28">
        <f t="shared" si="614"/>
        <v>-55.88</v>
      </c>
      <c r="M1798" s="27">
        <v>380.88</v>
      </c>
      <c r="N1798" s="26">
        <f t="shared" si="615"/>
        <v>3.41</v>
      </c>
      <c r="O1798" s="26">
        <f t="shared" si="616"/>
        <v>1298.8</v>
      </c>
      <c r="P1798" s="28">
        <f t="shared" si="617"/>
        <v>0</v>
      </c>
      <c r="Q1798" s="26">
        <f t="shared" si="618"/>
        <v>3.41</v>
      </c>
      <c r="R1798" s="26">
        <f t="shared" si="619"/>
        <v>0</v>
      </c>
    </row>
    <row r="1799" spans="1:18" ht="73.5" x14ac:dyDescent="0.35">
      <c r="A1799" s="11">
        <v>12</v>
      </c>
      <c r="B1799" s="23" t="s">
        <v>328</v>
      </c>
      <c r="C1799" s="23" t="s">
        <v>92</v>
      </c>
      <c r="D1799" s="24" t="s">
        <v>329</v>
      </c>
      <c r="E1799" s="25">
        <v>42.14</v>
      </c>
      <c r="F1799" s="26">
        <f t="shared" si="610"/>
        <v>13695.5</v>
      </c>
      <c r="G1799" s="26">
        <f t="shared" si="611"/>
        <v>16050.28</v>
      </c>
      <c r="H1799" s="26">
        <f t="shared" si="612"/>
        <v>117.19384615384615</v>
      </c>
      <c r="I1799" s="26">
        <f t="shared" si="613"/>
        <v>-2354.7800000000002</v>
      </c>
      <c r="J1799" s="27">
        <v>325</v>
      </c>
      <c r="K1799" s="27">
        <v>380.88</v>
      </c>
      <c r="L1799" s="28">
        <f t="shared" si="614"/>
        <v>-55.88</v>
      </c>
      <c r="M1799" s="27">
        <v>380.88</v>
      </c>
      <c r="N1799" s="26">
        <f t="shared" si="615"/>
        <v>42.14</v>
      </c>
      <c r="O1799" s="26">
        <f t="shared" si="616"/>
        <v>16050.28</v>
      </c>
      <c r="P1799" s="28">
        <f t="shared" si="617"/>
        <v>0</v>
      </c>
      <c r="Q1799" s="26">
        <f t="shared" si="618"/>
        <v>42.14</v>
      </c>
      <c r="R1799" s="26">
        <f t="shared" si="619"/>
        <v>0</v>
      </c>
    </row>
    <row r="1800" spans="1:18" ht="21" x14ac:dyDescent="0.35">
      <c r="A1800" s="11">
        <v>13</v>
      </c>
      <c r="B1800" s="23" t="s">
        <v>424</v>
      </c>
      <c r="C1800" s="23" t="s">
        <v>65</v>
      </c>
      <c r="D1800" s="24" t="s">
        <v>425</v>
      </c>
      <c r="E1800" s="25">
        <v>118.46</v>
      </c>
      <c r="F1800" s="26">
        <f t="shared" si="610"/>
        <v>0</v>
      </c>
      <c r="G1800" s="26">
        <f t="shared" si="611"/>
        <v>6844.5</v>
      </c>
      <c r="H1800" s="26">
        <f t="shared" si="612"/>
        <v>0</v>
      </c>
      <c r="I1800" s="26">
        <f t="shared" si="613"/>
        <v>-6844.5</v>
      </c>
      <c r="J1800" s="27">
        <v>0</v>
      </c>
      <c r="K1800" s="27">
        <v>57.779000000000003</v>
      </c>
      <c r="L1800" s="28">
        <f t="shared" si="614"/>
        <v>-57.779000000000003</v>
      </c>
      <c r="M1800" s="27">
        <v>57.779000000000003</v>
      </c>
      <c r="N1800" s="26">
        <f t="shared" si="615"/>
        <v>118.46</v>
      </c>
      <c r="O1800" s="26">
        <f t="shared" si="616"/>
        <v>6844.5</v>
      </c>
      <c r="P1800" s="28">
        <f t="shared" si="617"/>
        <v>0</v>
      </c>
      <c r="Q1800" s="26">
        <f t="shared" si="618"/>
        <v>118.46</v>
      </c>
      <c r="R1800" s="26">
        <f t="shared" si="619"/>
        <v>0</v>
      </c>
    </row>
    <row r="1801" spans="1:18" ht="21" x14ac:dyDescent="0.35">
      <c r="A1801" s="11">
        <v>14</v>
      </c>
      <c r="B1801" s="23" t="s">
        <v>304</v>
      </c>
      <c r="C1801" s="23" t="s">
        <v>65</v>
      </c>
      <c r="D1801" s="24" t="s">
        <v>305</v>
      </c>
      <c r="E1801" s="25">
        <v>105.85</v>
      </c>
      <c r="F1801" s="26">
        <f t="shared" si="610"/>
        <v>0</v>
      </c>
      <c r="G1801" s="26">
        <f t="shared" si="611"/>
        <v>2678.22</v>
      </c>
      <c r="H1801" s="26">
        <f t="shared" si="612"/>
        <v>0</v>
      </c>
      <c r="I1801" s="26">
        <f t="shared" si="613"/>
        <v>-2678.22</v>
      </c>
      <c r="J1801" s="27">
        <v>0</v>
      </c>
      <c r="K1801" s="27">
        <v>25.302</v>
      </c>
      <c r="L1801" s="28">
        <f t="shared" si="614"/>
        <v>-25.302</v>
      </c>
      <c r="M1801" s="27">
        <v>25.302</v>
      </c>
      <c r="N1801" s="26">
        <f t="shared" si="615"/>
        <v>105.85</v>
      </c>
      <c r="O1801" s="26">
        <f t="shared" si="616"/>
        <v>2678.22</v>
      </c>
      <c r="P1801" s="28">
        <f t="shared" si="617"/>
        <v>0</v>
      </c>
      <c r="Q1801" s="26">
        <f t="shared" si="618"/>
        <v>105.85</v>
      </c>
      <c r="R1801" s="26">
        <f t="shared" si="619"/>
        <v>0</v>
      </c>
    </row>
    <row r="1802" spans="1:18" ht="21" x14ac:dyDescent="0.35">
      <c r="A1802" s="11">
        <v>15</v>
      </c>
      <c r="B1802" s="23" t="s">
        <v>609</v>
      </c>
      <c r="C1802" s="23" t="s">
        <v>607</v>
      </c>
      <c r="D1802" s="24" t="s">
        <v>610</v>
      </c>
      <c r="E1802" s="25">
        <v>17.89</v>
      </c>
      <c r="F1802" s="26">
        <f t="shared" si="610"/>
        <v>0</v>
      </c>
      <c r="G1802" s="26">
        <f t="shared" si="611"/>
        <v>1457.96</v>
      </c>
      <c r="H1802" s="26">
        <f t="shared" si="612"/>
        <v>0</v>
      </c>
      <c r="I1802" s="26">
        <f t="shared" si="613"/>
        <v>-1457.96</v>
      </c>
      <c r="J1802" s="27">
        <v>0</v>
      </c>
      <c r="K1802" s="27">
        <v>81.495999999999995</v>
      </c>
      <c r="L1802" s="28">
        <f t="shared" si="614"/>
        <v>-81.495999999999995</v>
      </c>
      <c r="M1802" s="27">
        <v>81.495999999999995</v>
      </c>
      <c r="N1802" s="26">
        <f t="shared" si="615"/>
        <v>17.89</v>
      </c>
      <c r="O1802" s="26">
        <f t="shared" si="616"/>
        <v>1457.96</v>
      </c>
      <c r="P1802" s="28">
        <f t="shared" si="617"/>
        <v>0</v>
      </c>
      <c r="Q1802" s="26">
        <f t="shared" si="618"/>
        <v>17.89</v>
      </c>
      <c r="R1802" s="26">
        <f t="shared" si="619"/>
        <v>0</v>
      </c>
    </row>
    <row r="1803" spans="1:18" ht="21" x14ac:dyDescent="0.35">
      <c r="A1803" s="11">
        <v>16</v>
      </c>
      <c r="B1803" s="23" t="s">
        <v>87</v>
      </c>
      <c r="C1803" s="23" t="s">
        <v>65</v>
      </c>
      <c r="D1803" s="24" t="s">
        <v>88</v>
      </c>
      <c r="E1803" s="25">
        <v>98.73</v>
      </c>
      <c r="F1803" s="26">
        <f t="shared" si="610"/>
        <v>0</v>
      </c>
      <c r="G1803" s="26">
        <f t="shared" si="611"/>
        <v>9879.2199999999993</v>
      </c>
      <c r="H1803" s="26">
        <f t="shared" si="612"/>
        <v>0</v>
      </c>
      <c r="I1803" s="26">
        <f t="shared" si="613"/>
        <v>-9879.2199999999993</v>
      </c>
      <c r="J1803" s="27">
        <v>0</v>
      </c>
      <c r="K1803" s="27">
        <v>100.063</v>
      </c>
      <c r="L1803" s="28">
        <f t="shared" si="614"/>
        <v>-100.063</v>
      </c>
      <c r="M1803" s="27">
        <v>100.063</v>
      </c>
      <c r="N1803" s="26">
        <f t="shared" si="615"/>
        <v>98.73</v>
      </c>
      <c r="O1803" s="26">
        <f t="shared" si="616"/>
        <v>9879.2199999999993</v>
      </c>
      <c r="P1803" s="28">
        <f t="shared" si="617"/>
        <v>0</v>
      </c>
      <c r="Q1803" s="26">
        <f t="shared" si="618"/>
        <v>98.73</v>
      </c>
      <c r="R1803" s="26">
        <f t="shared" si="619"/>
        <v>0</v>
      </c>
    </row>
    <row r="1804" spans="1:18" ht="21" x14ac:dyDescent="0.35">
      <c r="A1804" s="11">
        <v>17</v>
      </c>
      <c r="B1804" s="23" t="s">
        <v>437</v>
      </c>
      <c r="C1804" s="23" t="s">
        <v>92</v>
      </c>
      <c r="D1804" s="24" t="s">
        <v>438</v>
      </c>
      <c r="E1804" s="25">
        <v>13.5</v>
      </c>
      <c r="F1804" s="26">
        <f t="shared" si="610"/>
        <v>0</v>
      </c>
      <c r="G1804" s="26">
        <f t="shared" si="611"/>
        <v>3659.78</v>
      </c>
      <c r="H1804" s="26">
        <f t="shared" si="612"/>
        <v>0</v>
      </c>
      <c r="I1804" s="26">
        <f t="shared" si="613"/>
        <v>-3659.78</v>
      </c>
      <c r="J1804" s="27">
        <v>0</v>
      </c>
      <c r="K1804" s="27">
        <v>271.09500000000003</v>
      </c>
      <c r="L1804" s="28">
        <f t="shared" si="614"/>
        <v>-271.09500000000003</v>
      </c>
      <c r="M1804" s="27">
        <v>271.09500000000003</v>
      </c>
      <c r="N1804" s="26">
        <f t="shared" si="615"/>
        <v>13.5</v>
      </c>
      <c r="O1804" s="26">
        <f t="shared" si="616"/>
        <v>3659.78</v>
      </c>
      <c r="P1804" s="28">
        <f t="shared" si="617"/>
        <v>0</v>
      </c>
      <c r="Q1804" s="26">
        <f t="shared" si="618"/>
        <v>13.5</v>
      </c>
      <c r="R1804" s="26">
        <f t="shared" si="619"/>
        <v>0</v>
      </c>
    </row>
    <row r="1805" spans="1:18" x14ac:dyDescent="0.35">
      <c r="A1805" s="3" t="s">
        <v>748</v>
      </c>
      <c r="B1805" s="3" t="s">
        <v>748</v>
      </c>
      <c r="C1805" s="3" t="s">
        <v>748</v>
      </c>
      <c r="D1805" s="3" t="s">
        <v>748</v>
      </c>
      <c r="E1805" s="3" t="s">
        <v>748</v>
      </c>
      <c r="F1805" s="29"/>
      <c r="G1805" s="30">
        <f>SUM(G1788:G1804)</f>
        <v>122459.20000000001</v>
      </c>
      <c r="H1805" s="17"/>
      <c r="I1805" s="17"/>
      <c r="J1805" s="17"/>
      <c r="K1805" s="17"/>
      <c r="L1805" s="17"/>
      <c r="M1805" s="17"/>
      <c r="N1805" s="17"/>
      <c r="O1805" s="17"/>
      <c r="P1805" s="17"/>
      <c r="Q1805" s="17"/>
      <c r="R1805" s="17"/>
    </row>
    <row r="1807" spans="1:18" x14ac:dyDescent="0.35">
      <c r="B1807" s="21" t="s">
        <v>23</v>
      </c>
      <c r="C1807" s="22" t="s">
        <v>24</v>
      </c>
      <c r="D1807" s="22" t="s">
        <v>25</v>
      </c>
    </row>
    <row r="1808" spans="1:18" x14ac:dyDescent="0.35">
      <c r="B1808" s="21" t="s">
        <v>26</v>
      </c>
      <c r="C1808" s="22" t="s">
        <v>27</v>
      </c>
      <c r="D1808" s="22" t="s">
        <v>28</v>
      </c>
    </row>
    <row r="1809" spans="1:18" x14ac:dyDescent="0.35">
      <c r="B1809" s="21" t="s">
        <v>29</v>
      </c>
      <c r="C1809" s="22" t="s">
        <v>24</v>
      </c>
      <c r="D1809" s="22" t="s">
        <v>30</v>
      </c>
    </row>
    <row r="1810" spans="1:18" x14ac:dyDescent="0.35">
      <c r="B1810" s="21" t="s">
        <v>31</v>
      </c>
      <c r="C1810" s="22" t="s">
        <v>27</v>
      </c>
      <c r="D1810" s="22" t="s">
        <v>167</v>
      </c>
    </row>
    <row r="1811" spans="1:18" x14ac:dyDescent="0.35">
      <c r="B1811" s="21" t="s">
        <v>33</v>
      </c>
      <c r="C1811" s="22" t="s">
        <v>105</v>
      </c>
      <c r="D1811" s="22" t="s">
        <v>537</v>
      </c>
    </row>
    <row r="1812" spans="1:18" x14ac:dyDescent="0.35">
      <c r="B1812" s="21" t="s">
        <v>35</v>
      </c>
      <c r="C1812" s="22" t="s">
        <v>322</v>
      </c>
      <c r="D1812" s="22" t="s">
        <v>719</v>
      </c>
    </row>
    <row r="1813" spans="1:18" x14ac:dyDescent="0.35">
      <c r="B1813" s="21" t="s">
        <v>36</v>
      </c>
      <c r="C1813" s="22" t="s">
        <v>24</v>
      </c>
      <c r="D1813" s="22" t="s">
        <v>720</v>
      </c>
    </row>
    <row r="1814" spans="1:18" x14ac:dyDescent="0.35">
      <c r="B1814" s="21" t="s">
        <v>38</v>
      </c>
      <c r="C1814" s="22" t="s">
        <v>466</v>
      </c>
      <c r="D1814" s="22" t="s">
        <v>721</v>
      </c>
    </row>
    <row r="1815" spans="1:18" x14ac:dyDescent="0.35">
      <c r="B1815" s="21" t="s">
        <v>722</v>
      </c>
      <c r="C1815" s="22" t="s">
        <v>313</v>
      </c>
      <c r="D1815" s="22" t="s">
        <v>691</v>
      </c>
    </row>
    <row r="1817" spans="1:18" ht="21" x14ac:dyDescent="0.35">
      <c r="A1817" s="11">
        <v>1</v>
      </c>
      <c r="B1817" s="23" t="s">
        <v>126</v>
      </c>
      <c r="C1817" s="23" t="s">
        <v>127</v>
      </c>
      <c r="D1817" s="24" t="s">
        <v>128</v>
      </c>
      <c r="E1817" s="25">
        <v>0.98</v>
      </c>
      <c r="F1817" s="26">
        <f t="shared" ref="F1817:F1822" si="620">ROUND(ROUND(N1817,2)*ROUND(J1817,3),2)</f>
        <v>10828.29</v>
      </c>
      <c r="G1817" s="26">
        <f t="shared" ref="G1817:G1822" si="621">ROUND(ROUND(N1817,2)*ROUND(K1817,3),2)</f>
        <v>6577.56</v>
      </c>
      <c r="H1817" s="26">
        <f t="shared" ref="H1817:H1822" si="622">IF(EXACT(J1817,0),0,100*(K1817/J1817))</f>
        <v>60.744234985830289</v>
      </c>
      <c r="I1817" s="26">
        <f t="shared" ref="I1817:I1822" si="623">ROUND((ROUND(J1817,3)-ROUND(K1817,3))*N1817,2)</f>
        <v>4250.7299999999996</v>
      </c>
      <c r="J1817" s="27">
        <v>11049.279</v>
      </c>
      <c r="K1817" s="27">
        <v>6711.8</v>
      </c>
      <c r="L1817" s="28">
        <f t="shared" ref="L1817:L1822" si="624">ROUND(ROUND(J1817,3)-ROUND(K1817,3),3)</f>
        <v>4337.4790000000003</v>
      </c>
      <c r="M1817" s="27">
        <v>6711.8</v>
      </c>
      <c r="N1817" s="26">
        <f t="shared" ref="N1817:N1822" si="625">ROUND(E1817,2)</f>
        <v>0.98</v>
      </c>
      <c r="O1817" s="26">
        <f t="shared" ref="O1817:O1822" si="626">ROUND(ROUND(M1817,3)*ROUND(N1817,2),2)</f>
        <v>6577.56</v>
      </c>
      <c r="P1817" s="28">
        <f t="shared" ref="P1817:P1822" si="627">ROUND(ROUND(K1817,3)-ROUND(M1817,3),2)</f>
        <v>0</v>
      </c>
      <c r="Q1817" s="26">
        <f t="shared" ref="Q1817:Q1822" si="628">ROUND(E1817,2)</f>
        <v>0.98</v>
      </c>
      <c r="R1817" s="26">
        <f t="shared" ref="R1817:R1822" si="629">ROUND((ROUND(K1817,3)-ROUND(M1817,3))* Q1817,2)</f>
        <v>0</v>
      </c>
    </row>
    <row r="1818" spans="1:18" ht="21" x14ac:dyDescent="0.35">
      <c r="A1818" s="11">
        <v>2</v>
      </c>
      <c r="B1818" s="23" t="s">
        <v>335</v>
      </c>
      <c r="C1818" s="23" t="s">
        <v>65</v>
      </c>
      <c r="D1818" s="24" t="s">
        <v>336</v>
      </c>
      <c r="E1818" s="25">
        <v>109.33</v>
      </c>
      <c r="F1818" s="26">
        <f t="shared" si="620"/>
        <v>8588.5300000000007</v>
      </c>
      <c r="G1818" s="26">
        <f t="shared" si="621"/>
        <v>5439.82</v>
      </c>
      <c r="H1818" s="26">
        <f t="shared" si="622"/>
        <v>63.338255511991449</v>
      </c>
      <c r="I1818" s="26">
        <f t="shared" si="623"/>
        <v>3148.7</v>
      </c>
      <c r="J1818" s="27">
        <v>78.555999999999997</v>
      </c>
      <c r="K1818" s="27">
        <v>49.756</v>
      </c>
      <c r="L1818" s="28">
        <f t="shared" si="624"/>
        <v>28.8</v>
      </c>
      <c r="M1818" s="27">
        <v>49.756</v>
      </c>
      <c r="N1818" s="26">
        <f t="shared" si="625"/>
        <v>109.33</v>
      </c>
      <c r="O1818" s="26">
        <f t="shared" si="626"/>
        <v>5439.82</v>
      </c>
      <c r="P1818" s="28">
        <f t="shared" si="627"/>
        <v>0</v>
      </c>
      <c r="Q1818" s="26">
        <f t="shared" si="628"/>
        <v>109.33</v>
      </c>
      <c r="R1818" s="26">
        <f t="shared" si="629"/>
        <v>0</v>
      </c>
    </row>
    <row r="1819" spans="1:18" x14ac:dyDescent="0.35">
      <c r="A1819" s="11">
        <v>3</v>
      </c>
      <c r="B1819" s="23" t="s">
        <v>91</v>
      </c>
      <c r="C1819" s="23" t="s">
        <v>92</v>
      </c>
      <c r="D1819" s="24" t="s">
        <v>93</v>
      </c>
      <c r="E1819" s="25">
        <v>33.090000000000003</v>
      </c>
      <c r="F1819" s="26">
        <f t="shared" si="620"/>
        <v>7679.86</v>
      </c>
      <c r="G1819" s="26">
        <f t="shared" si="621"/>
        <v>4186.6099999999997</v>
      </c>
      <c r="H1819" s="26">
        <f t="shared" si="622"/>
        <v>54.514197078719462</v>
      </c>
      <c r="I1819" s="26">
        <f t="shared" si="623"/>
        <v>3493.25</v>
      </c>
      <c r="J1819" s="27">
        <v>232.09</v>
      </c>
      <c r="K1819" s="27">
        <v>126.52200000000001</v>
      </c>
      <c r="L1819" s="28">
        <f t="shared" si="624"/>
        <v>105.568</v>
      </c>
      <c r="M1819" s="27">
        <v>126.52200000000001</v>
      </c>
      <c r="N1819" s="26">
        <f t="shared" si="625"/>
        <v>33.090000000000003</v>
      </c>
      <c r="O1819" s="26">
        <f t="shared" si="626"/>
        <v>4186.6099999999997</v>
      </c>
      <c r="P1819" s="28">
        <f t="shared" si="627"/>
        <v>0</v>
      </c>
      <c r="Q1819" s="26">
        <f t="shared" si="628"/>
        <v>33.090000000000003</v>
      </c>
      <c r="R1819" s="26">
        <f t="shared" si="629"/>
        <v>0</v>
      </c>
    </row>
    <row r="1820" spans="1:18" ht="21" x14ac:dyDescent="0.35">
      <c r="A1820" s="11">
        <v>4</v>
      </c>
      <c r="B1820" s="23" t="s">
        <v>308</v>
      </c>
      <c r="C1820" s="23" t="s">
        <v>65</v>
      </c>
      <c r="D1820" s="24" t="s">
        <v>309</v>
      </c>
      <c r="E1820" s="25">
        <v>9.58</v>
      </c>
      <c r="F1820" s="26">
        <f t="shared" si="620"/>
        <v>6802.18</v>
      </c>
      <c r="G1820" s="26">
        <f t="shared" si="621"/>
        <v>5315.1</v>
      </c>
      <c r="H1820" s="26">
        <f t="shared" si="622"/>
        <v>78.138133062926045</v>
      </c>
      <c r="I1820" s="26">
        <f t="shared" si="623"/>
        <v>1487.08</v>
      </c>
      <c r="J1820" s="27">
        <v>710.04</v>
      </c>
      <c r="K1820" s="27">
        <v>554.81200000000001</v>
      </c>
      <c r="L1820" s="28">
        <f t="shared" si="624"/>
        <v>155.22800000000001</v>
      </c>
      <c r="M1820" s="27">
        <v>554.81200000000001</v>
      </c>
      <c r="N1820" s="26">
        <f t="shared" si="625"/>
        <v>9.58</v>
      </c>
      <c r="O1820" s="26">
        <f t="shared" si="626"/>
        <v>5315.1</v>
      </c>
      <c r="P1820" s="28">
        <f t="shared" si="627"/>
        <v>0</v>
      </c>
      <c r="Q1820" s="26">
        <f t="shared" si="628"/>
        <v>9.58</v>
      </c>
      <c r="R1820" s="26">
        <f t="shared" si="629"/>
        <v>0</v>
      </c>
    </row>
    <row r="1821" spans="1:18" ht="42" x14ac:dyDescent="0.35">
      <c r="A1821" s="11">
        <v>5</v>
      </c>
      <c r="B1821" s="23" t="s">
        <v>306</v>
      </c>
      <c r="C1821" s="23" t="s">
        <v>41</v>
      </c>
      <c r="D1821" s="24" t="s">
        <v>307</v>
      </c>
      <c r="E1821" s="25">
        <v>19.64</v>
      </c>
      <c r="F1821" s="26">
        <f t="shared" si="620"/>
        <v>5695.6</v>
      </c>
      <c r="G1821" s="26">
        <f t="shared" si="621"/>
        <v>5106.3999999999996</v>
      </c>
      <c r="H1821" s="26">
        <f t="shared" si="622"/>
        <v>89.65517241379311</v>
      </c>
      <c r="I1821" s="26">
        <f t="shared" si="623"/>
        <v>589.20000000000005</v>
      </c>
      <c r="J1821" s="27">
        <v>290</v>
      </c>
      <c r="K1821" s="27">
        <v>260</v>
      </c>
      <c r="L1821" s="28">
        <f t="shared" si="624"/>
        <v>30</v>
      </c>
      <c r="M1821" s="27">
        <v>260</v>
      </c>
      <c r="N1821" s="26">
        <f t="shared" si="625"/>
        <v>19.64</v>
      </c>
      <c r="O1821" s="26">
        <f t="shared" si="626"/>
        <v>5106.3999999999996</v>
      </c>
      <c r="P1821" s="28">
        <f t="shared" si="627"/>
        <v>0</v>
      </c>
      <c r="Q1821" s="26">
        <f t="shared" si="628"/>
        <v>19.64</v>
      </c>
      <c r="R1821" s="26">
        <f t="shared" si="629"/>
        <v>0</v>
      </c>
    </row>
    <row r="1822" spans="1:18" ht="21" x14ac:dyDescent="0.35">
      <c r="A1822" s="11">
        <v>6</v>
      </c>
      <c r="B1822" s="23" t="s">
        <v>705</v>
      </c>
      <c r="C1822" s="23" t="s">
        <v>41</v>
      </c>
      <c r="D1822" s="24" t="s">
        <v>706</v>
      </c>
      <c r="E1822" s="25">
        <v>22.5</v>
      </c>
      <c r="F1822" s="26">
        <f t="shared" si="620"/>
        <v>6525</v>
      </c>
      <c r="G1822" s="26">
        <f t="shared" si="621"/>
        <v>0</v>
      </c>
      <c r="H1822" s="26">
        <f t="shared" si="622"/>
        <v>0</v>
      </c>
      <c r="I1822" s="26">
        <f t="shared" si="623"/>
        <v>6525</v>
      </c>
      <c r="J1822" s="27">
        <v>290</v>
      </c>
      <c r="K1822" s="27">
        <v>0</v>
      </c>
      <c r="L1822" s="28">
        <f t="shared" si="624"/>
        <v>290</v>
      </c>
      <c r="M1822" s="27">
        <v>0</v>
      </c>
      <c r="N1822" s="26">
        <f t="shared" si="625"/>
        <v>22.5</v>
      </c>
      <c r="O1822" s="26">
        <f t="shared" si="626"/>
        <v>0</v>
      </c>
      <c r="P1822" s="28">
        <f t="shared" si="627"/>
        <v>0</v>
      </c>
      <c r="Q1822" s="26">
        <f t="shared" si="628"/>
        <v>22.5</v>
      </c>
      <c r="R1822" s="26">
        <f t="shared" si="629"/>
        <v>0</v>
      </c>
    </row>
    <row r="1823" spans="1:18" x14ac:dyDescent="0.35">
      <c r="A1823" s="3" t="s">
        <v>749</v>
      </c>
      <c r="B1823" s="3" t="s">
        <v>749</v>
      </c>
      <c r="C1823" s="3" t="s">
        <v>749</v>
      </c>
      <c r="D1823" s="3" t="s">
        <v>749</v>
      </c>
      <c r="E1823" s="3" t="s">
        <v>749</v>
      </c>
      <c r="F1823" s="29"/>
      <c r="G1823" s="30">
        <f>SUM(G1817:G1822)</f>
        <v>26625.490000000005</v>
      </c>
      <c r="H1823" s="17"/>
      <c r="I1823" s="17"/>
      <c r="J1823" s="17"/>
      <c r="K1823" s="17"/>
      <c r="L1823" s="17"/>
      <c r="M1823" s="17"/>
      <c r="N1823" s="17"/>
      <c r="O1823" s="17"/>
      <c r="P1823" s="17"/>
      <c r="Q1823" s="17"/>
      <c r="R1823" s="17"/>
    </row>
    <row r="1825" spans="1:18" x14ac:dyDescent="0.35">
      <c r="B1825" s="21" t="s">
        <v>23</v>
      </c>
      <c r="C1825" s="22" t="s">
        <v>24</v>
      </c>
      <c r="D1825" s="22" t="s">
        <v>25</v>
      </c>
    </row>
    <row r="1826" spans="1:18" x14ac:dyDescent="0.35">
      <c r="B1826" s="21" t="s">
        <v>26</v>
      </c>
      <c r="C1826" s="22" t="s">
        <v>27</v>
      </c>
      <c r="D1826" s="22" t="s">
        <v>28</v>
      </c>
    </row>
    <row r="1827" spans="1:18" x14ac:dyDescent="0.35">
      <c r="B1827" s="21" t="s">
        <v>29</v>
      </c>
      <c r="C1827" s="22" t="s">
        <v>24</v>
      </c>
      <c r="D1827" s="22" t="s">
        <v>30</v>
      </c>
    </row>
    <row r="1828" spans="1:18" x14ac:dyDescent="0.35">
      <c r="B1828" s="21" t="s">
        <v>31</v>
      </c>
      <c r="C1828" s="22" t="s">
        <v>27</v>
      </c>
      <c r="D1828" s="22" t="s">
        <v>167</v>
      </c>
    </row>
    <row r="1829" spans="1:18" x14ac:dyDescent="0.35">
      <c r="B1829" s="21" t="s">
        <v>33</v>
      </c>
      <c r="C1829" s="22" t="s">
        <v>105</v>
      </c>
      <c r="D1829" s="22" t="s">
        <v>537</v>
      </c>
    </row>
    <row r="1830" spans="1:18" x14ac:dyDescent="0.35">
      <c r="B1830" s="21" t="s">
        <v>35</v>
      </c>
      <c r="C1830" s="22" t="s">
        <v>322</v>
      </c>
      <c r="D1830" s="22" t="s">
        <v>719</v>
      </c>
    </row>
    <row r="1831" spans="1:18" x14ac:dyDescent="0.35">
      <c r="B1831" s="21" t="s">
        <v>36</v>
      </c>
      <c r="C1831" s="22" t="s">
        <v>24</v>
      </c>
      <c r="D1831" s="22" t="s">
        <v>720</v>
      </c>
    </row>
    <row r="1832" spans="1:18" x14ac:dyDescent="0.35">
      <c r="B1832" s="21" t="s">
        <v>38</v>
      </c>
      <c r="C1832" s="22" t="s">
        <v>466</v>
      </c>
      <c r="D1832" s="22" t="s">
        <v>721</v>
      </c>
    </row>
    <row r="1833" spans="1:18" x14ac:dyDescent="0.35">
      <c r="B1833" s="21" t="s">
        <v>722</v>
      </c>
      <c r="C1833" s="22" t="s">
        <v>322</v>
      </c>
      <c r="D1833" s="22" t="s">
        <v>314</v>
      </c>
    </row>
    <row r="1835" spans="1:18" ht="21" x14ac:dyDescent="0.35">
      <c r="A1835" s="11">
        <v>1</v>
      </c>
      <c r="B1835" s="23" t="s">
        <v>335</v>
      </c>
      <c r="C1835" s="23" t="s">
        <v>65</v>
      </c>
      <c r="D1835" s="24" t="s">
        <v>336</v>
      </c>
      <c r="E1835" s="25">
        <v>109.33</v>
      </c>
      <c r="F1835" s="26">
        <f t="shared" ref="F1835:F1841" si="630">ROUND(ROUND(N1835,2)*ROUND(J1835,3),2)</f>
        <v>10488.79</v>
      </c>
      <c r="G1835" s="26">
        <f t="shared" ref="G1835:G1841" si="631">ROUND(ROUND(N1835,2)*ROUND(K1835,3),2)</f>
        <v>10697.28</v>
      </c>
      <c r="H1835" s="26">
        <f t="shared" ref="H1835:H1841" si="632">IF(EXACT(J1835,0),0,100*(K1835/J1835))</f>
        <v>101.98776280267259</v>
      </c>
      <c r="I1835" s="26">
        <f t="shared" ref="I1835:I1841" si="633">ROUND((ROUND(J1835,3)-ROUND(K1835,3))*N1835,2)</f>
        <v>-208.49</v>
      </c>
      <c r="J1835" s="27">
        <v>95.936999999999998</v>
      </c>
      <c r="K1835" s="27">
        <v>97.843999999999994</v>
      </c>
      <c r="L1835" s="28">
        <f t="shared" ref="L1835:L1841" si="634">ROUND(ROUND(J1835,3)-ROUND(K1835,3),3)</f>
        <v>-1.907</v>
      </c>
      <c r="M1835" s="27">
        <v>97.843999999999994</v>
      </c>
      <c r="N1835" s="26">
        <f t="shared" ref="N1835:N1841" si="635">ROUND(E1835,2)</f>
        <v>109.33</v>
      </c>
      <c r="O1835" s="26">
        <f t="shared" ref="O1835:O1841" si="636">ROUND(ROUND(M1835,3)*ROUND(N1835,2),2)</f>
        <v>10697.28</v>
      </c>
      <c r="P1835" s="28">
        <f t="shared" ref="P1835:P1841" si="637">ROUND(ROUND(K1835,3)-ROUND(M1835,3),2)</f>
        <v>0</v>
      </c>
      <c r="Q1835" s="26">
        <f t="shared" ref="Q1835:Q1841" si="638">ROUND(E1835,2)</f>
        <v>109.33</v>
      </c>
      <c r="R1835" s="26">
        <f t="shared" ref="R1835:R1841" si="639">ROUND((ROUND(K1835,3)-ROUND(M1835,3))* Q1835,2)</f>
        <v>0</v>
      </c>
    </row>
    <row r="1836" spans="1:18" ht="21" x14ac:dyDescent="0.35">
      <c r="A1836" s="11">
        <v>2</v>
      </c>
      <c r="B1836" s="23" t="s">
        <v>126</v>
      </c>
      <c r="C1836" s="23" t="s">
        <v>127</v>
      </c>
      <c r="D1836" s="24" t="s">
        <v>128</v>
      </c>
      <c r="E1836" s="25">
        <v>0.98</v>
      </c>
      <c r="F1836" s="26">
        <f t="shared" si="630"/>
        <v>5667.03</v>
      </c>
      <c r="G1836" s="26">
        <f t="shared" si="631"/>
        <v>12373.48</v>
      </c>
      <c r="H1836" s="26">
        <f t="shared" si="632"/>
        <v>218.3415930531888</v>
      </c>
      <c r="I1836" s="26">
        <f t="shared" si="633"/>
        <v>-6706.45</v>
      </c>
      <c r="J1836" s="27">
        <v>5782.6819999999998</v>
      </c>
      <c r="K1836" s="27">
        <v>12626</v>
      </c>
      <c r="L1836" s="28">
        <f t="shared" si="634"/>
        <v>-6843.3180000000002</v>
      </c>
      <c r="M1836" s="27">
        <v>12626</v>
      </c>
      <c r="N1836" s="26">
        <f t="shared" si="635"/>
        <v>0.98</v>
      </c>
      <c r="O1836" s="26">
        <f t="shared" si="636"/>
        <v>12373.48</v>
      </c>
      <c r="P1836" s="28">
        <f t="shared" si="637"/>
        <v>0</v>
      </c>
      <c r="Q1836" s="26">
        <f t="shared" si="638"/>
        <v>0.98</v>
      </c>
      <c r="R1836" s="26">
        <f t="shared" si="639"/>
        <v>0</v>
      </c>
    </row>
    <row r="1837" spans="1:18" x14ac:dyDescent="0.35">
      <c r="A1837" s="11">
        <v>3</v>
      </c>
      <c r="B1837" s="23" t="s">
        <v>109</v>
      </c>
      <c r="C1837" s="23" t="s">
        <v>92</v>
      </c>
      <c r="D1837" s="24" t="s">
        <v>110</v>
      </c>
      <c r="E1837" s="25">
        <v>24.39</v>
      </c>
      <c r="F1837" s="26">
        <f t="shared" si="630"/>
        <v>905.55</v>
      </c>
      <c r="G1837" s="26">
        <f t="shared" si="631"/>
        <v>768.97</v>
      </c>
      <c r="H1837" s="26">
        <f t="shared" si="632"/>
        <v>84.917043740573149</v>
      </c>
      <c r="I1837" s="26">
        <f t="shared" si="633"/>
        <v>136.58000000000001</v>
      </c>
      <c r="J1837" s="27">
        <v>37.128</v>
      </c>
      <c r="K1837" s="27">
        <v>31.527999999999999</v>
      </c>
      <c r="L1837" s="28">
        <f t="shared" si="634"/>
        <v>5.6</v>
      </c>
      <c r="M1837" s="27">
        <v>31.527999999999999</v>
      </c>
      <c r="N1837" s="26">
        <f t="shared" si="635"/>
        <v>24.39</v>
      </c>
      <c r="O1837" s="26">
        <f t="shared" si="636"/>
        <v>768.97</v>
      </c>
      <c r="P1837" s="28">
        <f t="shared" si="637"/>
        <v>0</v>
      </c>
      <c r="Q1837" s="26">
        <f t="shared" si="638"/>
        <v>24.39</v>
      </c>
      <c r="R1837" s="26">
        <f t="shared" si="639"/>
        <v>0</v>
      </c>
    </row>
    <row r="1838" spans="1:18" ht="31.5" x14ac:dyDescent="0.35">
      <c r="A1838" s="11">
        <v>4</v>
      </c>
      <c r="B1838" s="23" t="s">
        <v>319</v>
      </c>
      <c r="C1838" s="23" t="s">
        <v>92</v>
      </c>
      <c r="D1838" s="24" t="s">
        <v>320</v>
      </c>
      <c r="E1838" s="25">
        <v>14.38</v>
      </c>
      <c r="F1838" s="26">
        <f t="shared" si="630"/>
        <v>3810.7</v>
      </c>
      <c r="G1838" s="26">
        <f t="shared" si="631"/>
        <v>3446.86</v>
      </c>
      <c r="H1838" s="26">
        <f t="shared" si="632"/>
        <v>90.452075471698109</v>
      </c>
      <c r="I1838" s="26">
        <f t="shared" si="633"/>
        <v>363.84</v>
      </c>
      <c r="J1838" s="27">
        <v>265</v>
      </c>
      <c r="K1838" s="27">
        <v>239.69800000000001</v>
      </c>
      <c r="L1838" s="28">
        <f t="shared" si="634"/>
        <v>25.302</v>
      </c>
      <c r="M1838" s="27">
        <v>239.69800000000001</v>
      </c>
      <c r="N1838" s="26">
        <f t="shared" si="635"/>
        <v>14.38</v>
      </c>
      <c r="O1838" s="26">
        <f t="shared" si="636"/>
        <v>3446.86</v>
      </c>
      <c r="P1838" s="28">
        <f t="shared" si="637"/>
        <v>0</v>
      </c>
      <c r="Q1838" s="26">
        <f t="shared" si="638"/>
        <v>14.38</v>
      </c>
      <c r="R1838" s="26">
        <f t="shared" si="639"/>
        <v>0</v>
      </c>
    </row>
    <row r="1839" spans="1:18" ht="42" x14ac:dyDescent="0.35">
      <c r="A1839" s="11">
        <v>5</v>
      </c>
      <c r="B1839" s="23" t="s">
        <v>306</v>
      </c>
      <c r="C1839" s="23" t="s">
        <v>41</v>
      </c>
      <c r="D1839" s="24" t="s">
        <v>307</v>
      </c>
      <c r="E1839" s="25">
        <v>19.64</v>
      </c>
      <c r="F1839" s="26">
        <f t="shared" si="630"/>
        <v>9329</v>
      </c>
      <c r="G1839" s="26">
        <f t="shared" si="631"/>
        <v>0</v>
      </c>
      <c r="H1839" s="26">
        <f t="shared" si="632"/>
        <v>0</v>
      </c>
      <c r="I1839" s="26">
        <f t="shared" si="633"/>
        <v>9329</v>
      </c>
      <c r="J1839" s="27">
        <v>475</v>
      </c>
      <c r="K1839" s="27">
        <v>0</v>
      </c>
      <c r="L1839" s="28">
        <f t="shared" si="634"/>
        <v>475</v>
      </c>
      <c r="M1839" s="27">
        <v>0</v>
      </c>
      <c r="N1839" s="26">
        <f t="shared" si="635"/>
        <v>19.64</v>
      </c>
      <c r="O1839" s="26">
        <f t="shared" si="636"/>
        <v>0</v>
      </c>
      <c r="P1839" s="28">
        <f t="shared" si="637"/>
        <v>0</v>
      </c>
      <c r="Q1839" s="26">
        <f t="shared" si="638"/>
        <v>19.64</v>
      </c>
      <c r="R1839" s="26">
        <f t="shared" si="639"/>
        <v>0</v>
      </c>
    </row>
    <row r="1840" spans="1:18" ht="31.5" x14ac:dyDescent="0.35">
      <c r="A1840" s="11">
        <v>6</v>
      </c>
      <c r="B1840" s="23" t="s">
        <v>634</v>
      </c>
      <c r="C1840" s="23" t="s">
        <v>41</v>
      </c>
      <c r="D1840" s="24" t="s">
        <v>635</v>
      </c>
      <c r="E1840" s="25">
        <v>11.75</v>
      </c>
      <c r="F1840" s="26">
        <f t="shared" si="630"/>
        <v>0</v>
      </c>
      <c r="G1840" s="26">
        <f t="shared" si="631"/>
        <v>293.75</v>
      </c>
      <c r="H1840" s="26">
        <f t="shared" si="632"/>
        <v>0</v>
      </c>
      <c r="I1840" s="26">
        <f t="shared" si="633"/>
        <v>-293.75</v>
      </c>
      <c r="J1840" s="27">
        <v>0</v>
      </c>
      <c r="K1840" s="27">
        <v>25</v>
      </c>
      <c r="L1840" s="28">
        <f t="shared" si="634"/>
        <v>-25</v>
      </c>
      <c r="M1840" s="27">
        <v>25</v>
      </c>
      <c r="N1840" s="26">
        <f t="shared" si="635"/>
        <v>11.75</v>
      </c>
      <c r="O1840" s="26">
        <f t="shared" si="636"/>
        <v>293.75</v>
      </c>
      <c r="P1840" s="28">
        <f t="shared" si="637"/>
        <v>0</v>
      </c>
      <c r="Q1840" s="26">
        <f t="shared" si="638"/>
        <v>11.75</v>
      </c>
      <c r="R1840" s="26">
        <f t="shared" si="639"/>
        <v>0</v>
      </c>
    </row>
    <row r="1841" spans="1:18" ht="42" x14ac:dyDescent="0.35">
      <c r="A1841" s="11">
        <v>7</v>
      </c>
      <c r="B1841" s="23" t="s">
        <v>628</v>
      </c>
      <c r="C1841" s="23" t="s">
        <v>41</v>
      </c>
      <c r="D1841" s="24" t="s">
        <v>629</v>
      </c>
      <c r="E1841" s="25">
        <v>16.97</v>
      </c>
      <c r="F1841" s="26">
        <f t="shared" si="630"/>
        <v>0</v>
      </c>
      <c r="G1841" s="26">
        <f t="shared" si="631"/>
        <v>2545.5</v>
      </c>
      <c r="H1841" s="26">
        <f t="shared" si="632"/>
        <v>0</v>
      </c>
      <c r="I1841" s="26">
        <f t="shared" si="633"/>
        <v>-2545.5</v>
      </c>
      <c r="J1841" s="27">
        <v>0</v>
      </c>
      <c r="K1841" s="27">
        <v>150</v>
      </c>
      <c r="L1841" s="28">
        <f t="shared" si="634"/>
        <v>-150</v>
      </c>
      <c r="M1841" s="27">
        <v>150</v>
      </c>
      <c r="N1841" s="26">
        <f t="shared" si="635"/>
        <v>16.97</v>
      </c>
      <c r="O1841" s="26">
        <f t="shared" si="636"/>
        <v>2545.5</v>
      </c>
      <c r="P1841" s="28">
        <f t="shared" si="637"/>
        <v>0</v>
      </c>
      <c r="Q1841" s="26">
        <f t="shared" si="638"/>
        <v>16.97</v>
      </c>
      <c r="R1841" s="26">
        <f t="shared" si="639"/>
        <v>0</v>
      </c>
    </row>
    <row r="1842" spans="1:18" x14ac:dyDescent="0.35">
      <c r="A1842" s="3" t="s">
        <v>750</v>
      </c>
      <c r="B1842" s="3" t="s">
        <v>750</v>
      </c>
      <c r="C1842" s="3" t="s">
        <v>750</v>
      </c>
      <c r="D1842" s="3" t="s">
        <v>750</v>
      </c>
      <c r="E1842" s="3" t="s">
        <v>750</v>
      </c>
      <c r="F1842" s="29"/>
      <c r="G1842" s="30">
        <f>SUM(G1835:G1841)</f>
        <v>30125.840000000004</v>
      </c>
      <c r="H1842" s="17"/>
      <c r="I1842" s="17"/>
      <c r="J1842" s="17"/>
      <c r="K1842" s="17"/>
      <c r="L1842" s="17"/>
      <c r="M1842" s="17"/>
      <c r="N1842" s="17"/>
      <c r="O1842" s="17"/>
      <c r="P1842" s="17"/>
      <c r="Q1842" s="17"/>
      <c r="R1842" s="17"/>
    </row>
    <row r="1844" spans="1:18" x14ac:dyDescent="0.35">
      <c r="B1844" s="21" t="s">
        <v>23</v>
      </c>
      <c r="C1844" s="22" t="s">
        <v>24</v>
      </c>
      <c r="D1844" s="22" t="s">
        <v>25</v>
      </c>
    </row>
    <row r="1845" spans="1:18" x14ac:dyDescent="0.35">
      <c r="B1845" s="21" t="s">
        <v>26</v>
      </c>
      <c r="C1845" s="22" t="s">
        <v>27</v>
      </c>
      <c r="D1845" s="22" t="s">
        <v>28</v>
      </c>
    </row>
    <row r="1846" spans="1:18" x14ac:dyDescent="0.35">
      <c r="B1846" s="21" t="s">
        <v>29</v>
      </c>
      <c r="C1846" s="22" t="s">
        <v>24</v>
      </c>
      <c r="D1846" s="22" t="s">
        <v>30</v>
      </c>
    </row>
    <row r="1847" spans="1:18" x14ac:dyDescent="0.35">
      <c r="B1847" s="21" t="s">
        <v>31</v>
      </c>
      <c r="C1847" s="22" t="s">
        <v>27</v>
      </c>
      <c r="D1847" s="22" t="s">
        <v>167</v>
      </c>
    </row>
    <row r="1848" spans="1:18" x14ac:dyDescent="0.35">
      <c r="B1848" s="21" t="s">
        <v>33</v>
      </c>
      <c r="C1848" s="22" t="s">
        <v>105</v>
      </c>
      <c r="D1848" s="22" t="s">
        <v>537</v>
      </c>
    </row>
    <row r="1849" spans="1:18" x14ac:dyDescent="0.35">
      <c r="B1849" s="21" t="s">
        <v>35</v>
      </c>
      <c r="C1849" s="22" t="s">
        <v>322</v>
      </c>
      <c r="D1849" s="22" t="s">
        <v>719</v>
      </c>
    </row>
    <row r="1850" spans="1:18" x14ac:dyDescent="0.35">
      <c r="B1850" s="21" t="s">
        <v>36</v>
      </c>
      <c r="C1850" s="22" t="s">
        <v>24</v>
      </c>
      <c r="D1850" s="22" t="s">
        <v>720</v>
      </c>
    </row>
    <row r="1851" spans="1:18" x14ac:dyDescent="0.35">
      <c r="B1851" s="21" t="s">
        <v>38</v>
      </c>
      <c r="C1851" s="22" t="s">
        <v>466</v>
      </c>
      <c r="D1851" s="22" t="s">
        <v>721</v>
      </c>
    </row>
    <row r="1852" spans="1:18" x14ac:dyDescent="0.35">
      <c r="B1852" s="21" t="s">
        <v>722</v>
      </c>
      <c r="C1852" s="22" t="s">
        <v>333</v>
      </c>
      <c r="D1852" s="22" t="s">
        <v>642</v>
      </c>
    </row>
    <row r="1854" spans="1:18" ht="21" x14ac:dyDescent="0.35">
      <c r="A1854" s="11">
        <v>1</v>
      </c>
      <c r="B1854" s="23" t="s">
        <v>126</v>
      </c>
      <c r="C1854" s="23" t="s">
        <v>127</v>
      </c>
      <c r="D1854" s="24" t="s">
        <v>128</v>
      </c>
      <c r="E1854" s="25">
        <v>0.98</v>
      </c>
      <c r="F1854" s="26">
        <f t="shared" ref="F1854:F1862" si="640">ROUND(ROUND(N1854,2)*ROUND(J1854,3),2)</f>
        <v>3880.8</v>
      </c>
      <c r="G1854" s="26">
        <f t="shared" ref="G1854:G1862" si="641">ROUND(ROUND(N1854,2)*ROUND(K1854,3),2)</f>
        <v>2044.28</v>
      </c>
      <c r="H1854" s="26">
        <f t="shared" ref="H1854:H1862" si="642">IF(EXACT(J1854,0),0,100*(K1854/J1854))</f>
        <v>52.676767676767675</v>
      </c>
      <c r="I1854" s="26">
        <f t="shared" ref="I1854:I1862" si="643">ROUND((ROUND(J1854,3)-ROUND(K1854,3))*N1854,2)</f>
        <v>1836.52</v>
      </c>
      <c r="J1854" s="27">
        <v>3960</v>
      </c>
      <c r="K1854" s="27">
        <v>2086</v>
      </c>
      <c r="L1854" s="28">
        <f t="shared" ref="L1854:L1862" si="644">ROUND(ROUND(J1854,3)-ROUND(K1854,3),3)</f>
        <v>1874</v>
      </c>
      <c r="M1854" s="27">
        <v>2086</v>
      </c>
      <c r="N1854" s="26">
        <f t="shared" ref="N1854:N1862" si="645">ROUND(E1854,2)</f>
        <v>0.98</v>
      </c>
      <c r="O1854" s="26">
        <f t="shared" ref="O1854:O1862" si="646">ROUND(ROUND(M1854,3)*ROUND(N1854,2),2)</f>
        <v>2044.28</v>
      </c>
      <c r="P1854" s="28">
        <f t="shared" ref="P1854:P1862" si="647">ROUND(ROUND(K1854,3)-ROUND(M1854,3),2)</f>
        <v>0</v>
      </c>
      <c r="Q1854" s="26">
        <f t="shared" ref="Q1854:Q1862" si="648">ROUND(E1854,2)</f>
        <v>0.98</v>
      </c>
      <c r="R1854" s="26">
        <f t="shared" ref="R1854:R1862" si="649">ROUND((ROUND(K1854,3)-ROUND(M1854,3))* Q1854,2)</f>
        <v>0</v>
      </c>
    </row>
    <row r="1855" spans="1:18" x14ac:dyDescent="0.35">
      <c r="A1855" s="11">
        <v>2</v>
      </c>
      <c r="B1855" s="23" t="s">
        <v>109</v>
      </c>
      <c r="C1855" s="23" t="s">
        <v>92</v>
      </c>
      <c r="D1855" s="24" t="s">
        <v>110</v>
      </c>
      <c r="E1855" s="25">
        <v>24.39</v>
      </c>
      <c r="F1855" s="26">
        <f t="shared" si="640"/>
        <v>1097.55</v>
      </c>
      <c r="G1855" s="26">
        <f t="shared" si="641"/>
        <v>0</v>
      </c>
      <c r="H1855" s="26">
        <f t="shared" si="642"/>
        <v>0</v>
      </c>
      <c r="I1855" s="26">
        <f t="shared" si="643"/>
        <v>1097.55</v>
      </c>
      <c r="J1855" s="27">
        <v>45</v>
      </c>
      <c r="K1855" s="27">
        <v>0</v>
      </c>
      <c r="L1855" s="28">
        <f t="shared" si="644"/>
        <v>45</v>
      </c>
      <c r="M1855" s="27">
        <v>0</v>
      </c>
      <c r="N1855" s="26">
        <f t="shared" si="645"/>
        <v>24.39</v>
      </c>
      <c r="O1855" s="26">
        <f t="shared" si="646"/>
        <v>0</v>
      </c>
      <c r="P1855" s="28">
        <f t="shared" si="647"/>
        <v>0</v>
      </c>
      <c r="Q1855" s="26">
        <f t="shared" si="648"/>
        <v>24.39</v>
      </c>
      <c r="R1855" s="26">
        <f t="shared" si="649"/>
        <v>0</v>
      </c>
    </row>
    <row r="1856" spans="1:18" ht="21" x14ac:dyDescent="0.35">
      <c r="A1856" s="11">
        <v>3</v>
      </c>
      <c r="B1856" s="23" t="s">
        <v>308</v>
      </c>
      <c r="C1856" s="23" t="s">
        <v>65</v>
      </c>
      <c r="D1856" s="24" t="s">
        <v>309</v>
      </c>
      <c r="E1856" s="25">
        <v>9.58</v>
      </c>
      <c r="F1856" s="26">
        <f t="shared" si="640"/>
        <v>3065.6</v>
      </c>
      <c r="G1856" s="26">
        <f t="shared" si="641"/>
        <v>1606.69</v>
      </c>
      <c r="H1856" s="26">
        <f t="shared" si="642"/>
        <v>52.410312500000003</v>
      </c>
      <c r="I1856" s="26">
        <f t="shared" si="643"/>
        <v>1458.91</v>
      </c>
      <c r="J1856" s="27">
        <v>320</v>
      </c>
      <c r="K1856" s="27">
        <v>167.71299999999999</v>
      </c>
      <c r="L1856" s="28">
        <f t="shared" si="644"/>
        <v>152.28700000000001</v>
      </c>
      <c r="M1856" s="27">
        <v>167.71299999999999</v>
      </c>
      <c r="N1856" s="26">
        <f t="shared" si="645"/>
        <v>9.58</v>
      </c>
      <c r="O1856" s="26">
        <f t="shared" si="646"/>
        <v>1606.69</v>
      </c>
      <c r="P1856" s="28">
        <f t="shared" si="647"/>
        <v>0</v>
      </c>
      <c r="Q1856" s="26">
        <f t="shared" si="648"/>
        <v>9.58</v>
      </c>
      <c r="R1856" s="26">
        <f t="shared" si="649"/>
        <v>0</v>
      </c>
    </row>
    <row r="1857" spans="1:18" ht="21" x14ac:dyDescent="0.35">
      <c r="A1857" s="11">
        <v>4</v>
      </c>
      <c r="B1857" s="23" t="s">
        <v>335</v>
      </c>
      <c r="C1857" s="23" t="s">
        <v>65</v>
      </c>
      <c r="D1857" s="24" t="s">
        <v>336</v>
      </c>
      <c r="E1857" s="25">
        <v>109.33</v>
      </c>
      <c r="F1857" s="26">
        <f t="shared" si="640"/>
        <v>4154.54</v>
      </c>
      <c r="G1857" s="26">
        <f t="shared" si="641"/>
        <v>2826.4</v>
      </c>
      <c r="H1857" s="26">
        <f t="shared" si="642"/>
        <v>68.031578947368416</v>
      </c>
      <c r="I1857" s="26">
        <f t="shared" si="643"/>
        <v>1328.14</v>
      </c>
      <c r="J1857" s="27">
        <v>38</v>
      </c>
      <c r="K1857" s="27">
        <v>25.852</v>
      </c>
      <c r="L1857" s="28">
        <f t="shared" si="644"/>
        <v>12.148</v>
      </c>
      <c r="M1857" s="27">
        <v>25.852</v>
      </c>
      <c r="N1857" s="26">
        <f t="shared" si="645"/>
        <v>109.33</v>
      </c>
      <c r="O1857" s="26">
        <f t="shared" si="646"/>
        <v>2826.4</v>
      </c>
      <c r="P1857" s="28">
        <f t="shared" si="647"/>
        <v>0</v>
      </c>
      <c r="Q1857" s="26">
        <f t="shared" si="648"/>
        <v>109.33</v>
      </c>
      <c r="R1857" s="26">
        <f t="shared" si="649"/>
        <v>0</v>
      </c>
    </row>
    <row r="1858" spans="1:18" x14ac:dyDescent="0.35">
      <c r="A1858" s="11">
        <v>5</v>
      </c>
      <c r="B1858" s="23" t="s">
        <v>91</v>
      </c>
      <c r="C1858" s="23" t="s">
        <v>92</v>
      </c>
      <c r="D1858" s="24" t="s">
        <v>93</v>
      </c>
      <c r="E1858" s="25">
        <v>33.090000000000003</v>
      </c>
      <c r="F1858" s="26">
        <f t="shared" si="640"/>
        <v>0</v>
      </c>
      <c r="G1858" s="26">
        <f t="shared" si="641"/>
        <v>3175.81</v>
      </c>
      <c r="H1858" s="26">
        <f t="shared" si="642"/>
        <v>0</v>
      </c>
      <c r="I1858" s="26">
        <f t="shared" si="643"/>
        <v>-3175.81</v>
      </c>
      <c r="J1858" s="27">
        <v>0</v>
      </c>
      <c r="K1858" s="27">
        <v>95.974999999999994</v>
      </c>
      <c r="L1858" s="28">
        <f t="shared" si="644"/>
        <v>-95.974999999999994</v>
      </c>
      <c r="M1858" s="27">
        <v>95.974999999999994</v>
      </c>
      <c r="N1858" s="26">
        <f t="shared" si="645"/>
        <v>33.090000000000003</v>
      </c>
      <c r="O1858" s="26">
        <f t="shared" si="646"/>
        <v>3175.81</v>
      </c>
      <c r="P1858" s="28">
        <f t="shared" si="647"/>
        <v>0</v>
      </c>
      <c r="Q1858" s="26">
        <f t="shared" si="648"/>
        <v>33.090000000000003</v>
      </c>
      <c r="R1858" s="26">
        <f t="shared" si="649"/>
        <v>0</v>
      </c>
    </row>
    <row r="1859" spans="1:18" ht="42" x14ac:dyDescent="0.35">
      <c r="A1859" s="11">
        <v>6</v>
      </c>
      <c r="B1859" s="23" t="s">
        <v>628</v>
      </c>
      <c r="C1859" s="23" t="s">
        <v>41</v>
      </c>
      <c r="D1859" s="24" t="s">
        <v>629</v>
      </c>
      <c r="E1859" s="25">
        <v>16.97</v>
      </c>
      <c r="F1859" s="26">
        <f t="shared" si="640"/>
        <v>0</v>
      </c>
      <c r="G1859" s="26">
        <f t="shared" si="641"/>
        <v>339.4</v>
      </c>
      <c r="H1859" s="26">
        <f t="shared" si="642"/>
        <v>0</v>
      </c>
      <c r="I1859" s="26">
        <f t="shared" si="643"/>
        <v>-339.4</v>
      </c>
      <c r="J1859" s="27">
        <v>0</v>
      </c>
      <c r="K1859" s="27">
        <v>20</v>
      </c>
      <c r="L1859" s="28">
        <f t="shared" si="644"/>
        <v>-20</v>
      </c>
      <c r="M1859" s="27">
        <v>20</v>
      </c>
      <c r="N1859" s="26">
        <f t="shared" si="645"/>
        <v>16.97</v>
      </c>
      <c r="O1859" s="26">
        <f t="shared" si="646"/>
        <v>339.4</v>
      </c>
      <c r="P1859" s="28">
        <f t="shared" si="647"/>
        <v>0</v>
      </c>
      <c r="Q1859" s="26">
        <f t="shared" si="648"/>
        <v>16.97</v>
      </c>
      <c r="R1859" s="26">
        <f t="shared" si="649"/>
        <v>0</v>
      </c>
    </row>
    <row r="1860" spans="1:18" ht="52.5" x14ac:dyDescent="0.35">
      <c r="A1860" s="11">
        <v>7</v>
      </c>
      <c r="B1860" s="23" t="s">
        <v>225</v>
      </c>
      <c r="C1860" s="23" t="s">
        <v>92</v>
      </c>
      <c r="D1860" s="24" t="s">
        <v>226</v>
      </c>
      <c r="E1860" s="25">
        <v>31.41</v>
      </c>
      <c r="F1860" s="26">
        <f t="shared" si="640"/>
        <v>0</v>
      </c>
      <c r="G1860" s="26">
        <f t="shared" si="641"/>
        <v>1991.74</v>
      </c>
      <c r="H1860" s="26">
        <f t="shared" si="642"/>
        <v>0</v>
      </c>
      <c r="I1860" s="26">
        <f t="shared" si="643"/>
        <v>-1991.74</v>
      </c>
      <c r="J1860" s="27">
        <v>0</v>
      </c>
      <c r="K1860" s="27">
        <v>63.411000000000001</v>
      </c>
      <c r="L1860" s="28">
        <f t="shared" si="644"/>
        <v>-63.411000000000001</v>
      </c>
      <c r="M1860" s="27">
        <v>63.411000000000001</v>
      </c>
      <c r="N1860" s="26">
        <f t="shared" si="645"/>
        <v>31.41</v>
      </c>
      <c r="O1860" s="26">
        <f t="shared" si="646"/>
        <v>1991.74</v>
      </c>
      <c r="P1860" s="28">
        <f t="shared" si="647"/>
        <v>0</v>
      </c>
      <c r="Q1860" s="26">
        <f t="shared" si="648"/>
        <v>31.41</v>
      </c>
      <c r="R1860" s="26">
        <f t="shared" si="649"/>
        <v>0</v>
      </c>
    </row>
    <row r="1861" spans="1:18" ht="73.5" x14ac:dyDescent="0.35">
      <c r="A1861" s="11">
        <v>8</v>
      </c>
      <c r="B1861" s="23" t="s">
        <v>98</v>
      </c>
      <c r="C1861" s="23" t="s">
        <v>44</v>
      </c>
      <c r="D1861" s="24" t="s">
        <v>99</v>
      </c>
      <c r="E1861" s="25">
        <v>148.55000000000001</v>
      </c>
      <c r="F1861" s="26">
        <f t="shared" si="640"/>
        <v>0</v>
      </c>
      <c r="G1861" s="26">
        <f t="shared" si="641"/>
        <v>1188.4000000000001</v>
      </c>
      <c r="H1861" s="26">
        <f t="shared" si="642"/>
        <v>0</v>
      </c>
      <c r="I1861" s="26">
        <f t="shared" si="643"/>
        <v>-1188.4000000000001</v>
      </c>
      <c r="J1861" s="27">
        <v>0</v>
      </c>
      <c r="K1861" s="27">
        <v>8</v>
      </c>
      <c r="L1861" s="28">
        <f t="shared" si="644"/>
        <v>-8</v>
      </c>
      <c r="M1861" s="27">
        <v>8</v>
      </c>
      <c r="N1861" s="26">
        <f t="shared" si="645"/>
        <v>148.55000000000001</v>
      </c>
      <c r="O1861" s="26">
        <f t="shared" si="646"/>
        <v>1188.4000000000001</v>
      </c>
      <c r="P1861" s="28">
        <f t="shared" si="647"/>
        <v>0</v>
      </c>
      <c r="Q1861" s="26">
        <f t="shared" si="648"/>
        <v>148.55000000000001</v>
      </c>
      <c r="R1861" s="26">
        <f t="shared" si="649"/>
        <v>0</v>
      </c>
    </row>
    <row r="1862" spans="1:18" ht="31.5" x14ac:dyDescent="0.35">
      <c r="A1862" s="11">
        <v>9</v>
      </c>
      <c r="B1862" s="23" t="s">
        <v>751</v>
      </c>
      <c r="C1862" s="23" t="s">
        <v>44</v>
      </c>
      <c r="D1862" s="24" t="s">
        <v>752</v>
      </c>
      <c r="E1862" s="25">
        <v>43.17</v>
      </c>
      <c r="F1862" s="26">
        <f t="shared" si="640"/>
        <v>0</v>
      </c>
      <c r="G1862" s="26">
        <f t="shared" si="641"/>
        <v>4317</v>
      </c>
      <c r="H1862" s="26">
        <f t="shared" si="642"/>
        <v>0</v>
      </c>
      <c r="I1862" s="26">
        <f t="shared" si="643"/>
        <v>-4317</v>
      </c>
      <c r="J1862" s="27">
        <v>0</v>
      </c>
      <c r="K1862" s="27">
        <v>100</v>
      </c>
      <c r="L1862" s="28">
        <f t="shared" si="644"/>
        <v>-100</v>
      </c>
      <c r="M1862" s="27">
        <v>100</v>
      </c>
      <c r="N1862" s="26">
        <f t="shared" si="645"/>
        <v>43.17</v>
      </c>
      <c r="O1862" s="26">
        <f t="shared" si="646"/>
        <v>4317</v>
      </c>
      <c r="P1862" s="28">
        <f t="shared" si="647"/>
        <v>0</v>
      </c>
      <c r="Q1862" s="26">
        <f t="shared" si="648"/>
        <v>43.17</v>
      </c>
      <c r="R1862" s="26">
        <f t="shared" si="649"/>
        <v>0</v>
      </c>
    </row>
    <row r="1863" spans="1:18" x14ac:dyDescent="0.35">
      <c r="A1863" s="3" t="s">
        <v>753</v>
      </c>
      <c r="B1863" s="3" t="s">
        <v>753</v>
      </c>
      <c r="C1863" s="3" t="s">
        <v>753</v>
      </c>
      <c r="D1863" s="3" t="s">
        <v>753</v>
      </c>
      <c r="E1863" s="3" t="s">
        <v>753</v>
      </c>
      <c r="F1863" s="29"/>
      <c r="G1863" s="30">
        <f>SUM(G1854:G1862)</f>
        <v>17489.72</v>
      </c>
      <c r="H1863" s="17"/>
      <c r="I1863" s="17"/>
      <c r="J1863" s="17"/>
      <c r="K1863" s="17"/>
      <c r="L1863" s="17"/>
      <c r="M1863" s="17"/>
      <c r="N1863" s="17"/>
      <c r="O1863" s="17"/>
      <c r="P1863" s="17"/>
      <c r="Q1863" s="17"/>
      <c r="R1863" s="17"/>
    </row>
    <row r="1865" spans="1:18" x14ac:dyDescent="0.35">
      <c r="B1865" s="21" t="s">
        <v>23</v>
      </c>
      <c r="C1865" s="22" t="s">
        <v>24</v>
      </c>
      <c r="D1865" s="22" t="s">
        <v>25</v>
      </c>
    </row>
    <row r="1866" spans="1:18" x14ac:dyDescent="0.35">
      <c r="B1866" s="21" t="s">
        <v>26</v>
      </c>
      <c r="C1866" s="22" t="s">
        <v>27</v>
      </c>
      <c r="D1866" s="22" t="s">
        <v>28</v>
      </c>
    </row>
    <row r="1867" spans="1:18" x14ac:dyDescent="0.35">
      <c r="B1867" s="21" t="s">
        <v>29</v>
      </c>
      <c r="C1867" s="22" t="s">
        <v>24</v>
      </c>
      <c r="D1867" s="22" t="s">
        <v>30</v>
      </c>
    </row>
    <row r="1868" spans="1:18" x14ac:dyDescent="0.35">
      <c r="B1868" s="21" t="s">
        <v>31</v>
      </c>
      <c r="C1868" s="22" t="s">
        <v>27</v>
      </c>
      <c r="D1868" s="22" t="s">
        <v>167</v>
      </c>
    </row>
    <row r="1869" spans="1:18" x14ac:dyDescent="0.35">
      <c r="B1869" s="21" t="s">
        <v>33</v>
      </c>
      <c r="C1869" s="22" t="s">
        <v>105</v>
      </c>
      <c r="D1869" s="22" t="s">
        <v>537</v>
      </c>
    </row>
    <row r="1870" spans="1:18" x14ac:dyDescent="0.35">
      <c r="B1870" s="21" t="s">
        <v>35</v>
      </c>
      <c r="C1870" s="22" t="s">
        <v>322</v>
      </c>
      <c r="D1870" s="22" t="s">
        <v>719</v>
      </c>
    </row>
    <row r="1871" spans="1:18" x14ac:dyDescent="0.35">
      <c r="B1871" s="21" t="s">
        <v>36</v>
      </c>
      <c r="C1871" s="22" t="s">
        <v>27</v>
      </c>
      <c r="D1871" s="22" t="s">
        <v>754</v>
      </c>
    </row>
    <row r="1872" spans="1:18" x14ac:dyDescent="0.35">
      <c r="B1872" s="21" t="s">
        <v>38</v>
      </c>
      <c r="C1872" s="22" t="s">
        <v>24</v>
      </c>
      <c r="D1872" s="22" t="s">
        <v>755</v>
      </c>
    </row>
    <row r="1874" spans="1:18" ht="63" x14ac:dyDescent="0.35">
      <c r="A1874" s="11">
        <v>1</v>
      </c>
      <c r="B1874" s="23" t="s">
        <v>756</v>
      </c>
      <c r="C1874" s="23" t="s">
        <v>41</v>
      </c>
      <c r="D1874" s="24" t="s">
        <v>757</v>
      </c>
      <c r="E1874" s="25">
        <v>142.03</v>
      </c>
      <c r="F1874" s="26">
        <f t="shared" ref="F1874:F1897" si="650">ROUND(ROUND(N1874,2)*ROUND(J1874,3),2)</f>
        <v>2130.4499999999998</v>
      </c>
      <c r="G1874" s="26">
        <f t="shared" ref="G1874:G1897" si="651">ROUND(ROUND(N1874,2)*ROUND(K1874,3),2)</f>
        <v>2130.4499999999998</v>
      </c>
      <c r="H1874" s="26">
        <f t="shared" ref="H1874:H1897" si="652">IF(EXACT(J1874,0),0,100*(K1874/J1874))</f>
        <v>100</v>
      </c>
      <c r="I1874" s="26">
        <f t="shared" ref="I1874:I1897" si="653">ROUND((ROUND(J1874,3)-ROUND(K1874,3))*N1874,2)</f>
        <v>0</v>
      </c>
      <c r="J1874" s="27">
        <v>15</v>
      </c>
      <c r="K1874" s="27">
        <v>15</v>
      </c>
      <c r="L1874" s="28">
        <f t="shared" ref="L1874:L1897" si="654">ROUND(ROUND(J1874,3)-ROUND(K1874,3),3)</f>
        <v>0</v>
      </c>
      <c r="M1874" s="27">
        <v>15</v>
      </c>
      <c r="N1874" s="26">
        <f t="shared" ref="N1874:N1897" si="655">ROUND(E1874,2)</f>
        <v>142.03</v>
      </c>
      <c r="O1874" s="26">
        <f t="shared" ref="O1874:O1897" si="656">ROUND(ROUND(M1874,3)*ROUND(N1874,2),2)</f>
        <v>2130.4499999999998</v>
      </c>
      <c r="P1874" s="28">
        <f t="shared" ref="P1874:P1897" si="657">ROUND(ROUND(K1874,3)-ROUND(M1874,3),2)</f>
        <v>0</v>
      </c>
      <c r="Q1874" s="26">
        <f t="shared" ref="Q1874:Q1897" si="658">ROUND(E1874,2)</f>
        <v>142.03</v>
      </c>
      <c r="R1874" s="26">
        <f t="shared" ref="R1874:R1897" si="659">ROUND((ROUND(K1874,3)-ROUND(M1874,3))* Q1874,2)</f>
        <v>0</v>
      </c>
    </row>
    <row r="1875" spans="1:18" ht="52.5" x14ac:dyDescent="0.35">
      <c r="A1875" s="11">
        <v>2</v>
      </c>
      <c r="B1875" s="23" t="s">
        <v>758</v>
      </c>
      <c r="C1875" s="23" t="s">
        <v>41</v>
      </c>
      <c r="D1875" s="24" t="s">
        <v>759</v>
      </c>
      <c r="E1875" s="25">
        <v>99.35</v>
      </c>
      <c r="F1875" s="26">
        <f t="shared" si="650"/>
        <v>1092.8499999999999</v>
      </c>
      <c r="G1875" s="26">
        <f t="shared" si="651"/>
        <v>496.75</v>
      </c>
      <c r="H1875" s="26">
        <f t="shared" si="652"/>
        <v>45.454545454545453</v>
      </c>
      <c r="I1875" s="26">
        <f t="shared" si="653"/>
        <v>596.1</v>
      </c>
      <c r="J1875" s="27">
        <v>11</v>
      </c>
      <c r="K1875" s="27">
        <v>5</v>
      </c>
      <c r="L1875" s="28">
        <f t="shared" si="654"/>
        <v>6</v>
      </c>
      <c r="M1875" s="27">
        <v>5</v>
      </c>
      <c r="N1875" s="26">
        <f t="shared" si="655"/>
        <v>99.35</v>
      </c>
      <c r="O1875" s="26">
        <f t="shared" si="656"/>
        <v>496.75</v>
      </c>
      <c r="P1875" s="28">
        <f t="shared" si="657"/>
        <v>0</v>
      </c>
      <c r="Q1875" s="26">
        <f t="shared" si="658"/>
        <v>99.35</v>
      </c>
      <c r="R1875" s="26">
        <f t="shared" si="659"/>
        <v>0</v>
      </c>
    </row>
    <row r="1876" spans="1:18" ht="31.5" x14ac:dyDescent="0.35">
      <c r="A1876" s="11">
        <v>3</v>
      </c>
      <c r="B1876" s="23" t="s">
        <v>760</v>
      </c>
      <c r="C1876" s="23" t="s">
        <v>44</v>
      </c>
      <c r="D1876" s="24" t="s">
        <v>761</v>
      </c>
      <c r="E1876" s="25">
        <v>3.97</v>
      </c>
      <c r="F1876" s="26">
        <f t="shared" si="650"/>
        <v>397</v>
      </c>
      <c r="G1876" s="26">
        <f t="shared" si="651"/>
        <v>178.65</v>
      </c>
      <c r="H1876" s="26">
        <f t="shared" si="652"/>
        <v>45</v>
      </c>
      <c r="I1876" s="26">
        <f t="shared" si="653"/>
        <v>218.35</v>
      </c>
      <c r="J1876" s="27">
        <v>100</v>
      </c>
      <c r="K1876" s="27">
        <v>45</v>
      </c>
      <c r="L1876" s="28">
        <f t="shared" si="654"/>
        <v>55</v>
      </c>
      <c r="M1876" s="27">
        <v>45</v>
      </c>
      <c r="N1876" s="26">
        <f t="shared" si="655"/>
        <v>3.97</v>
      </c>
      <c r="O1876" s="26">
        <f t="shared" si="656"/>
        <v>178.65</v>
      </c>
      <c r="P1876" s="28">
        <f t="shared" si="657"/>
        <v>0</v>
      </c>
      <c r="Q1876" s="26">
        <f t="shared" si="658"/>
        <v>3.97</v>
      </c>
      <c r="R1876" s="26">
        <f t="shared" si="659"/>
        <v>0</v>
      </c>
    </row>
    <row r="1877" spans="1:18" ht="21" x14ac:dyDescent="0.35">
      <c r="A1877" s="11">
        <v>4</v>
      </c>
      <c r="B1877" s="23" t="s">
        <v>762</v>
      </c>
      <c r="C1877" s="23" t="s">
        <v>44</v>
      </c>
      <c r="D1877" s="24" t="s">
        <v>763</v>
      </c>
      <c r="E1877" s="25">
        <v>39.549999999999997</v>
      </c>
      <c r="F1877" s="26">
        <f t="shared" si="650"/>
        <v>553.70000000000005</v>
      </c>
      <c r="G1877" s="26">
        <f t="shared" si="651"/>
        <v>1977.5</v>
      </c>
      <c r="H1877" s="26">
        <f t="shared" si="652"/>
        <v>357.14285714285717</v>
      </c>
      <c r="I1877" s="26">
        <f t="shared" si="653"/>
        <v>-1423.8</v>
      </c>
      <c r="J1877" s="27">
        <v>14</v>
      </c>
      <c r="K1877" s="27">
        <v>50</v>
      </c>
      <c r="L1877" s="28">
        <f t="shared" si="654"/>
        <v>-36</v>
      </c>
      <c r="M1877" s="27">
        <v>50</v>
      </c>
      <c r="N1877" s="26">
        <f t="shared" si="655"/>
        <v>39.549999999999997</v>
      </c>
      <c r="O1877" s="26">
        <f t="shared" si="656"/>
        <v>1977.5</v>
      </c>
      <c r="P1877" s="28">
        <f t="shared" si="657"/>
        <v>0</v>
      </c>
      <c r="Q1877" s="26">
        <f t="shared" si="658"/>
        <v>39.549999999999997</v>
      </c>
      <c r="R1877" s="26">
        <f t="shared" si="659"/>
        <v>0</v>
      </c>
    </row>
    <row r="1878" spans="1:18" ht="21" x14ac:dyDescent="0.35">
      <c r="A1878" s="11">
        <v>5</v>
      </c>
      <c r="B1878" s="23" t="s">
        <v>764</v>
      </c>
      <c r="C1878" s="23" t="s">
        <v>41</v>
      </c>
      <c r="D1878" s="24" t="s">
        <v>765</v>
      </c>
      <c r="E1878" s="25">
        <v>27.55</v>
      </c>
      <c r="F1878" s="26">
        <f t="shared" si="650"/>
        <v>606.1</v>
      </c>
      <c r="G1878" s="26">
        <f t="shared" si="651"/>
        <v>275.5</v>
      </c>
      <c r="H1878" s="26">
        <f t="shared" si="652"/>
        <v>45.454545454545453</v>
      </c>
      <c r="I1878" s="26">
        <f t="shared" si="653"/>
        <v>330.6</v>
      </c>
      <c r="J1878" s="27">
        <v>22</v>
      </c>
      <c r="K1878" s="27">
        <v>10</v>
      </c>
      <c r="L1878" s="28">
        <f t="shared" si="654"/>
        <v>12</v>
      </c>
      <c r="M1878" s="27">
        <v>10</v>
      </c>
      <c r="N1878" s="26">
        <f t="shared" si="655"/>
        <v>27.55</v>
      </c>
      <c r="O1878" s="26">
        <f t="shared" si="656"/>
        <v>275.5</v>
      </c>
      <c r="P1878" s="28">
        <f t="shared" si="657"/>
        <v>0</v>
      </c>
      <c r="Q1878" s="26">
        <f t="shared" si="658"/>
        <v>27.55</v>
      </c>
      <c r="R1878" s="26">
        <f t="shared" si="659"/>
        <v>0</v>
      </c>
    </row>
    <row r="1879" spans="1:18" ht="42" x14ac:dyDescent="0.35">
      <c r="A1879" s="11">
        <v>6</v>
      </c>
      <c r="B1879" s="23" t="s">
        <v>766</v>
      </c>
      <c r="C1879" s="23" t="s">
        <v>41</v>
      </c>
      <c r="D1879" s="24" t="s">
        <v>767</v>
      </c>
      <c r="E1879" s="25">
        <v>1240.8399999999999</v>
      </c>
      <c r="F1879" s="26">
        <f t="shared" si="650"/>
        <v>2481.6799999999998</v>
      </c>
      <c r="G1879" s="26">
        <f t="shared" si="651"/>
        <v>2481.6799999999998</v>
      </c>
      <c r="H1879" s="26">
        <f t="shared" si="652"/>
        <v>100</v>
      </c>
      <c r="I1879" s="26">
        <f t="shared" si="653"/>
        <v>0</v>
      </c>
      <c r="J1879" s="27">
        <v>2</v>
      </c>
      <c r="K1879" s="27">
        <v>2</v>
      </c>
      <c r="L1879" s="28">
        <f t="shared" si="654"/>
        <v>0</v>
      </c>
      <c r="M1879" s="27">
        <v>2</v>
      </c>
      <c r="N1879" s="26">
        <f t="shared" si="655"/>
        <v>1240.8399999999999</v>
      </c>
      <c r="O1879" s="26">
        <f t="shared" si="656"/>
        <v>2481.6799999999998</v>
      </c>
      <c r="P1879" s="28">
        <f t="shared" si="657"/>
        <v>0</v>
      </c>
      <c r="Q1879" s="26">
        <f t="shared" si="658"/>
        <v>1240.8399999999999</v>
      </c>
      <c r="R1879" s="26">
        <f t="shared" si="659"/>
        <v>0</v>
      </c>
    </row>
    <row r="1880" spans="1:18" ht="42" x14ac:dyDescent="0.35">
      <c r="A1880" s="11">
        <v>7</v>
      </c>
      <c r="B1880" s="23" t="s">
        <v>768</v>
      </c>
      <c r="C1880" s="23" t="s">
        <v>41</v>
      </c>
      <c r="D1880" s="24" t="s">
        <v>769</v>
      </c>
      <c r="E1880" s="25">
        <v>110.86</v>
      </c>
      <c r="F1880" s="26">
        <f t="shared" si="650"/>
        <v>443.44</v>
      </c>
      <c r="G1880" s="26">
        <f t="shared" si="651"/>
        <v>110.86</v>
      </c>
      <c r="H1880" s="26">
        <f t="shared" si="652"/>
        <v>25</v>
      </c>
      <c r="I1880" s="26">
        <f t="shared" si="653"/>
        <v>332.58</v>
      </c>
      <c r="J1880" s="27">
        <v>4</v>
      </c>
      <c r="K1880" s="27">
        <v>1</v>
      </c>
      <c r="L1880" s="28">
        <f t="shared" si="654"/>
        <v>3</v>
      </c>
      <c r="M1880" s="27">
        <v>1</v>
      </c>
      <c r="N1880" s="26">
        <f t="shared" si="655"/>
        <v>110.86</v>
      </c>
      <c r="O1880" s="26">
        <f t="shared" si="656"/>
        <v>110.86</v>
      </c>
      <c r="P1880" s="28">
        <f t="shared" si="657"/>
        <v>0</v>
      </c>
      <c r="Q1880" s="26">
        <f t="shared" si="658"/>
        <v>110.86</v>
      </c>
      <c r="R1880" s="26">
        <f t="shared" si="659"/>
        <v>0</v>
      </c>
    </row>
    <row r="1881" spans="1:18" ht="52.5" x14ac:dyDescent="0.35">
      <c r="A1881" s="11">
        <v>8</v>
      </c>
      <c r="B1881" s="23" t="s">
        <v>770</v>
      </c>
      <c r="C1881" s="23" t="s">
        <v>44</v>
      </c>
      <c r="D1881" s="24" t="s">
        <v>771</v>
      </c>
      <c r="E1881" s="25">
        <v>3.74</v>
      </c>
      <c r="F1881" s="26">
        <f t="shared" si="650"/>
        <v>935</v>
      </c>
      <c r="G1881" s="26">
        <f t="shared" si="651"/>
        <v>0</v>
      </c>
      <c r="H1881" s="26">
        <f t="shared" si="652"/>
        <v>0</v>
      </c>
      <c r="I1881" s="26">
        <f t="shared" si="653"/>
        <v>935</v>
      </c>
      <c r="J1881" s="27">
        <v>250</v>
      </c>
      <c r="K1881" s="27">
        <v>0</v>
      </c>
      <c r="L1881" s="28">
        <f t="shared" si="654"/>
        <v>250</v>
      </c>
      <c r="M1881" s="27">
        <v>0</v>
      </c>
      <c r="N1881" s="26">
        <f t="shared" si="655"/>
        <v>3.74</v>
      </c>
      <c r="O1881" s="26">
        <f t="shared" si="656"/>
        <v>0</v>
      </c>
      <c r="P1881" s="28">
        <f t="shared" si="657"/>
        <v>0</v>
      </c>
      <c r="Q1881" s="26">
        <f t="shared" si="658"/>
        <v>3.74</v>
      </c>
      <c r="R1881" s="26">
        <f t="shared" si="659"/>
        <v>0</v>
      </c>
    </row>
    <row r="1882" spans="1:18" ht="63" x14ac:dyDescent="0.35">
      <c r="A1882" s="11">
        <v>9</v>
      </c>
      <c r="B1882" s="23" t="s">
        <v>772</v>
      </c>
      <c r="C1882" s="23" t="s">
        <v>44</v>
      </c>
      <c r="D1882" s="24" t="s">
        <v>773</v>
      </c>
      <c r="E1882" s="25">
        <v>1.74</v>
      </c>
      <c r="F1882" s="26">
        <f t="shared" si="650"/>
        <v>278.39999999999998</v>
      </c>
      <c r="G1882" s="26">
        <f t="shared" si="651"/>
        <v>609</v>
      </c>
      <c r="H1882" s="26">
        <f t="shared" si="652"/>
        <v>218.75</v>
      </c>
      <c r="I1882" s="26">
        <f t="shared" si="653"/>
        <v>-330.6</v>
      </c>
      <c r="J1882" s="27">
        <v>160</v>
      </c>
      <c r="K1882" s="27">
        <v>350</v>
      </c>
      <c r="L1882" s="28">
        <f t="shared" si="654"/>
        <v>-190</v>
      </c>
      <c r="M1882" s="27">
        <v>350</v>
      </c>
      <c r="N1882" s="26">
        <f t="shared" si="655"/>
        <v>1.74</v>
      </c>
      <c r="O1882" s="26">
        <f t="shared" si="656"/>
        <v>609</v>
      </c>
      <c r="P1882" s="28">
        <f t="shared" si="657"/>
        <v>0</v>
      </c>
      <c r="Q1882" s="26">
        <f t="shared" si="658"/>
        <v>1.74</v>
      </c>
      <c r="R1882" s="26">
        <f t="shared" si="659"/>
        <v>0</v>
      </c>
    </row>
    <row r="1883" spans="1:18" ht="63" x14ac:dyDescent="0.35">
      <c r="A1883" s="11">
        <v>10</v>
      </c>
      <c r="B1883" s="23" t="s">
        <v>774</v>
      </c>
      <c r="C1883" s="23" t="s">
        <v>41</v>
      </c>
      <c r="D1883" s="24" t="s">
        <v>775</v>
      </c>
      <c r="E1883" s="25">
        <v>455.92</v>
      </c>
      <c r="F1883" s="26">
        <f t="shared" si="650"/>
        <v>455.92</v>
      </c>
      <c r="G1883" s="26">
        <f t="shared" si="651"/>
        <v>455.92</v>
      </c>
      <c r="H1883" s="26">
        <f t="shared" si="652"/>
        <v>100</v>
      </c>
      <c r="I1883" s="26">
        <f t="shared" si="653"/>
        <v>0</v>
      </c>
      <c r="J1883" s="27">
        <v>1</v>
      </c>
      <c r="K1883" s="27">
        <v>1</v>
      </c>
      <c r="L1883" s="28">
        <f t="shared" si="654"/>
        <v>0</v>
      </c>
      <c r="M1883" s="27">
        <v>1</v>
      </c>
      <c r="N1883" s="26">
        <f t="shared" si="655"/>
        <v>455.92</v>
      </c>
      <c r="O1883" s="26">
        <f t="shared" si="656"/>
        <v>455.92</v>
      </c>
      <c r="P1883" s="28">
        <f t="shared" si="657"/>
        <v>0</v>
      </c>
      <c r="Q1883" s="26">
        <f t="shared" si="658"/>
        <v>455.92</v>
      </c>
      <c r="R1883" s="26">
        <f t="shared" si="659"/>
        <v>0</v>
      </c>
    </row>
    <row r="1884" spans="1:18" ht="63" x14ac:dyDescent="0.35">
      <c r="A1884" s="11">
        <v>11</v>
      </c>
      <c r="B1884" s="23" t="s">
        <v>776</v>
      </c>
      <c r="C1884" s="23" t="s">
        <v>41</v>
      </c>
      <c r="D1884" s="24" t="s">
        <v>777</v>
      </c>
      <c r="E1884" s="25">
        <v>87.69</v>
      </c>
      <c r="F1884" s="26">
        <f t="shared" si="650"/>
        <v>438.45</v>
      </c>
      <c r="G1884" s="26">
        <f t="shared" si="651"/>
        <v>0</v>
      </c>
      <c r="H1884" s="26">
        <f t="shared" si="652"/>
        <v>0</v>
      </c>
      <c r="I1884" s="26">
        <f t="shared" si="653"/>
        <v>438.45</v>
      </c>
      <c r="J1884" s="27">
        <v>5</v>
      </c>
      <c r="K1884" s="27">
        <v>0</v>
      </c>
      <c r="L1884" s="28">
        <f t="shared" si="654"/>
        <v>5</v>
      </c>
      <c r="M1884" s="27">
        <v>0</v>
      </c>
      <c r="N1884" s="26">
        <f t="shared" si="655"/>
        <v>87.69</v>
      </c>
      <c r="O1884" s="26">
        <f t="shared" si="656"/>
        <v>0</v>
      </c>
      <c r="P1884" s="28">
        <f t="shared" si="657"/>
        <v>0</v>
      </c>
      <c r="Q1884" s="26">
        <f t="shared" si="658"/>
        <v>87.69</v>
      </c>
      <c r="R1884" s="26">
        <f t="shared" si="659"/>
        <v>0</v>
      </c>
    </row>
    <row r="1885" spans="1:18" ht="63" x14ac:dyDescent="0.35">
      <c r="A1885" s="11">
        <v>12</v>
      </c>
      <c r="B1885" s="23" t="s">
        <v>778</v>
      </c>
      <c r="C1885" s="23" t="s">
        <v>41</v>
      </c>
      <c r="D1885" s="24" t="s">
        <v>779</v>
      </c>
      <c r="E1885" s="25">
        <v>78.45</v>
      </c>
      <c r="F1885" s="26">
        <f t="shared" si="650"/>
        <v>78.45</v>
      </c>
      <c r="G1885" s="26">
        <f t="shared" si="651"/>
        <v>78.45</v>
      </c>
      <c r="H1885" s="26">
        <f t="shared" si="652"/>
        <v>100</v>
      </c>
      <c r="I1885" s="26">
        <f t="shared" si="653"/>
        <v>0</v>
      </c>
      <c r="J1885" s="27">
        <v>1</v>
      </c>
      <c r="K1885" s="27">
        <v>1</v>
      </c>
      <c r="L1885" s="28">
        <f t="shared" si="654"/>
        <v>0</v>
      </c>
      <c r="M1885" s="27">
        <v>1</v>
      </c>
      <c r="N1885" s="26">
        <f t="shared" si="655"/>
        <v>78.45</v>
      </c>
      <c r="O1885" s="26">
        <f t="shared" si="656"/>
        <v>78.45</v>
      </c>
      <c r="P1885" s="28">
        <f t="shared" si="657"/>
        <v>0</v>
      </c>
      <c r="Q1885" s="26">
        <f t="shared" si="658"/>
        <v>78.45</v>
      </c>
      <c r="R1885" s="26">
        <f t="shared" si="659"/>
        <v>0</v>
      </c>
    </row>
    <row r="1886" spans="1:18" ht="21" x14ac:dyDescent="0.35">
      <c r="A1886" s="11">
        <v>13</v>
      </c>
      <c r="B1886" s="23" t="s">
        <v>780</v>
      </c>
      <c r="C1886" s="23" t="s">
        <v>44</v>
      </c>
      <c r="D1886" s="24" t="s">
        <v>781</v>
      </c>
      <c r="E1886" s="25">
        <v>4.24</v>
      </c>
      <c r="F1886" s="26">
        <f t="shared" si="650"/>
        <v>42.4</v>
      </c>
      <c r="G1886" s="26">
        <f t="shared" si="651"/>
        <v>84.8</v>
      </c>
      <c r="H1886" s="26">
        <f t="shared" si="652"/>
        <v>200</v>
      </c>
      <c r="I1886" s="26">
        <f t="shared" si="653"/>
        <v>-42.4</v>
      </c>
      <c r="J1886" s="27">
        <v>10</v>
      </c>
      <c r="K1886" s="27">
        <v>20</v>
      </c>
      <c r="L1886" s="28">
        <f t="shared" si="654"/>
        <v>-10</v>
      </c>
      <c r="M1886" s="27">
        <v>20</v>
      </c>
      <c r="N1886" s="26">
        <f t="shared" si="655"/>
        <v>4.24</v>
      </c>
      <c r="O1886" s="26">
        <f t="shared" si="656"/>
        <v>84.8</v>
      </c>
      <c r="P1886" s="28">
        <f t="shared" si="657"/>
        <v>0</v>
      </c>
      <c r="Q1886" s="26">
        <f t="shared" si="658"/>
        <v>4.24</v>
      </c>
      <c r="R1886" s="26">
        <f t="shared" si="659"/>
        <v>0</v>
      </c>
    </row>
    <row r="1887" spans="1:18" ht="21" x14ac:dyDescent="0.35">
      <c r="A1887" s="11">
        <v>14</v>
      </c>
      <c r="B1887" s="23" t="s">
        <v>782</v>
      </c>
      <c r="C1887" s="23" t="s">
        <v>44</v>
      </c>
      <c r="D1887" s="24" t="s">
        <v>783</v>
      </c>
      <c r="E1887" s="25">
        <v>7.42</v>
      </c>
      <c r="F1887" s="26">
        <f t="shared" si="650"/>
        <v>103.88</v>
      </c>
      <c r="G1887" s="26">
        <f t="shared" si="651"/>
        <v>356.16</v>
      </c>
      <c r="H1887" s="26">
        <f t="shared" si="652"/>
        <v>342.85714285714283</v>
      </c>
      <c r="I1887" s="26">
        <f t="shared" si="653"/>
        <v>-252.28</v>
      </c>
      <c r="J1887" s="27">
        <v>14</v>
      </c>
      <c r="K1887" s="27">
        <v>48</v>
      </c>
      <c r="L1887" s="28">
        <f t="shared" si="654"/>
        <v>-34</v>
      </c>
      <c r="M1887" s="27">
        <v>48</v>
      </c>
      <c r="N1887" s="26">
        <f t="shared" si="655"/>
        <v>7.42</v>
      </c>
      <c r="O1887" s="26">
        <f t="shared" si="656"/>
        <v>356.16</v>
      </c>
      <c r="P1887" s="28">
        <f t="shared" si="657"/>
        <v>0</v>
      </c>
      <c r="Q1887" s="26">
        <f t="shared" si="658"/>
        <v>7.42</v>
      </c>
      <c r="R1887" s="26">
        <f t="shared" si="659"/>
        <v>0</v>
      </c>
    </row>
    <row r="1888" spans="1:18" ht="42" x14ac:dyDescent="0.35">
      <c r="A1888" s="11">
        <v>15</v>
      </c>
      <c r="B1888" s="23" t="s">
        <v>784</v>
      </c>
      <c r="C1888" s="23" t="s">
        <v>41</v>
      </c>
      <c r="D1888" s="24" t="s">
        <v>785</v>
      </c>
      <c r="E1888" s="25">
        <v>71.44</v>
      </c>
      <c r="F1888" s="26">
        <f t="shared" si="650"/>
        <v>428.64</v>
      </c>
      <c r="G1888" s="26">
        <f t="shared" si="651"/>
        <v>0</v>
      </c>
      <c r="H1888" s="26">
        <f t="shared" si="652"/>
        <v>0</v>
      </c>
      <c r="I1888" s="26">
        <f t="shared" si="653"/>
        <v>428.64</v>
      </c>
      <c r="J1888" s="27">
        <v>6</v>
      </c>
      <c r="K1888" s="27">
        <v>0</v>
      </c>
      <c r="L1888" s="28">
        <f t="shared" si="654"/>
        <v>6</v>
      </c>
      <c r="M1888" s="27">
        <v>0</v>
      </c>
      <c r="N1888" s="26">
        <f t="shared" si="655"/>
        <v>71.44</v>
      </c>
      <c r="O1888" s="26">
        <f t="shared" si="656"/>
        <v>0</v>
      </c>
      <c r="P1888" s="28">
        <f t="shared" si="657"/>
        <v>0</v>
      </c>
      <c r="Q1888" s="26">
        <f t="shared" si="658"/>
        <v>71.44</v>
      </c>
      <c r="R1888" s="26">
        <f t="shared" si="659"/>
        <v>0</v>
      </c>
    </row>
    <row r="1889" spans="1:18" ht="94.5" x14ac:dyDescent="0.35">
      <c r="A1889" s="11">
        <v>16</v>
      </c>
      <c r="B1889" s="23" t="s">
        <v>786</v>
      </c>
      <c r="C1889" s="23" t="s">
        <v>41</v>
      </c>
      <c r="D1889" s="24" t="s">
        <v>787</v>
      </c>
      <c r="E1889" s="25">
        <v>29370.47</v>
      </c>
      <c r="F1889" s="26">
        <f t="shared" si="650"/>
        <v>0</v>
      </c>
      <c r="G1889" s="26">
        <f t="shared" si="651"/>
        <v>0</v>
      </c>
      <c r="H1889" s="26">
        <f t="shared" si="652"/>
        <v>0</v>
      </c>
      <c r="I1889" s="26">
        <f t="shared" si="653"/>
        <v>0</v>
      </c>
      <c r="J1889" s="27">
        <v>0</v>
      </c>
      <c r="K1889" s="27">
        <v>0</v>
      </c>
      <c r="L1889" s="28">
        <f t="shared" si="654"/>
        <v>0</v>
      </c>
      <c r="M1889" s="27">
        <v>0</v>
      </c>
      <c r="N1889" s="26">
        <f t="shared" si="655"/>
        <v>29370.47</v>
      </c>
      <c r="O1889" s="26">
        <f t="shared" si="656"/>
        <v>0</v>
      </c>
      <c r="P1889" s="28">
        <f t="shared" si="657"/>
        <v>0</v>
      </c>
      <c r="Q1889" s="26">
        <f t="shared" si="658"/>
        <v>29370.47</v>
      </c>
      <c r="R1889" s="26">
        <f t="shared" si="659"/>
        <v>0</v>
      </c>
    </row>
    <row r="1890" spans="1:18" ht="73.5" x14ac:dyDescent="0.35">
      <c r="A1890" s="11">
        <v>17</v>
      </c>
      <c r="B1890" s="23" t="s">
        <v>788</v>
      </c>
      <c r="C1890" s="23" t="s">
        <v>44</v>
      </c>
      <c r="D1890" s="24" t="s">
        <v>789</v>
      </c>
      <c r="E1890" s="25">
        <v>68.260000000000005</v>
      </c>
      <c r="F1890" s="26">
        <f t="shared" si="650"/>
        <v>0</v>
      </c>
      <c r="G1890" s="26">
        <f t="shared" si="651"/>
        <v>682.6</v>
      </c>
      <c r="H1890" s="26">
        <f t="shared" si="652"/>
        <v>0</v>
      </c>
      <c r="I1890" s="26">
        <f t="shared" si="653"/>
        <v>-682.6</v>
      </c>
      <c r="J1890" s="27">
        <v>0</v>
      </c>
      <c r="K1890" s="27">
        <v>10</v>
      </c>
      <c r="L1890" s="28">
        <f t="shared" si="654"/>
        <v>-10</v>
      </c>
      <c r="M1890" s="27">
        <v>10</v>
      </c>
      <c r="N1890" s="26">
        <f t="shared" si="655"/>
        <v>68.260000000000005</v>
      </c>
      <c r="O1890" s="26">
        <f t="shared" si="656"/>
        <v>682.6</v>
      </c>
      <c r="P1890" s="28">
        <f t="shared" si="657"/>
        <v>0</v>
      </c>
      <c r="Q1890" s="26">
        <f t="shared" si="658"/>
        <v>68.260000000000005</v>
      </c>
      <c r="R1890" s="26">
        <f t="shared" si="659"/>
        <v>0</v>
      </c>
    </row>
    <row r="1891" spans="1:18" ht="42" x14ac:dyDescent="0.35">
      <c r="A1891" s="11">
        <v>18</v>
      </c>
      <c r="B1891" s="23" t="s">
        <v>790</v>
      </c>
      <c r="C1891" s="23" t="s">
        <v>44</v>
      </c>
      <c r="D1891" s="24" t="s">
        <v>791</v>
      </c>
      <c r="E1891" s="25">
        <v>69.319999999999993</v>
      </c>
      <c r="F1891" s="26">
        <f t="shared" si="650"/>
        <v>0</v>
      </c>
      <c r="G1891" s="26">
        <f t="shared" si="651"/>
        <v>1109.1199999999999</v>
      </c>
      <c r="H1891" s="26">
        <f t="shared" si="652"/>
        <v>0</v>
      </c>
      <c r="I1891" s="26">
        <f t="shared" si="653"/>
        <v>-1109.1199999999999</v>
      </c>
      <c r="J1891" s="27">
        <v>0</v>
      </c>
      <c r="K1891" s="27">
        <v>16</v>
      </c>
      <c r="L1891" s="28">
        <f t="shared" si="654"/>
        <v>-16</v>
      </c>
      <c r="M1891" s="27">
        <v>16</v>
      </c>
      <c r="N1891" s="26">
        <f t="shared" si="655"/>
        <v>69.319999999999993</v>
      </c>
      <c r="O1891" s="26">
        <f t="shared" si="656"/>
        <v>1109.1199999999999</v>
      </c>
      <c r="P1891" s="28">
        <f t="shared" si="657"/>
        <v>0</v>
      </c>
      <c r="Q1891" s="26">
        <f t="shared" si="658"/>
        <v>69.319999999999993</v>
      </c>
      <c r="R1891" s="26">
        <f t="shared" si="659"/>
        <v>0</v>
      </c>
    </row>
    <row r="1892" spans="1:18" ht="21" x14ac:dyDescent="0.35">
      <c r="A1892" s="11">
        <v>19</v>
      </c>
      <c r="B1892" s="23" t="s">
        <v>326</v>
      </c>
      <c r="C1892" s="23" t="s">
        <v>92</v>
      </c>
      <c r="D1892" s="24" t="s">
        <v>327</v>
      </c>
      <c r="E1892" s="25">
        <v>8.7899999999999991</v>
      </c>
      <c r="F1892" s="26">
        <f t="shared" si="650"/>
        <v>0</v>
      </c>
      <c r="G1892" s="26">
        <f t="shared" si="651"/>
        <v>2865.54</v>
      </c>
      <c r="H1892" s="26">
        <f t="shared" si="652"/>
        <v>0</v>
      </c>
      <c r="I1892" s="26">
        <f t="shared" si="653"/>
        <v>-2865.54</v>
      </c>
      <c r="J1892" s="27">
        <v>0</v>
      </c>
      <c r="K1892" s="27">
        <v>326</v>
      </c>
      <c r="L1892" s="28">
        <f t="shared" si="654"/>
        <v>-326</v>
      </c>
      <c r="M1892" s="27">
        <v>326</v>
      </c>
      <c r="N1892" s="26">
        <f t="shared" si="655"/>
        <v>8.7899999999999991</v>
      </c>
      <c r="O1892" s="26">
        <f t="shared" si="656"/>
        <v>2865.54</v>
      </c>
      <c r="P1892" s="28">
        <f t="shared" si="657"/>
        <v>0</v>
      </c>
      <c r="Q1892" s="26">
        <f t="shared" si="658"/>
        <v>8.7899999999999991</v>
      </c>
      <c r="R1892" s="26">
        <f t="shared" si="659"/>
        <v>0</v>
      </c>
    </row>
    <row r="1893" spans="1:18" ht="31.5" x14ac:dyDescent="0.35">
      <c r="A1893" s="11">
        <v>20</v>
      </c>
      <c r="B1893" s="23" t="s">
        <v>751</v>
      </c>
      <c r="C1893" s="23" t="s">
        <v>44</v>
      </c>
      <c r="D1893" s="24" t="s">
        <v>752</v>
      </c>
      <c r="E1893" s="25">
        <v>43.17</v>
      </c>
      <c r="F1893" s="26">
        <f t="shared" si="650"/>
        <v>0</v>
      </c>
      <c r="G1893" s="26">
        <f t="shared" si="651"/>
        <v>345.36</v>
      </c>
      <c r="H1893" s="26">
        <f t="shared" si="652"/>
        <v>0</v>
      </c>
      <c r="I1893" s="26">
        <f t="shared" si="653"/>
        <v>-345.36</v>
      </c>
      <c r="J1893" s="27">
        <v>0</v>
      </c>
      <c r="K1893" s="27">
        <v>8</v>
      </c>
      <c r="L1893" s="28">
        <f t="shared" si="654"/>
        <v>-8</v>
      </c>
      <c r="M1893" s="27">
        <v>8</v>
      </c>
      <c r="N1893" s="26">
        <f t="shared" si="655"/>
        <v>43.17</v>
      </c>
      <c r="O1893" s="26">
        <f t="shared" si="656"/>
        <v>345.36</v>
      </c>
      <c r="P1893" s="28">
        <f t="shared" si="657"/>
        <v>0</v>
      </c>
      <c r="Q1893" s="26">
        <f t="shared" si="658"/>
        <v>43.17</v>
      </c>
      <c r="R1893" s="26">
        <f t="shared" si="659"/>
        <v>0</v>
      </c>
    </row>
    <row r="1894" spans="1:18" ht="21" x14ac:dyDescent="0.35">
      <c r="A1894" s="11">
        <v>21</v>
      </c>
      <c r="B1894" s="23" t="s">
        <v>87</v>
      </c>
      <c r="C1894" s="23" t="s">
        <v>65</v>
      </c>
      <c r="D1894" s="24" t="s">
        <v>88</v>
      </c>
      <c r="E1894" s="25">
        <v>98.73</v>
      </c>
      <c r="F1894" s="26">
        <f t="shared" si="650"/>
        <v>0</v>
      </c>
      <c r="G1894" s="26">
        <f t="shared" si="651"/>
        <v>189.56</v>
      </c>
      <c r="H1894" s="26">
        <f t="shared" si="652"/>
        <v>0</v>
      </c>
      <c r="I1894" s="26">
        <f t="shared" si="653"/>
        <v>-189.56</v>
      </c>
      <c r="J1894" s="27">
        <v>0</v>
      </c>
      <c r="K1894" s="27">
        <v>1.92</v>
      </c>
      <c r="L1894" s="28">
        <f t="shared" si="654"/>
        <v>-1.92</v>
      </c>
      <c r="M1894" s="27">
        <v>1.92</v>
      </c>
      <c r="N1894" s="26">
        <f t="shared" si="655"/>
        <v>98.73</v>
      </c>
      <c r="O1894" s="26">
        <f t="shared" si="656"/>
        <v>189.56</v>
      </c>
      <c r="P1894" s="28">
        <f t="shared" si="657"/>
        <v>0</v>
      </c>
      <c r="Q1894" s="26">
        <f t="shared" si="658"/>
        <v>98.73</v>
      </c>
      <c r="R1894" s="26">
        <f t="shared" si="659"/>
        <v>0</v>
      </c>
    </row>
    <row r="1895" spans="1:18" ht="31.5" x14ac:dyDescent="0.35">
      <c r="A1895" s="11">
        <v>22</v>
      </c>
      <c r="B1895" s="23" t="s">
        <v>259</v>
      </c>
      <c r="C1895" s="23" t="s">
        <v>65</v>
      </c>
      <c r="D1895" s="24" t="s">
        <v>260</v>
      </c>
      <c r="E1895" s="25">
        <v>152.22</v>
      </c>
      <c r="F1895" s="26">
        <f t="shared" si="650"/>
        <v>0</v>
      </c>
      <c r="G1895" s="26">
        <f t="shared" si="651"/>
        <v>0</v>
      </c>
      <c r="H1895" s="26">
        <f t="shared" si="652"/>
        <v>0</v>
      </c>
      <c r="I1895" s="26">
        <f t="shared" si="653"/>
        <v>0</v>
      </c>
      <c r="J1895" s="27">
        <v>0</v>
      </c>
      <c r="K1895" s="27">
        <v>0</v>
      </c>
      <c r="L1895" s="28">
        <f t="shared" si="654"/>
        <v>0</v>
      </c>
      <c r="M1895" s="27">
        <v>0</v>
      </c>
      <c r="N1895" s="26">
        <f t="shared" si="655"/>
        <v>152.22</v>
      </c>
      <c r="O1895" s="26">
        <f t="shared" si="656"/>
        <v>0</v>
      </c>
      <c r="P1895" s="28">
        <f t="shared" si="657"/>
        <v>0</v>
      </c>
      <c r="Q1895" s="26">
        <f t="shared" si="658"/>
        <v>152.22</v>
      </c>
      <c r="R1895" s="26">
        <f t="shared" si="659"/>
        <v>0</v>
      </c>
    </row>
    <row r="1896" spans="1:18" ht="42" x14ac:dyDescent="0.35">
      <c r="A1896" s="11">
        <v>23</v>
      </c>
      <c r="B1896" s="23" t="s">
        <v>156</v>
      </c>
      <c r="C1896" s="23" t="s">
        <v>65</v>
      </c>
      <c r="D1896" s="24" t="s">
        <v>157</v>
      </c>
      <c r="E1896" s="25">
        <v>24.21</v>
      </c>
      <c r="F1896" s="26">
        <f t="shared" si="650"/>
        <v>0</v>
      </c>
      <c r="G1896" s="26">
        <f t="shared" si="651"/>
        <v>46.48</v>
      </c>
      <c r="H1896" s="26">
        <f t="shared" si="652"/>
        <v>0</v>
      </c>
      <c r="I1896" s="26">
        <f t="shared" si="653"/>
        <v>-46.48</v>
      </c>
      <c r="J1896" s="27">
        <v>0</v>
      </c>
      <c r="K1896" s="27">
        <v>1.92</v>
      </c>
      <c r="L1896" s="28">
        <f t="shared" si="654"/>
        <v>-1.92</v>
      </c>
      <c r="M1896" s="27">
        <v>1.92</v>
      </c>
      <c r="N1896" s="26">
        <f t="shared" si="655"/>
        <v>24.21</v>
      </c>
      <c r="O1896" s="26">
        <f t="shared" si="656"/>
        <v>46.48</v>
      </c>
      <c r="P1896" s="28">
        <f t="shared" si="657"/>
        <v>0</v>
      </c>
      <c r="Q1896" s="26">
        <f t="shared" si="658"/>
        <v>24.21</v>
      </c>
      <c r="R1896" s="26">
        <f t="shared" si="659"/>
        <v>0</v>
      </c>
    </row>
    <row r="1897" spans="1:18" ht="283.5" x14ac:dyDescent="0.35">
      <c r="A1897" s="11">
        <v>24</v>
      </c>
      <c r="B1897" s="23" t="s">
        <v>792</v>
      </c>
      <c r="C1897" s="23" t="s">
        <v>41</v>
      </c>
      <c r="D1897" s="24" t="s">
        <v>793</v>
      </c>
      <c r="E1897" s="25">
        <v>37801.519999999997</v>
      </c>
      <c r="F1897" s="26">
        <f t="shared" si="650"/>
        <v>0</v>
      </c>
      <c r="G1897" s="26">
        <f t="shared" si="651"/>
        <v>37801.519999999997</v>
      </c>
      <c r="H1897" s="26">
        <f t="shared" si="652"/>
        <v>0</v>
      </c>
      <c r="I1897" s="26">
        <f t="shared" si="653"/>
        <v>-37801.519999999997</v>
      </c>
      <c r="J1897" s="27">
        <v>0</v>
      </c>
      <c r="K1897" s="27">
        <v>1</v>
      </c>
      <c r="L1897" s="28">
        <f t="shared" si="654"/>
        <v>-1</v>
      </c>
      <c r="M1897" s="27">
        <v>1</v>
      </c>
      <c r="N1897" s="26">
        <f t="shared" si="655"/>
        <v>37801.519999999997</v>
      </c>
      <c r="O1897" s="26">
        <f t="shared" si="656"/>
        <v>37801.519999999997</v>
      </c>
      <c r="P1897" s="28">
        <f t="shared" si="657"/>
        <v>0</v>
      </c>
      <c r="Q1897" s="26">
        <f t="shared" si="658"/>
        <v>37801.519999999997</v>
      </c>
      <c r="R1897" s="26">
        <f t="shared" si="659"/>
        <v>0</v>
      </c>
    </row>
    <row r="1898" spans="1:18" x14ac:dyDescent="0.35">
      <c r="A1898" s="3" t="s">
        <v>794</v>
      </c>
      <c r="B1898" s="3" t="s">
        <v>794</v>
      </c>
      <c r="C1898" s="3" t="s">
        <v>794</v>
      </c>
      <c r="D1898" s="3" t="s">
        <v>794</v>
      </c>
      <c r="E1898" s="3" t="s">
        <v>794</v>
      </c>
      <c r="F1898" s="29"/>
      <c r="G1898" s="30">
        <f>SUM(G1874:G1897)</f>
        <v>52275.899999999994</v>
      </c>
      <c r="H1898" s="17"/>
      <c r="I1898" s="17"/>
      <c r="J1898" s="17"/>
      <c r="K1898" s="17"/>
      <c r="L1898" s="17"/>
      <c r="M1898" s="17"/>
      <c r="N1898" s="17"/>
      <c r="O1898" s="17"/>
      <c r="P1898" s="17"/>
      <c r="Q1898" s="17"/>
      <c r="R1898" s="17"/>
    </row>
    <row r="1900" spans="1:18" x14ac:dyDescent="0.35">
      <c r="B1900" s="21" t="s">
        <v>23</v>
      </c>
      <c r="C1900" s="22" t="s">
        <v>24</v>
      </c>
      <c r="D1900" s="22" t="s">
        <v>25</v>
      </c>
    </row>
    <row r="1901" spans="1:18" x14ac:dyDescent="0.35">
      <c r="B1901" s="21" t="s">
        <v>26</v>
      </c>
      <c r="C1901" s="22" t="s">
        <v>27</v>
      </c>
      <c r="D1901" s="22" t="s">
        <v>28</v>
      </c>
    </row>
    <row r="1902" spans="1:18" x14ac:dyDescent="0.35">
      <c r="B1902" s="21" t="s">
        <v>29</v>
      </c>
      <c r="C1902" s="22" t="s">
        <v>24</v>
      </c>
      <c r="D1902" s="22" t="s">
        <v>30</v>
      </c>
    </row>
    <row r="1903" spans="1:18" x14ac:dyDescent="0.35">
      <c r="B1903" s="21" t="s">
        <v>31</v>
      </c>
      <c r="C1903" s="22" t="s">
        <v>27</v>
      </c>
      <c r="D1903" s="22" t="s">
        <v>167</v>
      </c>
    </row>
    <row r="1904" spans="1:18" x14ac:dyDescent="0.35">
      <c r="B1904" s="21" t="s">
        <v>33</v>
      </c>
      <c r="C1904" s="22" t="s">
        <v>105</v>
      </c>
      <c r="D1904" s="22" t="s">
        <v>537</v>
      </c>
    </row>
    <row r="1905" spans="1:18" x14ac:dyDescent="0.35">
      <c r="B1905" s="21" t="s">
        <v>35</v>
      </c>
      <c r="C1905" s="22" t="s">
        <v>333</v>
      </c>
      <c r="D1905" s="22" t="s">
        <v>795</v>
      </c>
    </row>
    <row r="1906" spans="1:18" x14ac:dyDescent="0.35">
      <c r="B1906" s="21" t="s">
        <v>36</v>
      </c>
      <c r="C1906" s="22" t="s">
        <v>333</v>
      </c>
      <c r="D1906" s="22" t="s">
        <v>470</v>
      </c>
    </row>
    <row r="1908" spans="1:18" ht="31.5" x14ac:dyDescent="0.35">
      <c r="A1908" s="11">
        <v>1</v>
      </c>
      <c r="B1908" s="23" t="s">
        <v>471</v>
      </c>
      <c r="C1908" s="23" t="s">
        <v>41</v>
      </c>
      <c r="D1908" s="24" t="s">
        <v>472</v>
      </c>
      <c r="E1908" s="25">
        <v>28.88</v>
      </c>
      <c r="F1908" s="26">
        <f t="shared" ref="F1908:F1913" si="660">ROUND(ROUND(N1908,2)*ROUND(J1908,3),2)</f>
        <v>693.12</v>
      </c>
      <c r="G1908" s="26">
        <f t="shared" ref="G1908:G1913" si="661">ROUND(ROUND(N1908,2)*ROUND(K1908,3),2)</f>
        <v>693.12</v>
      </c>
      <c r="H1908" s="26">
        <f t="shared" ref="H1908:H1913" si="662">IF(EXACT(J1908,0),0,100*(K1908/J1908))</f>
        <v>100</v>
      </c>
      <c r="I1908" s="26">
        <f t="shared" ref="I1908:I1913" si="663">ROUND((ROUND(J1908,3)-ROUND(K1908,3))*N1908,2)</f>
        <v>0</v>
      </c>
      <c r="J1908" s="27">
        <v>24</v>
      </c>
      <c r="K1908" s="27">
        <v>24</v>
      </c>
      <c r="L1908" s="28">
        <f t="shared" ref="L1908:L1913" si="664">ROUND(ROUND(J1908,3)-ROUND(K1908,3),3)</f>
        <v>0</v>
      </c>
      <c r="M1908" s="27">
        <v>24</v>
      </c>
      <c r="N1908" s="26">
        <f t="shared" ref="N1908:N1913" si="665">ROUND(E1908,2)</f>
        <v>28.88</v>
      </c>
      <c r="O1908" s="26">
        <f t="shared" ref="O1908:O1913" si="666">ROUND(ROUND(M1908,3)*ROUND(N1908,2),2)</f>
        <v>693.12</v>
      </c>
      <c r="P1908" s="28">
        <f t="shared" ref="P1908:P1913" si="667">ROUND(ROUND(K1908,3)-ROUND(M1908,3),2)</f>
        <v>0</v>
      </c>
      <c r="Q1908" s="26">
        <f t="shared" ref="Q1908:Q1913" si="668">ROUND(E1908,2)</f>
        <v>28.88</v>
      </c>
      <c r="R1908" s="26">
        <f t="shared" ref="R1908:R1913" si="669">ROUND((ROUND(K1908,3)-ROUND(M1908,3))* Q1908,2)</f>
        <v>0</v>
      </c>
    </row>
    <row r="1909" spans="1:18" ht="52.5" x14ac:dyDescent="0.35">
      <c r="A1909" s="11">
        <v>2</v>
      </c>
      <c r="B1909" s="23" t="s">
        <v>473</v>
      </c>
      <c r="C1909" s="23" t="s">
        <v>41</v>
      </c>
      <c r="D1909" s="24" t="s">
        <v>474</v>
      </c>
      <c r="E1909" s="25">
        <v>79.099999999999994</v>
      </c>
      <c r="F1909" s="26">
        <f t="shared" si="660"/>
        <v>632.79999999999995</v>
      </c>
      <c r="G1909" s="26">
        <f t="shared" si="661"/>
        <v>0</v>
      </c>
      <c r="H1909" s="26">
        <f t="shared" si="662"/>
        <v>0</v>
      </c>
      <c r="I1909" s="26">
        <f t="shared" si="663"/>
        <v>632.79999999999995</v>
      </c>
      <c r="J1909" s="27">
        <v>8</v>
      </c>
      <c r="K1909" s="27">
        <v>0</v>
      </c>
      <c r="L1909" s="28">
        <f t="shared" si="664"/>
        <v>8</v>
      </c>
      <c r="M1909" s="27">
        <v>0</v>
      </c>
      <c r="N1909" s="26">
        <f t="shared" si="665"/>
        <v>79.099999999999994</v>
      </c>
      <c r="O1909" s="26">
        <f t="shared" si="666"/>
        <v>0</v>
      </c>
      <c r="P1909" s="28">
        <f t="shared" si="667"/>
        <v>0</v>
      </c>
      <c r="Q1909" s="26">
        <f t="shared" si="668"/>
        <v>79.099999999999994</v>
      </c>
      <c r="R1909" s="26">
        <f t="shared" si="669"/>
        <v>0</v>
      </c>
    </row>
    <row r="1910" spans="1:18" ht="21" x14ac:dyDescent="0.35">
      <c r="A1910" s="11">
        <v>3</v>
      </c>
      <c r="B1910" s="23" t="s">
        <v>475</v>
      </c>
      <c r="C1910" s="23" t="s">
        <v>44</v>
      </c>
      <c r="D1910" s="24" t="s">
        <v>476</v>
      </c>
      <c r="E1910" s="25">
        <v>19.04</v>
      </c>
      <c r="F1910" s="26">
        <f t="shared" si="660"/>
        <v>12204.64</v>
      </c>
      <c r="G1910" s="26">
        <f t="shared" si="661"/>
        <v>0</v>
      </c>
      <c r="H1910" s="26">
        <f t="shared" si="662"/>
        <v>0</v>
      </c>
      <c r="I1910" s="26">
        <f t="shared" si="663"/>
        <v>12204.64</v>
      </c>
      <c r="J1910" s="27">
        <v>641</v>
      </c>
      <c r="K1910" s="27">
        <v>0</v>
      </c>
      <c r="L1910" s="28">
        <f t="shared" si="664"/>
        <v>641</v>
      </c>
      <c r="M1910" s="27">
        <v>0</v>
      </c>
      <c r="N1910" s="26">
        <f t="shared" si="665"/>
        <v>19.04</v>
      </c>
      <c r="O1910" s="26">
        <f t="shared" si="666"/>
        <v>0</v>
      </c>
      <c r="P1910" s="28">
        <f t="shared" si="667"/>
        <v>0</v>
      </c>
      <c r="Q1910" s="26">
        <f t="shared" si="668"/>
        <v>19.04</v>
      </c>
      <c r="R1910" s="26">
        <f t="shared" si="669"/>
        <v>0</v>
      </c>
    </row>
    <row r="1911" spans="1:18" ht="42" x14ac:dyDescent="0.35">
      <c r="A1911" s="11">
        <v>4</v>
      </c>
      <c r="B1911" s="23" t="s">
        <v>477</v>
      </c>
      <c r="C1911" s="23" t="s">
        <v>44</v>
      </c>
      <c r="D1911" s="24" t="s">
        <v>478</v>
      </c>
      <c r="E1911" s="25">
        <v>14.88</v>
      </c>
      <c r="F1911" s="26">
        <f t="shared" si="660"/>
        <v>3422.4</v>
      </c>
      <c r="G1911" s="26">
        <f t="shared" si="661"/>
        <v>3888.8</v>
      </c>
      <c r="H1911" s="26">
        <f t="shared" si="662"/>
        <v>113.62782608695652</v>
      </c>
      <c r="I1911" s="26">
        <f t="shared" si="663"/>
        <v>-466.4</v>
      </c>
      <c r="J1911" s="27">
        <v>230</v>
      </c>
      <c r="K1911" s="27">
        <v>261.34399999999999</v>
      </c>
      <c r="L1911" s="28">
        <f t="shared" si="664"/>
        <v>-31.344000000000001</v>
      </c>
      <c r="M1911" s="27">
        <v>261.34399999999999</v>
      </c>
      <c r="N1911" s="26">
        <f t="shared" si="665"/>
        <v>14.88</v>
      </c>
      <c r="O1911" s="26">
        <f t="shared" si="666"/>
        <v>3888.8</v>
      </c>
      <c r="P1911" s="28">
        <f t="shared" si="667"/>
        <v>0</v>
      </c>
      <c r="Q1911" s="26">
        <f t="shared" si="668"/>
        <v>14.88</v>
      </c>
      <c r="R1911" s="26">
        <f t="shared" si="669"/>
        <v>0</v>
      </c>
    </row>
    <row r="1912" spans="1:18" ht="21" x14ac:dyDescent="0.35">
      <c r="A1912" s="11">
        <v>5</v>
      </c>
      <c r="B1912" s="23" t="s">
        <v>479</v>
      </c>
      <c r="C1912" s="23" t="s">
        <v>41</v>
      </c>
      <c r="D1912" s="24" t="s">
        <v>480</v>
      </c>
      <c r="E1912" s="25">
        <v>36.299999999999997</v>
      </c>
      <c r="F1912" s="26">
        <f t="shared" si="660"/>
        <v>1016.4</v>
      </c>
      <c r="G1912" s="26">
        <f t="shared" si="661"/>
        <v>0</v>
      </c>
      <c r="H1912" s="26">
        <f t="shared" si="662"/>
        <v>0</v>
      </c>
      <c r="I1912" s="26">
        <f t="shared" si="663"/>
        <v>1016.4</v>
      </c>
      <c r="J1912" s="27">
        <v>28</v>
      </c>
      <c r="K1912" s="27">
        <v>0</v>
      </c>
      <c r="L1912" s="28">
        <f t="shared" si="664"/>
        <v>28</v>
      </c>
      <c r="M1912" s="27">
        <v>0</v>
      </c>
      <c r="N1912" s="26">
        <f t="shared" si="665"/>
        <v>36.299999999999997</v>
      </c>
      <c r="O1912" s="26">
        <f t="shared" si="666"/>
        <v>0</v>
      </c>
      <c r="P1912" s="28">
        <f t="shared" si="667"/>
        <v>0</v>
      </c>
      <c r="Q1912" s="26">
        <f t="shared" si="668"/>
        <v>36.299999999999997</v>
      </c>
      <c r="R1912" s="26">
        <f t="shared" si="669"/>
        <v>0</v>
      </c>
    </row>
    <row r="1913" spans="1:18" ht="42" x14ac:dyDescent="0.35">
      <c r="A1913" s="11">
        <v>6</v>
      </c>
      <c r="B1913" s="23" t="s">
        <v>796</v>
      </c>
      <c r="C1913" s="23" t="s">
        <v>44</v>
      </c>
      <c r="D1913" s="24" t="s">
        <v>797</v>
      </c>
      <c r="E1913" s="25">
        <v>8.89</v>
      </c>
      <c r="F1913" s="26">
        <f t="shared" si="660"/>
        <v>444.5</v>
      </c>
      <c r="G1913" s="26">
        <f t="shared" si="661"/>
        <v>177.8</v>
      </c>
      <c r="H1913" s="26">
        <f t="shared" si="662"/>
        <v>40</v>
      </c>
      <c r="I1913" s="26">
        <f t="shared" si="663"/>
        <v>266.7</v>
      </c>
      <c r="J1913" s="27">
        <v>50</v>
      </c>
      <c r="K1913" s="27">
        <v>20</v>
      </c>
      <c r="L1913" s="28">
        <f t="shared" si="664"/>
        <v>30</v>
      </c>
      <c r="M1913" s="27">
        <v>20</v>
      </c>
      <c r="N1913" s="26">
        <f t="shared" si="665"/>
        <v>8.89</v>
      </c>
      <c r="O1913" s="26">
        <f t="shared" si="666"/>
        <v>177.8</v>
      </c>
      <c r="P1913" s="28">
        <f t="shared" si="667"/>
        <v>0</v>
      </c>
      <c r="Q1913" s="26">
        <f t="shared" si="668"/>
        <v>8.89</v>
      </c>
      <c r="R1913" s="26">
        <f t="shared" si="669"/>
        <v>0</v>
      </c>
    </row>
    <row r="1914" spans="1:18" x14ac:dyDescent="0.35">
      <c r="A1914" s="3" t="s">
        <v>798</v>
      </c>
      <c r="B1914" s="3" t="s">
        <v>798</v>
      </c>
      <c r="C1914" s="3" t="s">
        <v>798</v>
      </c>
      <c r="D1914" s="3" t="s">
        <v>798</v>
      </c>
      <c r="E1914" s="3" t="s">
        <v>798</v>
      </c>
      <c r="F1914" s="29"/>
      <c r="G1914" s="30">
        <f>SUM(G1908:G1913)</f>
        <v>4759.72</v>
      </c>
      <c r="H1914" s="17"/>
      <c r="I1914" s="17"/>
      <c r="J1914" s="17"/>
      <c r="K1914" s="17"/>
      <c r="L1914" s="17"/>
      <c r="M1914" s="17"/>
      <c r="N1914" s="17"/>
      <c r="O1914" s="17"/>
      <c r="P1914" s="17"/>
      <c r="Q1914" s="17"/>
      <c r="R1914" s="17"/>
    </row>
    <row r="1916" spans="1:18" x14ac:dyDescent="0.35">
      <c r="B1916" s="21" t="s">
        <v>23</v>
      </c>
      <c r="C1916" s="22" t="s">
        <v>24</v>
      </c>
      <c r="D1916" s="22" t="s">
        <v>25</v>
      </c>
    </row>
    <row r="1917" spans="1:18" x14ac:dyDescent="0.35">
      <c r="B1917" s="21" t="s">
        <v>26</v>
      </c>
      <c r="C1917" s="22" t="s">
        <v>27</v>
      </c>
      <c r="D1917" s="22" t="s">
        <v>28</v>
      </c>
    </row>
    <row r="1918" spans="1:18" x14ac:dyDescent="0.35">
      <c r="B1918" s="21" t="s">
        <v>29</v>
      </c>
      <c r="C1918" s="22" t="s">
        <v>24</v>
      </c>
      <c r="D1918" s="22" t="s">
        <v>30</v>
      </c>
    </row>
    <row r="1919" spans="1:18" x14ac:dyDescent="0.35">
      <c r="B1919" s="21" t="s">
        <v>31</v>
      </c>
      <c r="C1919" s="22" t="s">
        <v>105</v>
      </c>
      <c r="D1919" s="22" t="s">
        <v>799</v>
      </c>
    </row>
    <row r="1920" spans="1:18" x14ac:dyDescent="0.35">
      <c r="B1920" s="21" t="s">
        <v>33</v>
      </c>
      <c r="C1920" s="22" t="s">
        <v>24</v>
      </c>
      <c r="D1920" s="22" t="s">
        <v>800</v>
      </c>
    </row>
    <row r="1921" spans="1:18" x14ac:dyDescent="0.35">
      <c r="B1921" s="21" t="s">
        <v>35</v>
      </c>
      <c r="C1921" s="22" t="s">
        <v>24</v>
      </c>
      <c r="D1921" s="22" t="s">
        <v>801</v>
      </c>
    </row>
    <row r="1922" spans="1:18" x14ac:dyDescent="0.35">
      <c r="B1922" s="21" t="s">
        <v>36</v>
      </c>
      <c r="C1922" s="22" t="s">
        <v>24</v>
      </c>
      <c r="D1922" s="22" t="s">
        <v>37</v>
      </c>
    </row>
    <row r="1923" spans="1:18" x14ac:dyDescent="0.35">
      <c r="B1923" s="21" t="s">
        <v>38</v>
      </c>
      <c r="C1923" s="22" t="s">
        <v>24</v>
      </c>
      <c r="D1923" s="22" t="s">
        <v>538</v>
      </c>
    </row>
    <row r="1925" spans="1:18" ht="42" x14ac:dyDescent="0.35">
      <c r="A1925" s="11">
        <v>1</v>
      </c>
      <c r="B1925" s="23" t="s">
        <v>113</v>
      </c>
      <c r="C1925" s="23" t="s">
        <v>65</v>
      </c>
      <c r="D1925" s="24" t="s">
        <v>114</v>
      </c>
      <c r="E1925" s="25">
        <v>38.92</v>
      </c>
      <c r="F1925" s="26">
        <f t="shared" ref="F1925:F1958" si="670">ROUND(ROUND(N1925,2)*ROUND(J1925,3),2)</f>
        <v>12705.75</v>
      </c>
      <c r="G1925" s="26">
        <f t="shared" ref="G1925:G1958" si="671">ROUND(ROUND(N1925,2)*ROUND(K1925,3),2)</f>
        <v>44316.69</v>
      </c>
      <c r="H1925" s="26">
        <f t="shared" ref="H1925:H1958" si="672">IF(EXACT(J1925,0),0,100*(K1925/J1925))</f>
        <v>348.79249398084897</v>
      </c>
      <c r="I1925" s="26">
        <f t="shared" ref="I1925:I1958" si="673">ROUND((ROUND(J1925,3)-ROUND(K1925,3))*N1925,2)</f>
        <v>-31610.94</v>
      </c>
      <c r="J1925" s="27">
        <v>326.45800000000003</v>
      </c>
      <c r="K1925" s="27">
        <v>1138.6610000000001</v>
      </c>
      <c r="L1925" s="28">
        <f t="shared" ref="L1925:L1958" si="674">ROUND(ROUND(J1925,3)-ROUND(K1925,3),3)</f>
        <v>-812.20299999999997</v>
      </c>
      <c r="M1925" s="27">
        <v>1138.6610000000001</v>
      </c>
      <c r="N1925" s="26">
        <f t="shared" ref="N1925:N1958" si="675">ROUND(E1925,2)</f>
        <v>38.92</v>
      </c>
      <c r="O1925" s="26">
        <f t="shared" ref="O1925:O1958" si="676">ROUND(ROUND(M1925,3)*ROUND(N1925,2),2)</f>
        <v>44316.69</v>
      </c>
      <c r="P1925" s="28">
        <f t="shared" ref="P1925:P1958" si="677">ROUND(ROUND(K1925,3)-ROUND(M1925,3),2)</f>
        <v>0</v>
      </c>
      <c r="Q1925" s="26">
        <f t="shared" ref="Q1925:Q1958" si="678">ROUND(E1925,2)</f>
        <v>38.92</v>
      </c>
      <c r="R1925" s="26">
        <f t="shared" ref="R1925:R1958" si="679">ROUND((ROUND(K1925,3)-ROUND(M1925,3))* Q1925,2)</f>
        <v>0</v>
      </c>
    </row>
    <row r="1926" spans="1:18" ht="52.5" x14ac:dyDescent="0.35">
      <c r="A1926" s="11">
        <v>2</v>
      </c>
      <c r="B1926" s="23" t="s">
        <v>133</v>
      </c>
      <c r="C1926" s="23" t="s">
        <v>92</v>
      </c>
      <c r="D1926" s="24" t="s">
        <v>134</v>
      </c>
      <c r="E1926" s="25">
        <v>676.92</v>
      </c>
      <c r="F1926" s="26">
        <f t="shared" si="670"/>
        <v>5415.36</v>
      </c>
      <c r="G1926" s="26">
        <f t="shared" si="671"/>
        <v>338.46</v>
      </c>
      <c r="H1926" s="26">
        <f t="shared" si="672"/>
        <v>6.25</v>
      </c>
      <c r="I1926" s="26">
        <f t="shared" si="673"/>
        <v>5076.8999999999996</v>
      </c>
      <c r="J1926" s="27">
        <v>8</v>
      </c>
      <c r="K1926" s="27">
        <v>0.5</v>
      </c>
      <c r="L1926" s="28">
        <f t="shared" si="674"/>
        <v>7.5</v>
      </c>
      <c r="M1926" s="27">
        <v>0.5</v>
      </c>
      <c r="N1926" s="26">
        <f t="shared" si="675"/>
        <v>676.92</v>
      </c>
      <c r="O1926" s="26">
        <f t="shared" si="676"/>
        <v>338.46</v>
      </c>
      <c r="P1926" s="28">
        <f t="shared" si="677"/>
        <v>0</v>
      </c>
      <c r="Q1926" s="26">
        <f t="shared" si="678"/>
        <v>676.92</v>
      </c>
      <c r="R1926" s="26">
        <f t="shared" si="679"/>
        <v>0</v>
      </c>
    </row>
    <row r="1927" spans="1:18" ht="31.5" x14ac:dyDescent="0.35">
      <c r="A1927" s="11">
        <v>3</v>
      </c>
      <c r="B1927" s="23" t="s">
        <v>148</v>
      </c>
      <c r="C1927" s="23" t="s">
        <v>92</v>
      </c>
      <c r="D1927" s="24" t="s">
        <v>149</v>
      </c>
      <c r="E1927" s="25">
        <v>8.43</v>
      </c>
      <c r="F1927" s="26">
        <f t="shared" si="670"/>
        <v>13002.69</v>
      </c>
      <c r="G1927" s="26">
        <f t="shared" si="671"/>
        <v>33194.980000000003</v>
      </c>
      <c r="H1927" s="26">
        <f t="shared" si="672"/>
        <v>255.29310549386</v>
      </c>
      <c r="I1927" s="26">
        <f t="shared" si="673"/>
        <v>-20192.29</v>
      </c>
      <c r="J1927" s="27">
        <v>1542.431</v>
      </c>
      <c r="K1927" s="27">
        <v>3937.72</v>
      </c>
      <c r="L1927" s="28">
        <f t="shared" si="674"/>
        <v>-2395.2890000000002</v>
      </c>
      <c r="M1927" s="27">
        <v>3937.72</v>
      </c>
      <c r="N1927" s="26">
        <f t="shared" si="675"/>
        <v>8.43</v>
      </c>
      <c r="O1927" s="26">
        <f t="shared" si="676"/>
        <v>33194.980000000003</v>
      </c>
      <c r="P1927" s="28">
        <f t="shared" si="677"/>
        <v>0</v>
      </c>
      <c r="Q1927" s="26">
        <f t="shared" si="678"/>
        <v>8.43</v>
      </c>
      <c r="R1927" s="26">
        <f t="shared" si="679"/>
        <v>0</v>
      </c>
    </row>
    <row r="1928" spans="1:18" ht="21" x14ac:dyDescent="0.35">
      <c r="A1928" s="11">
        <v>4</v>
      </c>
      <c r="B1928" s="23" t="s">
        <v>181</v>
      </c>
      <c r="C1928" s="23" t="s">
        <v>44</v>
      </c>
      <c r="D1928" s="24" t="s">
        <v>182</v>
      </c>
      <c r="E1928" s="25">
        <v>3.46</v>
      </c>
      <c r="F1928" s="26">
        <f t="shared" si="670"/>
        <v>1107.69</v>
      </c>
      <c r="G1928" s="26">
        <f t="shared" si="671"/>
        <v>2413.6999999999998</v>
      </c>
      <c r="H1928" s="26">
        <f t="shared" si="672"/>
        <v>217.90330540822512</v>
      </c>
      <c r="I1928" s="26">
        <f t="shared" si="673"/>
        <v>-1306</v>
      </c>
      <c r="J1928" s="27">
        <v>320.142</v>
      </c>
      <c r="K1928" s="27">
        <v>697.6</v>
      </c>
      <c r="L1928" s="28">
        <f t="shared" si="674"/>
        <v>-377.45800000000003</v>
      </c>
      <c r="M1928" s="27">
        <v>697.6</v>
      </c>
      <c r="N1928" s="26">
        <f t="shared" si="675"/>
        <v>3.46</v>
      </c>
      <c r="O1928" s="26">
        <f t="shared" si="676"/>
        <v>2413.6999999999998</v>
      </c>
      <c r="P1928" s="28">
        <f t="shared" si="677"/>
        <v>0</v>
      </c>
      <c r="Q1928" s="26">
        <f t="shared" si="678"/>
        <v>3.46</v>
      </c>
      <c r="R1928" s="26">
        <f t="shared" si="679"/>
        <v>0</v>
      </c>
    </row>
    <row r="1929" spans="1:18" x14ac:dyDescent="0.35">
      <c r="A1929" s="11">
        <v>5</v>
      </c>
      <c r="B1929" s="23" t="s">
        <v>563</v>
      </c>
      <c r="C1929" s="23" t="s">
        <v>92</v>
      </c>
      <c r="D1929" s="24" t="s">
        <v>564</v>
      </c>
      <c r="E1929" s="25">
        <v>14.34</v>
      </c>
      <c r="F1929" s="26">
        <f t="shared" si="670"/>
        <v>1720.8</v>
      </c>
      <c r="G1929" s="26">
        <f t="shared" si="671"/>
        <v>0</v>
      </c>
      <c r="H1929" s="26">
        <f t="shared" si="672"/>
        <v>0</v>
      </c>
      <c r="I1929" s="26">
        <f t="shared" si="673"/>
        <v>1720.8</v>
      </c>
      <c r="J1929" s="27">
        <v>120</v>
      </c>
      <c r="K1929" s="27">
        <v>0</v>
      </c>
      <c r="L1929" s="28">
        <f t="shared" si="674"/>
        <v>120</v>
      </c>
      <c r="M1929" s="27">
        <v>0</v>
      </c>
      <c r="N1929" s="26">
        <f t="shared" si="675"/>
        <v>14.34</v>
      </c>
      <c r="O1929" s="26">
        <f t="shared" si="676"/>
        <v>0</v>
      </c>
      <c r="P1929" s="28">
        <f t="shared" si="677"/>
        <v>0</v>
      </c>
      <c r="Q1929" s="26">
        <f t="shared" si="678"/>
        <v>14.34</v>
      </c>
      <c r="R1929" s="26">
        <f t="shared" si="679"/>
        <v>0</v>
      </c>
    </row>
    <row r="1930" spans="1:18" ht="42" x14ac:dyDescent="0.35">
      <c r="A1930" s="11">
        <v>6</v>
      </c>
      <c r="B1930" s="23" t="s">
        <v>171</v>
      </c>
      <c r="C1930" s="23" t="s">
        <v>92</v>
      </c>
      <c r="D1930" s="24" t="s">
        <v>172</v>
      </c>
      <c r="E1930" s="25">
        <v>0.52</v>
      </c>
      <c r="F1930" s="26">
        <f t="shared" si="670"/>
        <v>104</v>
      </c>
      <c r="G1930" s="26">
        <f t="shared" si="671"/>
        <v>0</v>
      </c>
      <c r="H1930" s="26">
        <f t="shared" si="672"/>
        <v>0</v>
      </c>
      <c r="I1930" s="26">
        <f t="shared" si="673"/>
        <v>104</v>
      </c>
      <c r="J1930" s="27">
        <v>200</v>
      </c>
      <c r="K1930" s="27">
        <v>0</v>
      </c>
      <c r="L1930" s="28">
        <f t="shared" si="674"/>
        <v>200</v>
      </c>
      <c r="M1930" s="27">
        <v>0</v>
      </c>
      <c r="N1930" s="26">
        <f t="shared" si="675"/>
        <v>0.52</v>
      </c>
      <c r="O1930" s="26">
        <f t="shared" si="676"/>
        <v>0</v>
      </c>
      <c r="P1930" s="28">
        <f t="shared" si="677"/>
        <v>0</v>
      </c>
      <c r="Q1930" s="26">
        <f t="shared" si="678"/>
        <v>0.52</v>
      </c>
      <c r="R1930" s="26">
        <f t="shared" si="679"/>
        <v>0</v>
      </c>
    </row>
    <row r="1931" spans="1:18" ht="42" x14ac:dyDescent="0.35">
      <c r="A1931" s="11">
        <v>7</v>
      </c>
      <c r="B1931" s="23" t="s">
        <v>173</v>
      </c>
      <c r="C1931" s="23" t="s">
        <v>92</v>
      </c>
      <c r="D1931" s="24" t="s">
        <v>174</v>
      </c>
      <c r="E1931" s="25">
        <v>7.89</v>
      </c>
      <c r="F1931" s="26">
        <f t="shared" si="670"/>
        <v>15613.43</v>
      </c>
      <c r="G1931" s="26">
        <f t="shared" si="671"/>
        <v>2122.41</v>
      </c>
      <c r="H1931" s="26">
        <f t="shared" si="672"/>
        <v>13.59348604191544</v>
      </c>
      <c r="I1931" s="26">
        <f t="shared" si="673"/>
        <v>13491.02</v>
      </c>
      <c r="J1931" s="27">
        <v>1978.8889999999999</v>
      </c>
      <c r="K1931" s="27">
        <v>269</v>
      </c>
      <c r="L1931" s="28">
        <f t="shared" si="674"/>
        <v>1709.8889999999999</v>
      </c>
      <c r="M1931" s="27">
        <v>269</v>
      </c>
      <c r="N1931" s="26">
        <f t="shared" si="675"/>
        <v>7.89</v>
      </c>
      <c r="O1931" s="26">
        <f t="shared" si="676"/>
        <v>2122.41</v>
      </c>
      <c r="P1931" s="28">
        <f t="shared" si="677"/>
        <v>0</v>
      </c>
      <c r="Q1931" s="26">
        <f t="shared" si="678"/>
        <v>7.89</v>
      </c>
      <c r="R1931" s="26">
        <f t="shared" si="679"/>
        <v>0</v>
      </c>
    </row>
    <row r="1932" spans="1:18" ht="31.5" x14ac:dyDescent="0.35">
      <c r="A1932" s="11">
        <v>8</v>
      </c>
      <c r="B1932" s="23" t="s">
        <v>175</v>
      </c>
      <c r="C1932" s="23" t="s">
        <v>44</v>
      </c>
      <c r="D1932" s="24" t="s">
        <v>176</v>
      </c>
      <c r="E1932" s="25">
        <v>3.11</v>
      </c>
      <c r="F1932" s="26">
        <f t="shared" si="670"/>
        <v>637.83000000000004</v>
      </c>
      <c r="G1932" s="26">
        <f t="shared" si="671"/>
        <v>0</v>
      </c>
      <c r="H1932" s="26">
        <f t="shared" si="672"/>
        <v>0</v>
      </c>
      <c r="I1932" s="26">
        <f t="shared" si="673"/>
        <v>637.83000000000004</v>
      </c>
      <c r="J1932" s="27">
        <v>205.089</v>
      </c>
      <c r="K1932" s="27">
        <v>0</v>
      </c>
      <c r="L1932" s="28">
        <f t="shared" si="674"/>
        <v>205.089</v>
      </c>
      <c r="M1932" s="27">
        <v>0</v>
      </c>
      <c r="N1932" s="26">
        <f t="shared" si="675"/>
        <v>3.11</v>
      </c>
      <c r="O1932" s="26">
        <f t="shared" si="676"/>
        <v>0</v>
      </c>
      <c r="P1932" s="28">
        <f t="shared" si="677"/>
        <v>0</v>
      </c>
      <c r="Q1932" s="26">
        <f t="shared" si="678"/>
        <v>3.11</v>
      </c>
      <c r="R1932" s="26">
        <f t="shared" si="679"/>
        <v>0</v>
      </c>
    </row>
    <row r="1933" spans="1:18" ht="42" x14ac:dyDescent="0.35">
      <c r="A1933" s="11">
        <v>9</v>
      </c>
      <c r="B1933" s="23" t="s">
        <v>150</v>
      </c>
      <c r="C1933" s="23" t="s">
        <v>44</v>
      </c>
      <c r="D1933" s="24" t="s">
        <v>151</v>
      </c>
      <c r="E1933" s="25">
        <v>11.43</v>
      </c>
      <c r="F1933" s="26">
        <f t="shared" si="670"/>
        <v>5445.86</v>
      </c>
      <c r="G1933" s="26">
        <f t="shared" si="671"/>
        <v>6715.13</v>
      </c>
      <c r="H1933" s="26">
        <f t="shared" si="672"/>
        <v>123.30702083941122</v>
      </c>
      <c r="I1933" s="26">
        <f t="shared" si="673"/>
        <v>-1269.27</v>
      </c>
      <c r="J1933" s="27">
        <v>476.45299999999997</v>
      </c>
      <c r="K1933" s="27">
        <v>587.5</v>
      </c>
      <c r="L1933" s="28">
        <f t="shared" si="674"/>
        <v>-111.047</v>
      </c>
      <c r="M1933" s="27">
        <v>587.5</v>
      </c>
      <c r="N1933" s="26">
        <f t="shared" si="675"/>
        <v>11.43</v>
      </c>
      <c r="O1933" s="26">
        <f t="shared" si="676"/>
        <v>6715.13</v>
      </c>
      <c r="P1933" s="28">
        <f t="shared" si="677"/>
        <v>0</v>
      </c>
      <c r="Q1933" s="26">
        <f t="shared" si="678"/>
        <v>11.43</v>
      </c>
      <c r="R1933" s="26">
        <f t="shared" si="679"/>
        <v>0</v>
      </c>
    </row>
    <row r="1934" spans="1:18" ht="31.5" x14ac:dyDescent="0.35">
      <c r="A1934" s="11">
        <v>10</v>
      </c>
      <c r="B1934" s="23" t="s">
        <v>539</v>
      </c>
      <c r="C1934" s="23" t="s">
        <v>44</v>
      </c>
      <c r="D1934" s="24" t="s">
        <v>540</v>
      </c>
      <c r="E1934" s="25">
        <v>6.37</v>
      </c>
      <c r="F1934" s="26">
        <f t="shared" si="670"/>
        <v>811.4</v>
      </c>
      <c r="G1934" s="26">
        <f t="shared" si="671"/>
        <v>802.62</v>
      </c>
      <c r="H1934" s="26">
        <f t="shared" si="672"/>
        <v>98.91740396768698</v>
      </c>
      <c r="I1934" s="26">
        <f t="shared" si="673"/>
        <v>8.7799999999999994</v>
      </c>
      <c r="J1934" s="27">
        <v>127.379</v>
      </c>
      <c r="K1934" s="27">
        <v>126</v>
      </c>
      <c r="L1934" s="28">
        <f t="shared" si="674"/>
        <v>1.379</v>
      </c>
      <c r="M1934" s="27">
        <v>126</v>
      </c>
      <c r="N1934" s="26">
        <f t="shared" si="675"/>
        <v>6.37</v>
      </c>
      <c r="O1934" s="26">
        <f t="shared" si="676"/>
        <v>802.62</v>
      </c>
      <c r="P1934" s="28">
        <f t="shared" si="677"/>
        <v>0</v>
      </c>
      <c r="Q1934" s="26">
        <f t="shared" si="678"/>
        <v>6.37</v>
      </c>
      <c r="R1934" s="26">
        <f t="shared" si="679"/>
        <v>0</v>
      </c>
    </row>
    <row r="1935" spans="1:18" ht="73.5" x14ac:dyDescent="0.35">
      <c r="A1935" s="11">
        <v>11</v>
      </c>
      <c r="B1935" s="23" t="s">
        <v>802</v>
      </c>
      <c r="C1935" s="23" t="s">
        <v>41</v>
      </c>
      <c r="D1935" s="24" t="s">
        <v>803</v>
      </c>
      <c r="E1935" s="25">
        <v>19.62</v>
      </c>
      <c r="F1935" s="26">
        <f t="shared" si="670"/>
        <v>19.62</v>
      </c>
      <c r="G1935" s="26">
        <f t="shared" si="671"/>
        <v>19.62</v>
      </c>
      <c r="H1935" s="26">
        <f t="shared" si="672"/>
        <v>100</v>
      </c>
      <c r="I1935" s="26">
        <f t="shared" si="673"/>
        <v>0</v>
      </c>
      <c r="J1935" s="27">
        <v>1</v>
      </c>
      <c r="K1935" s="27">
        <v>1</v>
      </c>
      <c r="L1935" s="28">
        <f t="shared" si="674"/>
        <v>0</v>
      </c>
      <c r="M1935" s="27">
        <v>1</v>
      </c>
      <c r="N1935" s="26">
        <f t="shared" si="675"/>
        <v>19.62</v>
      </c>
      <c r="O1935" s="26">
        <f t="shared" si="676"/>
        <v>19.62</v>
      </c>
      <c r="P1935" s="28">
        <f t="shared" si="677"/>
        <v>0</v>
      </c>
      <c r="Q1935" s="26">
        <f t="shared" si="678"/>
        <v>19.62</v>
      </c>
      <c r="R1935" s="26">
        <f t="shared" si="679"/>
        <v>0</v>
      </c>
    </row>
    <row r="1936" spans="1:18" ht="63" x14ac:dyDescent="0.35">
      <c r="A1936" s="11">
        <v>12</v>
      </c>
      <c r="B1936" s="23" t="s">
        <v>557</v>
      </c>
      <c r="C1936" s="23" t="s">
        <v>41</v>
      </c>
      <c r="D1936" s="24" t="s">
        <v>558</v>
      </c>
      <c r="E1936" s="25">
        <v>313.83999999999997</v>
      </c>
      <c r="F1936" s="26">
        <f t="shared" si="670"/>
        <v>9729.0400000000009</v>
      </c>
      <c r="G1936" s="26">
        <f t="shared" si="671"/>
        <v>0</v>
      </c>
      <c r="H1936" s="26">
        <f t="shared" si="672"/>
        <v>0</v>
      </c>
      <c r="I1936" s="26">
        <f t="shared" si="673"/>
        <v>9729.0400000000009</v>
      </c>
      <c r="J1936" s="27">
        <v>31</v>
      </c>
      <c r="K1936" s="27">
        <v>0</v>
      </c>
      <c r="L1936" s="28">
        <f t="shared" si="674"/>
        <v>31</v>
      </c>
      <c r="M1936" s="27">
        <v>0</v>
      </c>
      <c r="N1936" s="26">
        <f t="shared" si="675"/>
        <v>313.83999999999997</v>
      </c>
      <c r="O1936" s="26">
        <f t="shared" si="676"/>
        <v>0</v>
      </c>
      <c r="P1936" s="28">
        <f t="shared" si="677"/>
        <v>0</v>
      </c>
      <c r="Q1936" s="26">
        <f t="shared" si="678"/>
        <v>313.83999999999997</v>
      </c>
      <c r="R1936" s="26">
        <f t="shared" si="679"/>
        <v>0</v>
      </c>
    </row>
    <row r="1937" spans="1:18" ht="31.5" x14ac:dyDescent="0.35">
      <c r="A1937" s="11">
        <v>13</v>
      </c>
      <c r="B1937" s="23" t="s">
        <v>185</v>
      </c>
      <c r="C1937" s="23" t="s">
        <v>41</v>
      </c>
      <c r="D1937" s="24" t="s">
        <v>186</v>
      </c>
      <c r="E1937" s="25">
        <v>6.39</v>
      </c>
      <c r="F1937" s="26">
        <f t="shared" si="670"/>
        <v>25.56</v>
      </c>
      <c r="G1937" s="26">
        <f t="shared" si="671"/>
        <v>25.56</v>
      </c>
      <c r="H1937" s="26">
        <f t="shared" si="672"/>
        <v>100</v>
      </c>
      <c r="I1937" s="26">
        <f t="shared" si="673"/>
        <v>0</v>
      </c>
      <c r="J1937" s="27">
        <v>4</v>
      </c>
      <c r="K1937" s="27">
        <v>4</v>
      </c>
      <c r="L1937" s="28">
        <f t="shared" si="674"/>
        <v>0</v>
      </c>
      <c r="M1937" s="27">
        <v>4</v>
      </c>
      <c r="N1937" s="26">
        <f t="shared" si="675"/>
        <v>6.39</v>
      </c>
      <c r="O1937" s="26">
        <f t="shared" si="676"/>
        <v>25.56</v>
      </c>
      <c r="P1937" s="28">
        <f t="shared" si="677"/>
        <v>0</v>
      </c>
      <c r="Q1937" s="26">
        <f t="shared" si="678"/>
        <v>6.39</v>
      </c>
      <c r="R1937" s="26">
        <f t="shared" si="679"/>
        <v>0</v>
      </c>
    </row>
    <row r="1938" spans="1:18" ht="31.5" x14ac:dyDescent="0.35">
      <c r="A1938" s="11">
        <v>14</v>
      </c>
      <c r="B1938" s="23" t="s">
        <v>197</v>
      </c>
      <c r="C1938" s="23" t="s">
        <v>41</v>
      </c>
      <c r="D1938" s="24" t="s">
        <v>198</v>
      </c>
      <c r="E1938" s="25">
        <v>4.13</v>
      </c>
      <c r="F1938" s="26">
        <f t="shared" si="670"/>
        <v>12.39</v>
      </c>
      <c r="G1938" s="26">
        <f t="shared" si="671"/>
        <v>12.39</v>
      </c>
      <c r="H1938" s="26">
        <f t="shared" si="672"/>
        <v>100</v>
      </c>
      <c r="I1938" s="26">
        <f t="shared" si="673"/>
        <v>0</v>
      </c>
      <c r="J1938" s="27">
        <v>3</v>
      </c>
      <c r="K1938" s="27">
        <v>3</v>
      </c>
      <c r="L1938" s="28">
        <f t="shared" si="674"/>
        <v>0</v>
      </c>
      <c r="M1938" s="27">
        <v>3</v>
      </c>
      <c r="N1938" s="26">
        <f t="shared" si="675"/>
        <v>4.13</v>
      </c>
      <c r="O1938" s="26">
        <f t="shared" si="676"/>
        <v>12.39</v>
      </c>
      <c r="P1938" s="28">
        <f t="shared" si="677"/>
        <v>0</v>
      </c>
      <c r="Q1938" s="26">
        <f t="shared" si="678"/>
        <v>4.13</v>
      </c>
      <c r="R1938" s="26">
        <f t="shared" si="679"/>
        <v>0</v>
      </c>
    </row>
    <row r="1939" spans="1:18" ht="31.5" x14ac:dyDescent="0.35">
      <c r="A1939" s="11">
        <v>15</v>
      </c>
      <c r="B1939" s="23" t="s">
        <v>195</v>
      </c>
      <c r="C1939" s="23" t="s">
        <v>41</v>
      </c>
      <c r="D1939" s="24" t="s">
        <v>196</v>
      </c>
      <c r="E1939" s="25">
        <v>9.58</v>
      </c>
      <c r="F1939" s="26">
        <f t="shared" si="670"/>
        <v>28.74</v>
      </c>
      <c r="G1939" s="26">
        <f t="shared" si="671"/>
        <v>28.74</v>
      </c>
      <c r="H1939" s="26">
        <f t="shared" si="672"/>
        <v>100</v>
      </c>
      <c r="I1939" s="26">
        <f t="shared" si="673"/>
        <v>0</v>
      </c>
      <c r="J1939" s="27">
        <v>3</v>
      </c>
      <c r="K1939" s="27">
        <v>3</v>
      </c>
      <c r="L1939" s="28">
        <f t="shared" si="674"/>
        <v>0</v>
      </c>
      <c r="M1939" s="27">
        <v>3</v>
      </c>
      <c r="N1939" s="26">
        <f t="shared" si="675"/>
        <v>9.58</v>
      </c>
      <c r="O1939" s="26">
        <f t="shared" si="676"/>
        <v>28.74</v>
      </c>
      <c r="P1939" s="28">
        <f t="shared" si="677"/>
        <v>0</v>
      </c>
      <c r="Q1939" s="26">
        <f t="shared" si="678"/>
        <v>9.58</v>
      </c>
      <c r="R1939" s="26">
        <f t="shared" si="679"/>
        <v>0</v>
      </c>
    </row>
    <row r="1940" spans="1:18" ht="84" x14ac:dyDescent="0.35">
      <c r="A1940" s="11">
        <v>16</v>
      </c>
      <c r="B1940" s="23" t="s">
        <v>543</v>
      </c>
      <c r="C1940" s="23" t="s">
        <v>41</v>
      </c>
      <c r="D1940" s="24" t="s">
        <v>544</v>
      </c>
      <c r="E1940" s="25">
        <v>9.84</v>
      </c>
      <c r="F1940" s="26">
        <f t="shared" si="670"/>
        <v>9.84</v>
      </c>
      <c r="G1940" s="26">
        <f t="shared" si="671"/>
        <v>9.84</v>
      </c>
      <c r="H1940" s="26">
        <f t="shared" si="672"/>
        <v>100</v>
      </c>
      <c r="I1940" s="26">
        <f t="shared" si="673"/>
        <v>0</v>
      </c>
      <c r="J1940" s="27">
        <v>1</v>
      </c>
      <c r="K1940" s="27">
        <v>1</v>
      </c>
      <c r="L1940" s="28">
        <f t="shared" si="674"/>
        <v>0</v>
      </c>
      <c r="M1940" s="27">
        <v>1</v>
      </c>
      <c r="N1940" s="26">
        <f t="shared" si="675"/>
        <v>9.84</v>
      </c>
      <c r="O1940" s="26">
        <f t="shared" si="676"/>
        <v>9.84</v>
      </c>
      <c r="P1940" s="28">
        <f t="shared" si="677"/>
        <v>0</v>
      </c>
      <c r="Q1940" s="26">
        <f t="shared" si="678"/>
        <v>9.84</v>
      </c>
      <c r="R1940" s="26">
        <f t="shared" si="679"/>
        <v>0</v>
      </c>
    </row>
    <row r="1941" spans="1:18" ht="52.5" x14ac:dyDescent="0.35">
      <c r="A1941" s="11">
        <v>17</v>
      </c>
      <c r="B1941" s="23" t="s">
        <v>179</v>
      </c>
      <c r="C1941" s="23" t="s">
        <v>92</v>
      </c>
      <c r="D1941" s="24" t="s">
        <v>180</v>
      </c>
      <c r="E1941" s="25">
        <v>21.52</v>
      </c>
      <c r="F1941" s="26">
        <f t="shared" si="670"/>
        <v>1710.45</v>
      </c>
      <c r="G1941" s="26">
        <f t="shared" si="671"/>
        <v>2085.29</v>
      </c>
      <c r="H1941" s="26">
        <f t="shared" si="672"/>
        <v>121.91439571223674</v>
      </c>
      <c r="I1941" s="26">
        <f t="shared" si="673"/>
        <v>-374.84</v>
      </c>
      <c r="J1941" s="27">
        <v>79.481999999999999</v>
      </c>
      <c r="K1941" s="27">
        <v>96.9</v>
      </c>
      <c r="L1941" s="28">
        <f t="shared" si="674"/>
        <v>-17.417999999999999</v>
      </c>
      <c r="M1941" s="27">
        <v>96.9</v>
      </c>
      <c r="N1941" s="26">
        <f t="shared" si="675"/>
        <v>21.52</v>
      </c>
      <c r="O1941" s="26">
        <f t="shared" si="676"/>
        <v>2085.29</v>
      </c>
      <c r="P1941" s="28">
        <f t="shared" si="677"/>
        <v>0</v>
      </c>
      <c r="Q1941" s="26">
        <f t="shared" si="678"/>
        <v>21.52</v>
      </c>
      <c r="R1941" s="26">
        <f t="shared" si="679"/>
        <v>0</v>
      </c>
    </row>
    <row r="1942" spans="1:18" ht="42" x14ac:dyDescent="0.35">
      <c r="A1942" s="11">
        <v>18</v>
      </c>
      <c r="B1942" s="23" t="s">
        <v>559</v>
      </c>
      <c r="C1942" s="23" t="s">
        <v>92</v>
      </c>
      <c r="D1942" s="24" t="s">
        <v>560</v>
      </c>
      <c r="E1942" s="25">
        <v>40.92</v>
      </c>
      <c r="F1942" s="26">
        <f t="shared" si="670"/>
        <v>83.48</v>
      </c>
      <c r="G1942" s="26">
        <f t="shared" si="671"/>
        <v>98.21</v>
      </c>
      <c r="H1942" s="26">
        <f t="shared" si="672"/>
        <v>117.64705882352942</v>
      </c>
      <c r="I1942" s="26">
        <f t="shared" si="673"/>
        <v>-14.73</v>
      </c>
      <c r="J1942" s="27">
        <v>2.04</v>
      </c>
      <c r="K1942" s="27">
        <v>2.4</v>
      </c>
      <c r="L1942" s="28">
        <f t="shared" si="674"/>
        <v>-0.36</v>
      </c>
      <c r="M1942" s="27">
        <v>2.4</v>
      </c>
      <c r="N1942" s="26">
        <f t="shared" si="675"/>
        <v>40.92</v>
      </c>
      <c r="O1942" s="26">
        <f t="shared" si="676"/>
        <v>98.21</v>
      </c>
      <c r="P1942" s="28">
        <f t="shared" si="677"/>
        <v>0</v>
      </c>
      <c r="Q1942" s="26">
        <f t="shared" si="678"/>
        <v>40.92</v>
      </c>
      <c r="R1942" s="26">
        <f t="shared" si="679"/>
        <v>0</v>
      </c>
    </row>
    <row r="1943" spans="1:18" ht="31.5" x14ac:dyDescent="0.35">
      <c r="A1943" s="11">
        <v>19</v>
      </c>
      <c r="B1943" s="23" t="s">
        <v>561</v>
      </c>
      <c r="C1943" s="23" t="s">
        <v>41</v>
      </c>
      <c r="D1943" s="24" t="s">
        <v>562</v>
      </c>
      <c r="E1943" s="25">
        <v>15.67</v>
      </c>
      <c r="F1943" s="26">
        <f t="shared" si="670"/>
        <v>188.04</v>
      </c>
      <c r="G1943" s="26">
        <f t="shared" si="671"/>
        <v>172.37</v>
      </c>
      <c r="H1943" s="26">
        <f t="shared" si="672"/>
        <v>91.666666666666657</v>
      </c>
      <c r="I1943" s="26">
        <f t="shared" si="673"/>
        <v>15.67</v>
      </c>
      <c r="J1943" s="27">
        <v>12</v>
      </c>
      <c r="K1943" s="27">
        <v>11</v>
      </c>
      <c r="L1943" s="28">
        <f t="shared" si="674"/>
        <v>1</v>
      </c>
      <c r="M1943" s="27">
        <v>11</v>
      </c>
      <c r="N1943" s="26">
        <f t="shared" si="675"/>
        <v>15.67</v>
      </c>
      <c r="O1943" s="26">
        <f t="shared" si="676"/>
        <v>172.37</v>
      </c>
      <c r="P1943" s="28">
        <f t="shared" si="677"/>
        <v>0</v>
      </c>
      <c r="Q1943" s="26">
        <f t="shared" si="678"/>
        <v>15.67</v>
      </c>
      <c r="R1943" s="26">
        <f t="shared" si="679"/>
        <v>0</v>
      </c>
    </row>
    <row r="1944" spans="1:18" ht="42" x14ac:dyDescent="0.35">
      <c r="A1944" s="11">
        <v>20</v>
      </c>
      <c r="B1944" s="23" t="s">
        <v>183</v>
      </c>
      <c r="C1944" s="23" t="s">
        <v>41</v>
      </c>
      <c r="D1944" s="24" t="s">
        <v>184</v>
      </c>
      <c r="E1944" s="25">
        <v>33.49</v>
      </c>
      <c r="F1944" s="26">
        <f t="shared" si="670"/>
        <v>234.43</v>
      </c>
      <c r="G1944" s="26">
        <f t="shared" si="671"/>
        <v>401.88</v>
      </c>
      <c r="H1944" s="26">
        <f t="shared" si="672"/>
        <v>171.42857142857142</v>
      </c>
      <c r="I1944" s="26">
        <f t="shared" si="673"/>
        <v>-167.45</v>
      </c>
      <c r="J1944" s="27">
        <v>7</v>
      </c>
      <c r="K1944" s="27">
        <v>12</v>
      </c>
      <c r="L1944" s="28">
        <f t="shared" si="674"/>
        <v>-5</v>
      </c>
      <c r="M1944" s="27">
        <v>12</v>
      </c>
      <c r="N1944" s="26">
        <f t="shared" si="675"/>
        <v>33.49</v>
      </c>
      <c r="O1944" s="26">
        <f t="shared" si="676"/>
        <v>401.88</v>
      </c>
      <c r="P1944" s="28">
        <f t="shared" si="677"/>
        <v>0</v>
      </c>
      <c r="Q1944" s="26">
        <f t="shared" si="678"/>
        <v>33.49</v>
      </c>
      <c r="R1944" s="26">
        <f t="shared" si="679"/>
        <v>0</v>
      </c>
    </row>
    <row r="1945" spans="1:18" ht="42" x14ac:dyDescent="0.35">
      <c r="A1945" s="11">
        <v>21</v>
      </c>
      <c r="B1945" s="23" t="s">
        <v>187</v>
      </c>
      <c r="C1945" s="23" t="s">
        <v>41</v>
      </c>
      <c r="D1945" s="24" t="s">
        <v>188</v>
      </c>
      <c r="E1945" s="25">
        <v>90.66</v>
      </c>
      <c r="F1945" s="26">
        <f t="shared" si="670"/>
        <v>906.6</v>
      </c>
      <c r="G1945" s="26">
        <f t="shared" si="671"/>
        <v>906.6</v>
      </c>
      <c r="H1945" s="26">
        <f t="shared" si="672"/>
        <v>100</v>
      </c>
      <c r="I1945" s="26">
        <f t="shared" si="673"/>
        <v>0</v>
      </c>
      <c r="J1945" s="27">
        <v>10</v>
      </c>
      <c r="K1945" s="27">
        <v>10</v>
      </c>
      <c r="L1945" s="28">
        <f t="shared" si="674"/>
        <v>0</v>
      </c>
      <c r="M1945" s="27">
        <v>10</v>
      </c>
      <c r="N1945" s="26">
        <f t="shared" si="675"/>
        <v>90.66</v>
      </c>
      <c r="O1945" s="26">
        <f t="shared" si="676"/>
        <v>906.6</v>
      </c>
      <c r="P1945" s="28">
        <f t="shared" si="677"/>
        <v>0</v>
      </c>
      <c r="Q1945" s="26">
        <f t="shared" si="678"/>
        <v>90.66</v>
      </c>
      <c r="R1945" s="26">
        <f t="shared" si="679"/>
        <v>0</v>
      </c>
    </row>
    <row r="1946" spans="1:18" ht="42" x14ac:dyDescent="0.35">
      <c r="A1946" s="11">
        <v>22</v>
      </c>
      <c r="B1946" s="23" t="s">
        <v>189</v>
      </c>
      <c r="C1946" s="23" t="s">
        <v>41</v>
      </c>
      <c r="D1946" s="24" t="s">
        <v>190</v>
      </c>
      <c r="E1946" s="25">
        <v>289</v>
      </c>
      <c r="F1946" s="26">
        <f t="shared" si="670"/>
        <v>1445</v>
      </c>
      <c r="G1946" s="26">
        <f t="shared" si="671"/>
        <v>1734</v>
      </c>
      <c r="H1946" s="26">
        <f t="shared" si="672"/>
        <v>120</v>
      </c>
      <c r="I1946" s="26">
        <f t="shared" si="673"/>
        <v>-289</v>
      </c>
      <c r="J1946" s="27">
        <v>5</v>
      </c>
      <c r="K1946" s="27">
        <v>6</v>
      </c>
      <c r="L1946" s="28">
        <f t="shared" si="674"/>
        <v>-1</v>
      </c>
      <c r="M1946" s="27">
        <v>6</v>
      </c>
      <c r="N1946" s="26">
        <f t="shared" si="675"/>
        <v>289</v>
      </c>
      <c r="O1946" s="26">
        <f t="shared" si="676"/>
        <v>1734</v>
      </c>
      <c r="P1946" s="28">
        <f t="shared" si="677"/>
        <v>0</v>
      </c>
      <c r="Q1946" s="26">
        <f t="shared" si="678"/>
        <v>289</v>
      </c>
      <c r="R1946" s="26">
        <f t="shared" si="679"/>
        <v>0</v>
      </c>
    </row>
    <row r="1947" spans="1:18" ht="52.5" x14ac:dyDescent="0.35">
      <c r="A1947" s="11">
        <v>23</v>
      </c>
      <c r="B1947" s="23" t="s">
        <v>541</v>
      </c>
      <c r="C1947" s="23" t="s">
        <v>41</v>
      </c>
      <c r="D1947" s="24" t="s">
        <v>542</v>
      </c>
      <c r="E1947" s="25">
        <v>73.400000000000006</v>
      </c>
      <c r="F1947" s="26">
        <f t="shared" si="670"/>
        <v>513.79999999999995</v>
      </c>
      <c r="G1947" s="26">
        <f t="shared" si="671"/>
        <v>513.79999999999995</v>
      </c>
      <c r="H1947" s="26">
        <f t="shared" si="672"/>
        <v>100</v>
      </c>
      <c r="I1947" s="26">
        <f t="shared" si="673"/>
        <v>0</v>
      </c>
      <c r="J1947" s="27">
        <v>7</v>
      </c>
      <c r="K1947" s="27">
        <v>7</v>
      </c>
      <c r="L1947" s="28">
        <f t="shared" si="674"/>
        <v>0</v>
      </c>
      <c r="M1947" s="27">
        <v>7</v>
      </c>
      <c r="N1947" s="26">
        <f t="shared" si="675"/>
        <v>73.400000000000006</v>
      </c>
      <c r="O1947" s="26">
        <f t="shared" si="676"/>
        <v>513.79999999999995</v>
      </c>
      <c r="P1947" s="28">
        <f t="shared" si="677"/>
        <v>0</v>
      </c>
      <c r="Q1947" s="26">
        <f t="shared" si="678"/>
        <v>73.400000000000006</v>
      </c>
      <c r="R1947" s="26">
        <f t="shared" si="679"/>
        <v>0</v>
      </c>
    </row>
    <row r="1948" spans="1:18" ht="52.5" x14ac:dyDescent="0.35">
      <c r="A1948" s="11">
        <v>24</v>
      </c>
      <c r="B1948" s="23" t="s">
        <v>193</v>
      </c>
      <c r="C1948" s="23" t="s">
        <v>41</v>
      </c>
      <c r="D1948" s="24" t="s">
        <v>194</v>
      </c>
      <c r="E1948" s="25">
        <v>171.88</v>
      </c>
      <c r="F1948" s="26">
        <f t="shared" si="670"/>
        <v>2406.3200000000002</v>
      </c>
      <c r="G1948" s="26">
        <f t="shared" si="671"/>
        <v>3781.36</v>
      </c>
      <c r="H1948" s="26">
        <f t="shared" si="672"/>
        <v>157.14285714285714</v>
      </c>
      <c r="I1948" s="26">
        <f t="shared" si="673"/>
        <v>-1375.04</v>
      </c>
      <c r="J1948" s="27">
        <v>14</v>
      </c>
      <c r="K1948" s="27">
        <v>22</v>
      </c>
      <c r="L1948" s="28">
        <f t="shared" si="674"/>
        <v>-8</v>
      </c>
      <c r="M1948" s="27">
        <v>22</v>
      </c>
      <c r="N1948" s="26">
        <f t="shared" si="675"/>
        <v>171.88</v>
      </c>
      <c r="O1948" s="26">
        <f t="shared" si="676"/>
        <v>3781.36</v>
      </c>
      <c r="P1948" s="28">
        <f t="shared" si="677"/>
        <v>0</v>
      </c>
      <c r="Q1948" s="26">
        <f t="shared" si="678"/>
        <v>171.88</v>
      </c>
      <c r="R1948" s="26">
        <f t="shared" si="679"/>
        <v>0</v>
      </c>
    </row>
    <row r="1949" spans="1:18" ht="52.5" x14ac:dyDescent="0.35">
      <c r="A1949" s="11">
        <v>25</v>
      </c>
      <c r="B1949" s="23" t="s">
        <v>191</v>
      </c>
      <c r="C1949" s="23" t="s">
        <v>41</v>
      </c>
      <c r="D1949" s="24" t="s">
        <v>192</v>
      </c>
      <c r="E1949" s="25">
        <v>6.77</v>
      </c>
      <c r="F1949" s="26">
        <f t="shared" si="670"/>
        <v>27.08</v>
      </c>
      <c r="G1949" s="26">
        <f t="shared" si="671"/>
        <v>54.16</v>
      </c>
      <c r="H1949" s="26">
        <f t="shared" si="672"/>
        <v>200</v>
      </c>
      <c r="I1949" s="26">
        <f t="shared" si="673"/>
        <v>-27.08</v>
      </c>
      <c r="J1949" s="27">
        <v>4</v>
      </c>
      <c r="K1949" s="27">
        <v>8</v>
      </c>
      <c r="L1949" s="28">
        <f t="shared" si="674"/>
        <v>-4</v>
      </c>
      <c r="M1949" s="27">
        <v>8</v>
      </c>
      <c r="N1949" s="26">
        <f t="shared" si="675"/>
        <v>6.77</v>
      </c>
      <c r="O1949" s="26">
        <f t="shared" si="676"/>
        <v>54.16</v>
      </c>
      <c r="P1949" s="28">
        <f t="shared" si="677"/>
        <v>0</v>
      </c>
      <c r="Q1949" s="26">
        <f t="shared" si="678"/>
        <v>6.77</v>
      </c>
      <c r="R1949" s="26">
        <f t="shared" si="679"/>
        <v>0</v>
      </c>
    </row>
    <row r="1950" spans="1:18" ht="42" x14ac:dyDescent="0.35">
      <c r="A1950" s="11">
        <v>26</v>
      </c>
      <c r="B1950" s="23" t="s">
        <v>177</v>
      </c>
      <c r="C1950" s="23" t="s">
        <v>44</v>
      </c>
      <c r="D1950" s="24" t="s">
        <v>178</v>
      </c>
      <c r="E1950" s="25">
        <v>10.53</v>
      </c>
      <c r="F1950" s="26">
        <f t="shared" si="670"/>
        <v>1516.32</v>
      </c>
      <c r="G1950" s="26">
        <f t="shared" si="671"/>
        <v>2476.66</v>
      </c>
      <c r="H1950" s="26">
        <f t="shared" si="672"/>
        <v>163.33333333333334</v>
      </c>
      <c r="I1950" s="26">
        <f t="shared" si="673"/>
        <v>-960.34</v>
      </c>
      <c r="J1950" s="27">
        <v>144</v>
      </c>
      <c r="K1950" s="27">
        <v>235.2</v>
      </c>
      <c r="L1950" s="28">
        <f t="shared" si="674"/>
        <v>-91.2</v>
      </c>
      <c r="M1950" s="27">
        <v>235.2</v>
      </c>
      <c r="N1950" s="26">
        <f t="shared" si="675"/>
        <v>10.53</v>
      </c>
      <c r="O1950" s="26">
        <f t="shared" si="676"/>
        <v>2476.66</v>
      </c>
      <c r="P1950" s="28">
        <f t="shared" si="677"/>
        <v>0</v>
      </c>
      <c r="Q1950" s="26">
        <f t="shared" si="678"/>
        <v>10.53</v>
      </c>
      <c r="R1950" s="26">
        <f t="shared" si="679"/>
        <v>0</v>
      </c>
    </row>
    <row r="1951" spans="1:18" ht="31.5" x14ac:dyDescent="0.35">
      <c r="A1951" s="11">
        <v>27</v>
      </c>
      <c r="B1951" s="23" t="s">
        <v>199</v>
      </c>
      <c r="C1951" s="23" t="s">
        <v>41</v>
      </c>
      <c r="D1951" s="24" t="s">
        <v>200</v>
      </c>
      <c r="E1951" s="25">
        <v>93.32</v>
      </c>
      <c r="F1951" s="26">
        <f t="shared" si="670"/>
        <v>559.91999999999996</v>
      </c>
      <c r="G1951" s="26">
        <f t="shared" si="671"/>
        <v>653.24</v>
      </c>
      <c r="H1951" s="26">
        <f t="shared" si="672"/>
        <v>116.66666666666667</v>
      </c>
      <c r="I1951" s="26">
        <f t="shared" si="673"/>
        <v>-93.32</v>
      </c>
      <c r="J1951" s="27">
        <v>6</v>
      </c>
      <c r="K1951" s="27">
        <v>7</v>
      </c>
      <c r="L1951" s="28">
        <f t="shared" si="674"/>
        <v>-1</v>
      </c>
      <c r="M1951" s="27">
        <v>7</v>
      </c>
      <c r="N1951" s="26">
        <f t="shared" si="675"/>
        <v>93.32</v>
      </c>
      <c r="O1951" s="26">
        <f t="shared" si="676"/>
        <v>653.24</v>
      </c>
      <c r="P1951" s="28">
        <f t="shared" si="677"/>
        <v>0</v>
      </c>
      <c r="Q1951" s="26">
        <f t="shared" si="678"/>
        <v>93.32</v>
      </c>
      <c r="R1951" s="26">
        <f t="shared" si="679"/>
        <v>0</v>
      </c>
    </row>
    <row r="1952" spans="1:18" ht="52.5" x14ac:dyDescent="0.35">
      <c r="A1952" s="11">
        <v>28</v>
      </c>
      <c r="B1952" s="23" t="s">
        <v>223</v>
      </c>
      <c r="C1952" s="23" t="s">
        <v>41</v>
      </c>
      <c r="D1952" s="24" t="s">
        <v>224</v>
      </c>
      <c r="E1952" s="25">
        <v>944.2</v>
      </c>
      <c r="F1952" s="26">
        <f t="shared" si="670"/>
        <v>2832.6</v>
      </c>
      <c r="G1952" s="26">
        <f t="shared" si="671"/>
        <v>2832.6</v>
      </c>
      <c r="H1952" s="26">
        <f t="shared" si="672"/>
        <v>100</v>
      </c>
      <c r="I1952" s="26">
        <f t="shared" si="673"/>
        <v>0</v>
      </c>
      <c r="J1952" s="27">
        <v>3</v>
      </c>
      <c r="K1952" s="27">
        <v>3</v>
      </c>
      <c r="L1952" s="28">
        <f t="shared" si="674"/>
        <v>0</v>
      </c>
      <c r="M1952" s="27">
        <v>3</v>
      </c>
      <c r="N1952" s="26">
        <f t="shared" si="675"/>
        <v>944.2</v>
      </c>
      <c r="O1952" s="26">
        <f t="shared" si="676"/>
        <v>2832.6</v>
      </c>
      <c r="P1952" s="28">
        <f t="shared" si="677"/>
        <v>0</v>
      </c>
      <c r="Q1952" s="26">
        <f t="shared" si="678"/>
        <v>944.2</v>
      </c>
      <c r="R1952" s="26">
        <f t="shared" si="679"/>
        <v>0</v>
      </c>
    </row>
    <row r="1953" spans="1:18" ht="31.5" x14ac:dyDescent="0.35">
      <c r="A1953" s="11">
        <v>29</v>
      </c>
      <c r="B1953" s="23" t="s">
        <v>154</v>
      </c>
      <c r="C1953" s="23" t="s">
        <v>65</v>
      </c>
      <c r="D1953" s="24" t="s">
        <v>155</v>
      </c>
      <c r="E1953" s="25">
        <v>53.55</v>
      </c>
      <c r="F1953" s="26">
        <f t="shared" si="670"/>
        <v>0</v>
      </c>
      <c r="G1953" s="26">
        <f t="shared" si="671"/>
        <v>0</v>
      </c>
      <c r="H1953" s="26">
        <f t="shared" si="672"/>
        <v>0</v>
      </c>
      <c r="I1953" s="26">
        <f t="shared" si="673"/>
        <v>0</v>
      </c>
      <c r="J1953" s="27">
        <v>0</v>
      </c>
      <c r="K1953" s="27">
        <v>0</v>
      </c>
      <c r="L1953" s="28">
        <f t="shared" si="674"/>
        <v>0</v>
      </c>
      <c r="M1953" s="27">
        <v>0</v>
      </c>
      <c r="N1953" s="26">
        <f t="shared" si="675"/>
        <v>53.55</v>
      </c>
      <c r="O1953" s="26">
        <f t="shared" si="676"/>
        <v>0</v>
      </c>
      <c r="P1953" s="28">
        <f t="shared" si="677"/>
        <v>0</v>
      </c>
      <c r="Q1953" s="26">
        <f t="shared" si="678"/>
        <v>53.55</v>
      </c>
      <c r="R1953" s="26">
        <f t="shared" si="679"/>
        <v>0</v>
      </c>
    </row>
    <row r="1954" spans="1:18" ht="42" x14ac:dyDescent="0.35">
      <c r="A1954" s="11">
        <v>30</v>
      </c>
      <c r="B1954" s="23" t="s">
        <v>156</v>
      </c>
      <c r="C1954" s="23" t="s">
        <v>65</v>
      </c>
      <c r="D1954" s="24" t="s">
        <v>157</v>
      </c>
      <c r="E1954" s="25">
        <v>24.21</v>
      </c>
      <c r="F1954" s="26">
        <f t="shared" si="670"/>
        <v>0</v>
      </c>
      <c r="G1954" s="26">
        <f t="shared" si="671"/>
        <v>0</v>
      </c>
      <c r="H1954" s="26">
        <f t="shared" si="672"/>
        <v>0</v>
      </c>
      <c r="I1954" s="26">
        <f t="shared" si="673"/>
        <v>0</v>
      </c>
      <c r="J1954" s="27">
        <v>0</v>
      </c>
      <c r="K1954" s="27">
        <v>0</v>
      </c>
      <c r="L1954" s="28">
        <f t="shared" si="674"/>
        <v>0</v>
      </c>
      <c r="M1954" s="27">
        <v>0</v>
      </c>
      <c r="N1954" s="26">
        <f t="shared" si="675"/>
        <v>24.21</v>
      </c>
      <c r="O1954" s="26">
        <f t="shared" si="676"/>
        <v>0</v>
      </c>
      <c r="P1954" s="28">
        <f t="shared" si="677"/>
        <v>0</v>
      </c>
      <c r="Q1954" s="26">
        <f t="shared" si="678"/>
        <v>24.21</v>
      </c>
      <c r="R1954" s="26">
        <f t="shared" si="679"/>
        <v>0</v>
      </c>
    </row>
    <row r="1955" spans="1:18" ht="31.5" x14ac:dyDescent="0.35">
      <c r="A1955" s="11">
        <v>31</v>
      </c>
      <c r="B1955" s="23" t="s">
        <v>158</v>
      </c>
      <c r="C1955" s="23" t="s">
        <v>65</v>
      </c>
      <c r="D1955" s="24" t="s">
        <v>159</v>
      </c>
      <c r="E1955" s="25">
        <v>5.38</v>
      </c>
      <c r="F1955" s="26">
        <f t="shared" si="670"/>
        <v>0</v>
      </c>
      <c r="G1955" s="26">
        <f t="shared" si="671"/>
        <v>0</v>
      </c>
      <c r="H1955" s="26">
        <f t="shared" si="672"/>
        <v>0</v>
      </c>
      <c r="I1955" s="26">
        <f t="shared" si="673"/>
        <v>0</v>
      </c>
      <c r="J1955" s="27">
        <v>0</v>
      </c>
      <c r="K1955" s="27">
        <v>0</v>
      </c>
      <c r="L1955" s="28">
        <f t="shared" si="674"/>
        <v>0</v>
      </c>
      <c r="M1955" s="27">
        <v>0</v>
      </c>
      <c r="N1955" s="26">
        <f t="shared" si="675"/>
        <v>5.38</v>
      </c>
      <c r="O1955" s="26">
        <f t="shared" si="676"/>
        <v>0</v>
      </c>
      <c r="P1955" s="28">
        <f t="shared" si="677"/>
        <v>0</v>
      </c>
      <c r="Q1955" s="26">
        <f t="shared" si="678"/>
        <v>5.38</v>
      </c>
      <c r="R1955" s="26">
        <f t="shared" si="679"/>
        <v>0</v>
      </c>
    </row>
    <row r="1956" spans="1:18" ht="52.5" x14ac:dyDescent="0.35">
      <c r="A1956" s="11">
        <v>32</v>
      </c>
      <c r="B1956" s="23" t="s">
        <v>804</v>
      </c>
      <c r="C1956" s="23" t="s">
        <v>65</v>
      </c>
      <c r="D1956" s="24" t="s">
        <v>805</v>
      </c>
      <c r="E1956" s="25">
        <v>80.599999999999994</v>
      </c>
      <c r="F1956" s="26">
        <f t="shared" si="670"/>
        <v>0</v>
      </c>
      <c r="G1956" s="26">
        <f t="shared" si="671"/>
        <v>0</v>
      </c>
      <c r="H1956" s="26">
        <f t="shared" si="672"/>
        <v>0</v>
      </c>
      <c r="I1956" s="26">
        <f t="shared" si="673"/>
        <v>0</v>
      </c>
      <c r="J1956" s="27">
        <v>0</v>
      </c>
      <c r="K1956" s="27">
        <v>0</v>
      </c>
      <c r="L1956" s="28">
        <f t="shared" si="674"/>
        <v>0</v>
      </c>
      <c r="M1956" s="27">
        <v>0</v>
      </c>
      <c r="N1956" s="26">
        <f t="shared" si="675"/>
        <v>80.599999999999994</v>
      </c>
      <c r="O1956" s="26">
        <f t="shared" si="676"/>
        <v>0</v>
      </c>
      <c r="P1956" s="28">
        <f t="shared" si="677"/>
        <v>0</v>
      </c>
      <c r="Q1956" s="26">
        <f t="shared" si="678"/>
        <v>80.599999999999994</v>
      </c>
      <c r="R1956" s="26">
        <f t="shared" si="679"/>
        <v>0</v>
      </c>
    </row>
    <row r="1957" spans="1:18" ht="31.5" x14ac:dyDescent="0.35">
      <c r="A1957" s="11">
        <v>33</v>
      </c>
      <c r="B1957" s="23" t="s">
        <v>259</v>
      </c>
      <c r="C1957" s="23" t="s">
        <v>65</v>
      </c>
      <c r="D1957" s="24" t="s">
        <v>260</v>
      </c>
      <c r="E1957" s="25">
        <v>152.22</v>
      </c>
      <c r="F1957" s="26">
        <f t="shared" si="670"/>
        <v>0</v>
      </c>
      <c r="G1957" s="26">
        <f t="shared" si="671"/>
        <v>0</v>
      </c>
      <c r="H1957" s="26">
        <f t="shared" si="672"/>
        <v>0</v>
      </c>
      <c r="I1957" s="26">
        <f t="shared" si="673"/>
        <v>0</v>
      </c>
      <c r="J1957" s="27">
        <v>0</v>
      </c>
      <c r="K1957" s="27">
        <v>0</v>
      </c>
      <c r="L1957" s="28">
        <f t="shared" si="674"/>
        <v>0</v>
      </c>
      <c r="M1957" s="27">
        <v>0</v>
      </c>
      <c r="N1957" s="26">
        <f t="shared" si="675"/>
        <v>152.22</v>
      </c>
      <c r="O1957" s="26">
        <f t="shared" si="676"/>
        <v>0</v>
      </c>
      <c r="P1957" s="28">
        <f t="shared" si="677"/>
        <v>0</v>
      </c>
      <c r="Q1957" s="26">
        <f t="shared" si="678"/>
        <v>152.22</v>
      </c>
      <c r="R1957" s="26">
        <f t="shared" si="679"/>
        <v>0</v>
      </c>
    </row>
    <row r="1958" spans="1:18" ht="31.5" x14ac:dyDescent="0.35">
      <c r="A1958" s="11">
        <v>34</v>
      </c>
      <c r="B1958" s="23" t="s">
        <v>806</v>
      </c>
      <c r="C1958" s="23" t="s">
        <v>65</v>
      </c>
      <c r="D1958" s="24" t="s">
        <v>807</v>
      </c>
      <c r="E1958" s="25">
        <v>26.01</v>
      </c>
      <c r="F1958" s="26">
        <f t="shared" si="670"/>
        <v>0</v>
      </c>
      <c r="G1958" s="26">
        <f t="shared" si="671"/>
        <v>0</v>
      </c>
      <c r="H1958" s="26">
        <f t="shared" si="672"/>
        <v>0</v>
      </c>
      <c r="I1958" s="26">
        <f t="shared" si="673"/>
        <v>0</v>
      </c>
      <c r="J1958" s="27">
        <v>0</v>
      </c>
      <c r="K1958" s="27">
        <v>0</v>
      </c>
      <c r="L1958" s="28">
        <f t="shared" si="674"/>
        <v>0</v>
      </c>
      <c r="M1958" s="27">
        <v>0</v>
      </c>
      <c r="N1958" s="26">
        <f t="shared" si="675"/>
        <v>26.01</v>
      </c>
      <c r="O1958" s="26">
        <f t="shared" si="676"/>
        <v>0</v>
      </c>
      <c r="P1958" s="28">
        <f t="shared" si="677"/>
        <v>0</v>
      </c>
      <c r="Q1958" s="26">
        <f t="shared" si="678"/>
        <v>26.01</v>
      </c>
      <c r="R1958" s="26">
        <f t="shared" si="679"/>
        <v>0</v>
      </c>
    </row>
    <row r="1959" spans="1:18" x14ac:dyDescent="0.35">
      <c r="A1959" s="3" t="s">
        <v>808</v>
      </c>
      <c r="B1959" s="3" t="s">
        <v>808</v>
      </c>
      <c r="C1959" s="3" t="s">
        <v>808</v>
      </c>
      <c r="D1959" s="3" t="s">
        <v>808</v>
      </c>
      <c r="E1959" s="3" t="s">
        <v>808</v>
      </c>
      <c r="F1959" s="29"/>
      <c r="G1959" s="30">
        <f>SUM(G1925:G1958)</f>
        <v>105710.31000000003</v>
      </c>
      <c r="H1959" s="17"/>
      <c r="I1959" s="17"/>
      <c r="J1959" s="17"/>
      <c r="K1959" s="17"/>
      <c r="L1959" s="17"/>
      <c r="M1959" s="17"/>
      <c r="N1959" s="17"/>
      <c r="O1959" s="17"/>
      <c r="P1959" s="17"/>
      <c r="Q1959" s="17"/>
      <c r="R1959" s="17"/>
    </row>
    <row r="1961" spans="1:18" x14ac:dyDescent="0.35">
      <c r="B1961" s="21" t="s">
        <v>23</v>
      </c>
      <c r="C1961" s="22" t="s">
        <v>24</v>
      </c>
      <c r="D1961" s="22" t="s">
        <v>25</v>
      </c>
    </row>
    <row r="1962" spans="1:18" x14ac:dyDescent="0.35">
      <c r="B1962" s="21" t="s">
        <v>26</v>
      </c>
      <c r="C1962" s="22" t="s">
        <v>27</v>
      </c>
      <c r="D1962" s="22" t="s">
        <v>28</v>
      </c>
    </row>
    <row r="1963" spans="1:18" x14ac:dyDescent="0.35">
      <c r="B1963" s="21" t="s">
        <v>29</v>
      </c>
      <c r="C1963" s="22" t="s">
        <v>24</v>
      </c>
      <c r="D1963" s="22" t="s">
        <v>30</v>
      </c>
    </row>
    <row r="1964" spans="1:18" x14ac:dyDescent="0.35">
      <c r="B1964" s="21" t="s">
        <v>31</v>
      </c>
      <c r="C1964" s="22" t="s">
        <v>105</v>
      </c>
      <c r="D1964" s="22" t="s">
        <v>799</v>
      </c>
    </row>
    <row r="1965" spans="1:18" x14ac:dyDescent="0.35">
      <c r="B1965" s="21" t="s">
        <v>33</v>
      </c>
      <c r="C1965" s="22" t="s">
        <v>24</v>
      </c>
      <c r="D1965" s="22" t="s">
        <v>800</v>
      </c>
    </row>
    <row r="1966" spans="1:18" x14ac:dyDescent="0.35">
      <c r="B1966" s="21" t="s">
        <v>35</v>
      </c>
      <c r="C1966" s="22" t="s">
        <v>24</v>
      </c>
      <c r="D1966" s="22" t="s">
        <v>801</v>
      </c>
    </row>
    <row r="1967" spans="1:18" x14ac:dyDescent="0.35">
      <c r="B1967" s="21" t="s">
        <v>36</v>
      </c>
      <c r="C1967" s="22" t="s">
        <v>24</v>
      </c>
      <c r="D1967" s="22" t="s">
        <v>37</v>
      </c>
    </row>
    <row r="1968" spans="1:18" x14ac:dyDescent="0.35">
      <c r="B1968" s="21" t="s">
        <v>38</v>
      </c>
      <c r="C1968" s="22" t="s">
        <v>27</v>
      </c>
      <c r="D1968" s="22" t="s">
        <v>580</v>
      </c>
    </row>
    <row r="1970" spans="1:18" ht="42" x14ac:dyDescent="0.35">
      <c r="A1970" s="11">
        <v>1</v>
      </c>
      <c r="B1970" s="23" t="s">
        <v>581</v>
      </c>
      <c r="C1970" s="23" t="s">
        <v>65</v>
      </c>
      <c r="D1970" s="24" t="s">
        <v>582</v>
      </c>
      <c r="E1970" s="25">
        <v>17.62</v>
      </c>
      <c r="F1970" s="26">
        <f t="shared" ref="F1970:F1980" si="680">ROUND(ROUND(N1970,2)*ROUND(J1970,3),2)</f>
        <v>151179.6</v>
      </c>
      <c r="G1970" s="26">
        <f t="shared" ref="G1970:G1980" si="681">ROUND(ROUND(N1970,2)*ROUND(K1970,3),2)</f>
        <v>365.58</v>
      </c>
      <c r="H1970" s="26">
        <f t="shared" ref="H1970:H1980" si="682">IF(EXACT(J1970,0),0,100*(K1970/J1970))</f>
        <v>0.24181818181818185</v>
      </c>
      <c r="I1970" s="26">
        <f t="shared" ref="I1970:I1980" si="683">ROUND((ROUND(J1970,3)-ROUND(K1970,3))*N1970,2)</f>
        <v>150814.01999999999</v>
      </c>
      <c r="J1970" s="27">
        <v>8580</v>
      </c>
      <c r="K1970" s="27">
        <v>20.748000000000001</v>
      </c>
      <c r="L1970" s="28">
        <f t="shared" ref="L1970:L1980" si="684">ROUND(ROUND(J1970,3)-ROUND(K1970,3),3)</f>
        <v>8559.2520000000004</v>
      </c>
      <c r="M1970" s="27">
        <v>20.748000000000001</v>
      </c>
      <c r="N1970" s="26">
        <f t="shared" ref="N1970:N1980" si="685">ROUND(E1970,2)</f>
        <v>17.62</v>
      </c>
      <c r="O1970" s="26">
        <f t="shared" ref="O1970:O1980" si="686">ROUND(ROUND(M1970,3)*ROUND(N1970,2),2)</f>
        <v>365.58</v>
      </c>
      <c r="P1970" s="28">
        <f t="shared" ref="P1970:P1980" si="687">ROUND(ROUND(K1970,3)-ROUND(M1970,3),2)</f>
        <v>0</v>
      </c>
      <c r="Q1970" s="26">
        <f t="shared" ref="Q1970:Q1980" si="688">ROUND(E1970,2)</f>
        <v>17.62</v>
      </c>
      <c r="R1970" s="26">
        <f t="shared" ref="R1970:R1980" si="689">ROUND((ROUND(K1970,3)-ROUND(M1970,3))* Q1970,2)</f>
        <v>0</v>
      </c>
    </row>
    <row r="1971" spans="1:18" ht="52.5" x14ac:dyDescent="0.35">
      <c r="A1971" s="11">
        <v>2</v>
      </c>
      <c r="B1971" s="23" t="s">
        <v>809</v>
      </c>
      <c r="C1971" s="23" t="s">
        <v>65</v>
      </c>
      <c r="D1971" s="24" t="s">
        <v>810</v>
      </c>
      <c r="E1971" s="25">
        <v>6.09</v>
      </c>
      <c r="F1971" s="26">
        <f t="shared" si="680"/>
        <v>5098.8500000000004</v>
      </c>
      <c r="G1971" s="26">
        <f t="shared" si="681"/>
        <v>1661.35</v>
      </c>
      <c r="H1971" s="26">
        <f t="shared" si="682"/>
        <v>32.582860555389672</v>
      </c>
      <c r="I1971" s="26">
        <f t="shared" si="683"/>
        <v>3437.5</v>
      </c>
      <c r="J1971" s="27">
        <v>837.25</v>
      </c>
      <c r="K1971" s="27">
        <v>272.8</v>
      </c>
      <c r="L1971" s="28">
        <f t="shared" si="684"/>
        <v>564.45000000000005</v>
      </c>
      <c r="M1971" s="27">
        <v>272.8</v>
      </c>
      <c r="N1971" s="26">
        <f t="shared" si="685"/>
        <v>6.09</v>
      </c>
      <c r="O1971" s="26">
        <f t="shared" si="686"/>
        <v>1661.35</v>
      </c>
      <c r="P1971" s="28">
        <f t="shared" si="687"/>
        <v>0</v>
      </c>
      <c r="Q1971" s="26">
        <f t="shared" si="688"/>
        <v>6.09</v>
      </c>
      <c r="R1971" s="26">
        <f t="shared" si="689"/>
        <v>0</v>
      </c>
    </row>
    <row r="1972" spans="1:18" ht="52.5" x14ac:dyDescent="0.35">
      <c r="A1972" s="11">
        <v>3</v>
      </c>
      <c r="B1972" s="23" t="s">
        <v>247</v>
      </c>
      <c r="C1972" s="23" t="s">
        <v>65</v>
      </c>
      <c r="D1972" s="24" t="s">
        <v>248</v>
      </c>
      <c r="E1972" s="25">
        <v>28.71</v>
      </c>
      <c r="F1972" s="26">
        <f t="shared" si="680"/>
        <v>706169.82</v>
      </c>
      <c r="G1972" s="26">
        <f t="shared" si="681"/>
        <v>878031.24</v>
      </c>
      <c r="H1972" s="26">
        <f t="shared" si="682"/>
        <v>124.33712314481849</v>
      </c>
      <c r="I1972" s="26">
        <f t="shared" si="683"/>
        <v>-171861.42</v>
      </c>
      <c r="J1972" s="27">
        <v>24596.65</v>
      </c>
      <c r="K1972" s="27">
        <v>30582.767</v>
      </c>
      <c r="L1972" s="28">
        <f t="shared" si="684"/>
        <v>-5986.1170000000002</v>
      </c>
      <c r="M1972" s="27">
        <v>30582.767</v>
      </c>
      <c r="N1972" s="26">
        <f t="shared" si="685"/>
        <v>28.71</v>
      </c>
      <c r="O1972" s="26">
        <f t="shared" si="686"/>
        <v>878031.24</v>
      </c>
      <c r="P1972" s="28">
        <f t="shared" si="687"/>
        <v>0</v>
      </c>
      <c r="Q1972" s="26">
        <f t="shared" si="688"/>
        <v>28.71</v>
      </c>
      <c r="R1972" s="26">
        <f t="shared" si="689"/>
        <v>0</v>
      </c>
    </row>
    <row r="1973" spans="1:18" ht="52.5" x14ac:dyDescent="0.35">
      <c r="A1973" s="11">
        <v>4</v>
      </c>
      <c r="B1973" s="23" t="s">
        <v>251</v>
      </c>
      <c r="C1973" s="23" t="s">
        <v>65</v>
      </c>
      <c r="D1973" s="24" t="s">
        <v>252</v>
      </c>
      <c r="E1973" s="25">
        <v>2.15</v>
      </c>
      <c r="F1973" s="26">
        <f t="shared" si="680"/>
        <v>5534.1</v>
      </c>
      <c r="G1973" s="26">
        <f t="shared" si="681"/>
        <v>2742.85</v>
      </c>
      <c r="H1973" s="26">
        <f t="shared" si="682"/>
        <v>49.562742812742812</v>
      </c>
      <c r="I1973" s="26">
        <f t="shared" si="683"/>
        <v>2791.25</v>
      </c>
      <c r="J1973" s="27">
        <v>2574</v>
      </c>
      <c r="K1973" s="27">
        <v>1275.7449999999999</v>
      </c>
      <c r="L1973" s="28">
        <f t="shared" si="684"/>
        <v>1298.2550000000001</v>
      </c>
      <c r="M1973" s="27">
        <v>1275.7449999999999</v>
      </c>
      <c r="N1973" s="26">
        <f t="shared" si="685"/>
        <v>2.15</v>
      </c>
      <c r="O1973" s="26">
        <f t="shared" si="686"/>
        <v>2742.85</v>
      </c>
      <c r="P1973" s="28">
        <f t="shared" si="687"/>
        <v>0</v>
      </c>
      <c r="Q1973" s="26">
        <f t="shared" si="688"/>
        <v>2.15</v>
      </c>
      <c r="R1973" s="26">
        <f t="shared" si="689"/>
        <v>0</v>
      </c>
    </row>
    <row r="1974" spans="1:18" ht="31.5" x14ac:dyDescent="0.35">
      <c r="A1974" s="11">
        <v>5</v>
      </c>
      <c r="B1974" s="23" t="s">
        <v>811</v>
      </c>
      <c r="C1974" s="23" t="s">
        <v>65</v>
      </c>
      <c r="D1974" s="24" t="s">
        <v>812</v>
      </c>
      <c r="E1974" s="25">
        <v>1.41</v>
      </c>
      <c r="F1974" s="26">
        <f t="shared" si="680"/>
        <v>32782.5</v>
      </c>
      <c r="G1974" s="26">
        <f t="shared" si="681"/>
        <v>3694.2</v>
      </c>
      <c r="H1974" s="26">
        <f t="shared" si="682"/>
        <v>11.268817204301076</v>
      </c>
      <c r="I1974" s="26">
        <f t="shared" si="683"/>
        <v>29088.3</v>
      </c>
      <c r="J1974" s="27">
        <v>23250</v>
      </c>
      <c r="K1974" s="27">
        <v>2620</v>
      </c>
      <c r="L1974" s="28">
        <f t="shared" si="684"/>
        <v>20630</v>
      </c>
      <c r="M1974" s="27">
        <v>2620</v>
      </c>
      <c r="N1974" s="26">
        <f t="shared" si="685"/>
        <v>1.41</v>
      </c>
      <c r="O1974" s="26">
        <f t="shared" si="686"/>
        <v>3694.2</v>
      </c>
      <c r="P1974" s="28">
        <f t="shared" si="687"/>
        <v>0</v>
      </c>
      <c r="Q1974" s="26">
        <f t="shared" si="688"/>
        <v>1.41</v>
      </c>
      <c r="R1974" s="26">
        <f t="shared" si="689"/>
        <v>0</v>
      </c>
    </row>
    <row r="1975" spans="1:18" ht="84" x14ac:dyDescent="0.35">
      <c r="A1975" s="11">
        <v>6</v>
      </c>
      <c r="B1975" s="23" t="s">
        <v>813</v>
      </c>
      <c r="C1975" s="23" t="s">
        <v>41</v>
      </c>
      <c r="D1975" s="24" t="s">
        <v>814</v>
      </c>
      <c r="E1975" s="25">
        <v>697.81</v>
      </c>
      <c r="F1975" s="26">
        <f t="shared" si="680"/>
        <v>3489.05</v>
      </c>
      <c r="G1975" s="26">
        <f t="shared" si="681"/>
        <v>2791.24</v>
      </c>
      <c r="H1975" s="26">
        <f t="shared" si="682"/>
        <v>80</v>
      </c>
      <c r="I1975" s="26">
        <f t="shared" si="683"/>
        <v>697.81</v>
      </c>
      <c r="J1975" s="27">
        <v>5</v>
      </c>
      <c r="K1975" s="27">
        <v>4</v>
      </c>
      <c r="L1975" s="28">
        <f t="shared" si="684"/>
        <v>1</v>
      </c>
      <c r="M1975" s="27">
        <v>4</v>
      </c>
      <c r="N1975" s="26">
        <f t="shared" si="685"/>
        <v>697.81</v>
      </c>
      <c r="O1975" s="26">
        <f t="shared" si="686"/>
        <v>2791.24</v>
      </c>
      <c r="P1975" s="28">
        <f t="shared" si="687"/>
        <v>0</v>
      </c>
      <c r="Q1975" s="26">
        <f t="shared" si="688"/>
        <v>697.81</v>
      </c>
      <c r="R1975" s="26">
        <f t="shared" si="689"/>
        <v>0</v>
      </c>
    </row>
    <row r="1976" spans="1:18" ht="21" x14ac:dyDescent="0.35">
      <c r="A1976" s="11">
        <v>7</v>
      </c>
      <c r="B1976" s="23" t="s">
        <v>815</v>
      </c>
      <c r="C1976" s="23" t="s">
        <v>65</v>
      </c>
      <c r="D1976" s="24" t="s">
        <v>816</v>
      </c>
      <c r="E1976" s="25">
        <v>28.7</v>
      </c>
      <c r="F1976" s="26">
        <f t="shared" si="680"/>
        <v>0</v>
      </c>
      <c r="G1976" s="26">
        <f t="shared" si="681"/>
        <v>6113.1</v>
      </c>
      <c r="H1976" s="26">
        <f t="shared" si="682"/>
        <v>0</v>
      </c>
      <c r="I1976" s="26">
        <f t="shared" si="683"/>
        <v>-6113.1</v>
      </c>
      <c r="J1976" s="27">
        <v>0</v>
      </c>
      <c r="K1976" s="27">
        <v>213</v>
      </c>
      <c r="L1976" s="28">
        <f t="shared" si="684"/>
        <v>-213</v>
      </c>
      <c r="M1976" s="27">
        <v>213</v>
      </c>
      <c r="N1976" s="26">
        <f t="shared" si="685"/>
        <v>28.7</v>
      </c>
      <c r="O1976" s="26">
        <f t="shared" si="686"/>
        <v>6113.1</v>
      </c>
      <c r="P1976" s="28">
        <f t="shared" si="687"/>
        <v>0</v>
      </c>
      <c r="Q1976" s="26">
        <f t="shared" si="688"/>
        <v>28.7</v>
      </c>
      <c r="R1976" s="26">
        <f t="shared" si="689"/>
        <v>0</v>
      </c>
    </row>
    <row r="1977" spans="1:18" ht="31.5" x14ac:dyDescent="0.35">
      <c r="A1977" s="11">
        <v>8</v>
      </c>
      <c r="B1977" s="23" t="s">
        <v>259</v>
      </c>
      <c r="C1977" s="23" t="s">
        <v>65</v>
      </c>
      <c r="D1977" s="24" t="s">
        <v>260</v>
      </c>
      <c r="E1977" s="25">
        <v>152.22</v>
      </c>
      <c r="F1977" s="26">
        <f t="shared" si="680"/>
        <v>0</v>
      </c>
      <c r="G1977" s="26">
        <f t="shared" si="681"/>
        <v>0</v>
      </c>
      <c r="H1977" s="26">
        <f t="shared" si="682"/>
        <v>0</v>
      </c>
      <c r="I1977" s="26">
        <f t="shared" si="683"/>
        <v>0</v>
      </c>
      <c r="J1977" s="27">
        <v>0</v>
      </c>
      <c r="K1977" s="27">
        <v>0</v>
      </c>
      <c r="L1977" s="28">
        <f t="shared" si="684"/>
        <v>0</v>
      </c>
      <c r="M1977" s="27">
        <v>0</v>
      </c>
      <c r="N1977" s="26">
        <f t="shared" si="685"/>
        <v>152.22</v>
      </c>
      <c r="O1977" s="26">
        <f t="shared" si="686"/>
        <v>0</v>
      </c>
      <c r="P1977" s="28">
        <f t="shared" si="687"/>
        <v>0</v>
      </c>
      <c r="Q1977" s="26">
        <f t="shared" si="688"/>
        <v>152.22</v>
      </c>
      <c r="R1977" s="26">
        <f t="shared" si="689"/>
        <v>0</v>
      </c>
    </row>
    <row r="1978" spans="1:18" ht="115.5" x14ac:dyDescent="0.35">
      <c r="A1978" s="11">
        <v>9</v>
      </c>
      <c r="B1978" s="23" t="s">
        <v>654</v>
      </c>
      <c r="C1978" s="23" t="s">
        <v>41</v>
      </c>
      <c r="D1978" s="24" t="s">
        <v>655</v>
      </c>
      <c r="E1978" s="25">
        <v>12460.41</v>
      </c>
      <c r="F1978" s="26">
        <f t="shared" si="680"/>
        <v>0</v>
      </c>
      <c r="G1978" s="26">
        <f t="shared" si="681"/>
        <v>49841.64</v>
      </c>
      <c r="H1978" s="26">
        <f t="shared" si="682"/>
        <v>0</v>
      </c>
      <c r="I1978" s="26">
        <f t="shared" si="683"/>
        <v>-49841.64</v>
      </c>
      <c r="J1978" s="27">
        <v>0</v>
      </c>
      <c r="K1978" s="27">
        <v>4</v>
      </c>
      <c r="L1978" s="28">
        <f t="shared" si="684"/>
        <v>-4</v>
      </c>
      <c r="M1978" s="27">
        <v>0</v>
      </c>
      <c r="N1978" s="26">
        <f t="shared" si="685"/>
        <v>12460.41</v>
      </c>
      <c r="O1978" s="26">
        <f t="shared" si="686"/>
        <v>0</v>
      </c>
      <c r="P1978" s="28">
        <f t="shared" si="687"/>
        <v>4</v>
      </c>
      <c r="Q1978" s="26">
        <f t="shared" si="688"/>
        <v>12460.41</v>
      </c>
      <c r="R1978" s="26">
        <f t="shared" si="689"/>
        <v>49841.64</v>
      </c>
    </row>
    <row r="1979" spans="1:18" ht="31.5" x14ac:dyDescent="0.35">
      <c r="A1979" s="11">
        <v>10</v>
      </c>
      <c r="B1979" s="23" t="s">
        <v>656</v>
      </c>
      <c r="C1979" s="23" t="s">
        <v>379</v>
      </c>
      <c r="D1979" s="24" t="s">
        <v>657</v>
      </c>
      <c r="E1979" s="25">
        <v>616.83000000000004</v>
      </c>
      <c r="F1979" s="26">
        <f t="shared" si="680"/>
        <v>0</v>
      </c>
      <c r="G1979" s="26">
        <f t="shared" si="681"/>
        <v>4934.6400000000003</v>
      </c>
      <c r="H1979" s="26">
        <f t="shared" si="682"/>
        <v>0</v>
      </c>
      <c r="I1979" s="26">
        <f t="shared" si="683"/>
        <v>-4934.6400000000003</v>
      </c>
      <c r="J1979" s="27">
        <v>0</v>
      </c>
      <c r="K1979" s="27">
        <v>8</v>
      </c>
      <c r="L1979" s="28">
        <f t="shared" si="684"/>
        <v>-8</v>
      </c>
      <c r="M1979" s="27">
        <v>4</v>
      </c>
      <c r="N1979" s="26">
        <f t="shared" si="685"/>
        <v>616.83000000000004</v>
      </c>
      <c r="O1979" s="26">
        <f t="shared" si="686"/>
        <v>2467.3200000000002</v>
      </c>
      <c r="P1979" s="28">
        <f t="shared" si="687"/>
        <v>4</v>
      </c>
      <c r="Q1979" s="26">
        <f t="shared" si="688"/>
        <v>616.83000000000004</v>
      </c>
      <c r="R1979" s="26">
        <f t="shared" si="689"/>
        <v>2467.3200000000002</v>
      </c>
    </row>
    <row r="1980" spans="1:18" ht="105" x14ac:dyDescent="0.35">
      <c r="A1980" s="11">
        <v>11</v>
      </c>
      <c r="B1980" s="23" t="s">
        <v>817</v>
      </c>
      <c r="C1980" s="23" t="s">
        <v>41</v>
      </c>
      <c r="D1980" s="24" t="s">
        <v>818</v>
      </c>
      <c r="E1980" s="25">
        <v>3216.62</v>
      </c>
      <c r="F1980" s="26">
        <f t="shared" si="680"/>
        <v>0</v>
      </c>
      <c r="G1980" s="26">
        <f t="shared" si="681"/>
        <v>3216.62</v>
      </c>
      <c r="H1980" s="26">
        <f t="shared" si="682"/>
        <v>0</v>
      </c>
      <c r="I1980" s="26">
        <f t="shared" si="683"/>
        <v>-3216.62</v>
      </c>
      <c r="J1980" s="27">
        <v>0</v>
      </c>
      <c r="K1980" s="27">
        <v>1</v>
      </c>
      <c r="L1980" s="28">
        <f t="shared" si="684"/>
        <v>-1</v>
      </c>
      <c r="M1980" s="27">
        <v>1</v>
      </c>
      <c r="N1980" s="26">
        <f t="shared" si="685"/>
        <v>3216.62</v>
      </c>
      <c r="O1980" s="26">
        <f t="shared" si="686"/>
        <v>3216.62</v>
      </c>
      <c r="P1980" s="28">
        <f t="shared" si="687"/>
        <v>0</v>
      </c>
      <c r="Q1980" s="26">
        <f t="shared" si="688"/>
        <v>3216.62</v>
      </c>
      <c r="R1980" s="26">
        <f t="shared" si="689"/>
        <v>0</v>
      </c>
    </row>
    <row r="1981" spans="1:18" x14ac:dyDescent="0.35">
      <c r="A1981" s="3" t="s">
        <v>819</v>
      </c>
      <c r="B1981" s="3" t="s">
        <v>819</v>
      </c>
      <c r="C1981" s="3" t="s">
        <v>819</v>
      </c>
      <c r="D1981" s="3" t="s">
        <v>819</v>
      </c>
      <c r="E1981" s="3" t="s">
        <v>819</v>
      </c>
      <c r="F1981" s="29"/>
      <c r="G1981" s="30">
        <f>SUM(G1970:G1980)</f>
        <v>953392.46</v>
      </c>
      <c r="H1981" s="17"/>
      <c r="I1981" s="17"/>
      <c r="J1981" s="17"/>
      <c r="K1981" s="17"/>
      <c r="L1981" s="17"/>
      <c r="M1981" s="17"/>
      <c r="N1981" s="17"/>
      <c r="O1981" s="17"/>
      <c r="P1981" s="17"/>
      <c r="Q1981" s="17"/>
      <c r="R1981" s="17"/>
    </row>
    <row r="1983" spans="1:18" x14ac:dyDescent="0.35">
      <c r="B1983" s="21" t="s">
        <v>23</v>
      </c>
      <c r="C1983" s="22" t="s">
        <v>24</v>
      </c>
      <c r="D1983" s="22" t="s">
        <v>25</v>
      </c>
    </row>
    <row r="1984" spans="1:18" x14ac:dyDescent="0.35">
      <c r="B1984" s="21" t="s">
        <v>26</v>
      </c>
      <c r="C1984" s="22" t="s">
        <v>27</v>
      </c>
      <c r="D1984" s="22" t="s">
        <v>28</v>
      </c>
    </row>
    <row r="1985" spans="1:18" x14ac:dyDescent="0.35">
      <c r="B1985" s="21" t="s">
        <v>29</v>
      </c>
      <c r="C1985" s="22" t="s">
        <v>24</v>
      </c>
      <c r="D1985" s="22" t="s">
        <v>30</v>
      </c>
    </row>
    <row r="1986" spans="1:18" x14ac:dyDescent="0.35">
      <c r="B1986" s="21" t="s">
        <v>31</v>
      </c>
      <c r="C1986" s="22" t="s">
        <v>105</v>
      </c>
      <c r="D1986" s="22" t="s">
        <v>799</v>
      </c>
    </row>
    <row r="1987" spans="1:18" x14ac:dyDescent="0.35">
      <c r="B1987" s="21" t="s">
        <v>33</v>
      </c>
      <c r="C1987" s="22" t="s">
        <v>24</v>
      </c>
      <c r="D1987" s="22" t="s">
        <v>800</v>
      </c>
    </row>
    <row r="1988" spans="1:18" x14ac:dyDescent="0.35">
      <c r="B1988" s="21" t="s">
        <v>35</v>
      </c>
      <c r="C1988" s="22" t="s">
        <v>24</v>
      </c>
      <c r="D1988" s="22" t="s">
        <v>801</v>
      </c>
    </row>
    <row r="1989" spans="1:18" x14ac:dyDescent="0.35">
      <c r="B1989" s="21" t="s">
        <v>36</v>
      </c>
      <c r="C1989" s="22" t="s">
        <v>24</v>
      </c>
      <c r="D1989" s="22" t="s">
        <v>37</v>
      </c>
    </row>
    <row r="1990" spans="1:18" x14ac:dyDescent="0.35">
      <c r="B1990" s="21" t="s">
        <v>38</v>
      </c>
      <c r="C1990" s="22" t="s">
        <v>105</v>
      </c>
      <c r="D1990" s="22" t="s">
        <v>262</v>
      </c>
    </row>
    <row r="1992" spans="1:18" ht="42" x14ac:dyDescent="0.35">
      <c r="A1992" s="11">
        <v>1</v>
      </c>
      <c r="B1992" s="23" t="s">
        <v>584</v>
      </c>
      <c r="C1992" s="23" t="s">
        <v>44</v>
      </c>
      <c r="D1992" s="24" t="s">
        <v>270</v>
      </c>
      <c r="E1992" s="25">
        <v>186.03</v>
      </c>
      <c r="F1992" s="26">
        <f t="shared" ref="F1992:F2018" si="690">ROUND(ROUND(N1992,2)*ROUND(J1992,3),2)</f>
        <v>40126.67</v>
      </c>
      <c r="G1992" s="26">
        <f t="shared" ref="G1992:G2018" si="691">ROUND(ROUND(N1992,2)*ROUND(K1992,3),2)</f>
        <v>37161.35</v>
      </c>
      <c r="H1992" s="26">
        <f t="shared" ref="H1992:H2018" si="692">IF(EXACT(J1992,0),0,100*(K1992/J1992))</f>
        <v>92.610106629578112</v>
      </c>
      <c r="I1992" s="26">
        <f t="shared" ref="I1992:I2018" si="693">ROUND((ROUND(J1992,3)-ROUND(K1992,3))*N1992,2)</f>
        <v>2965.32</v>
      </c>
      <c r="J1992" s="27">
        <v>215.7</v>
      </c>
      <c r="K1992" s="27">
        <v>199.76</v>
      </c>
      <c r="L1992" s="28">
        <f t="shared" ref="L1992:L2018" si="694">ROUND(ROUND(J1992,3)-ROUND(K1992,3),3)</f>
        <v>15.94</v>
      </c>
      <c r="M1992" s="27">
        <v>199.76</v>
      </c>
      <c r="N1992" s="26">
        <f t="shared" ref="N1992:N2018" si="695">ROUND(E1992,2)</f>
        <v>186.03</v>
      </c>
      <c r="O1992" s="26">
        <f t="shared" ref="O1992:O2018" si="696">ROUND(ROUND(M1992,3)*ROUND(N1992,2),2)</f>
        <v>37161.35</v>
      </c>
      <c r="P1992" s="28">
        <f t="shared" ref="P1992:P2018" si="697">ROUND(ROUND(K1992,3)-ROUND(M1992,3),2)</f>
        <v>0</v>
      </c>
      <c r="Q1992" s="26">
        <f t="shared" ref="Q1992:Q2018" si="698">ROUND(E1992,2)</f>
        <v>186.03</v>
      </c>
      <c r="R1992" s="26">
        <f t="shared" ref="R1992:R2018" si="699">ROUND((ROUND(K1992,3)-ROUND(M1992,3))* Q1992,2)</f>
        <v>0</v>
      </c>
    </row>
    <row r="1993" spans="1:18" ht="42" x14ac:dyDescent="0.35">
      <c r="A1993" s="11">
        <v>2</v>
      </c>
      <c r="B1993" s="23" t="s">
        <v>820</v>
      </c>
      <c r="C1993" s="23" t="s">
        <v>44</v>
      </c>
      <c r="D1993" s="24" t="s">
        <v>821</v>
      </c>
      <c r="E1993" s="25">
        <v>128.19999999999999</v>
      </c>
      <c r="F1993" s="26">
        <f t="shared" si="690"/>
        <v>2692.2</v>
      </c>
      <c r="G1993" s="26">
        <f t="shared" si="691"/>
        <v>0</v>
      </c>
      <c r="H1993" s="26">
        <f t="shared" si="692"/>
        <v>0</v>
      </c>
      <c r="I1993" s="26">
        <f t="shared" si="693"/>
        <v>2692.2</v>
      </c>
      <c r="J1993" s="27">
        <v>21</v>
      </c>
      <c r="K1993" s="27">
        <v>0</v>
      </c>
      <c r="L1993" s="28">
        <f t="shared" si="694"/>
        <v>21</v>
      </c>
      <c r="M1993" s="27">
        <v>0</v>
      </c>
      <c r="N1993" s="26">
        <f t="shared" si="695"/>
        <v>128.19999999999999</v>
      </c>
      <c r="O1993" s="26">
        <f t="shared" si="696"/>
        <v>0</v>
      </c>
      <c r="P1993" s="28">
        <f t="shared" si="697"/>
        <v>0</v>
      </c>
      <c r="Q1993" s="26">
        <f t="shared" si="698"/>
        <v>128.19999999999999</v>
      </c>
      <c r="R1993" s="26">
        <f t="shared" si="699"/>
        <v>0</v>
      </c>
    </row>
    <row r="1994" spans="1:18" ht="42" x14ac:dyDescent="0.35">
      <c r="A1994" s="11">
        <v>3</v>
      </c>
      <c r="B1994" s="23" t="s">
        <v>589</v>
      </c>
      <c r="C1994" s="23" t="s">
        <v>44</v>
      </c>
      <c r="D1994" s="24" t="s">
        <v>590</v>
      </c>
      <c r="E1994" s="25">
        <v>28.2</v>
      </c>
      <c r="F1994" s="26">
        <f t="shared" si="690"/>
        <v>6082.74</v>
      </c>
      <c r="G1994" s="26">
        <f t="shared" si="691"/>
        <v>6200.33</v>
      </c>
      <c r="H1994" s="26">
        <f t="shared" si="692"/>
        <v>101.93324061196107</v>
      </c>
      <c r="I1994" s="26">
        <f t="shared" si="693"/>
        <v>-117.59</v>
      </c>
      <c r="J1994" s="27">
        <v>215.7</v>
      </c>
      <c r="K1994" s="27">
        <v>219.87</v>
      </c>
      <c r="L1994" s="28">
        <f t="shared" si="694"/>
        <v>-4.17</v>
      </c>
      <c r="M1994" s="27">
        <v>219.87</v>
      </c>
      <c r="N1994" s="26">
        <f t="shared" si="695"/>
        <v>28.2</v>
      </c>
      <c r="O1994" s="26">
        <f t="shared" si="696"/>
        <v>6200.33</v>
      </c>
      <c r="P1994" s="28">
        <f t="shared" si="697"/>
        <v>0</v>
      </c>
      <c r="Q1994" s="26">
        <f t="shared" si="698"/>
        <v>28.2</v>
      </c>
      <c r="R1994" s="26">
        <f t="shared" si="699"/>
        <v>0</v>
      </c>
    </row>
    <row r="1995" spans="1:18" ht="42" x14ac:dyDescent="0.35">
      <c r="A1995" s="11">
        <v>4</v>
      </c>
      <c r="B1995" s="23" t="s">
        <v>822</v>
      </c>
      <c r="C1995" s="23" t="s">
        <v>44</v>
      </c>
      <c r="D1995" s="24" t="s">
        <v>823</v>
      </c>
      <c r="E1995" s="25">
        <v>18.05</v>
      </c>
      <c r="F1995" s="26">
        <f t="shared" si="690"/>
        <v>379.05</v>
      </c>
      <c r="G1995" s="26">
        <f t="shared" si="691"/>
        <v>0</v>
      </c>
      <c r="H1995" s="26">
        <f t="shared" si="692"/>
        <v>0</v>
      </c>
      <c r="I1995" s="26">
        <f t="shared" si="693"/>
        <v>379.05</v>
      </c>
      <c r="J1995" s="27">
        <v>21</v>
      </c>
      <c r="K1995" s="27">
        <v>0</v>
      </c>
      <c r="L1995" s="28">
        <f t="shared" si="694"/>
        <v>21</v>
      </c>
      <c r="M1995" s="27">
        <v>0</v>
      </c>
      <c r="N1995" s="26">
        <f t="shared" si="695"/>
        <v>18.05</v>
      </c>
      <c r="O1995" s="26">
        <f t="shared" si="696"/>
        <v>0</v>
      </c>
      <c r="P1995" s="28">
        <f t="shared" si="697"/>
        <v>0</v>
      </c>
      <c r="Q1995" s="26">
        <f t="shared" si="698"/>
        <v>18.05</v>
      </c>
      <c r="R1995" s="26">
        <f t="shared" si="699"/>
        <v>0</v>
      </c>
    </row>
    <row r="1996" spans="1:18" ht="73.5" x14ac:dyDescent="0.35">
      <c r="A1996" s="11">
        <v>5</v>
      </c>
      <c r="B1996" s="23" t="s">
        <v>677</v>
      </c>
      <c r="C1996" s="23" t="s">
        <v>65</v>
      </c>
      <c r="D1996" s="24" t="s">
        <v>678</v>
      </c>
      <c r="E1996" s="25">
        <v>259.12</v>
      </c>
      <c r="F1996" s="26">
        <f t="shared" si="690"/>
        <v>21426.11</v>
      </c>
      <c r="G1996" s="26">
        <f t="shared" si="691"/>
        <v>0</v>
      </c>
      <c r="H1996" s="26">
        <f t="shared" si="692"/>
        <v>0</v>
      </c>
      <c r="I1996" s="26">
        <f t="shared" si="693"/>
        <v>21426.11</v>
      </c>
      <c r="J1996" s="27">
        <v>82.688000000000002</v>
      </c>
      <c r="K1996" s="27">
        <v>0</v>
      </c>
      <c r="L1996" s="28">
        <f t="shared" si="694"/>
        <v>82.688000000000002</v>
      </c>
      <c r="M1996" s="27">
        <v>0</v>
      </c>
      <c r="N1996" s="26">
        <f t="shared" si="695"/>
        <v>259.12</v>
      </c>
      <c r="O1996" s="26">
        <f t="shared" si="696"/>
        <v>0</v>
      </c>
      <c r="P1996" s="28">
        <f t="shared" si="697"/>
        <v>0</v>
      </c>
      <c r="Q1996" s="26">
        <f t="shared" si="698"/>
        <v>259.12</v>
      </c>
      <c r="R1996" s="26">
        <f t="shared" si="699"/>
        <v>0</v>
      </c>
    </row>
    <row r="1997" spans="1:18" ht="73.5" x14ac:dyDescent="0.35">
      <c r="A1997" s="11">
        <v>6</v>
      </c>
      <c r="B1997" s="23" t="s">
        <v>824</v>
      </c>
      <c r="C1997" s="23" t="s">
        <v>65</v>
      </c>
      <c r="D1997" s="24" t="s">
        <v>825</v>
      </c>
      <c r="E1997" s="25">
        <v>206.75</v>
      </c>
      <c r="F1997" s="26">
        <f t="shared" si="690"/>
        <v>539971.04</v>
      </c>
      <c r="G1997" s="26">
        <f t="shared" si="691"/>
        <v>624585.75</v>
      </c>
      <c r="H1997" s="26">
        <f t="shared" si="692"/>
        <v>115.67023138097261</v>
      </c>
      <c r="I1997" s="26">
        <f t="shared" si="693"/>
        <v>-84614.71</v>
      </c>
      <c r="J1997" s="27">
        <v>2611.71</v>
      </c>
      <c r="K1997" s="27">
        <v>3020.971</v>
      </c>
      <c r="L1997" s="28">
        <f t="shared" si="694"/>
        <v>-409.26100000000002</v>
      </c>
      <c r="M1997" s="27">
        <v>2650.8249999999998</v>
      </c>
      <c r="N1997" s="26">
        <f t="shared" si="695"/>
        <v>206.75</v>
      </c>
      <c r="O1997" s="26">
        <f t="shared" si="696"/>
        <v>548058.06999999995</v>
      </c>
      <c r="P1997" s="28">
        <f t="shared" si="697"/>
        <v>370.15</v>
      </c>
      <c r="Q1997" s="26">
        <f t="shared" si="698"/>
        <v>206.75</v>
      </c>
      <c r="R1997" s="26">
        <f t="shared" si="699"/>
        <v>76527.69</v>
      </c>
    </row>
    <row r="1998" spans="1:18" ht="31.5" x14ac:dyDescent="0.35">
      <c r="A1998" s="11">
        <v>7</v>
      </c>
      <c r="B1998" s="23" t="s">
        <v>826</v>
      </c>
      <c r="C1998" s="23" t="s">
        <v>44</v>
      </c>
      <c r="D1998" s="24" t="s">
        <v>827</v>
      </c>
      <c r="E1998" s="25">
        <v>41.06</v>
      </c>
      <c r="F1998" s="26">
        <f t="shared" si="690"/>
        <v>4545.34</v>
      </c>
      <c r="G1998" s="26">
        <f t="shared" si="691"/>
        <v>9846.19</v>
      </c>
      <c r="H1998" s="26">
        <f t="shared" si="692"/>
        <v>216.62149954832884</v>
      </c>
      <c r="I1998" s="26">
        <f t="shared" si="693"/>
        <v>-5300.85</v>
      </c>
      <c r="J1998" s="27">
        <v>110.7</v>
      </c>
      <c r="K1998" s="27">
        <v>239.8</v>
      </c>
      <c r="L1998" s="28">
        <f t="shared" si="694"/>
        <v>-129.1</v>
      </c>
      <c r="M1998" s="27">
        <v>239.8</v>
      </c>
      <c r="N1998" s="26">
        <f t="shared" si="695"/>
        <v>41.06</v>
      </c>
      <c r="O1998" s="26">
        <f t="shared" si="696"/>
        <v>9846.19</v>
      </c>
      <c r="P1998" s="28">
        <f t="shared" si="697"/>
        <v>0</v>
      </c>
      <c r="Q1998" s="26">
        <f t="shared" si="698"/>
        <v>41.06</v>
      </c>
      <c r="R1998" s="26">
        <f t="shared" si="699"/>
        <v>0</v>
      </c>
    </row>
    <row r="1999" spans="1:18" ht="31.5" x14ac:dyDescent="0.35">
      <c r="A1999" s="11">
        <v>8</v>
      </c>
      <c r="B1999" s="23" t="s">
        <v>681</v>
      </c>
      <c r="C1999" s="23" t="s">
        <v>44</v>
      </c>
      <c r="D1999" s="24" t="s">
        <v>682</v>
      </c>
      <c r="E1999" s="25">
        <v>62.26</v>
      </c>
      <c r="F1999" s="26">
        <f t="shared" si="690"/>
        <v>1307.46</v>
      </c>
      <c r="G1999" s="26">
        <f t="shared" si="691"/>
        <v>0</v>
      </c>
      <c r="H1999" s="26">
        <f t="shared" si="692"/>
        <v>0</v>
      </c>
      <c r="I1999" s="26">
        <f t="shared" si="693"/>
        <v>1307.46</v>
      </c>
      <c r="J1999" s="27">
        <v>21</v>
      </c>
      <c r="K1999" s="27">
        <v>0</v>
      </c>
      <c r="L1999" s="28">
        <f t="shared" si="694"/>
        <v>21</v>
      </c>
      <c r="M1999" s="27">
        <v>0</v>
      </c>
      <c r="N1999" s="26">
        <f t="shared" si="695"/>
        <v>62.26</v>
      </c>
      <c r="O1999" s="26">
        <f t="shared" si="696"/>
        <v>0</v>
      </c>
      <c r="P1999" s="28">
        <f t="shared" si="697"/>
        <v>0</v>
      </c>
      <c r="Q1999" s="26">
        <f t="shared" si="698"/>
        <v>62.26</v>
      </c>
      <c r="R1999" s="26">
        <f t="shared" si="699"/>
        <v>0</v>
      </c>
    </row>
    <row r="2000" spans="1:18" ht="21" x14ac:dyDescent="0.35">
      <c r="A2000" s="11">
        <v>9</v>
      </c>
      <c r="B2000" s="23" t="s">
        <v>273</v>
      </c>
      <c r="C2000" s="23" t="s">
        <v>65</v>
      </c>
      <c r="D2000" s="24" t="s">
        <v>274</v>
      </c>
      <c r="E2000" s="25">
        <v>118.01</v>
      </c>
      <c r="F2000" s="26">
        <f t="shared" si="690"/>
        <v>117992.42</v>
      </c>
      <c r="G2000" s="26">
        <f t="shared" si="691"/>
        <v>10579.6</v>
      </c>
      <c r="H2000" s="26">
        <f t="shared" si="692"/>
        <v>8.9663359840616259</v>
      </c>
      <c r="I2000" s="26">
        <f t="shared" si="693"/>
        <v>107412.82</v>
      </c>
      <c r="J2000" s="27">
        <v>999.851</v>
      </c>
      <c r="K2000" s="27">
        <v>89.65</v>
      </c>
      <c r="L2000" s="28">
        <f t="shared" si="694"/>
        <v>910.20100000000002</v>
      </c>
      <c r="M2000" s="27">
        <v>89.65</v>
      </c>
      <c r="N2000" s="26">
        <f t="shared" si="695"/>
        <v>118.01</v>
      </c>
      <c r="O2000" s="26">
        <f t="shared" si="696"/>
        <v>10579.6</v>
      </c>
      <c r="P2000" s="28">
        <f t="shared" si="697"/>
        <v>0</v>
      </c>
      <c r="Q2000" s="26">
        <f t="shared" si="698"/>
        <v>118.01</v>
      </c>
      <c r="R2000" s="26">
        <f t="shared" si="699"/>
        <v>0</v>
      </c>
    </row>
    <row r="2001" spans="1:18" ht="21" x14ac:dyDescent="0.35">
      <c r="A2001" s="11">
        <v>10</v>
      </c>
      <c r="B2001" s="23" t="s">
        <v>126</v>
      </c>
      <c r="C2001" s="23" t="s">
        <v>127</v>
      </c>
      <c r="D2001" s="24" t="s">
        <v>128</v>
      </c>
      <c r="E2001" s="25">
        <v>0.98</v>
      </c>
      <c r="F2001" s="26">
        <f t="shared" si="690"/>
        <v>638146.65</v>
      </c>
      <c r="G2001" s="26">
        <f t="shared" si="691"/>
        <v>719529.32</v>
      </c>
      <c r="H2001" s="26">
        <f t="shared" si="692"/>
        <v>112.75297324486277</v>
      </c>
      <c r="I2001" s="26">
        <f t="shared" si="693"/>
        <v>-81382.67</v>
      </c>
      <c r="J2001" s="27">
        <v>651170.04799999995</v>
      </c>
      <c r="K2001" s="27">
        <v>734213.59</v>
      </c>
      <c r="L2001" s="28">
        <f t="shared" si="694"/>
        <v>-83043.542000000001</v>
      </c>
      <c r="M2001" s="27">
        <v>734213.59</v>
      </c>
      <c r="N2001" s="26">
        <f t="shared" si="695"/>
        <v>0.98</v>
      </c>
      <c r="O2001" s="26">
        <f t="shared" si="696"/>
        <v>719529.32</v>
      </c>
      <c r="P2001" s="28">
        <f t="shared" si="697"/>
        <v>0</v>
      </c>
      <c r="Q2001" s="26">
        <f t="shared" si="698"/>
        <v>0.98</v>
      </c>
      <c r="R2001" s="26">
        <f t="shared" si="699"/>
        <v>0</v>
      </c>
    </row>
    <row r="2002" spans="1:18" ht="31.5" x14ac:dyDescent="0.35">
      <c r="A2002" s="11">
        <v>11</v>
      </c>
      <c r="B2002" s="23" t="s">
        <v>285</v>
      </c>
      <c r="C2002" s="23" t="s">
        <v>127</v>
      </c>
      <c r="D2002" s="24" t="s">
        <v>286</v>
      </c>
      <c r="E2002" s="25">
        <v>4.1500000000000004</v>
      </c>
      <c r="F2002" s="26">
        <f t="shared" si="690"/>
        <v>25246.11</v>
      </c>
      <c r="G2002" s="26">
        <f t="shared" si="691"/>
        <v>239581.76</v>
      </c>
      <c r="H2002" s="26">
        <f t="shared" si="692"/>
        <v>948.98486043988567</v>
      </c>
      <c r="I2002" s="26">
        <f t="shared" si="693"/>
        <v>-214335.65</v>
      </c>
      <c r="J2002" s="27">
        <v>6083.4</v>
      </c>
      <c r="K2002" s="27">
        <v>57730.544999999998</v>
      </c>
      <c r="L2002" s="28">
        <f t="shared" si="694"/>
        <v>-51647.144999999997</v>
      </c>
      <c r="M2002" s="27">
        <v>57730.544999999998</v>
      </c>
      <c r="N2002" s="26">
        <f t="shared" si="695"/>
        <v>4.1500000000000004</v>
      </c>
      <c r="O2002" s="26">
        <f t="shared" si="696"/>
        <v>239581.76</v>
      </c>
      <c r="P2002" s="28">
        <f t="shared" si="697"/>
        <v>0</v>
      </c>
      <c r="Q2002" s="26">
        <f t="shared" si="698"/>
        <v>4.1500000000000004</v>
      </c>
      <c r="R2002" s="26">
        <f t="shared" si="699"/>
        <v>0</v>
      </c>
    </row>
    <row r="2003" spans="1:18" x14ac:dyDescent="0.35">
      <c r="A2003" s="11">
        <v>12</v>
      </c>
      <c r="B2003" s="23" t="s">
        <v>109</v>
      </c>
      <c r="C2003" s="23" t="s">
        <v>92</v>
      </c>
      <c r="D2003" s="24" t="s">
        <v>110</v>
      </c>
      <c r="E2003" s="25">
        <v>24.39</v>
      </c>
      <c r="F2003" s="26">
        <f t="shared" si="690"/>
        <v>73398.78</v>
      </c>
      <c r="G2003" s="26">
        <f t="shared" si="691"/>
        <v>1252.43</v>
      </c>
      <c r="H2003" s="26">
        <f t="shared" si="692"/>
        <v>1.7063315367284955</v>
      </c>
      <c r="I2003" s="26">
        <f t="shared" si="693"/>
        <v>72146.350000000006</v>
      </c>
      <c r="J2003" s="27">
        <v>3009.38</v>
      </c>
      <c r="K2003" s="27">
        <v>51.35</v>
      </c>
      <c r="L2003" s="28">
        <f t="shared" si="694"/>
        <v>2958.03</v>
      </c>
      <c r="M2003" s="27">
        <v>51.35</v>
      </c>
      <c r="N2003" s="26">
        <f t="shared" si="695"/>
        <v>24.39</v>
      </c>
      <c r="O2003" s="26">
        <f t="shared" si="696"/>
        <v>1252.43</v>
      </c>
      <c r="P2003" s="28">
        <f t="shared" si="697"/>
        <v>0</v>
      </c>
      <c r="Q2003" s="26">
        <f t="shared" si="698"/>
        <v>24.39</v>
      </c>
      <c r="R2003" s="26">
        <f t="shared" si="699"/>
        <v>0</v>
      </c>
    </row>
    <row r="2004" spans="1:18" ht="21" x14ac:dyDescent="0.35">
      <c r="A2004" s="11">
        <v>13</v>
      </c>
      <c r="B2004" s="23" t="s">
        <v>685</v>
      </c>
      <c r="C2004" s="23" t="s">
        <v>44</v>
      </c>
      <c r="D2004" s="24" t="s">
        <v>686</v>
      </c>
      <c r="E2004" s="25">
        <v>104.43</v>
      </c>
      <c r="F2004" s="26">
        <f t="shared" si="690"/>
        <v>11905.02</v>
      </c>
      <c r="G2004" s="26">
        <f t="shared" si="691"/>
        <v>57332.07</v>
      </c>
      <c r="H2004" s="26">
        <f t="shared" si="692"/>
        <v>481.57894736842104</v>
      </c>
      <c r="I2004" s="26">
        <f t="shared" si="693"/>
        <v>-45427.05</v>
      </c>
      <c r="J2004" s="27">
        <v>114</v>
      </c>
      <c r="K2004" s="27">
        <v>549</v>
      </c>
      <c r="L2004" s="28">
        <f t="shared" si="694"/>
        <v>-435</v>
      </c>
      <c r="M2004" s="27">
        <v>549</v>
      </c>
      <c r="N2004" s="26">
        <f t="shared" si="695"/>
        <v>104.43</v>
      </c>
      <c r="O2004" s="26">
        <f t="shared" si="696"/>
        <v>57332.07</v>
      </c>
      <c r="P2004" s="28">
        <f t="shared" si="697"/>
        <v>0</v>
      </c>
      <c r="Q2004" s="26">
        <f t="shared" si="698"/>
        <v>104.43</v>
      </c>
      <c r="R2004" s="26">
        <f t="shared" si="699"/>
        <v>0</v>
      </c>
    </row>
    <row r="2005" spans="1:18" ht="42" x14ac:dyDescent="0.35">
      <c r="A2005" s="11">
        <v>14</v>
      </c>
      <c r="B2005" s="23" t="s">
        <v>271</v>
      </c>
      <c r="C2005" s="23" t="s">
        <v>92</v>
      </c>
      <c r="D2005" s="24" t="s">
        <v>272</v>
      </c>
      <c r="E2005" s="25">
        <v>9.7100000000000009</v>
      </c>
      <c r="F2005" s="26">
        <f t="shared" si="690"/>
        <v>4330.66</v>
      </c>
      <c r="G2005" s="26">
        <f t="shared" si="691"/>
        <v>36708.85</v>
      </c>
      <c r="H2005" s="26">
        <f t="shared" si="692"/>
        <v>847.65022421524668</v>
      </c>
      <c r="I2005" s="26">
        <f t="shared" si="693"/>
        <v>-32378.19</v>
      </c>
      <c r="J2005" s="27">
        <v>446</v>
      </c>
      <c r="K2005" s="27">
        <v>3780.52</v>
      </c>
      <c r="L2005" s="28">
        <f t="shared" si="694"/>
        <v>-3334.52</v>
      </c>
      <c r="M2005" s="27">
        <v>3780.52</v>
      </c>
      <c r="N2005" s="26">
        <f t="shared" si="695"/>
        <v>9.7100000000000009</v>
      </c>
      <c r="O2005" s="26">
        <f t="shared" si="696"/>
        <v>36708.85</v>
      </c>
      <c r="P2005" s="28">
        <f t="shared" si="697"/>
        <v>0</v>
      </c>
      <c r="Q2005" s="26">
        <f t="shared" si="698"/>
        <v>9.7100000000000009</v>
      </c>
      <c r="R2005" s="26">
        <f t="shared" si="699"/>
        <v>0</v>
      </c>
    </row>
    <row r="2006" spans="1:18" ht="63" x14ac:dyDescent="0.35">
      <c r="A2006" s="11">
        <v>15</v>
      </c>
      <c r="B2006" s="23" t="s">
        <v>683</v>
      </c>
      <c r="C2006" s="23" t="s">
        <v>44</v>
      </c>
      <c r="D2006" s="24" t="s">
        <v>684</v>
      </c>
      <c r="E2006" s="25">
        <v>188.98</v>
      </c>
      <c r="F2006" s="26">
        <f t="shared" si="690"/>
        <v>802976.02</v>
      </c>
      <c r="G2006" s="26">
        <f t="shared" si="691"/>
        <v>792393.14</v>
      </c>
      <c r="H2006" s="26">
        <f t="shared" si="692"/>
        <v>98.682042833607909</v>
      </c>
      <c r="I2006" s="26">
        <f t="shared" si="693"/>
        <v>10582.88</v>
      </c>
      <c r="J2006" s="27">
        <v>4249</v>
      </c>
      <c r="K2006" s="27">
        <v>4193</v>
      </c>
      <c r="L2006" s="28">
        <f t="shared" si="694"/>
        <v>56</v>
      </c>
      <c r="M2006" s="27">
        <v>4193</v>
      </c>
      <c r="N2006" s="26">
        <f t="shared" si="695"/>
        <v>188.98</v>
      </c>
      <c r="O2006" s="26">
        <f t="shared" si="696"/>
        <v>792393.14</v>
      </c>
      <c r="P2006" s="28">
        <f t="shared" si="697"/>
        <v>0</v>
      </c>
      <c r="Q2006" s="26">
        <f t="shared" si="698"/>
        <v>188.98</v>
      </c>
      <c r="R2006" s="26">
        <f t="shared" si="699"/>
        <v>0</v>
      </c>
    </row>
    <row r="2007" spans="1:18" ht="63" x14ac:dyDescent="0.35">
      <c r="A2007" s="11">
        <v>16</v>
      </c>
      <c r="B2007" s="23" t="s">
        <v>828</v>
      </c>
      <c r="C2007" s="23" t="s">
        <v>65</v>
      </c>
      <c r="D2007" s="24" t="s">
        <v>829</v>
      </c>
      <c r="E2007" s="25">
        <v>313.74</v>
      </c>
      <c r="F2007" s="26">
        <f t="shared" si="690"/>
        <v>869205.38</v>
      </c>
      <c r="G2007" s="26">
        <f t="shared" si="691"/>
        <v>1300781.1000000001</v>
      </c>
      <c r="H2007" s="26">
        <f t="shared" si="692"/>
        <v>149.65175508506877</v>
      </c>
      <c r="I2007" s="26">
        <f t="shared" si="693"/>
        <v>-431575.72</v>
      </c>
      <c r="J2007" s="27">
        <v>2770.4639999999999</v>
      </c>
      <c r="K2007" s="27">
        <v>4146.0479999999998</v>
      </c>
      <c r="L2007" s="28">
        <f t="shared" si="694"/>
        <v>-1375.5840000000001</v>
      </c>
      <c r="M2007" s="27">
        <v>2992.721</v>
      </c>
      <c r="N2007" s="26">
        <f t="shared" si="695"/>
        <v>313.74</v>
      </c>
      <c r="O2007" s="26">
        <f t="shared" si="696"/>
        <v>938936.29</v>
      </c>
      <c r="P2007" s="28">
        <f t="shared" si="697"/>
        <v>1153.33</v>
      </c>
      <c r="Q2007" s="26">
        <f t="shared" si="698"/>
        <v>313.74</v>
      </c>
      <c r="R2007" s="26">
        <f t="shared" si="699"/>
        <v>361844.81</v>
      </c>
    </row>
    <row r="2008" spans="1:18" ht="31.5" x14ac:dyDescent="0.35">
      <c r="A2008" s="11">
        <v>17</v>
      </c>
      <c r="B2008" s="23" t="s">
        <v>291</v>
      </c>
      <c r="C2008" s="23" t="s">
        <v>44</v>
      </c>
      <c r="D2008" s="24" t="s">
        <v>292</v>
      </c>
      <c r="E2008" s="25">
        <v>8.36</v>
      </c>
      <c r="F2008" s="26">
        <f t="shared" si="690"/>
        <v>3009.6</v>
      </c>
      <c r="G2008" s="26">
        <f t="shared" si="691"/>
        <v>3887.4</v>
      </c>
      <c r="H2008" s="26">
        <f t="shared" si="692"/>
        <v>129.16666666666669</v>
      </c>
      <c r="I2008" s="26">
        <f t="shared" si="693"/>
        <v>-877.8</v>
      </c>
      <c r="J2008" s="27">
        <v>360</v>
      </c>
      <c r="K2008" s="27">
        <v>465</v>
      </c>
      <c r="L2008" s="28">
        <f t="shared" si="694"/>
        <v>-105</v>
      </c>
      <c r="M2008" s="27">
        <v>465</v>
      </c>
      <c r="N2008" s="26">
        <f t="shared" si="695"/>
        <v>8.36</v>
      </c>
      <c r="O2008" s="26">
        <f t="shared" si="696"/>
        <v>3887.4</v>
      </c>
      <c r="P2008" s="28">
        <f t="shared" si="697"/>
        <v>0</v>
      </c>
      <c r="Q2008" s="26">
        <f t="shared" si="698"/>
        <v>8.36</v>
      </c>
      <c r="R2008" s="26">
        <f t="shared" si="699"/>
        <v>0</v>
      </c>
    </row>
    <row r="2009" spans="1:18" ht="42" x14ac:dyDescent="0.35">
      <c r="A2009" s="11">
        <v>18</v>
      </c>
      <c r="B2009" s="23" t="s">
        <v>830</v>
      </c>
      <c r="C2009" s="23" t="s">
        <v>44</v>
      </c>
      <c r="D2009" s="24" t="s">
        <v>141</v>
      </c>
      <c r="E2009" s="25">
        <v>95.92</v>
      </c>
      <c r="F2009" s="26">
        <f t="shared" si="690"/>
        <v>0</v>
      </c>
      <c r="G2009" s="26">
        <f t="shared" si="691"/>
        <v>0</v>
      </c>
      <c r="H2009" s="26">
        <f t="shared" si="692"/>
        <v>0</v>
      </c>
      <c r="I2009" s="26">
        <f t="shared" si="693"/>
        <v>0</v>
      </c>
      <c r="J2009" s="27">
        <v>0</v>
      </c>
      <c r="K2009" s="27">
        <v>0</v>
      </c>
      <c r="L2009" s="28">
        <f t="shared" si="694"/>
        <v>0</v>
      </c>
      <c r="M2009" s="27">
        <v>0</v>
      </c>
      <c r="N2009" s="26">
        <f t="shared" si="695"/>
        <v>95.92</v>
      </c>
      <c r="O2009" s="26">
        <f t="shared" si="696"/>
        <v>0</v>
      </c>
      <c r="P2009" s="28">
        <f t="shared" si="697"/>
        <v>0</v>
      </c>
      <c r="Q2009" s="26">
        <f t="shared" si="698"/>
        <v>95.92</v>
      </c>
      <c r="R2009" s="26">
        <f t="shared" si="699"/>
        <v>0</v>
      </c>
    </row>
    <row r="2010" spans="1:18" ht="42" x14ac:dyDescent="0.35">
      <c r="A2010" s="11">
        <v>19</v>
      </c>
      <c r="B2010" s="23" t="s">
        <v>831</v>
      </c>
      <c r="C2010" s="23" t="s">
        <v>44</v>
      </c>
      <c r="D2010" s="24" t="s">
        <v>832</v>
      </c>
      <c r="E2010" s="25">
        <v>108.7</v>
      </c>
      <c r="F2010" s="26">
        <f t="shared" si="690"/>
        <v>0</v>
      </c>
      <c r="G2010" s="26">
        <f t="shared" si="691"/>
        <v>0</v>
      </c>
      <c r="H2010" s="26">
        <f t="shared" si="692"/>
        <v>0</v>
      </c>
      <c r="I2010" s="26">
        <f t="shared" si="693"/>
        <v>0</v>
      </c>
      <c r="J2010" s="27">
        <v>0</v>
      </c>
      <c r="K2010" s="27">
        <v>0</v>
      </c>
      <c r="L2010" s="28">
        <f t="shared" si="694"/>
        <v>0</v>
      </c>
      <c r="M2010" s="27">
        <v>0</v>
      </c>
      <c r="N2010" s="26">
        <f t="shared" si="695"/>
        <v>108.7</v>
      </c>
      <c r="O2010" s="26">
        <f t="shared" si="696"/>
        <v>0</v>
      </c>
      <c r="P2010" s="28">
        <f t="shared" si="697"/>
        <v>0</v>
      </c>
      <c r="Q2010" s="26">
        <f t="shared" si="698"/>
        <v>108.7</v>
      </c>
      <c r="R2010" s="26">
        <f t="shared" si="699"/>
        <v>0</v>
      </c>
    </row>
    <row r="2011" spans="1:18" x14ac:dyDescent="0.35">
      <c r="A2011" s="11">
        <v>20</v>
      </c>
      <c r="B2011" s="23" t="s">
        <v>91</v>
      </c>
      <c r="C2011" s="23" t="s">
        <v>92</v>
      </c>
      <c r="D2011" s="24" t="s">
        <v>93</v>
      </c>
      <c r="E2011" s="25">
        <v>33.090000000000003</v>
      </c>
      <c r="F2011" s="26">
        <f t="shared" si="690"/>
        <v>0</v>
      </c>
      <c r="G2011" s="26">
        <f t="shared" si="691"/>
        <v>7254.65</v>
      </c>
      <c r="H2011" s="26">
        <f t="shared" si="692"/>
        <v>0</v>
      </c>
      <c r="I2011" s="26">
        <f t="shared" si="693"/>
        <v>-7254.65</v>
      </c>
      <c r="J2011" s="27">
        <v>0</v>
      </c>
      <c r="K2011" s="27">
        <v>219.24</v>
      </c>
      <c r="L2011" s="28">
        <f t="shared" si="694"/>
        <v>-219.24</v>
      </c>
      <c r="M2011" s="27">
        <v>219.24</v>
      </c>
      <c r="N2011" s="26">
        <f t="shared" si="695"/>
        <v>33.090000000000003</v>
      </c>
      <c r="O2011" s="26">
        <f t="shared" si="696"/>
        <v>7254.65</v>
      </c>
      <c r="P2011" s="28">
        <f t="shared" si="697"/>
        <v>0</v>
      </c>
      <c r="Q2011" s="26">
        <f t="shared" si="698"/>
        <v>33.090000000000003</v>
      </c>
      <c r="R2011" s="26">
        <f t="shared" si="699"/>
        <v>0</v>
      </c>
    </row>
    <row r="2012" spans="1:18" ht="52.5" x14ac:dyDescent="0.35">
      <c r="A2012" s="11">
        <v>21</v>
      </c>
      <c r="B2012" s="23" t="s">
        <v>804</v>
      </c>
      <c r="C2012" s="23" t="s">
        <v>65</v>
      </c>
      <c r="D2012" s="24" t="s">
        <v>805</v>
      </c>
      <c r="E2012" s="25">
        <v>80.599999999999994</v>
      </c>
      <c r="F2012" s="26">
        <f t="shared" si="690"/>
        <v>0</v>
      </c>
      <c r="G2012" s="26">
        <f t="shared" si="691"/>
        <v>9983.0400000000009</v>
      </c>
      <c r="H2012" s="26">
        <f t="shared" si="692"/>
        <v>0</v>
      </c>
      <c r="I2012" s="26">
        <f t="shared" si="693"/>
        <v>-9983.0400000000009</v>
      </c>
      <c r="J2012" s="27">
        <v>0</v>
      </c>
      <c r="K2012" s="27">
        <v>123.85899999999999</v>
      </c>
      <c r="L2012" s="28">
        <f t="shared" si="694"/>
        <v>-123.85899999999999</v>
      </c>
      <c r="M2012" s="27">
        <v>123.85899999999999</v>
      </c>
      <c r="N2012" s="26">
        <f t="shared" si="695"/>
        <v>80.599999999999994</v>
      </c>
      <c r="O2012" s="26">
        <f t="shared" si="696"/>
        <v>9983.0400000000009</v>
      </c>
      <c r="P2012" s="28">
        <f t="shared" si="697"/>
        <v>0</v>
      </c>
      <c r="Q2012" s="26">
        <f t="shared" si="698"/>
        <v>80.599999999999994</v>
      </c>
      <c r="R2012" s="26">
        <f t="shared" si="699"/>
        <v>0</v>
      </c>
    </row>
    <row r="2013" spans="1:18" ht="21" x14ac:dyDescent="0.35">
      <c r="A2013" s="11">
        <v>22</v>
      </c>
      <c r="B2013" s="23" t="s">
        <v>304</v>
      </c>
      <c r="C2013" s="23" t="s">
        <v>65</v>
      </c>
      <c r="D2013" s="24" t="s">
        <v>305</v>
      </c>
      <c r="E2013" s="25">
        <v>105.85</v>
      </c>
      <c r="F2013" s="26">
        <f t="shared" si="690"/>
        <v>0</v>
      </c>
      <c r="G2013" s="26">
        <f t="shared" si="691"/>
        <v>13565.31</v>
      </c>
      <c r="H2013" s="26">
        <f t="shared" si="692"/>
        <v>0</v>
      </c>
      <c r="I2013" s="26">
        <f t="shared" si="693"/>
        <v>-13565.31</v>
      </c>
      <c r="J2013" s="27">
        <v>0</v>
      </c>
      <c r="K2013" s="27">
        <v>128.15600000000001</v>
      </c>
      <c r="L2013" s="28">
        <f t="shared" si="694"/>
        <v>-128.15600000000001</v>
      </c>
      <c r="M2013" s="27">
        <v>128.15600000000001</v>
      </c>
      <c r="N2013" s="26">
        <f t="shared" si="695"/>
        <v>105.85</v>
      </c>
      <c r="O2013" s="26">
        <f t="shared" si="696"/>
        <v>13565.31</v>
      </c>
      <c r="P2013" s="28">
        <f t="shared" si="697"/>
        <v>0</v>
      </c>
      <c r="Q2013" s="26">
        <f t="shared" si="698"/>
        <v>105.85</v>
      </c>
      <c r="R2013" s="26">
        <f t="shared" si="699"/>
        <v>0</v>
      </c>
    </row>
    <row r="2014" spans="1:18" ht="42" x14ac:dyDescent="0.35">
      <c r="A2014" s="11">
        <v>23</v>
      </c>
      <c r="B2014" s="23" t="s">
        <v>672</v>
      </c>
      <c r="C2014" s="23" t="s">
        <v>65</v>
      </c>
      <c r="D2014" s="24" t="s">
        <v>673</v>
      </c>
      <c r="E2014" s="25">
        <v>28.7</v>
      </c>
      <c r="F2014" s="26">
        <f t="shared" si="690"/>
        <v>0</v>
      </c>
      <c r="G2014" s="26">
        <f t="shared" si="691"/>
        <v>12148.71</v>
      </c>
      <c r="H2014" s="26">
        <f t="shared" si="692"/>
        <v>0</v>
      </c>
      <c r="I2014" s="26">
        <f t="shared" si="693"/>
        <v>-12148.71</v>
      </c>
      <c r="J2014" s="27">
        <v>0</v>
      </c>
      <c r="K2014" s="27">
        <v>423.3</v>
      </c>
      <c r="L2014" s="28">
        <f t="shared" si="694"/>
        <v>-423.3</v>
      </c>
      <c r="M2014" s="27">
        <v>423.3</v>
      </c>
      <c r="N2014" s="26">
        <f t="shared" si="695"/>
        <v>28.7</v>
      </c>
      <c r="O2014" s="26">
        <f t="shared" si="696"/>
        <v>12148.71</v>
      </c>
      <c r="P2014" s="28">
        <f t="shared" si="697"/>
        <v>0</v>
      </c>
      <c r="Q2014" s="26">
        <f t="shared" si="698"/>
        <v>28.7</v>
      </c>
      <c r="R2014" s="26">
        <f t="shared" si="699"/>
        <v>0</v>
      </c>
    </row>
    <row r="2015" spans="1:18" ht="21" x14ac:dyDescent="0.35">
      <c r="A2015" s="11">
        <v>24</v>
      </c>
      <c r="B2015" s="23" t="s">
        <v>295</v>
      </c>
      <c r="C2015" s="23" t="s">
        <v>296</v>
      </c>
      <c r="D2015" s="24" t="s">
        <v>297</v>
      </c>
      <c r="E2015" s="25">
        <v>104.53</v>
      </c>
      <c r="F2015" s="26">
        <f t="shared" si="690"/>
        <v>0</v>
      </c>
      <c r="G2015" s="26">
        <f t="shared" si="691"/>
        <v>48694.26</v>
      </c>
      <c r="H2015" s="26">
        <f t="shared" si="692"/>
        <v>0</v>
      </c>
      <c r="I2015" s="26">
        <f t="shared" si="693"/>
        <v>-48694.26</v>
      </c>
      <c r="J2015" s="27">
        <v>0</v>
      </c>
      <c r="K2015" s="27">
        <v>465.84</v>
      </c>
      <c r="L2015" s="28">
        <f t="shared" si="694"/>
        <v>-465.84</v>
      </c>
      <c r="M2015" s="27">
        <v>465.84</v>
      </c>
      <c r="N2015" s="26">
        <f t="shared" si="695"/>
        <v>104.53</v>
      </c>
      <c r="O2015" s="26">
        <f t="shared" si="696"/>
        <v>48694.26</v>
      </c>
      <c r="P2015" s="28">
        <f t="shared" si="697"/>
        <v>0</v>
      </c>
      <c r="Q2015" s="26">
        <f t="shared" si="698"/>
        <v>104.53</v>
      </c>
      <c r="R2015" s="26">
        <f t="shared" si="699"/>
        <v>0</v>
      </c>
    </row>
    <row r="2016" spans="1:18" ht="73.5" x14ac:dyDescent="0.35">
      <c r="A2016" s="11">
        <v>25</v>
      </c>
      <c r="B2016" s="23" t="s">
        <v>727</v>
      </c>
      <c r="C2016" s="23" t="s">
        <v>65</v>
      </c>
      <c r="D2016" s="24" t="s">
        <v>728</v>
      </c>
      <c r="E2016" s="25">
        <v>277.94</v>
      </c>
      <c r="F2016" s="26">
        <f t="shared" si="690"/>
        <v>0</v>
      </c>
      <c r="G2016" s="26">
        <f t="shared" si="691"/>
        <v>423952.44</v>
      </c>
      <c r="H2016" s="26">
        <f t="shared" si="692"/>
        <v>0</v>
      </c>
      <c r="I2016" s="26">
        <f t="shared" si="693"/>
        <v>-423952.44</v>
      </c>
      <c r="J2016" s="27">
        <v>0</v>
      </c>
      <c r="K2016" s="27">
        <v>1525.338</v>
      </c>
      <c r="L2016" s="28">
        <f t="shared" si="694"/>
        <v>-1525.338</v>
      </c>
      <c r="M2016" s="27">
        <v>1525.338</v>
      </c>
      <c r="N2016" s="26">
        <f t="shared" si="695"/>
        <v>277.94</v>
      </c>
      <c r="O2016" s="26">
        <f t="shared" si="696"/>
        <v>423952.44</v>
      </c>
      <c r="P2016" s="28">
        <f t="shared" si="697"/>
        <v>0</v>
      </c>
      <c r="Q2016" s="26">
        <f t="shared" si="698"/>
        <v>277.94</v>
      </c>
      <c r="R2016" s="26">
        <f t="shared" si="699"/>
        <v>0</v>
      </c>
    </row>
    <row r="2017" spans="1:18" ht="21" x14ac:dyDescent="0.35">
      <c r="A2017" s="11">
        <v>26</v>
      </c>
      <c r="B2017" s="23" t="s">
        <v>298</v>
      </c>
      <c r="C2017" s="23" t="s">
        <v>65</v>
      </c>
      <c r="D2017" s="24" t="s">
        <v>299</v>
      </c>
      <c r="E2017" s="25">
        <v>41.81</v>
      </c>
      <c r="F2017" s="26">
        <f t="shared" si="690"/>
        <v>0</v>
      </c>
      <c r="G2017" s="26">
        <f t="shared" si="691"/>
        <v>103447.31</v>
      </c>
      <c r="H2017" s="26">
        <f t="shared" si="692"/>
        <v>0</v>
      </c>
      <c r="I2017" s="26">
        <f t="shared" si="693"/>
        <v>-103447.31</v>
      </c>
      <c r="J2017" s="27">
        <v>0</v>
      </c>
      <c r="K2017" s="27">
        <v>2474.2240000000002</v>
      </c>
      <c r="L2017" s="28">
        <f t="shared" si="694"/>
        <v>-2474.2240000000002</v>
      </c>
      <c r="M2017" s="27">
        <v>2474.2240000000002</v>
      </c>
      <c r="N2017" s="26">
        <f t="shared" si="695"/>
        <v>41.81</v>
      </c>
      <c r="O2017" s="26">
        <f t="shared" si="696"/>
        <v>103447.31</v>
      </c>
      <c r="P2017" s="28">
        <f t="shared" si="697"/>
        <v>0</v>
      </c>
      <c r="Q2017" s="26">
        <f t="shared" si="698"/>
        <v>41.81</v>
      </c>
      <c r="R2017" s="26">
        <f t="shared" si="699"/>
        <v>0</v>
      </c>
    </row>
    <row r="2018" spans="1:18" ht="21" x14ac:dyDescent="0.35">
      <c r="A2018" s="11">
        <v>27</v>
      </c>
      <c r="B2018" s="23" t="s">
        <v>595</v>
      </c>
      <c r="C2018" s="23" t="s">
        <v>65</v>
      </c>
      <c r="D2018" s="24" t="s">
        <v>596</v>
      </c>
      <c r="E2018" s="25">
        <v>37.53</v>
      </c>
      <c r="F2018" s="26">
        <f t="shared" si="690"/>
        <v>0</v>
      </c>
      <c r="G2018" s="26">
        <f t="shared" si="691"/>
        <v>102873.03</v>
      </c>
      <c r="H2018" s="26">
        <f t="shared" si="692"/>
        <v>0</v>
      </c>
      <c r="I2018" s="26">
        <f t="shared" si="693"/>
        <v>-102873.03</v>
      </c>
      <c r="J2018" s="27">
        <v>0</v>
      </c>
      <c r="K2018" s="27">
        <v>2741.0880000000002</v>
      </c>
      <c r="L2018" s="28">
        <f t="shared" si="694"/>
        <v>-2741.0880000000002</v>
      </c>
      <c r="M2018" s="27">
        <v>2741.0880000000002</v>
      </c>
      <c r="N2018" s="26">
        <f t="shared" si="695"/>
        <v>37.53</v>
      </c>
      <c r="O2018" s="26">
        <f t="shared" si="696"/>
        <v>102873.03</v>
      </c>
      <c r="P2018" s="28">
        <f t="shared" si="697"/>
        <v>0</v>
      </c>
      <c r="Q2018" s="26">
        <f t="shared" si="698"/>
        <v>37.53</v>
      </c>
      <c r="R2018" s="26">
        <f t="shared" si="699"/>
        <v>0</v>
      </c>
    </row>
    <row r="2019" spans="1:18" x14ac:dyDescent="0.35">
      <c r="A2019" s="3" t="s">
        <v>833</v>
      </c>
      <c r="B2019" s="3" t="s">
        <v>833</v>
      </c>
      <c r="C2019" s="3" t="s">
        <v>833</v>
      </c>
      <c r="D2019" s="3" t="s">
        <v>833</v>
      </c>
      <c r="E2019" s="3" t="s">
        <v>833</v>
      </c>
      <c r="F2019" s="29"/>
      <c r="G2019" s="30">
        <f>SUM(G1992:G2018)</f>
        <v>4561758.04</v>
      </c>
      <c r="H2019" s="17"/>
      <c r="I2019" s="17"/>
      <c r="J2019" s="17"/>
      <c r="K2019" s="17"/>
      <c r="L2019" s="17"/>
      <c r="M2019" s="17"/>
      <c r="N2019" s="17"/>
      <c r="O2019" s="17"/>
      <c r="P2019" s="17"/>
      <c r="Q2019" s="17"/>
      <c r="R2019" s="17"/>
    </row>
    <row r="2021" spans="1:18" x14ac:dyDescent="0.35">
      <c r="B2021" s="21" t="s">
        <v>23</v>
      </c>
      <c r="C2021" s="22" t="s">
        <v>24</v>
      </c>
      <c r="D2021" s="22" t="s">
        <v>25</v>
      </c>
    </row>
    <row r="2022" spans="1:18" x14ac:dyDescent="0.35">
      <c r="B2022" s="21" t="s">
        <v>26</v>
      </c>
      <c r="C2022" s="22" t="s">
        <v>27</v>
      </c>
      <c r="D2022" s="22" t="s">
        <v>28</v>
      </c>
    </row>
    <row r="2023" spans="1:18" x14ac:dyDescent="0.35">
      <c r="B2023" s="21" t="s">
        <v>29</v>
      </c>
      <c r="C2023" s="22" t="s">
        <v>24</v>
      </c>
      <c r="D2023" s="22" t="s">
        <v>30</v>
      </c>
    </row>
    <row r="2024" spans="1:18" x14ac:dyDescent="0.35">
      <c r="B2024" s="21" t="s">
        <v>31</v>
      </c>
      <c r="C2024" s="22" t="s">
        <v>105</v>
      </c>
      <c r="D2024" s="22" t="s">
        <v>799</v>
      </c>
    </row>
    <row r="2025" spans="1:18" x14ac:dyDescent="0.35">
      <c r="B2025" s="21" t="s">
        <v>33</v>
      </c>
      <c r="C2025" s="22" t="s">
        <v>24</v>
      </c>
      <c r="D2025" s="22" t="s">
        <v>800</v>
      </c>
    </row>
    <row r="2026" spans="1:18" x14ac:dyDescent="0.35">
      <c r="B2026" s="21" t="s">
        <v>35</v>
      </c>
      <c r="C2026" s="22" t="s">
        <v>24</v>
      </c>
      <c r="D2026" s="22" t="s">
        <v>801</v>
      </c>
    </row>
    <row r="2027" spans="1:18" x14ac:dyDescent="0.35">
      <c r="B2027" s="21" t="s">
        <v>36</v>
      </c>
      <c r="C2027" s="22" t="s">
        <v>24</v>
      </c>
      <c r="D2027" s="22" t="s">
        <v>37</v>
      </c>
    </row>
    <row r="2028" spans="1:18" x14ac:dyDescent="0.35">
      <c r="B2028" s="21" t="s">
        <v>38</v>
      </c>
      <c r="C2028" s="22" t="s">
        <v>116</v>
      </c>
      <c r="D2028" s="22" t="s">
        <v>323</v>
      </c>
    </row>
    <row r="2030" spans="1:18" ht="21" x14ac:dyDescent="0.35">
      <c r="A2030" s="11">
        <v>1</v>
      </c>
      <c r="B2030" s="23" t="s">
        <v>834</v>
      </c>
      <c r="C2030" s="23" t="s">
        <v>44</v>
      </c>
      <c r="D2030" s="24" t="s">
        <v>835</v>
      </c>
      <c r="E2030" s="25">
        <v>396.91</v>
      </c>
      <c r="F2030" s="26">
        <f t="shared" ref="F2030:F2059" si="700">ROUND(ROUND(N2030,2)*ROUND(J2030,3),2)</f>
        <v>243571.76</v>
      </c>
      <c r="G2030" s="26">
        <f t="shared" ref="G2030:G2059" si="701">ROUND(ROUND(N2030,2)*ROUND(K2030,3),2)</f>
        <v>90967.8</v>
      </c>
      <c r="H2030" s="26">
        <f t="shared" ref="H2030:H2059" si="702">IF(EXACT(J2030,0),0,100*(K2030/J2030))</f>
        <v>37.347434288787134</v>
      </c>
      <c r="I2030" s="26">
        <f t="shared" ref="I2030:I2059" si="703">ROUND((ROUND(J2030,3)-ROUND(K2030,3))*N2030,2)</f>
        <v>152603.96</v>
      </c>
      <c r="J2030" s="27">
        <v>613.66999999999996</v>
      </c>
      <c r="K2030" s="27">
        <v>229.19</v>
      </c>
      <c r="L2030" s="28">
        <f t="shared" ref="L2030:L2059" si="704">ROUND(ROUND(J2030,3)-ROUND(K2030,3),3)</f>
        <v>384.48</v>
      </c>
      <c r="M2030" s="27">
        <v>229.19</v>
      </c>
      <c r="N2030" s="26">
        <f t="shared" ref="N2030:N2059" si="705">ROUND(E2030,2)</f>
        <v>396.91</v>
      </c>
      <c r="O2030" s="26">
        <f t="shared" ref="O2030:O2059" si="706">ROUND(ROUND(M2030,3)*ROUND(N2030,2),2)</f>
        <v>90967.8</v>
      </c>
      <c r="P2030" s="28">
        <f t="shared" ref="P2030:P2059" si="707">ROUND(ROUND(K2030,3)-ROUND(M2030,3),2)</f>
        <v>0</v>
      </c>
      <c r="Q2030" s="26">
        <f t="shared" ref="Q2030:Q2059" si="708">ROUND(E2030,2)</f>
        <v>396.91</v>
      </c>
      <c r="R2030" s="26">
        <f t="shared" ref="R2030:R2059" si="709">ROUND((ROUND(K2030,3)-ROUND(M2030,3))* Q2030,2)</f>
        <v>0</v>
      </c>
    </row>
    <row r="2031" spans="1:18" ht="21" x14ac:dyDescent="0.35">
      <c r="A2031" s="11">
        <v>2</v>
      </c>
      <c r="B2031" s="23" t="s">
        <v>606</v>
      </c>
      <c r="C2031" s="23" t="s">
        <v>607</v>
      </c>
      <c r="D2031" s="24" t="s">
        <v>608</v>
      </c>
      <c r="E2031" s="25">
        <v>27.35</v>
      </c>
      <c r="F2031" s="26">
        <f t="shared" si="700"/>
        <v>10850.29</v>
      </c>
      <c r="G2031" s="26">
        <f t="shared" si="701"/>
        <v>6309.1</v>
      </c>
      <c r="H2031" s="26">
        <f t="shared" si="702"/>
        <v>58.14680379108691</v>
      </c>
      <c r="I2031" s="26">
        <f t="shared" si="703"/>
        <v>4541.1899999999996</v>
      </c>
      <c r="J2031" s="27">
        <v>396.72</v>
      </c>
      <c r="K2031" s="27">
        <v>230.68</v>
      </c>
      <c r="L2031" s="28">
        <f t="shared" si="704"/>
        <v>166.04</v>
      </c>
      <c r="M2031" s="27">
        <v>230.68</v>
      </c>
      <c r="N2031" s="26">
        <f t="shared" si="705"/>
        <v>27.35</v>
      </c>
      <c r="O2031" s="26">
        <f t="shared" si="706"/>
        <v>6309.1</v>
      </c>
      <c r="P2031" s="28">
        <f t="shared" si="707"/>
        <v>0</v>
      </c>
      <c r="Q2031" s="26">
        <f t="shared" si="708"/>
        <v>27.35</v>
      </c>
      <c r="R2031" s="26">
        <f t="shared" si="709"/>
        <v>0</v>
      </c>
    </row>
    <row r="2032" spans="1:18" ht="21" x14ac:dyDescent="0.35">
      <c r="A2032" s="11">
        <v>3</v>
      </c>
      <c r="B2032" s="23" t="s">
        <v>335</v>
      </c>
      <c r="C2032" s="23" t="s">
        <v>65</v>
      </c>
      <c r="D2032" s="24" t="s">
        <v>336</v>
      </c>
      <c r="E2032" s="25">
        <v>109.33</v>
      </c>
      <c r="F2032" s="26">
        <f t="shared" si="700"/>
        <v>55935.199999999997</v>
      </c>
      <c r="G2032" s="26">
        <f t="shared" si="701"/>
        <v>1591.84</v>
      </c>
      <c r="H2032" s="26">
        <f t="shared" si="702"/>
        <v>2.845873288273673</v>
      </c>
      <c r="I2032" s="26">
        <f t="shared" si="703"/>
        <v>54343.35</v>
      </c>
      <c r="J2032" s="27">
        <v>511.61799999999999</v>
      </c>
      <c r="K2032" s="27">
        <v>14.56</v>
      </c>
      <c r="L2032" s="28">
        <f t="shared" si="704"/>
        <v>497.05799999999999</v>
      </c>
      <c r="M2032" s="27">
        <v>0</v>
      </c>
      <c r="N2032" s="26">
        <f t="shared" si="705"/>
        <v>109.33</v>
      </c>
      <c r="O2032" s="26">
        <f t="shared" si="706"/>
        <v>0</v>
      </c>
      <c r="P2032" s="28">
        <f t="shared" si="707"/>
        <v>14.56</v>
      </c>
      <c r="Q2032" s="26">
        <f t="shared" si="708"/>
        <v>109.33</v>
      </c>
      <c r="R2032" s="26">
        <f t="shared" si="709"/>
        <v>1591.84</v>
      </c>
    </row>
    <row r="2033" spans="1:18" ht="21" x14ac:dyDescent="0.35">
      <c r="A2033" s="11">
        <v>4</v>
      </c>
      <c r="B2033" s="23" t="s">
        <v>126</v>
      </c>
      <c r="C2033" s="23" t="s">
        <v>127</v>
      </c>
      <c r="D2033" s="24" t="s">
        <v>128</v>
      </c>
      <c r="E2033" s="25">
        <v>0.98</v>
      </c>
      <c r="F2033" s="26">
        <f t="shared" si="700"/>
        <v>434214.11</v>
      </c>
      <c r="G2033" s="26">
        <f t="shared" si="701"/>
        <v>462057.49</v>
      </c>
      <c r="H2033" s="26">
        <f t="shared" si="702"/>
        <v>106.41236091296398</v>
      </c>
      <c r="I2033" s="26">
        <f t="shared" si="703"/>
        <v>-27843.38</v>
      </c>
      <c r="J2033" s="27">
        <v>443075.62199999997</v>
      </c>
      <c r="K2033" s="27">
        <v>471487.23</v>
      </c>
      <c r="L2033" s="28">
        <f t="shared" si="704"/>
        <v>-28411.608</v>
      </c>
      <c r="M2033" s="27">
        <v>459342.23</v>
      </c>
      <c r="N2033" s="26">
        <f t="shared" si="705"/>
        <v>0.98</v>
      </c>
      <c r="O2033" s="26">
        <f t="shared" si="706"/>
        <v>450155.39</v>
      </c>
      <c r="P2033" s="28">
        <f t="shared" si="707"/>
        <v>12145</v>
      </c>
      <c r="Q2033" s="26">
        <f t="shared" si="708"/>
        <v>0.98</v>
      </c>
      <c r="R2033" s="26">
        <f t="shared" si="709"/>
        <v>11902.1</v>
      </c>
    </row>
    <row r="2034" spans="1:18" x14ac:dyDescent="0.35">
      <c r="A2034" s="11">
        <v>5</v>
      </c>
      <c r="B2034" s="23" t="s">
        <v>109</v>
      </c>
      <c r="C2034" s="23" t="s">
        <v>92</v>
      </c>
      <c r="D2034" s="24" t="s">
        <v>110</v>
      </c>
      <c r="E2034" s="25">
        <v>24.39</v>
      </c>
      <c r="F2034" s="26">
        <f t="shared" si="700"/>
        <v>59247.040000000001</v>
      </c>
      <c r="G2034" s="26">
        <f t="shared" si="701"/>
        <v>35968.35</v>
      </c>
      <c r="H2034" s="26">
        <f t="shared" si="702"/>
        <v>60.709103131832379</v>
      </c>
      <c r="I2034" s="26">
        <f t="shared" si="703"/>
        <v>23278.69</v>
      </c>
      <c r="J2034" s="27">
        <v>2429.1529999999998</v>
      </c>
      <c r="K2034" s="27">
        <v>1474.7170000000001</v>
      </c>
      <c r="L2034" s="28">
        <f t="shared" si="704"/>
        <v>954.43600000000004</v>
      </c>
      <c r="M2034" s="27">
        <v>1293.367</v>
      </c>
      <c r="N2034" s="26">
        <f t="shared" si="705"/>
        <v>24.39</v>
      </c>
      <c r="O2034" s="26">
        <f t="shared" si="706"/>
        <v>31545.22</v>
      </c>
      <c r="P2034" s="28">
        <f t="shared" si="707"/>
        <v>181.35</v>
      </c>
      <c r="Q2034" s="26">
        <f t="shared" si="708"/>
        <v>24.39</v>
      </c>
      <c r="R2034" s="26">
        <f t="shared" si="709"/>
        <v>4423.13</v>
      </c>
    </row>
    <row r="2035" spans="1:18" ht="21" x14ac:dyDescent="0.35">
      <c r="A2035" s="11">
        <v>6</v>
      </c>
      <c r="B2035" s="23" t="s">
        <v>308</v>
      </c>
      <c r="C2035" s="23" t="s">
        <v>65</v>
      </c>
      <c r="D2035" s="24" t="s">
        <v>309</v>
      </c>
      <c r="E2035" s="25">
        <v>9.58</v>
      </c>
      <c r="F2035" s="26">
        <f t="shared" si="700"/>
        <v>5800.71</v>
      </c>
      <c r="G2035" s="26">
        <f t="shared" si="701"/>
        <v>316.14</v>
      </c>
      <c r="H2035" s="26">
        <f t="shared" si="702"/>
        <v>5.4500232864631331</v>
      </c>
      <c r="I2035" s="26">
        <f t="shared" si="703"/>
        <v>5484.57</v>
      </c>
      <c r="J2035" s="27">
        <v>605.50199999999995</v>
      </c>
      <c r="K2035" s="27">
        <v>33</v>
      </c>
      <c r="L2035" s="28">
        <f t="shared" si="704"/>
        <v>572.50199999999995</v>
      </c>
      <c r="M2035" s="27">
        <v>0</v>
      </c>
      <c r="N2035" s="26">
        <f t="shared" si="705"/>
        <v>9.58</v>
      </c>
      <c r="O2035" s="26">
        <f t="shared" si="706"/>
        <v>0</v>
      </c>
      <c r="P2035" s="28">
        <f t="shared" si="707"/>
        <v>33</v>
      </c>
      <c r="Q2035" s="26">
        <f t="shared" si="708"/>
        <v>9.58</v>
      </c>
      <c r="R2035" s="26">
        <f t="shared" si="709"/>
        <v>316.14</v>
      </c>
    </row>
    <row r="2036" spans="1:18" ht="31.5" x14ac:dyDescent="0.35">
      <c r="A2036" s="11">
        <v>7</v>
      </c>
      <c r="B2036" s="23" t="s">
        <v>604</v>
      </c>
      <c r="C2036" s="23" t="s">
        <v>127</v>
      </c>
      <c r="D2036" s="24" t="s">
        <v>605</v>
      </c>
      <c r="E2036" s="25">
        <v>2.68</v>
      </c>
      <c r="F2036" s="26">
        <f t="shared" si="700"/>
        <v>2239.35</v>
      </c>
      <c r="G2036" s="26">
        <f t="shared" si="701"/>
        <v>0</v>
      </c>
      <c r="H2036" s="26">
        <f t="shared" si="702"/>
        <v>0</v>
      </c>
      <c r="I2036" s="26">
        <f t="shared" si="703"/>
        <v>2239.35</v>
      </c>
      <c r="J2036" s="27">
        <v>835.577</v>
      </c>
      <c r="K2036" s="27">
        <v>0</v>
      </c>
      <c r="L2036" s="28">
        <f t="shared" si="704"/>
        <v>835.577</v>
      </c>
      <c r="M2036" s="27">
        <v>0</v>
      </c>
      <c r="N2036" s="26">
        <f t="shared" si="705"/>
        <v>2.68</v>
      </c>
      <c r="O2036" s="26">
        <f t="shared" si="706"/>
        <v>0</v>
      </c>
      <c r="P2036" s="28">
        <f t="shared" si="707"/>
        <v>0</v>
      </c>
      <c r="Q2036" s="26">
        <f t="shared" si="708"/>
        <v>2.68</v>
      </c>
      <c r="R2036" s="26">
        <f t="shared" si="709"/>
        <v>0</v>
      </c>
    </row>
    <row r="2037" spans="1:18" ht="42" x14ac:dyDescent="0.35">
      <c r="A2037" s="11">
        <v>8</v>
      </c>
      <c r="B2037" s="23" t="s">
        <v>836</v>
      </c>
      <c r="C2037" s="23" t="s">
        <v>92</v>
      </c>
      <c r="D2037" s="24" t="s">
        <v>837</v>
      </c>
      <c r="E2037" s="25">
        <v>94</v>
      </c>
      <c r="F2037" s="26">
        <f t="shared" si="700"/>
        <v>24841.94</v>
      </c>
      <c r="G2037" s="26">
        <f t="shared" si="701"/>
        <v>11016.33</v>
      </c>
      <c r="H2037" s="26">
        <f t="shared" si="702"/>
        <v>44.345684057576165</v>
      </c>
      <c r="I2037" s="26">
        <f t="shared" si="703"/>
        <v>13825.61</v>
      </c>
      <c r="J2037" s="27">
        <v>264.27600000000001</v>
      </c>
      <c r="K2037" s="27">
        <v>117.19499999999999</v>
      </c>
      <c r="L2037" s="28">
        <f t="shared" si="704"/>
        <v>147.08099999999999</v>
      </c>
      <c r="M2037" s="27">
        <v>117.19499999999999</v>
      </c>
      <c r="N2037" s="26">
        <f t="shared" si="705"/>
        <v>94</v>
      </c>
      <c r="O2037" s="26">
        <f t="shared" si="706"/>
        <v>11016.33</v>
      </c>
      <c r="P2037" s="28">
        <f t="shared" si="707"/>
        <v>0</v>
      </c>
      <c r="Q2037" s="26">
        <f t="shared" si="708"/>
        <v>94</v>
      </c>
      <c r="R2037" s="26">
        <f t="shared" si="709"/>
        <v>0</v>
      </c>
    </row>
    <row r="2038" spans="1:18" ht="21" x14ac:dyDescent="0.35">
      <c r="A2038" s="11">
        <v>9</v>
      </c>
      <c r="B2038" s="23" t="s">
        <v>124</v>
      </c>
      <c r="C2038" s="23" t="s">
        <v>65</v>
      </c>
      <c r="D2038" s="24" t="s">
        <v>125</v>
      </c>
      <c r="E2038" s="25">
        <v>118.9</v>
      </c>
      <c r="F2038" s="26">
        <f t="shared" si="700"/>
        <v>145701.72</v>
      </c>
      <c r="G2038" s="26">
        <f t="shared" si="701"/>
        <v>153498.71</v>
      </c>
      <c r="H2038" s="26">
        <f t="shared" si="702"/>
        <v>105.35133432456296</v>
      </c>
      <c r="I2038" s="26">
        <f t="shared" si="703"/>
        <v>-7796.99</v>
      </c>
      <c r="J2038" s="27">
        <v>1225.414</v>
      </c>
      <c r="K2038" s="27">
        <v>1290.99</v>
      </c>
      <c r="L2038" s="28">
        <f t="shared" si="704"/>
        <v>-65.575999999999993</v>
      </c>
      <c r="M2038" s="27">
        <v>1163.32</v>
      </c>
      <c r="N2038" s="26">
        <f t="shared" si="705"/>
        <v>118.9</v>
      </c>
      <c r="O2038" s="26">
        <f t="shared" si="706"/>
        <v>138318.75</v>
      </c>
      <c r="P2038" s="28">
        <f t="shared" si="707"/>
        <v>127.67</v>
      </c>
      <c r="Q2038" s="26">
        <f t="shared" si="708"/>
        <v>118.9</v>
      </c>
      <c r="R2038" s="26">
        <f t="shared" si="709"/>
        <v>15179.96</v>
      </c>
    </row>
    <row r="2039" spans="1:18" ht="42" x14ac:dyDescent="0.35">
      <c r="A2039" s="11">
        <v>10</v>
      </c>
      <c r="B2039" s="23" t="s">
        <v>838</v>
      </c>
      <c r="C2039" s="23" t="s">
        <v>44</v>
      </c>
      <c r="D2039" s="24" t="s">
        <v>839</v>
      </c>
      <c r="E2039" s="25">
        <v>19.52</v>
      </c>
      <c r="F2039" s="26">
        <f t="shared" si="700"/>
        <v>936.96</v>
      </c>
      <c r="G2039" s="26">
        <f t="shared" si="701"/>
        <v>0</v>
      </c>
      <c r="H2039" s="26">
        <f t="shared" si="702"/>
        <v>0</v>
      </c>
      <c r="I2039" s="26">
        <f t="shared" si="703"/>
        <v>936.96</v>
      </c>
      <c r="J2039" s="27">
        <v>48</v>
      </c>
      <c r="K2039" s="27">
        <v>0</v>
      </c>
      <c r="L2039" s="28">
        <f t="shared" si="704"/>
        <v>48</v>
      </c>
      <c r="M2039" s="27">
        <v>0</v>
      </c>
      <c r="N2039" s="26">
        <f t="shared" si="705"/>
        <v>19.52</v>
      </c>
      <c r="O2039" s="26">
        <f t="shared" si="706"/>
        <v>0</v>
      </c>
      <c r="P2039" s="28">
        <f t="shared" si="707"/>
        <v>0</v>
      </c>
      <c r="Q2039" s="26">
        <f t="shared" si="708"/>
        <v>19.52</v>
      </c>
      <c r="R2039" s="26">
        <f t="shared" si="709"/>
        <v>0</v>
      </c>
    </row>
    <row r="2040" spans="1:18" ht="21" x14ac:dyDescent="0.35">
      <c r="A2040" s="11">
        <v>11</v>
      </c>
      <c r="B2040" s="23" t="s">
        <v>326</v>
      </c>
      <c r="C2040" s="23" t="s">
        <v>92</v>
      </c>
      <c r="D2040" s="24" t="s">
        <v>327</v>
      </c>
      <c r="E2040" s="25">
        <v>8.7899999999999991</v>
      </c>
      <c r="F2040" s="26">
        <f t="shared" si="700"/>
        <v>2076.31</v>
      </c>
      <c r="G2040" s="26">
        <f t="shared" si="701"/>
        <v>0</v>
      </c>
      <c r="H2040" s="26">
        <f t="shared" si="702"/>
        <v>0</v>
      </c>
      <c r="I2040" s="26">
        <f t="shared" si="703"/>
        <v>2076.31</v>
      </c>
      <c r="J2040" s="27">
        <v>236.21299999999999</v>
      </c>
      <c r="K2040" s="27">
        <v>0</v>
      </c>
      <c r="L2040" s="28">
        <f t="shared" si="704"/>
        <v>236.21299999999999</v>
      </c>
      <c r="M2040" s="27">
        <v>0</v>
      </c>
      <c r="N2040" s="26">
        <f t="shared" si="705"/>
        <v>8.7899999999999991</v>
      </c>
      <c r="O2040" s="26">
        <f t="shared" si="706"/>
        <v>0</v>
      </c>
      <c r="P2040" s="28">
        <f t="shared" si="707"/>
        <v>0</v>
      </c>
      <c r="Q2040" s="26">
        <f t="shared" si="708"/>
        <v>8.7899999999999991</v>
      </c>
      <c r="R2040" s="26">
        <f t="shared" si="709"/>
        <v>0</v>
      </c>
    </row>
    <row r="2041" spans="1:18" ht="31.5" x14ac:dyDescent="0.35">
      <c r="A2041" s="11">
        <v>12</v>
      </c>
      <c r="B2041" s="23" t="s">
        <v>634</v>
      </c>
      <c r="C2041" s="23" t="s">
        <v>41</v>
      </c>
      <c r="D2041" s="24" t="s">
        <v>635</v>
      </c>
      <c r="E2041" s="25">
        <v>11.75</v>
      </c>
      <c r="F2041" s="26">
        <f t="shared" si="700"/>
        <v>12854.5</v>
      </c>
      <c r="G2041" s="26">
        <f t="shared" si="701"/>
        <v>0</v>
      </c>
      <c r="H2041" s="26">
        <f t="shared" si="702"/>
        <v>0</v>
      </c>
      <c r="I2041" s="26">
        <f t="shared" si="703"/>
        <v>12854.5</v>
      </c>
      <c r="J2041" s="27">
        <v>1094</v>
      </c>
      <c r="K2041" s="27">
        <v>0</v>
      </c>
      <c r="L2041" s="28">
        <f t="shared" si="704"/>
        <v>1094</v>
      </c>
      <c r="M2041" s="27">
        <v>0</v>
      </c>
      <c r="N2041" s="26">
        <f t="shared" si="705"/>
        <v>11.75</v>
      </c>
      <c r="O2041" s="26">
        <f t="shared" si="706"/>
        <v>0</v>
      </c>
      <c r="P2041" s="28">
        <f t="shared" si="707"/>
        <v>0</v>
      </c>
      <c r="Q2041" s="26">
        <f t="shared" si="708"/>
        <v>11.75</v>
      </c>
      <c r="R2041" s="26">
        <f t="shared" si="709"/>
        <v>0</v>
      </c>
    </row>
    <row r="2042" spans="1:18" ht="42" x14ac:dyDescent="0.35">
      <c r="A2042" s="11">
        <v>13</v>
      </c>
      <c r="B2042" s="23" t="s">
        <v>628</v>
      </c>
      <c r="C2042" s="23" t="s">
        <v>41</v>
      </c>
      <c r="D2042" s="24" t="s">
        <v>629</v>
      </c>
      <c r="E2042" s="25">
        <v>16.97</v>
      </c>
      <c r="F2042" s="26">
        <f t="shared" si="700"/>
        <v>26846.54</v>
      </c>
      <c r="G2042" s="26">
        <f t="shared" si="701"/>
        <v>0</v>
      </c>
      <c r="H2042" s="26">
        <f t="shared" si="702"/>
        <v>0</v>
      </c>
      <c r="I2042" s="26">
        <f t="shared" si="703"/>
        <v>26846.54</v>
      </c>
      <c r="J2042" s="27">
        <v>1582</v>
      </c>
      <c r="K2042" s="27">
        <v>0</v>
      </c>
      <c r="L2042" s="28">
        <f t="shared" si="704"/>
        <v>1582</v>
      </c>
      <c r="M2042" s="27">
        <v>0</v>
      </c>
      <c r="N2042" s="26">
        <f t="shared" si="705"/>
        <v>16.97</v>
      </c>
      <c r="O2042" s="26">
        <f t="shared" si="706"/>
        <v>0</v>
      </c>
      <c r="P2042" s="28">
        <f t="shared" si="707"/>
        <v>0</v>
      </c>
      <c r="Q2042" s="26">
        <f t="shared" si="708"/>
        <v>16.97</v>
      </c>
      <c r="R2042" s="26">
        <f t="shared" si="709"/>
        <v>0</v>
      </c>
    </row>
    <row r="2043" spans="1:18" ht="21" x14ac:dyDescent="0.35">
      <c r="A2043" s="11">
        <v>14</v>
      </c>
      <c r="B2043" s="23" t="s">
        <v>840</v>
      </c>
      <c r="C2043" s="23" t="s">
        <v>41</v>
      </c>
      <c r="D2043" s="24" t="s">
        <v>841</v>
      </c>
      <c r="E2043" s="25">
        <v>27.02</v>
      </c>
      <c r="F2043" s="26">
        <f t="shared" si="700"/>
        <v>18373.599999999999</v>
      </c>
      <c r="G2043" s="26">
        <f t="shared" si="701"/>
        <v>0</v>
      </c>
      <c r="H2043" s="26">
        <f t="shared" si="702"/>
        <v>0</v>
      </c>
      <c r="I2043" s="26">
        <f t="shared" si="703"/>
        <v>18373.599999999999</v>
      </c>
      <c r="J2043" s="27">
        <v>680</v>
      </c>
      <c r="K2043" s="27">
        <v>0</v>
      </c>
      <c r="L2043" s="28">
        <f t="shared" si="704"/>
        <v>680</v>
      </c>
      <c r="M2043" s="27">
        <v>0</v>
      </c>
      <c r="N2043" s="26">
        <f t="shared" si="705"/>
        <v>27.02</v>
      </c>
      <c r="O2043" s="26">
        <f t="shared" si="706"/>
        <v>0</v>
      </c>
      <c r="P2043" s="28">
        <f t="shared" si="707"/>
        <v>0</v>
      </c>
      <c r="Q2043" s="26">
        <f t="shared" si="708"/>
        <v>27.02</v>
      </c>
      <c r="R2043" s="26">
        <f t="shared" si="709"/>
        <v>0</v>
      </c>
    </row>
    <row r="2044" spans="1:18" ht="21" x14ac:dyDescent="0.35">
      <c r="A2044" s="11">
        <v>15</v>
      </c>
      <c r="B2044" s="23" t="s">
        <v>304</v>
      </c>
      <c r="C2044" s="23" t="s">
        <v>65</v>
      </c>
      <c r="D2044" s="24" t="s">
        <v>305</v>
      </c>
      <c r="E2044" s="25">
        <v>105.85</v>
      </c>
      <c r="F2044" s="26">
        <f t="shared" si="700"/>
        <v>1839.14</v>
      </c>
      <c r="G2044" s="26">
        <f t="shared" si="701"/>
        <v>0</v>
      </c>
      <c r="H2044" s="26">
        <f t="shared" si="702"/>
        <v>0</v>
      </c>
      <c r="I2044" s="26">
        <f t="shared" si="703"/>
        <v>1839.14</v>
      </c>
      <c r="J2044" s="27">
        <v>17.375</v>
      </c>
      <c r="K2044" s="27">
        <v>0</v>
      </c>
      <c r="L2044" s="28">
        <f t="shared" si="704"/>
        <v>17.375</v>
      </c>
      <c r="M2044" s="27">
        <v>0</v>
      </c>
      <c r="N2044" s="26">
        <f t="shared" si="705"/>
        <v>105.85</v>
      </c>
      <c r="O2044" s="26">
        <f t="shared" si="706"/>
        <v>0</v>
      </c>
      <c r="P2044" s="28">
        <f t="shared" si="707"/>
        <v>0</v>
      </c>
      <c r="Q2044" s="26">
        <f t="shared" si="708"/>
        <v>105.85</v>
      </c>
      <c r="R2044" s="26">
        <f t="shared" si="709"/>
        <v>0</v>
      </c>
    </row>
    <row r="2045" spans="1:18" ht="21" x14ac:dyDescent="0.35">
      <c r="A2045" s="11">
        <v>16</v>
      </c>
      <c r="B2045" s="23" t="s">
        <v>842</v>
      </c>
      <c r="C2045" s="23" t="s">
        <v>44</v>
      </c>
      <c r="D2045" s="24" t="s">
        <v>843</v>
      </c>
      <c r="E2045" s="25">
        <v>561.79</v>
      </c>
      <c r="F2045" s="26">
        <f t="shared" si="700"/>
        <v>10393.120000000001</v>
      </c>
      <c r="G2045" s="26">
        <f t="shared" si="701"/>
        <v>0</v>
      </c>
      <c r="H2045" s="26">
        <f t="shared" si="702"/>
        <v>0</v>
      </c>
      <c r="I2045" s="26">
        <f t="shared" si="703"/>
        <v>10393.120000000001</v>
      </c>
      <c r="J2045" s="27">
        <v>18.5</v>
      </c>
      <c r="K2045" s="27">
        <v>0</v>
      </c>
      <c r="L2045" s="28">
        <f t="shared" si="704"/>
        <v>18.5</v>
      </c>
      <c r="M2045" s="27">
        <v>0</v>
      </c>
      <c r="N2045" s="26">
        <f t="shared" si="705"/>
        <v>561.79</v>
      </c>
      <c r="O2045" s="26">
        <f t="shared" si="706"/>
        <v>0</v>
      </c>
      <c r="P2045" s="28">
        <f t="shared" si="707"/>
        <v>0</v>
      </c>
      <c r="Q2045" s="26">
        <f t="shared" si="708"/>
        <v>561.79</v>
      </c>
      <c r="R2045" s="26">
        <f t="shared" si="709"/>
        <v>0</v>
      </c>
    </row>
    <row r="2046" spans="1:18" ht="31.5" x14ac:dyDescent="0.35">
      <c r="A2046" s="11">
        <v>17</v>
      </c>
      <c r="B2046" s="23" t="s">
        <v>275</v>
      </c>
      <c r="C2046" s="23" t="s">
        <v>65</v>
      </c>
      <c r="D2046" s="24" t="s">
        <v>276</v>
      </c>
      <c r="E2046" s="25">
        <v>1728.46</v>
      </c>
      <c r="F2046" s="26">
        <f t="shared" si="700"/>
        <v>539.28</v>
      </c>
      <c r="G2046" s="26">
        <f t="shared" si="701"/>
        <v>0</v>
      </c>
      <c r="H2046" s="26">
        <f t="shared" si="702"/>
        <v>0</v>
      </c>
      <c r="I2046" s="26">
        <f t="shared" si="703"/>
        <v>539.28</v>
      </c>
      <c r="J2046" s="27">
        <v>0.312</v>
      </c>
      <c r="K2046" s="27">
        <v>0</v>
      </c>
      <c r="L2046" s="28">
        <f t="shared" si="704"/>
        <v>0.312</v>
      </c>
      <c r="M2046" s="27">
        <v>0</v>
      </c>
      <c r="N2046" s="26">
        <f t="shared" si="705"/>
        <v>1728.46</v>
      </c>
      <c r="O2046" s="26">
        <f t="shared" si="706"/>
        <v>0</v>
      </c>
      <c r="P2046" s="28">
        <f t="shared" si="707"/>
        <v>0</v>
      </c>
      <c r="Q2046" s="26">
        <f t="shared" si="708"/>
        <v>1728.46</v>
      </c>
      <c r="R2046" s="26">
        <f t="shared" si="709"/>
        <v>0</v>
      </c>
    </row>
    <row r="2047" spans="1:18" ht="31.5" x14ac:dyDescent="0.35">
      <c r="A2047" s="11">
        <v>18</v>
      </c>
      <c r="B2047" s="23" t="s">
        <v>310</v>
      </c>
      <c r="C2047" s="23" t="s">
        <v>92</v>
      </c>
      <c r="D2047" s="24" t="s">
        <v>311</v>
      </c>
      <c r="E2047" s="25">
        <v>59.18</v>
      </c>
      <c r="F2047" s="26">
        <f t="shared" si="700"/>
        <v>7627.12</v>
      </c>
      <c r="G2047" s="26">
        <f t="shared" si="701"/>
        <v>0</v>
      </c>
      <c r="H2047" s="26">
        <f t="shared" si="702"/>
        <v>0</v>
      </c>
      <c r="I2047" s="26">
        <f t="shared" si="703"/>
        <v>7627.12</v>
      </c>
      <c r="J2047" s="27">
        <v>128.88</v>
      </c>
      <c r="K2047" s="27">
        <v>0</v>
      </c>
      <c r="L2047" s="28">
        <f t="shared" si="704"/>
        <v>128.88</v>
      </c>
      <c r="M2047" s="27">
        <v>0</v>
      </c>
      <c r="N2047" s="26">
        <f t="shared" si="705"/>
        <v>59.18</v>
      </c>
      <c r="O2047" s="26">
        <f t="shared" si="706"/>
        <v>0</v>
      </c>
      <c r="P2047" s="28">
        <f t="shared" si="707"/>
        <v>0</v>
      </c>
      <c r="Q2047" s="26">
        <f t="shared" si="708"/>
        <v>59.18</v>
      </c>
      <c r="R2047" s="26">
        <f t="shared" si="709"/>
        <v>0</v>
      </c>
    </row>
    <row r="2048" spans="1:18" ht="21" x14ac:dyDescent="0.35">
      <c r="A2048" s="11">
        <v>19</v>
      </c>
      <c r="B2048" s="23" t="s">
        <v>844</v>
      </c>
      <c r="C2048" s="23" t="s">
        <v>92</v>
      </c>
      <c r="D2048" s="24" t="s">
        <v>845</v>
      </c>
      <c r="E2048" s="25">
        <v>13.31</v>
      </c>
      <c r="F2048" s="26">
        <f t="shared" si="700"/>
        <v>266.83999999999997</v>
      </c>
      <c r="G2048" s="26">
        <f t="shared" si="701"/>
        <v>0</v>
      </c>
      <c r="H2048" s="26">
        <f t="shared" si="702"/>
        <v>0</v>
      </c>
      <c r="I2048" s="26">
        <f t="shared" si="703"/>
        <v>266.83999999999997</v>
      </c>
      <c r="J2048" s="27">
        <v>20.047999999999998</v>
      </c>
      <c r="K2048" s="27">
        <v>0</v>
      </c>
      <c r="L2048" s="28">
        <f t="shared" si="704"/>
        <v>20.047999999999998</v>
      </c>
      <c r="M2048" s="27">
        <v>0</v>
      </c>
      <c r="N2048" s="26">
        <f t="shared" si="705"/>
        <v>13.31</v>
      </c>
      <c r="O2048" s="26">
        <f t="shared" si="706"/>
        <v>0</v>
      </c>
      <c r="P2048" s="28">
        <f t="shared" si="707"/>
        <v>0</v>
      </c>
      <c r="Q2048" s="26">
        <f t="shared" si="708"/>
        <v>13.31</v>
      </c>
      <c r="R2048" s="26">
        <f t="shared" si="709"/>
        <v>0</v>
      </c>
    </row>
    <row r="2049" spans="1:18" ht="31.5" x14ac:dyDescent="0.35">
      <c r="A2049" s="11">
        <v>20</v>
      </c>
      <c r="B2049" s="23" t="s">
        <v>846</v>
      </c>
      <c r="C2049" s="23" t="s">
        <v>41</v>
      </c>
      <c r="D2049" s="24" t="s">
        <v>847</v>
      </c>
      <c r="E2049" s="25">
        <v>16423.38</v>
      </c>
      <c r="F2049" s="26">
        <f t="shared" si="700"/>
        <v>32846.76</v>
      </c>
      <c r="G2049" s="26">
        <f t="shared" si="701"/>
        <v>4992.71</v>
      </c>
      <c r="H2049" s="26">
        <f t="shared" si="702"/>
        <v>15.2</v>
      </c>
      <c r="I2049" s="26">
        <f t="shared" si="703"/>
        <v>27854.05</v>
      </c>
      <c r="J2049" s="27">
        <v>2</v>
      </c>
      <c r="K2049" s="27">
        <v>0.30399999999999999</v>
      </c>
      <c r="L2049" s="28">
        <f t="shared" si="704"/>
        <v>1.696</v>
      </c>
      <c r="M2049" s="27">
        <v>0</v>
      </c>
      <c r="N2049" s="26">
        <f t="shared" si="705"/>
        <v>16423.38</v>
      </c>
      <c r="O2049" s="26">
        <f t="shared" si="706"/>
        <v>0</v>
      </c>
      <c r="P2049" s="28">
        <f t="shared" si="707"/>
        <v>0.3</v>
      </c>
      <c r="Q2049" s="26">
        <f t="shared" si="708"/>
        <v>16423.38</v>
      </c>
      <c r="R2049" s="26">
        <f t="shared" si="709"/>
        <v>4992.71</v>
      </c>
    </row>
    <row r="2050" spans="1:18" ht="21" x14ac:dyDescent="0.35">
      <c r="A2050" s="11">
        <v>21</v>
      </c>
      <c r="B2050" s="23" t="s">
        <v>848</v>
      </c>
      <c r="C2050" s="23" t="s">
        <v>44</v>
      </c>
      <c r="D2050" s="24" t="s">
        <v>849</v>
      </c>
      <c r="E2050" s="25">
        <v>732.9</v>
      </c>
      <c r="F2050" s="26">
        <f t="shared" si="700"/>
        <v>25944.66</v>
      </c>
      <c r="G2050" s="26">
        <f t="shared" si="701"/>
        <v>25842.05</v>
      </c>
      <c r="H2050" s="26">
        <f t="shared" si="702"/>
        <v>99.604519774011308</v>
      </c>
      <c r="I2050" s="26">
        <f t="shared" si="703"/>
        <v>102.61</v>
      </c>
      <c r="J2050" s="27">
        <v>35.4</v>
      </c>
      <c r="K2050" s="27">
        <v>35.26</v>
      </c>
      <c r="L2050" s="28">
        <f t="shared" si="704"/>
        <v>0.14000000000000001</v>
      </c>
      <c r="M2050" s="27">
        <v>35.26</v>
      </c>
      <c r="N2050" s="26">
        <f t="shared" si="705"/>
        <v>732.9</v>
      </c>
      <c r="O2050" s="26">
        <f t="shared" si="706"/>
        <v>25842.05</v>
      </c>
      <c r="P2050" s="28">
        <f t="shared" si="707"/>
        <v>0</v>
      </c>
      <c r="Q2050" s="26">
        <f t="shared" si="708"/>
        <v>732.9</v>
      </c>
      <c r="R2050" s="26">
        <f t="shared" si="709"/>
        <v>0</v>
      </c>
    </row>
    <row r="2051" spans="1:18" ht="21" x14ac:dyDescent="0.35">
      <c r="A2051" s="11">
        <v>22</v>
      </c>
      <c r="B2051" s="23" t="s">
        <v>850</v>
      </c>
      <c r="C2051" s="23" t="s">
        <v>41</v>
      </c>
      <c r="D2051" s="24" t="s">
        <v>851</v>
      </c>
      <c r="E2051" s="25">
        <v>3494.56</v>
      </c>
      <c r="F2051" s="26">
        <f t="shared" si="700"/>
        <v>3494.56</v>
      </c>
      <c r="G2051" s="26">
        <f t="shared" si="701"/>
        <v>0</v>
      </c>
      <c r="H2051" s="26">
        <f t="shared" si="702"/>
        <v>0</v>
      </c>
      <c r="I2051" s="26">
        <f t="shared" si="703"/>
        <v>3494.56</v>
      </c>
      <c r="J2051" s="27">
        <v>1</v>
      </c>
      <c r="K2051" s="27">
        <v>0</v>
      </c>
      <c r="L2051" s="28">
        <f t="shared" si="704"/>
        <v>1</v>
      </c>
      <c r="M2051" s="27">
        <v>0</v>
      </c>
      <c r="N2051" s="26">
        <f t="shared" si="705"/>
        <v>3494.56</v>
      </c>
      <c r="O2051" s="26">
        <f t="shared" si="706"/>
        <v>0</v>
      </c>
      <c r="P2051" s="28">
        <f t="shared" si="707"/>
        <v>0</v>
      </c>
      <c r="Q2051" s="26">
        <f t="shared" si="708"/>
        <v>3494.56</v>
      </c>
      <c r="R2051" s="26">
        <f t="shared" si="709"/>
        <v>0</v>
      </c>
    </row>
    <row r="2052" spans="1:18" ht="21" x14ac:dyDescent="0.35">
      <c r="A2052" s="11">
        <v>23</v>
      </c>
      <c r="B2052" s="23" t="s">
        <v>852</v>
      </c>
      <c r="C2052" s="23" t="s">
        <v>44</v>
      </c>
      <c r="D2052" s="24" t="s">
        <v>853</v>
      </c>
      <c r="E2052" s="25">
        <v>62.67</v>
      </c>
      <c r="F2052" s="26">
        <f t="shared" si="700"/>
        <v>1754.76</v>
      </c>
      <c r="G2052" s="26">
        <f t="shared" si="701"/>
        <v>0</v>
      </c>
      <c r="H2052" s="26">
        <f t="shared" si="702"/>
        <v>0</v>
      </c>
      <c r="I2052" s="26">
        <f t="shared" si="703"/>
        <v>1754.76</v>
      </c>
      <c r="J2052" s="27">
        <v>28</v>
      </c>
      <c r="K2052" s="27">
        <v>0</v>
      </c>
      <c r="L2052" s="28">
        <f t="shared" si="704"/>
        <v>28</v>
      </c>
      <c r="M2052" s="27">
        <v>0</v>
      </c>
      <c r="N2052" s="26">
        <f t="shared" si="705"/>
        <v>62.67</v>
      </c>
      <c r="O2052" s="26">
        <f t="shared" si="706"/>
        <v>0</v>
      </c>
      <c r="P2052" s="28">
        <f t="shared" si="707"/>
        <v>0</v>
      </c>
      <c r="Q2052" s="26">
        <f t="shared" si="708"/>
        <v>62.67</v>
      </c>
      <c r="R2052" s="26">
        <f t="shared" si="709"/>
        <v>0</v>
      </c>
    </row>
    <row r="2053" spans="1:18" ht="31.5" x14ac:dyDescent="0.35">
      <c r="A2053" s="11">
        <v>24</v>
      </c>
      <c r="B2053" s="23" t="s">
        <v>632</v>
      </c>
      <c r="C2053" s="23" t="s">
        <v>127</v>
      </c>
      <c r="D2053" s="24" t="s">
        <v>633</v>
      </c>
      <c r="E2053" s="25">
        <v>2.57</v>
      </c>
      <c r="F2053" s="26">
        <f t="shared" si="700"/>
        <v>67517.7</v>
      </c>
      <c r="G2053" s="26">
        <f t="shared" si="701"/>
        <v>0</v>
      </c>
      <c r="H2053" s="26">
        <f t="shared" si="702"/>
        <v>0</v>
      </c>
      <c r="I2053" s="26">
        <f t="shared" si="703"/>
        <v>67517.7</v>
      </c>
      <c r="J2053" s="27">
        <v>26271.477999999999</v>
      </c>
      <c r="K2053" s="27">
        <v>0</v>
      </c>
      <c r="L2053" s="28">
        <f t="shared" si="704"/>
        <v>26271.477999999999</v>
      </c>
      <c r="M2053" s="27">
        <v>0</v>
      </c>
      <c r="N2053" s="26">
        <f t="shared" si="705"/>
        <v>2.57</v>
      </c>
      <c r="O2053" s="26">
        <f t="shared" si="706"/>
        <v>0</v>
      </c>
      <c r="P2053" s="28">
        <f t="shared" si="707"/>
        <v>0</v>
      </c>
      <c r="Q2053" s="26">
        <f t="shared" si="708"/>
        <v>2.57</v>
      </c>
      <c r="R2053" s="26">
        <f t="shared" si="709"/>
        <v>0</v>
      </c>
    </row>
    <row r="2054" spans="1:18" ht="21" x14ac:dyDescent="0.35">
      <c r="A2054" s="11">
        <v>25</v>
      </c>
      <c r="B2054" s="23" t="s">
        <v>87</v>
      </c>
      <c r="C2054" s="23" t="s">
        <v>65</v>
      </c>
      <c r="D2054" s="24" t="s">
        <v>88</v>
      </c>
      <c r="E2054" s="25">
        <v>98.73</v>
      </c>
      <c r="F2054" s="26">
        <f t="shared" si="700"/>
        <v>0</v>
      </c>
      <c r="G2054" s="26">
        <f t="shared" si="701"/>
        <v>5573.7</v>
      </c>
      <c r="H2054" s="26">
        <f t="shared" si="702"/>
        <v>0</v>
      </c>
      <c r="I2054" s="26">
        <f t="shared" si="703"/>
        <v>-5573.7</v>
      </c>
      <c r="J2054" s="27">
        <v>0</v>
      </c>
      <c r="K2054" s="27">
        <v>56.454000000000001</v>
      </c>
      <c r="L2054" s="28">
        <f t="shared" si="704"/>
        <v>-56.454000000000001</v>
      </c>
      <c r="M2054" s="27">
        <v>56.454000000000001</v>
      </c>
      <c r="N2054" s="26">
        <f t="shared" si="705"/>
        <v>98.73</v>
      </c>
      <c r="O2054" s="26">
        <f t="shared" si="706"/>
        <v>5573.7</v>
      </c>
      <c r="P2054" s="28">
        <f t="shared" si="707"/>
        <v>0</v>
      </c>
      <c r="Q2054" s="26">
        <f t="shared" si="708"/>
        <v>98.73</v>
      </c>
      <c r="R2054" s="26">
        <f t="shared" si="709"/>
        <v>0</v>
      </c>
    </row>
    <row r="2055" spans="1:18" ht="42" x14ac:dyDescent="0.35">
      <c r="A2055" s="11">
        <v>26</v>
      </c>
      <c r="B2055" s="23" t="s">
        <v>854</v>
      </c>
      <c r="C2055" s="23" t="s">
        <v>127</v>
      </c>
      <c r="D2055" s="24" t="s">
        <v>855</v>
      </c>
      <c r="E2055" s="25">
        <v>3.03</v>
      </c>
      <c r="F2055" s="26">
        <f t="shared" si="700"/>
        <v>0</v>
      </c>
      <c r="G2055" s="26">
        <f t="shared" si="701"/>
        <v>60726.81</v>
      </c>
      <c r="H2055" s="26">
        <f t="shared" si="702"/>
        <v>0</v>
      </c>
      <c r="I2055" s="26">
        <f t="shared" si="703"/>
        <v>-60726.81</v>
      </c>
      <c r="J2055" s="27">
        <v>0</v>
      </c>
      <c r="K2055" s="27">
        <v>20041.849999999999</v>
      </c>
      <c r="L2055" s="28">
        <f t="shared" si="704"/>
        <v>-20041.849999999999</v>
      </c>
      <c r="M2055" s="27">
        <v>20041.849999999999</v>
      </c>
      <c r="N2055" s="26">
        <f t="shared" si="705"/>
        <v>3.03</v>
      </c>
      <c r="O2055" s="26">
        <f t="shared" si="706"/>
        <v>60726.81</v>
      </c>
      <c r="P2055" s="28">
        <f t="shared" si="707"/>
        <v>0</v>
      </c>
      <c r="Q2055" s="26">
        <f t="shared" si="708"/>
        <v>3.03</v>
      </c>
      <c r="R2055" s="26">
        <f t="shared" si="709"/>
        <v>0</v>
      </c>
    </row>
    <row r="2056" spans="1:18" ht="42" x14ac:dyDescent="0.35">
      <c r="A2056" s="11">
        <v>27</v>
      </c>
      <c r="B2056" s="23" t="s">
        <v>129</v>
      </c>
      <c r="C2056" s="23" t="s">
        <v>41</v>
      </c>
      <c r="D2056" s="24" t="s">
        <v>130</v>
      </c>
      <c r="E2056" s="25">
        <v>43.56</v>
      </c>
      <c r="F2056" s="26">
        <f t="shared" si="700"/>
        <v>0</v>
      </c>
      <c r="G2056" s="26">
        <f t="shared" si="701"/>
        <v>7840.8</v>
      </c>
      <c r="H2056" s="26">
        <f t="shared" si="702"/>
        <v>0</v>
      </c>
      <c r="I2056" s="26">
        <f t="shared" si="703"/>
        <v>-7840.8</v>
      </c>
      <c r="J2056" s="27">
        <v>0</v>
      </c>
      <c r="K2056" s="27">
        <v>180</v>
      </c>
      <c r="L2056" s="28">
        <f t="shared" si="704"/>
        <v>-180</v>
      </c>
      <c r="M2056" s="27">
        <v>0</v>
      </c>
      <c r="N2056" s="26">
        <f t="shared" si="705"/>
        <v>43.56</v>
      </c>
      <c r="O2056" s="26">
        <f t="shared" si="706"/>
        <v>0</v>
      </c>
      <c r="P2056" s="28">
        <f t="shared" si="707"/>
        <v>180</v>
      </c>
      <c r="Q2056" s="26">
        <f t="shared" si="708"/>
        <v>43.56</v>
      </c>
      <c r="R2056" s="26">
        <f t="shared" si="709"/>
        <v>7840.8</v>
      </c>
    </row>
    <row r="2057" spans="1:18" ht="73.5" x14ac:dyDescent="0.35">
      <c r="A2057" s="11">
        <v>28</v>
      </c>
      <c r="B2057" s="23" t="s">
        <v>328</v>
      </c>
      <c r="C2057" s="23" t="s">
        <v>92</v>
      </c>
      <c r="D2057" s="24" t="s">
        <v>329</v>
      </c>
      <c r="E2057" s="25">
        <v>42.14</v>
      </c>
      <c r="F2057" s="26">
        <f t="shared" si="700"/>
        <v>0</v>
      </c>
      <c r="G2057" s="26">
        <f t="shared" si="701"/>
        <v>9732.36</v>
      </c>
      <c r="H2057" s="26">
        <f t="shared" si="702"/>
        <v>0</v>
      </c>
      <c r="I2057" s="26">
        <f t="shared" si="703"/>
        <v>-9732.36</v>
      </c>
      <c r="J2057" s="27">
        <v>0</v>
      </c>
      <c r="K2057" s="27">
        <v>230.953</v>
      </c>
      <c r="L2057" s="28">
        <f t="shared" si="704"/>
        <v>-230.953</v>
      </c>
      <c r="M2057" s="27">
        <v>0</v>
      </c>
      <c r="N2057" s="26">
        <f t="shared" si="705"/>
        <v>42.14</v>
      </c>
      <c r="O2057" s="26">
        <f t="shared" si="706"/>
        <v>0</v>
      </c>
      <c r="P2057" s="28">
        <f t="shared" si="707"/>
        <v>230.95</v>
      </c>
      <c r="Q2057" s="26">
        <f t="shared" si="708"/>
        <v>42.14</v>
      </c>
      <c r="R2057" s="26">
        <f t="shared" si="709"/>
        <v>9732.36</v>
      </c>
    </row>
    <row r="2058" spans="1:18" ht="42" x14ac:dyDescent="0.35">
      <c r="A2058" s="11">
        <v>29</v>
      </c>
      <c r="B2058" s="23" t="s">
        <v>113</v>
      </c>
      <c r="C2058" s="23" t="s">
        <v>65</v>
      </c>
      <c r="D2058" s="24" t="s">
        <v>114</v>
      </c>
      <c r="E2058" s="25">
        <v>38.92</v>
      </c>
      <c r="F2058" s="26">
        <f t="shared" si="700"/>
        <v>0</v>
      </c>
      <c r="G2058" s="26">
        <f t="shared" si="701"/>
        <v>898.9</v>
      </c>
      <c r="H2058" s="26">
        <f t="shared" si="702"/>
        <v>0</v>
      </c>
      <c r="I2058" s="26">
        <f t="shared" si="703"/>
        <v>-898.9</v>
      </c>
      <c r="J2058" s="27">
        <v>0</v>
      </c>
      <c r="K2058" s="27">
        <v>23.096</v>
      </c>
      <c r="L2058" s="28">
        <f t="shared" si="704"/>
        <v>-23.096</v>
      </c>
      <c r="M2058" s="27">
        <v>0</v>
      </c>
      <c r="N2058" s="26">
        <f t="shared" si="705"/>
        <v>38.92</v>
      </c>
      <c r="O2058" s="26">
        <f t="shared" si="706"/>
        <v>0</v>
      </c>
      <c r="P2058" s="28">
        <f t="shared" si="707"/>
        <v>23.1</v>
      </c>
      <c r="Q2058" s="26">
        <f t="shared" si="708"/>
        <v>38.92</v>
      </c>
      <c r="R2058" s="26">
        <f t="shared" si="709"/>
        <v>898.9</v>
      </c>
    </row>
    <row r="2059" spans="1:18" ht="52.5" x14ac:dyDescent="0.35">
      <c r="A2059" s="11">
        <v>30</v>
      </c>
      <c r="B2059" s="23" t="s">
        <v>743</v>
      </c>
      <c r="C2059" s="23" t="s">
        <v>44</v>
      </c>
      <c r="D2059" s="24" t="s">
        <v>744</v>
      </c>
      <c r="E2059" s="25">
        <v>41.61</v>
      </c>
      <c r="F2059" s="26">
        <f t="shared" si="700"/>
        <v>0</v>
      </c>
      <c r="G2059" s="26">
        <f t="shared" si="701"/>
        <v>7872.61</v>
      </c>
      <c r="H2059" s="26">
        <f t="shared" si="702"/>
        <v>0</v>
      </c>
      <c r="I2059" s="26">
        <f t="shared" si="703"/>
        <v>-7872.61</v>
      </c>
      <c r="J2059" s="27">
        <v>0</v>
      </c>
      <c r="K2059" s="27">
        <v>189.2</v>
      </c>
      <c r="L2059" s="28">
        <f t="shared" si="704"/>
        <v>-189.2</v>
      </c>
      <c r="M2059" s="27">
        <v>0</v>
      </c>
      <c r="N2059" s="26">
        <f t="shared" si="705"/>
        <v>41.61</v>
      </c>
      <c r="O2059" s="26">
        <f t="shared" si="706"/>
        <v>0</v>
      </c>
      <c r="P2059" s="28">
        <f t="shared" si="707"/>
        <v>189.2</v>
      </c>
      <c r="Q2059" s="26">
        <f t="shared" si="708"/>
        <v>41.61</v>
      </c>
      <c r="R2059" s="26">
        <f t="shared" si="709"/>
        <v>7872.61</v>
      </c>
    </row>
    <row r="2060" spans="1:18" x14ac:dyDescent="0.35">
      <c r="A2060" s="3" t="s">
        <v>856</v>
      </c>
      <c r="B2060" s="3" t="s">
        <v>856</v>
      </c>
      <c r="C2060" s="3" t="s">
        <v>856</v>
      </c>
      <c r="D2060" s="3" t="s">
        <v>856</v>
      </c>
      <c r="E2060" s="3" t="s">
        <v>856</v>
      </c>
      <c r="F2060" s="29"/>
      <c r="G2060" s="30">
        <f>SUM(G2030:G2059)</f>
        <v>885205.69999999984</v>
      </c>
      <c r="H2060" s="17"/>
      <c r="I2060" s="17"/>
      <c r="J2060" s="17"/>
      <c r="K2060" s="17"/>
      <c r="L2060" s="17"/>
      <c r="M2060" s="17"/>
      <c r="N2060" s="17"/>
      <c r="O2060" s="17"/>
      <c r="P2060" s="17"/>
      <c r="Q2060" s="17"/>
      <c r="R2060" s="17"/>
    </row>
    <row r="2062" spans="1:18" x14ac:dyDescent="0.35">
      <c r="B2062" s="21" t="s">
        <v>23</v>
      </c>
      <c r="C2062" s="22" t="s">
        <v>24</v>
      </c>
      <c r="D2062" s="22" t="s">
        <v>25</v>
      </c>
    </row>
    <row r="2063" spans="1:18" x14ac:dyDescent="0.35">
      <c r="B2063" s="21" t="s">
        <v>26</v>
      </c>
      <c r="C2063" s="22" t="s">
        <v>27</v>
      </c>
      <c r="D2063" s="22" t="s">
        <v>28</v>
      </c>
    </row>
    <row r="2064" spans="1:18" x14ac:dyDescent="0.35">
      <c r="B2064" s="21" t="s">
        <v>29</v>
      </c>
      <c r="C2064" s="22" t="s">
        <v>24</v>
      </c>
      <c r="D2064" s="22" t="s">
        <v>30</v>
      </c>
    </row>
    <row r="2065" spans="1:18" x14ac:dyDescent="0.35">
      <c r="B2065" s="21" t="s">
        <v>31</v>
      </c>
      <c r="C2065" s="22" t="s">
        <v>105</v>
      </c>
      <c r="D2065" s="22" t="s">
        <v>799</v>
      </c>
    </row>
    <row r="2066" spans="1:18" x14ac:dyDescent="0.35">
      <c r="B2066" s="21" t="s">
        <v>33</v>
      </c>
      <c r="C2066" s="22" t="s">
        <v>24</v>
      </c>
      <c r="D2066" s="22" t="s">
        <v>800</v>
      </c>
    </row>
    <row r="2067" spans="1:18" x14ac:dyDescent="0.35">
      <c r="B2067" s="21" t="s">
        <v>35</v>
      </c>
      <c r="C2067" s="22" t="s">
        <v>24</v>
      </c>
      <c r="D2067" s="22" t="s">
        <v>801</v>
      </c>
    </row>
    <row r="2068" spans="1:18" x14ac:dyDescent="0.35">
      <c r="B2068" s="21" t="s">
        <v>36</v>
      </c>
      <c r="C2068" s="22" t="s">
        <v>24</v>
      </c>
      <c r="D2068" s="22" t="s">
        <v>37</v>
      </c>
    </row>
    <row r="2069" spans="1:18" x14ac:dyDescent="0.35">
      <c r="B2069" s="21" t="s">
        <v>38</v>
      </c>
      <c r="C2069" s="22" t="s">
        <v>313</v>
      </c>
      <c r="D2069" s="22" t="s">
        <v>691</v>
      </c>
    </row>
    <row r="2071" spans="1:18" ht="21" x14ac:dyDescent="0.35">
      <c r="A2071" s="11">
        <v>1</v>
      </c>
      <c r="B2071" s="23" t="s">
        <v>126</v>
      </c>
      <c r="C2071" s="23" t="s">
        <v>127</v>
      </c>
      <c r="D2071" s="24" t="s">
        <v>128</v>
      </c>
      <c r="E2071" s="25">
        <v>0.98</v>
      </c>
      <c r="F2071" s="26">
        <f t="shared" ref="F2071:F2086" si="710">ROUND(ROUND(N2071,2)*ROUND(J2071,3),2)</f>
        <v>192819.7</v>
      </c>
      <c r="G2071" s="26">
        <f t="shared" ref="G2071:G2086" si="711">ROUND(ROUND(N2071,2)*ROUND(K2071,3),2)</f>
        <v>69644.789999999994</v>
      </c>
      <c r="H2071" s="26">
        <f t="shared" ref="H2071:H2086" si="712">IF(EXACT(J2071,0),0,100*(K2071/J2071))</f>
        <v>36.119123904474002</v>
      </c>
      <c r="I2071" s="26">
        <f t="shared" ref="I2071:I2086" si="713">ROUND((ROUND(J2071,3)-ROUND(K2071,3))*N2071,2)</f>
        <v>123174.92</v>
      </c>
      <c r="J2071" s="27">
        <v>196754.8</v>
      </c>
      <c r="K2071" s="27">
        <v>71066.11</v>
      </c>
      <c r="L2071" s="28">
        <f t="shared" ref="L2071:L2086" si="714">ROUND(ROUND(J2071,3)-ROUND(K2071,3),3)</f>
        <v>125688.69</v>
      </c>
      <c r="M2071" s="27">
        <v>71066.11</v>
      </c>
      <c r="N2071" s="26">
        <f t="shared" ref="N2071:N2086" si="715">ROUND(E2071,2)</f>
        <v>0.98</v>
      </c>
      <c r="O2071" s="26">
        <f t="shared" ref="O2071:O2086" si="716">ROUND(ROUND(M2071,3)*ROUND(N2071,2),2)</f>
        <v>69644.789999999994</v>
      </c>
      <c r="P2071" s="28">
        <f t="shared" ref="P2071:P2086" si="717">ROUND(ROUND(K2071,3)-ROUND(M2071,3),2)</f>
        <v>0</v>
      </c>
      <c r="Q2071" s="26">
        <f t="shared" ref="Q2071:Q2086" si="718">ROUND(E2071,2)</f>
        <v>0.98</v>
      </c>
      <c r="R2071" s="26">
        <f t="shared" ref="R2071:R2086" si="719">ROUND((ROUND(K2071,3)-ROUND(M2071,3))* Q2071,2)</f>
        <v>0</v>
      </c>
    </row>
    <row r="2072" spans="1:18" ht="21" x14ac:dyDescent="0.35">
      <c r="A2072" s="11">
        <v>2</v>
      </c>
      <c r="B2072" s="23" t="s">
        <v>335</v>
      </c>
      <c r="C2072" s="23" t="s">
        <v>65</v>
      </c>
      <c r="D2072" s="24" t="s">
        <v>336</v>
      </c>
      <c r="E2072" s="25">
        <v>109.33</v>
      </c>
      <c r="F2072" s="26">
        <f t="shared" si="710"/>
        <v>118421.66</v>
      </c>
      <c r="G2072" s="26">
        <f t="shared" si="711"/>
        <v>0</v>
      </c>
      <c r="H2072" s="26">
        <f t="shared" si="712"/>
        <v>0</v>
      </c>
      <c r="I2072" s="26">
        <f t="shared" si="713"/>
        <v>118421.66</v>
      </c>
      <c r="J2072" s="27">
        <v>1083.1579999999999</v>
      </c>
      <c r="K2072" s="27">
        <v>0</v>
      </c>
      <c r="L2072" s="28">
        <f t="shared" si="714"/>
        <v>1083.1579999999999</v>
      </c>
      <c r="M2072" s="27">
        <v>0</v>
      </c>
      <c r="N2072" s="26">
        <f t="shared" si="715"/>
        <v>109.33</v>
      </c>
      <c r="O2072" s="26">
        <f t="shared" si="716"/>
        <v>0</v>
      </c>
      <c r="P2072" s="28">
        <f t="shared" si="717"/>
        <v>0</v>
      </c>
      <c r="Q2072" s="26">
        <f t="shared" si="718"/>
        <v>109.33</v>
      </c>
      <c r="R2072" s="26">
        <f t="shared" si="719"/>
        <v>0</v>
      </c>
    </row>
    <row r="2073" spans="1:18" x14ac:dyDescent="0.35">
      <c r="A2073" s="11">
        <v>3</v>
      </c>
      <c r="B2073" s="23" t="s">
        <v>109</v>
      </c>
      <c r="C2073" s="23" t="s">
        <v>92</v>
      </c>
      <c r="D2073" s="24" t="s">
        <v>110</v>
      </c>
      <c r="E2073" s="25">
        <v>24.39</v>
      </c>
      <c r="F2073" s="26">
        <f t="shared" si="710"/>
        <v>15396.19</v>
      </c>
      <c r="G2073" s="26">
        <f t="shared" si="711"/>
        <v>0</v>
      </c>
      <c r="H2073" s="26">
        <f t="shared" si="712"/>
        <v>0</v>
      </c>
      <c r="I2073" s="26">
        <f t="shared" si="713"/>
        <v>15396.19</v>
      </c>
      <c r="J2073" s="27">
        <v>631.25</v>
      </c>
      <c r="K2073" s="27">
        <v>0</v>
      </c>
      <c r="L2073" s="28">
        <f t="shared" si="714"/>
        <v>631.25</v>
      </c>
      <c r="M2073" s="27">
        <v>0</v>
      </c>
      <c r="N2073" s="26">
        <f t="shared" si="715"/>
        <v>24.39</v>
      </c>
      <c r="O2073" s="26">
        <f t="shared" si="716"/>
        <v>0</v>
      </c>
      <c r="P2073" s="28">
        <f t="shared" si="717"/>
        <v>0</v>
      </c>
      <c r="Q2073" s="26">
        <f t="shared" si="718"/>
        <v>24.39</v>
      </c>
      <c r="R2073" s="26">
        <f t="shared" si="719"/>
        <v>0</v>
      </c>
    </row>
    <row r="2074" spans="1:18" x14ac:dyDescent="0.35">
      <c r="A2074" s="11">
        <v>4</v>
      </c>
      <c r="B2074" s="23" t="s">
        <v>91</v>
      </c>
      <c r="C2074" s="23" t="s">
        <v>92</v>
      </c>
      <c r="D2074" s="24" t="s">
        <v>93</v>
      </c>
      <c r="E2074" s="25">
        <v>33.090000000000003</v>
      </c>
      <c r="F2074" s="26">
        <f t="shared" si="710"/>
        <v>78168.509999999995</v>
      </c>
      <c r="G2074" s="26">
        <f t="shared" si="711"/>
        <v>8192.75</v>
      </c>
      <c r="H2074" s="26">
        <f t="shared" si="712"/>
        <v>10.480887270880073</v>
      </c>
      <c r="I2074" s="26">
        <f t="shared" si="713"/>
        <v>69975.75</v>
      </c>
      <c r="J2074" s="27">
        <v>2362.3000000000002</v>
      </c>
      <c r="K2074" s="27">
        <v>247.59</v>
      </c>
      <c r="L2074" s="28">
        <f t="shared" si="714"/>
        <v>2114.71</v>
      </c>
      <c r="M2074" s="27">
        <v>247.59</v>
      </c>
      <c r="N2074" s="26">
        <f t="shared" si="715"/>
        <v>33.090000000000003</v>
      </c>
      <c r="O2074" s="26">
        <f t="shared" si="716"/>
        <v>8192.75</v>
      </c>
      <c r="P2074" s="28">
        <f t="shared" si="717"/>
        <v>0</v>
      </c>
      <c r="Q2074" s="26">
        <f t="shared" si="718"/>
        <v>33.090000000000003</v>
      </c>
      <c r="R2074" s="26">
        <f t="shared" si="719"/>
        <v>0</v>
      </c>
    </row>
    <row r="2075" spans="1:18" ht="21" x14ac:dyDescent="0.35">
      <c r="A2075" s="11">
        <v>5</v>
      </c>
      <c r="B2075" s="23" t="s">
        <v>308</v>
      </c>
      <c r="C2075" s="23" t="s">
        <v>65</v>
      </c>
      <c r="D2075" s="24" t="s">
        <v>309</v>
      </c>
      <c r="E2075" s="25">
        <v>9.58</v>
      </c>
      <c r="F2075" s="26">
        <f t="shared" si="710"/>
        <v>110426.27</v>
      </c>
      <c r="G2075" s="26">
        <f t="shared" si="711"/>
        <v>2818.76</v>
      </c>
      <c r="H2075" s="26">
        <f t="shared" si="712"/>
        <v>2.5526189081918145</v>
      </c>
      <c r="I2075" s="26">
        <f t="shared" si="713"/>
        <v>107607.5</v>
      </c>
      <c r="J2075" s="27">
        <v>11526.75</v>
      </c>
      <c r="K2075" s="27">
        <v>294.23399999999998</v>
      </c>
      <c r="L2075" s="28">
        <f t="shared" si="714"/>
        <v>11232.516</v>
      </c>
      <c r="M2075" s="27">
        <v>294.23399999999998</v>
      </c>
      <c r="N2075" s="26">
        <f t="shared" si="715"/>
        <v>9.58</v>
      </c>
      <c r="O2075" s="26">
        <f t="shared" si="716"/>
        <v>2818.76</v>
      </c>
      <c r="P2075" s="28">
        <f t="shared" si="717"/>
        <v>0</v>
      </c>
      <c r="Q2075" s="26">
        <f t="shared" si="718"/>
        <v>9.58</v>
      </c>
      <c r="R2075" s="26">
        <f t="shared" si="719"/>
        <v>0</v>
      </c>
    </row>
    <row r="2076" spans="1:18" ht="52.5" x14ac:dyDescent="0.35">
      <c r="A2076" s="11">
        <v>6</v>
      </c>
      <c r="B2076" s="23" t="s">
        <v>626</v>
      </c>
      <c r="C2076" s="23" t="s">
        <v>127</v>
      </c>
      <c r="D2076" s="24" t="s">
        <v>627</v>
      </c>
      <c r="E2076" s="25">
        <v>2.68</v>
      </c>
      <c r="F2076" s="26">
        <f t="shared" si="710"/>
        <v>263304.09999999998</v>
      </c>
      <c r="G2076" s="26">
        <f t="shared" si="711"/>
        <v>368028.76</v>
      </c>
      <c r="H2076" s="26">
        <f t="shared" si="712"/>
        <v>139.7732702411657</v>
      </c>
      <c r="I2076" s="26">
        <f t="shared" si="713"/>
        <v>-104724.65</v>
      </c>
      <c r="J2076" s="27">
        <v>98247.8</v>
      </c>
      <c r="K2076" s="27">
        <v>137324.163</v>
      </c>
      <c r="L2076" s="28">
        <f t="shared" si="714"/>
        <v>-39076.362999999998</v>
      </c>
      <c r="M2076" s="27">
        <v>137324.163</v>
      </c>
      <c r="N2076" s="26">
        <f t="shared" si="715"/>
        <v>2.68</v>
      </c>
      <c r="O2076" s="26">
        <f t="shared" si="716"/>
        <v>368028.76</v>
      </c>
      <c r="P2076" s="28">
        <f t="shared" si="717"/>
        <v>0</v>
      </c>
      <c r="Q2076" s="26">
        <f t="shared" si="718"/>
        <v>2.68</v>
      </c>
      <c r="R2076" s="26">
        <f t="shared" si="719"/>
        <v>0</v>
      </c>
    </row>
    <row r="2077" spans="1:18" ht="21" x14ac:dyDescent="0.35">
      <c r="A2077" s="11">
        <v>7</v>
      </c>
      <c r="B2077" s="23" t="s">
        <v>602</v>
      </c>
      <c r="C2077" s="23" t="s">
        <v>44</v>
      </c>
      <c r="D2077" s="24" t="s">
        <v>603</v>
      </c>
      <c r="E2077" s="25">
        <v>344.68</v>
      </c>
      <c r="F2077" s="26">
        <f t="shared" si="710"/>
        <v>114426.87</v>
      </c>
      <c r="G2077" s="26">
        <f t="shared" si="711"/>
        <v>0</v>
      </c>
      <c r="H2077" s="26">
        <f t="shared" si="712"/>
        <v>0</v>
      </c>
      <c r="I2077" s="26">
        <f t="shared" si="713"/>
        <v>114426.87</v>
      </c>
      <c r="J2077" s="27">
        <v>331.98</v>
      </c>
      <c r="K2077" s="27">
        <v>0</v>
      </c>
      <c r="L2077" s="28">
        <f t="shared" si="714"/>
        <v>331.98</v>
      </c>
      <c r="M2077" s="27">
        <v>0</v>
      </c>
      <c r="N2077" s="26">
        <f t="shared" si="715"/>
        <v>344.68</v>
      </c>
      <c r="O2077" s="26">
        <f t="shared" si="716"/>
        <v>0</v>
      </c>
      <c r="P2077" s="28">
        <f t="shared" si="717"/>
        <v>0</v>
      </c>
      <c r="Q2077" s="26">
        <f t="shared" si="718"/>
        <v>344.68</v>
      </c>
      <c r="R2077" s="26">
        <f t="shared" si="719"/>
        <v>0</v>
      </c>
    </row>
    <row r="2078" spans="1:18" ht="52.5" x14ac:dyDescent="0.35">
      <c r="A2078" s="11">
        <v>8</v>
      </c>
      <c r="B2078" s="23" t="s">
        <v>857</v>
      </c>
      <c r="C2078" s="23" t="s">
        <v>92</v>
      </c>
      <c r="D2078" s="24" t="s">
        <v>858</v>
      </c>
      <c r="E2078" s="25">
        <v>23.58</v>
      </c>
      <c r="F2078" s="26">
        <f t="shared" si="710"/>
        <v>1980.72</v>
      </c>
      <c r="G2078" s="26">
        <f t="shared" si="711"/>
        <v>0</v>
      </c>
      <c r="H2078" s="26">
        <f t="shared" si="712"/>
        <v>0</v>
      </c>
      <c r="I2078" s="26">
        <f t="shared" si="713"/>
        <v>1980.72</v>
      </c>
      <c r="J2078" s="27">
        <v>84</v>
      </c>
      <c r="K2078" s="27">
        <v>0</v>
      </c>
      <c r="L2078" s="28">
        <f t="shared" si="714"/>
        <v>84</v>
      </c>
      <c r="M2078" s="27">
        <v>0</v>
      </c>
      <c r="N2078" s="26">
        <f t="shared" si="715"/>
        <v>23.58</v>
      </c>
      <c r="O2078" s="26">
        <f t="shared" si="716"/>
        <v>0</v>
      </c>
      <c r="P2078" s="28">
        <f t="shared" si="717"/>
        <v>0</v>
      </c>
      <c r="Q2078" s="26">
        <f t="shared" si="718"/>
        <v>23.58</v>
      </c>
      <c r="R2078" s="26">
        <f t="shared" si="719"/>
        <v>0</v>
      </c>
    </row>
    <row r="2079" spans="1:18" ht="21" x14ac:dyDescent="0.35">
      <c r="A2079" s="11">
        <v>9</v>
      </c>
      <c r="B2079" s="23" t="s">
        <v>124</v>
      </c>
      <c r="C2079" s="23" t="s">
        <v>65</v>
      </c>
      <c r="D2079" s="24" t="s">
        <v>125</v>
      </c>
      <c r="E2079" s="25">
        <v>118.9</v>
      </c>
      <c r="F2079" s="26">
        <f t="shared" si="710"/>
        <v>27855.89</v>
      </c>
      <c r="G2079" s="26">
        <f t="shared" si="711"/>
        <v>28748.83</v>
      </c>
      <c r="H2079" s="26">
        <f t="shared" si="712"/>
        <v>103.20556598941437</v>
      </c>
      <c r="I2079" s="26">
        <f t="shared" si="713"/>
        <v>-892.94</v>
      </c>
      <c r="J2079" s="27">
        <v>234.28</v>
      </c>
      <c r="K2079" s="27">
        <v>241.79</v>
      </c>
      <c r="L2079" s="28">
        <f t="shared" si="714"/>
        <v>-7.51</v>
      </c>
      <c r="M2079" s="27">
        <v>241.79</v>
      </c>
      <c r="N2079" s="26">
        <f t="shared" si="715"/>
        <v>118.9</v>
      </c>
      <c r="O2079" s="26">
        <f t="shared" si="716"/>
        <v>28748.83</v>
      </c>
      <c r="P2079" s="28">
        <f t="shared" si="717"/>
        <v>0</v>
      </c>
      <c r="Q2079" s="26">
        <f t="shared" si="718"/>
        <v>118.9</v>
      </c>
      <c r="R2079" s="26">
        <f t="shared" si="719"/>
        <v>0</v>
      </c>
    </row>
    <row r="2080" spans="1:18" ht="21" x14ac:dyDescent="0.35">
      <c r="A2080" s="11">
        <v>10</v>
      </c>
      <c r="B2080" s="23" t="s">
        <v>326</v>
      </c>
      <c r="C2080" s="23" t="s">
        <v>92</v>
      </c>
      <c r="D2080" s="24" t="s">
        <v>327</v>
      </c>
      <c r="E2080" s="25">
        <v>8.7899999999999991</v>
      </c>
      <c r="F2080" s="26">
        <f t="shared" si="710"/>
        <v>12965.25</v>
      </c>
      <c r="G2080" s="26">
        <f t="shared" si="711"/>
        <v>0</v>
      </c>
      <c r="H2080" s="26">
        <f t="shared" si="712"/>
        <v>0</v>
      </c>
      <c r="I2080" s="26">
        <f t="shared" si="713"/>
        <v>12965.25</v>
      </c>
      <c r="J2080" s="27">
        <v>1475</v>
      </c>
      <c r="K2080" s="27">
        <v>0</v>
      </c>
      <c r="L2080" s="28">
        <f t="shared" si="714"/>
        <v>1475</v>
      </c>
      <c r="M2080" s="27">
        <v>0</v>
      </c>
      <c r="N2080" s="26">
        <f t="shared" si="715"/>
        <v>8.7899999999999991</v>
      </c>
      <c r="O2080" s="26">
        <f t="shared" si="716"/>
        <v>0</v>
      </c>
      <c r="P2080" s="28">
        <f t="shared" si="717"/>
        <v>0</v>
      </c>
      <c r="Q2080" s="26">
        <f t="shared" si="718"/>
        <v>8.7899999999999991</v>
      </c>
      <c r="R2080" s="26">
        <f t="shared" si="719"/>
        <v>0</v>
      </c>
    </row>
    <row r="2081" spans="1:18" ht="42" x14ac:dyDescent="0.35">
      <c r="A2081" s="11">
        <v>11</v>
      </c>
      <c r="B2081" s="23" t="s">
        <v>859</v>
      </c>
      <c r="C2081" s="23" t="s">
        <v>44</v>
      </c>
      <c r="D2081" s="24" t="s">
        <v>860</v>
      </c>
      <c r="E2081" s="25">
        <v>19.95</v>
      </c>
      <c r="F2081" s="26">
        <f t="shared" si="710"/>
        <v>1197</v>
      </c>
      <c r="G2081" s="26">
        <f t="shared" si="711"/>
        <v>23940</v>
      </c>
      <c r="H2081" s="26">
        <f t="shared" si="712"/>
        <v>2000</v>
      </c>
      <c r="I2081" s="26">
        <f t="shared" si="713"/>
        <v>-22743</v>
      </c>
      <c r="J2081" s="27">
        <v>60</v>
      </c>
      <c r="K2081" s="27">
        <v>1200</v>
      </c>
      <c r="L2081" s="28">
        <f t="shared" si="714"/>
        <v>-1140</v>
      </c>
      <c r="M2081" s="27">
        <v>1200</v>
      </c>
      <c r="N2081" s="26">
        <f t="shared" si="715"/>
        <v>19.95</v>
      </c>
      <c r="O2081" s="26">
        <f t="shared" si="716"/>
        <v>23940</v>
      </c>
      <c r="P2081" s="28">
        <f t="shared" si="717"/>
        <v>0</v>
      </c>
      <c r="Q2081" s="26">
        <f t="shared" si="718"/>
        <v>19.95</v>
      </c>
      <c r="R2081" s="26">
        <f t="shared" si="719"/>
        <v>0</v>
      </c>
    </row>
    <row r="2082" spans="1:18" ht="31.5" x14ac:dyDescent="0.35">
      <c r="A2082" s="11">
        <v>12</v>
      </c>
      <c r="B2082" s="23" t="s">
        <v>634</v>
      </c>
      <c r="C2082" s="23" t="s">
        <v>41</v>
      </c>
      <c r="D2082" s="24" t="s">
        <v>635</v>
      </c>
      <c r="E2082" s="25">
        <v>11.75</v>
      </c>
      <c r="F2082" s="26">
        <f t="shared" si="710"/>
        <v>12925</v>
      </c>
      <c r="G2082" s="26">
        <f t="shared" si="711"/>
        <v>0</v>
      </c>
      <c r="H2082" s="26">
        <f t="shared" si="712"/>
        <v>0</v>
      </c>
      <c r="I2082" s="26">
        <f t="shared" si="713"/>
        <v>12925</v>
      </c>
      <c r="J2082" s="27">
        <v>1100</v>
      </c>
      <c r="K2082" s="27">
        <v>0</v>
      </c>
      <c r="L2082" s="28">
        <f t="shared" si="714"/>
        <v>1100</v>
      </c>
      <c r="M2082" s="27">
        <v>0</v>
      </c>
      <c r="N2082" s="26">
        <f t="shared" si="715"/>
        <v>11.75</v>
      </c>
      <c r="O2082" s="26">
        <f t="shared" si="716"/>
        <v>0</v>
      </c>
      <c r="P2082" s="28">
        <f t="shared" si="717"/>
        <v>0</v>
      </c>
      <c r="Q2082" s="26">
        <f t="shared" si="718"/>
        <v>11.75</v>
      </c>
      <c r="R2082" s="26">
        <f t="shared" si="719"/>
        <v>0</v>
      </c>
    </row>
    <row r="2083" spans="1:18" ht="42" x14ac:dyDescent="0.35">
      <c r="A2083" s="11">
        <v>13</v>
      </c>
      <c r="B2083" s="23" t="s">
        <v>306</v>
      </c>
      <c r="C2083" s="23" t="s">
        <v>41</v>
      </c>
      <c r="D2083" s="24" t="s">
        <v>307</v>
      </c>
      <c r="E2083" s="25">
        <v>19.64</v>
      </c>
      <c r="F2083" s="26">
        <f t="shared" si="710"/>
        <v>34762.800000000003</v>
      </c>
      <c r="G2083" s="26">
        <f t="shared" si="711"/>
        <v>34208.949999999997</v>
      </c>
      <c r="H2083" s="26">
        <f t="shared" si="712"/>
        <v>98.406779661016955</v>
      </c>
      <c r="I2083" s="26">
        <f t="shared" si="713"/>
        <v>553.85</v>
      </c>
      <c r="J2083" s="27">
        <v>1770</v>
      </c>
      <c r="K2083" s="27">
        <v>1741.8</v>
      </c>
      <c r="L2083" s="28">
        <f t="shared" si="714"/>
        <v>28.2</v>
      </c>
      <c r="M2083" s="27">
        <v>1741.8</v>
      </c>
      <c r="N2083" s="26">
        <f t="shared" si="715"/>
        <v>19.64</v>
      </c>
      <c r="O2083" s="26">
        <f t="shared" si="716"/>
        <v>34208.949999999997</v>
      </c>
      <c r="P2083" s="28">
        <f t="shared" si="717"/>
        <v>0</v>
      </c>
      <c r="Q2083" s="26">
        <f t="shared" si="718"/>
        <v>19.64</v>
      </c>
      <c r="R2083" s="26">
        <f t="shared" si="719"/>
        <v>0</v>
      </c>
    </row>
    <row r="2084" spans="1:18" ht="42" x14ac:dyDescent="0.35">
      <c r="A2084" s="11">
        <v>14</v>
      </c>
      <c r="B2084" s="23" t="s">
        <v>628</v>
      </c>
      <c r="C2084" s="23" t="s">
        <v>41</v>
      </c>
      <c r="D2084" s="24" t="s">
        <v>629</v>
      </c>
      <c r="E2084" s="25">
        <v>16.97</v>
      </c>
      <c r="F2084" s="26">
        <f t="shared" si="710"/>
        <v>0</v>
      </c>
      <c r="G2084" s="26">
        <f t="shared" si="711"/>
        <v>0</v>
      </c>
      <c r="H2084" s="26">
        <f t="shared" si="712"/>
        <v>0</v>
      </c>
      <c r="I2084" s="26">
        <f t="shared" si="713"/>
        <v>0</v>
      </c>
      <c r="J2084" s="27">
        <v>0</v>
      </c>
      <c r="K2084" s="27">
        <v>0</v>
      </c>
      <c r="L2084" s="28">
        <f t="shared" si="714"/>
        <v>0</v>
      </c>
      <c r="M2084" s="27">
        <v>0</v>
      </c>
      <c r="N2084" s="26">
        <f t="shared" si="715"/>
        <v>16.97</v>
      </c>
      <c r="O2084" s="26">
        <f t="shared" si="716"/>
        <v>0</v>
      </c>
      <c r="P2084" s="28">
        <f t="shared" si="717"/>
        <v>0</v>
      </c>
      <c r="Q2084" s="26">
        <f t="shared" si="718"/>
        <v>16.97</v>
      </c>
      <c r="R2084" s="26">
        <f t="shared" si="719"/>
        <v>0</v>
      </c>
    </row>
    <row r="2085" spans="1:18" ht="42" x14ac:dyDescent="0.35">
      <c r="A2085" s="11">
        <v>15</v>
      </c>
      <c r="B2085" s="23" t="s">
        <v>699</v>
      </c>
      <c r="C2085" s="23" t="s">
        <v>41</v>
      </c>
      <c r="D2085" s="24" t="s">
        <v>700</v>
      </c>
      <c r="E2085" s="25">
        <v>52.7</v>
      </c>
      <c r="F2085" s="26">
        <f t="shared" si="710"/>
        <v>0</v>
      </c>
      <c r="G2085" s="26">
        <f t="shared" si="711"/>
        <v>15283</v>
      </c>
      <c r="H2085" s="26">
        <f t="shared" si="712"/>
        <v>0</v>
      </c>
      <c r="I2085" s="26">
        <f t="shared" si="713"/>
        <v>-15283</v>
      </c>
      <c r="J2085" s="27">
        <v>0</v>
      </c>
      <c r="K2085" s="27">
        <v>290</v>
      </c>
      <c r="L2085" s="28">
        <f t="shared" si="714"/>
        <v>-290</v>
      </c>
      <c r="M2085" s="27">
        <v>290</v>
      </c>
      <c r="N2085" s="26">
        <f t="shared" si="715"/>
        <v>52.7</v>
      </c>
      <c r="O2085" s="26">
        <f t="shared" si="716"/>
        <v>15283</v>
      </c>
      <c r="P2085" s="28">
        <f t="shared" si="717"/>
        <v>0</v>
      </c>
      <c r="Q2085" s="26">
        <f t="shared" si="718"/>
        <v>52.7</v>
      </c>
      <c r="R2085" s="26">
        <f t="shared" si="719"/>
        <v>0</v>
      </c>
    </row>
    <row r="2086" spans="1:18" ht="21" x14ac:dyDescent="0.35">
      <c r="A2086" s="11">
        <v>16</v>
      </c>
      <c r="B2086" s="23" t="s">
        <v>87</v>
      </c>
      <c r="C2086" s="23" t="s">
        <v>65</v>
      </c>
      <c r="D2086" s="24" t="s">
        <v>88</v>
      </c>
      <c r="E2086" s="25">
        <v>98.73</v>
      </c>
      <c r="F2086" s="26">
        <f t="shared" si="710"/>
        <v>0</v>
      </c>
      <c r="G2086" s="26">
        <f t="shared" si="711"/>
        <v>2043.91</v>
      </c>
      <c r="H2086" s="26">
        <f t="shared" si="712"/>
        <v>0</v>
      </c>
      <c r="I2086" s="26">
        <f t="shared" si="713"/>
        <v>-2043.91</v>
      </c>
      <c r="J2086" s="27">
        <v>0</v>
      </c>
      <c r="K2086" s="27">
        <v>20.702000000000002</v>
      </c>
      <c r="L2086" s="28">
        <f t="shared" si="714"/>
        <v>-20.702000000000002</v>
      </c>
      <c r="M2086" s="27">
        <v>20.702000000000002</v>
      </c>
      <c r="N2086" s="26">
        <f t="shared" si="715"/>
        <v>98.73</v>
      </c>
      <c r="O2086" s="26">
        <f t="shared" si="716"/>
        <v>2043.91</v>
      </c>
      <c r="P2086" s="28">
        <f t="shared" si="717"/>
        <v>0</v>
      </c>
      <c r="Q2086" s="26">
        <f t="shared" si="718"/>
        <v>98.73</v>
      </c>
      <c r="R2086" s="26">
        <f t="shared" si="719"/>
        <v>0</v>
      </c>
    </row>
    <row r="2087" spans="1:18" x14ac:dyDescent="0.35">
      <c r="A2087" s="3" t="s">
        <v>861</v>
      </c>
      <c r="B2087" s="3" t="s">
        <v>861</v>
      </c>
      <c r="C2087" s="3" t="s">
        <v>861</v>
      </c>
      <c r="D2087" s="3" t="s">
        <v>861</v>
      </c>
      <c r="E2087" s="3" t="s">
        <v>861</v>
      </c>
      <c r="F2087" s="29"/>
      <c r="G2087" s="30">
        <f>SUM(G2071:G2086)</f>
        <v>552909.75</v>
      </c>
      <c r="H2087" s="17"/>
      <c r="I2087" s="17"/>
      <c r="J2087" s="17"/>
      <c r="K2087" s="17"/>
      <c r="L2087" s="17"/>
      <c r="M2087" s="17"/>
      <c r="N2087" s="17"/>
      <c r="O2087" s="17"/>
      <c r="P2087" s="17"/>
      <c r="Q2087" s="17"/>
      <c r="R2087" s="17"/>
    </row>
    <row r="2089" spans="1:18" x14ac:dyDescent="0.35">
      <c r="B2089" s="21" t="s">
        <v>23</v>
      </c>
      <c r="C2089" s="22" t="s">
        <v>24</v>
      </c>
      <c r="D2089" s="22" t="s">
        <v>25</v>
      </c>
    </row>
    <row r="2090" spans="1:18" x14ac:dyDescent="0.35">
      <c r="B2090" s="21" t="s">
        <v>26</v>
      </c>
      <c r="C2090" s="22" t="s">
        <v>27</v>
      </c>
      <c r="D2090" s="22" t="s">
        <v>28</v>
      </c>
    </row>
    <row r="2091" spans="1:18" x14ac:dyDescent="0.35">
      <c r="B2091" s="21" t="s">
        <v>29</v>
      </c>
      <c r="C2091" s="22" t="s">
        <v>24</v>
      </c>
      <c r="D2091" s="22" t="s">
        <v>30</v>
      </c>
    </row>
    <row r="2092" spans="1:18" x14ac:dyDescent="0.35">
      <c r="B2092" s="21" t="s">
        <v>31</v>
      </c>
      <c r="C2092" s="22" t="s">
        <v>105</v>
      </c>
      <c r="D2092" s="22" t="s">
        <v>799</v>
      </c>
    </row>
    <row r="2093" spans="1:18" x14ac:dyDescent="0.35">
      <c r="B2093" s="21" t="s">
        <v>33</v>
      </c>
      <c r="C2093" s="22" t="s">
        <v>24</v>
      </c>
      <c r="D2093" s="22" t="s">
        <v>800</v>
      </c>
    </row>
    <row r="2094" spans="1:18" x14ac:dyDescent="0.35">
      <c r="B2094" s="21" t="s">
        <v>35</v>
      </c>
      <c r="C2094" s="22" t="s">
        <v>24</v>
      </c>
      <c r="D2094" s="22" t="s">
        <v>801</v>
      </c>
    </row>
    <row r="2095" spans="1:18" x14ac:dyDescent="0.35">
      <c r="B2095" s="21" t="s">
        <v>36</v>
      </c>
      <c r="C2095" s="22" t="s">
        <v>24</v>
      </c>
      <c r="D2095" s="22" t="s">
        <v>37</v>
      </c>
    </row>
    <row r="2096" spans="1:18" x14ac:dyDescent="0.35">
      <c r="B2096" s="21" t="s">
        <v>38</v>
      </c>
      <c r="C2096" s="22" t="s">
        <v>322</v>
      </c>
      <c r="D2096" s="22" t="s">
        <v>314</v>
      </c>
    </row>
    <row r="2098" spans="1:18" ht="21" x14ac:dyDescent="0.35">
      <c r="A2098" s="11">
        <v>1</v>
      </c>
      <c r="B2098" s="23" t="s">
        <v>273</v>
      </c>
      <c r="C2098" s="23" t="s">
        <v>65</v>
      </c>
      <c r="D2098" s="24" t="s">
        <v>274</v>
      </c>
      <c r="E2098" s="25">
        <v>118.01</v>
      </c>
      <c r="F2098" s="26">
        <f t="shared" ref="F2098:F2113" si="720">ROUND(ROUND(N2098,2)*ROUND(J2098,3),2)</f>
        <v>243018.35</v>
      </c>
      <c r="G2098" s="26">
        <f t="shared" ref="G2098:G2113" si="721">ROUND(ROUND(N2098,2)*ROUND(K2098,3),2)</f>
        <v>190607.39</v>
      </c>
      <c r="H2098" s="26">
        <f t="shared" ref="H2098:H2113" si="722">IF(EXACT(J2098,0),0,100*(K2098/J2098))</f>
        <v>78.43333399698831</v>
      </c>
      <c r="I2098" s="26">
        <f t="shared" ref="I2098:I2113" si="723">ROUND((ROUND(J2098,3)-ROUND(K2098,3))*N2098,2)</f>
        <v>52410.96</v>
      </c>
      <c r="J2098" s="27">
        <v>2059.3029999999999</v>
      </c>
      <c r="K2098" s="27">
        <v>1615.18</v>
      </c>
      <c r="L2098" s="28">
        <f t="shared" ref="L2098:L2113" si="724">ROUND(ROUND(J2098,3)-ROUND(K2098,3),3)</f>
        <v>444.12299999999999</v>
      </c>
      <c r="M2098" s="27">
        <v>0</v>
      </c>
      <c r="N2098" s="26">
        <f t="shared" ref="N2098:N2113" si="725">ROUND(E2098,2)</f>
        <v>118.01</v>
      </c>
      <c r="O2098" s="26">
        <f t="shared" ref="O2098:O2113" si="726">ROUND(ROUND(M2098,3)*ROUND(N2098,2),2)</f>
        <v>0</v>
      </c>
      <c r="P2098" s="28">
        <f t="shared" ref="P2098:P2113" si="727">ROUND(ROUND(K2098,3)-ROUND(M2098,3),2)</f>
        <v>1615.18</v>
      </c>
      <c r="Q2098" s="26">
        <f t="shared" ref="Q2098:Q2113" si="728">ROUND(E2098,2)</f>
        <v>118.01</v>
      </c>
      <c r="R2098" s="26">
        <f t="shared" ref="R2098:R2113" si="729">ROUND((ROUND(K2098,3)-ROUND(M2098,3))* Q2098,2)</f>
        <v>190607.39</v>
      </c>
    </row>
    <row r="2099" spans="1:18" ht="21" x14ac:dyDescent="0.35">
      <c r="A2099" s="11">
        <v>2</v>
      </c>
      <c r="B2099" s="23" t="s">
        <v>126</v>
      </c>
      <c r="C2099" s="23" t="s">
        <v>127</v>
      </c>
      <c r="D2099" s="24" t="s">
        <v>128</v>
      </c>
      <c r="E2099" s="25">
        <v>0.98</v>
      </c>
      <c r="F2099" s="26">
        <f t="shared" si="720"/>
        <v>227222.02</v>
      </c>
      <c r="G2099" s="26">
        <f t="shared" si="721"/>
        <v>255417.4</v>
      </c>
      <c r="H2099" s="26">
        <f t="shared" si="722"/>
        <v>112.40873771668322</v>
      </c>
      <c r="I2099" s="26">
        <f t="shared" si="723"/>
        <v>-28195.38</v>
      </c>
      <c r="J2099" s="27">
        <v>231859.20000000001</v>
      </c>
      <c r="K2099" s="27">
        <v>260630</v>
      </c>
      <c r="L2099" s="28">
        <f t="shared" si="724"/>
        <v>-28770.799999999999</v>
      </c>
      <c r="M2099" s="27">
        <v>130830</v>
      </c>
      <c r="N2099" s="26">
        <f t="shared" si="725"/>
        <v>0.98</v>
      </c>
      <c r="O2099" s="26">
        <f t="shared" si="726"/>
        <v>128213.4</v>
      </c>
      <c r="P2099" s="28">
        <f t="shared" si="727"/>
        <v>129800</v>
      </c>
      <c r="Q2099" s="26">
        <f t="shared" si="728"/>
        <v>0.98</v>
      </c>
      <c r="R2099" s="26">
        <f t="shared" si="729"/>
        <v>127204</v>
      </c>
    </row>
    <row r="2100" spans="1:18" x14ac:dyDescent="0.35">
      <c r="A2100" s="11">
        <v>3</v>
      </c>
      <c r="B2100" s="23" t="s">
        <v>109</v>
      </c>
      <c r="C2100" s="23" t="s">
        <v>92</v>
      </c>
      <c r="D2100" s="24" t="s">
        <v>110</v>
      </c>
      <c r="E2100" s="25">
        <v>24.39</v>
      </c>
      <c r="F2100" s="26">
        <f t="shared" si="720"/>
        <v>17292.02</v>
      </c>
      <c r="G2100" s="26">
        <f t="shared" si="721"/>
        <v>27264.560000000001</v>
      </c>
      <c r="H2100" s="26">
        <f t="shared" si="722"/>
        <v>157.67130243448332</v>
      </c>
      <c r="I2100" s="26">
        <f t="shared" si="723"/>
        <v>-9972.5300000000007</v>
      </c>
      <c r="J2100" s="27">
        <v>708.98</v>
      </c>
      <c r="K2100" s="27">
        <v>1117.8579999999999</v>
      </c>
      <c r="L2100" s="28">
        <f t="shared" si="724"/>
        <v>-408.87799999999999</v>
      </c>
      <c r="M2100" s="27">
        <v>0</v>
      </c>
      <c r="N2100" s="26">
        <f t="shared" si="725"/>
        <v>24.39</v>
      </c>
      <c r="O2100" s="26">
        <f t="shared" si="726"/>
        <v>0</v>
      </c>
      <c r="P2100" s="28">
        <f t="shared" si="727"/>
        <v>1117.8599999999999</v>
      </c>
      <c r="Q2100" s="26">
        <f t="shared" si="728"/>
        <v>24.39</v>
      </c>
      <c r="R2100" s="26">
        <f t="shared" si="729"/>
        <v>27264.560000000001</v>
      </c>
    </row>
    <row r="2101" spans="1:18" ht="31.5" x14ac:dyDescent="0.35">
      <c r="A2101" s="11">
        <v>4</v>
      </c>
      <c r="B2101" s="23" t="s">
        <v>319</v>
      </c>
      <c r="C2101" s="23" t="s">
        <v>92</v>
      </c>
      <c r="D2101" s="24" t="s">
        <v>320</v>
      </c>
      <c r="E2101" s="25">
        <v>14.38</v>
      </c>
      <c r="F2101" s="26">
        <f t="shared" si="720"/>
        <v>22792.3</v>
      </c>
      <c r="G2101" s="26">
        <f t="shared" si="721"/>
        <v>20877.46</v>
      </c>
      <c r="H2101" s="26">
        <f t="shared" si="722"/>
        <v>91.598738170346991</v>
      </c>
      <c r="I2101" s="26">
        <f t="shared" si="723"/>
        <v>1914.84</v>
      </c>
      <c r="J2101" s="27">
        <v>1585</v>
      </c>
      <c r="K2101" s="27">
        <v>1451.84</v>
      </c>
      <c r="L2101" s="28">
        <f t="shared" si="724"/>
        <v>133.16</v>
      </c>
      <c r="M2101" s="27">
        <v>1451.84</v>
      </c>
      <c r="N2101" s="26">
        <f t="shared" si="725"/>
        <v>14.38</v>
      </c>
      <c r="O2101" s="26">
        <f t="shared" si="726"/>
        <v>20877.46</v>
      </c>
      <c r="P2101" s="28">
        <f t="shared" si="727"/>
        <v>0</v>
      </c>
      <c r="Q2101" s="26">
        <f t="shared" si="728"/>
        <v>14.38</v>
      </c>
      <c r="R2101" s="26">
        <f t="shared" si="729"/>
        <v>0</v>
      </c>
    </row>
    <row r="2102" spans="1:18" ht="21" x14ac:dyDescent="0.35">
      <c r="A2102" s="11">
        <v>5</v>
      </c>
      <c r="B2102" s="23" t="s">
        <v>87</v>
      </c>
      <c r="C2102" s="23" t="s">
        <v>65</v>
      </c>
      <c r="D2102" s="24" t="s">
        <v>88</v>
      </c>
      <c r="E2102" s="25">
        <v>98.73</v>
      </c>
      <c r="F2102" s="26">
        <f t="shared" si="720"/>
        <v>341605.8</v>
      </c>
      <c r="G2102" s="26">
        <f t="shared" si="721"/>
        <v>0</v>
      </c>
      <c r="H2102" s="26">
        <f t="shared" si="722"/>
        <v>0</v>
      </c>
      <c r="I2102" s="26">
        <f t="shared" si="723"/>
        <v>341605.8</v>
      </c>
      <c r="J2102" s="27">
        <v>3460</v>
      </c>
      <c r="K2102" s="27">
        <v>0</v>
      </c>
      <c r="L2102" s="28">
        <f t="shared" si="724"/>
        <v>3460</v>
      </c>
      <c r="M2102" s="27">
        <v>0</v>
      </c>
      <c r="N2102" s="26">
        <f t="shared" si="725"/>
        <v>98.73</v>
      </c>
      <c r="O2102" s="26">
        <f t="shared" si="726"/>
        <v>0</v>
      </c>
      <c r="P2102" s="28">
        <f t="shared" si="727"/>
        <v>0</v>
      </c>
      <c r="Q2102" s="26">
        <f t="shared" si="728"/>
        <v>98.73</v>
      </c>
      <c r="R2102" s="26">
        <f t="shared" si="729"/>
        <v>0</v>
      </c>
    </row>
    <row r="2103" spans="1:18" x14ac:dyDescent="0.35">
      <c r="A2103" s="11">
        <v>6</v>
      </c>
      <c r="B2103" s="23" t="s">
        <v>712</v>
      </c>
      <c r="C2103" s="23" t="s">
        <v>92</v>
      </c>
      <c r="D2103" s="24" t="s">
        <v>713</v>
      </c>
      <c r="E2103" s="25">
        <v>43.54</v>
      </c>
      <c r="F2103" s="26">
        <f t="shared" si="720"/>
        <v>31348.799999999999</v>
      </c>
      <c r="G2103" s="26">
        <f t="shared" si="721"/>
        <v>0</v>
      </c>
      <c r="H2103" s="26">
        <f t="shared" si="722"/>
        <v>0</v>
      </c>
      <c r="I2103" s="26">
        <f t="shared" si="723"/>
        <v>31348.799999999999</v>
      </c>
      <c r="J2103" s="27">
        <v>720</v>
      </c>
      <c r="K2103" s="27">
        <v>0</v>
      </c>
      <c r="L2103" s="28">
        <f t="shared" si="724"/>
        <v>720</v>
      </c>
      <c r="M2103" s="27">
        <v>0</v>
      </c>
      <c r="N2103" s="26">
        <f t="shared" si="725"/>
        <v>43.54</v>
      </c>
      <c r="O2103" s="26">
        <f t="shared" si="726"/>
        <v>0</v>
      </c>
      <c r="P2103" s="28">
        <f t="shared" si="727"/>
        <v>0</v>
      </c>
      <c r="Q2103" s="26">
        <f t="shared" si="728"/>
        <v>43.54</v>
      </c>
      <c r="R2103" s="26">
        <f t="shared" si="729"/>
        <v>0</v>
      </c>
    </row>
    <row r="2104" spans="1:18" ht="42" x14ac:dyDescent="0.35">
      <c r="A2104" s="11">
        <v>7</v>
      </c>
      <c r="B2104" s="23" t="s">
        <v>306</v>
      </c>
      <c r="C2104" s="23" t="s">
        <v>41</v>
      </c>
      <c r="D2104" s="24" t="s">
        <v>307</v>
      </c>
      <c r="E2104" s="25">
        <v>19.64</v>
      </c>
      <c r="F2104" s="26">
        <f t="shared" si="720"/>
        <v>15633.44</v>
      </c>
      <c r="G2104" s="26">
        <f t="shared" si="721"/>
        <v>0</v>
      </c>
      <c r="H2104" s="26">
        <f t="shared" si="722"/>
        <v>0</v>
      </c>
      <c r="I2104" s="26">
        <f t="shared" si="723"/>
        <v>15633.44</v>
      </c>
      <c r="J2104" s="27">
        <v>796</v>
      </c>
      <c r="K2104" s="27">
        <v>0</v>
      </c>
      <c r="L2104" s="28">
        <f t="shared" si="724"/>
        <v>796</v>
      </c>
      <c r="M2104" s="27">
        <v>0</v>
      </c>
      <c r="N2104" s="26">
        <f t="shared" si="725"/>
        <v>19.64</v>
      </c>
      <c r="O2104" s="26">
        <f t="shared" si="726"/>
        <v>0</v>
      </c>
      <c r="P2104" s="28">
        <f t="shared" si="727"/>
        <v>0</v>
      </c>
      <c r="Q2104" s="26">
        <f t="shared" si="728"/>
        <v>19.64</v>
      </c>
      <c r="R2104" s="26">
        <f t="shared" si="729"/>
        <v>0</v>
      </c>
    </row>
    <row r="2105" spans="1:18" ht="42" x14ac:dyDescent="0.35">
      <c r="A2105" s="11">
        <v>8</v>
      </c>
      <c r="B2105" s="23" t="s">
        <v>129</v>
      </c>
      <c r="C2105" s="23" t="s">
        <v>41</v>
      </c>
      <c r="D2105" s="24" t="s">
        <v>130</v>
      </c>
      <c r="E2105" s="25">
        <v>43.56</v>
      </c>
      <c r="F2105" s="26">
        <f t="shared" si="720"/>
        <v>2874.96</v>
      </c>
      <c r="G2105" s="26">
        <f t="shared" si="721"/>
        <v>46957.68</v>
      </c>
      <c r="H2105" s="26">
        <f t="shared" si="722"/>
        <v>1633.3333333333333</v>
      </c>
      <c r="I2105" s="26">
        <f t="shared" si="723"/>
        <v>-44082.720000000001</v>
      </c>
      <c r="J2105" s="27">
        <v>66</v>
      </c>
      <c r="K2105" s="27">
        <v>1078</v>
      </c>
      <c r="L2105" s="28">
        <f t="shared" si="724"/>
        <v>-1012</v>
      </c>
      <c r="M2105" s="27">
        <v>934</v>
      </c>
      <c r="N2105" s="26">
        <f t="shared" si="725"/>
        <v>43.56</v>
      </c>
      <c r="O2105" s="26">
        <f t="shared" si="726"/>
        <v>40685.040000000001</v>
      </c>
      <c r="P2105" s="28">
        <f t="shared" si="727"/>
        <v>144</v>
      </c>
      <c r="Q2105" s="26">
        <f t="shared" si="728"/>
        <v>43.56</v>
      </c>
      <c r="R2105" s="26">
        <f t="shared" si="729"/>
        <v>6272.64</v>
      </c>
    </row>
    <row r="2106" spans="1:18" ht="31.5" x14ac:dyDescent="0.35">
      <c r="A2106" s="11">
        <v>9</v>
      </c>
      <c r="B2106" s="23" t="s">
        <v>634</v>
      </c>
      <c r="C2106" s="23" t="s">
        <v>41</v>
      </c>
      <c r="D2106" s="24" t="s">
        <v>635</v>
      </c>
      <c r="E2106" s="25">
        <v>11.75</v>
      </c>
      <c r="F2106" s="26">
        <f t="shared" si="720"/>
        <v>5898.5</v>
      </c>
      <c r="G2106" s="26">
        <f t="shared" si="721"/>
        <v>0</v>
      </c>
      <c r="H2106" s="26">
        <f t="shared" si="722"/>
        <v>0</v>
      </c>
      <c r="I2106" s="26">
        <f t="shared" si="723"/>
        <v>5898.5</v>
      </c>
      <c r="J2106" s="27">
        <v>502</v>
      </c>
      <c r="K2106" s="27">
        <v>0</v>
      </c>
      <c r="L2106" s="28">
        <f t="shared" si="724"/>
        <v>502</v>
      </c>
      <c r="M2106" s="27">
        <v>0</v>
      </c>
      <c r="N2106" s="26">
        <f t="shared" si="725"/>
        <v>11.75</v>
      </c>
      <c r="O2106" s="26">
        <f t="shared" si="726"/>
        <v>0</v>
      </c>
      <c r="P2106" s="28">
        <f t="shared" si="727"/>
        <v>0</v>
      </c>
      <c r="Q2106" s="26">
        <f t="shared" si="728"/>
        <v>11.75</v>
      </c>
      <c r="R2106" s="26">
        <f t="shared" si="729"/>
        <v>0</v>
      </c>
    </row>
    <row r="2107" spans="1:18" ht="52.5" x14ac:dyDescent="0.35">
      <c r="A2107" s="11">
        <v>10</v>
      </c>
      <c r="B2107" s="23" t="s">
        <v>743</v>
      </c>
      <c r="C2107" s="23" t="s">
        <v>44</v>
      </c>
      <c r="D2107" s="24" t="s">
        <v>744</v>
      </c>
      <c r="E2107" s="25">
        <v>41.61</v>
      </c>
      <c r="F2107" s="26">
        <f t="shared" si="720"/>
        <v>0</v>
      </c>
      <c r="G2107" s="26">
        <f t="shared" si="721"/>
        <v>26214.3</v>
      </c>
      <c r="H2107" s="26">
        <f t="shared" si="722"/>
        <v>0</v>
      </c>
      <c r="I2107" s="26">
        <f t="shared" si="723"/>
        <v>-26214.3</v>
      </c>
      <c r="J2107" s="27">
        <v>0</v>
      </c>
      <c r="K2107" s="27">
        <v>630</v>
      </c>
      <c r="L2107" s="28">
        <f t="shared" si="724"/>
        <v>-630</v>
      </c>
      <c r="M2107" s="27">
        <v>180</v>
      </c>
      <c r="N2107" s="26">
        <f t="shared" si="725"/>
        <v>41.61</v>
      </c>
      <c r="O2107" s="26">
        <f t="shared" si="726"/>
        <v>7489.8</v>
      </c>
      <c r="P2107" s="28">
        <f t="shared" si="727"/>
        <v>450</v>
      </c>
      <c r="Q2107" s="26">
        <f t="shared" si="728"/>
        <v>41.61</v>
      </c>
      <c r="R2107" s="26">
        <f t="shared" si="729"/>
        <v>18724.5</v>
      </c>
    </row>
    <row r="2108" spans="1:18" ht="21" x14ac:dyDescent="0.35">
      <c r="A2108" s="11">
        <v>11</v>
      </c>
      <c r="B2108" s="23" t="s">
        <v>315</v>
      </c>
      <c r="C2108" s="23" t="s">
        <v>44</v>
      </c>
      <c r="D2108" s="24" t="s">
        <v>316</v>
      </c>
      <c r="E2108" s="25">
        <v>18.2</v>
      </c>
      <c r="F2108" s="26">
        <f t="shared" si="720"/>
        <v>0</v>
      </c>
      <c r="G2108" s="26">
        <f t="shared" si="721"/>
        <v>13973.96</v>
      </c>
      <c r="H2108" s="26">
        <f t="shared" si="722"/>
        <v>0</v>
      </c>
      <c r="I2108" s="26">
        <f t="shared" si="723"/>
        <v>-13973.96</v>
      </c>
      <c r="J2108" s="27">
        <v>0</v>
      </c>
      <c r="K2108" s="27">
        <v>767.8</v>
      </c>
      <c r="L2108" s="28">
        <f t="shared" si="724"/>
        <v>-767.8</v>
      </c>
      <c r="M2108" s="27">
        <v>136.76</v>
      </c>
      <c r="N2108" s="26">
        <f t="shared" si="725"/>
        <v>18.2</v>
      </c>
      <c r="O2108" s="26">
        <f t="shared" si="726"/>
        <v>2489.0300000000002</v>
      </c>
      <c r="P2108" s="28">
        <f t="shared" si="727"/>
        <v>631.04</v>
      </c>
      <c r="Q2108" s="26">
        <f t="shared" si="728"/>
        <v>18.2</v>
      </c>
      <c r="R2108" s="26">
        <f t="shared" si="729"/>
        <v>11484.93</v>
      </c>
    </row>
    <row r="2109" spans="1:18" ht="42" x14ac:dyDescent="0.35">
      <c r="A2109" s="11">
        <v>12</v>
      </c>
      <c r="B2109" s="23" t="s">
        <v>699</v>
      </c>
      <c r="C2109" s="23" t="s">
        <v>41</v>
      </c>
      <c r="D2109" s="24" t="s">
        <v>700</v>
      </c>
      <c r="E2109" s="25">
        <v>52.7</v>
      </c>
      <c r="F2109" s="26">
        <f t="shared" si="720"/>
        <v>0</v>
      </c>
      <c r="G2109" s="26">
        <f t="shared" si="721"/>
        <v>26086.5</v>
      </c>
      <c r="H2109" s="26">
        <f t="shared" si="722"/>
        <v>0</v>
      </c>
      <c r="I2109" s="26">
        <f t="shared" si="723"/>
        <v>-26086.5</v>
      </c>
      <c r="J2109" s="27">
        <v>0</v>
      </c>
      <c r="K2109" s="27">
        <v>495</v>
      </c>
      <c r="L2109" s="28">
        <f t="shared" si="724"/>
        <v>-495</v>
      </c>
      <c r="M2109" s="27">
        <v>495</v>
      </c>
      <c r="N2109" s="26">
        <f t="shared" si="725"/>
        <v>52.7</v>
      </c>
      <c r="O2109" s="26">
        <f t="shared" si="726"/>
        <v>26086.5</v>
      </c>
      <c r="P2109" s="28">
        <f t="shared" si="727"/>
        <v>0</v>
      </c>
      <c r="Q2109" s="26">
        <f t="shared" si="728"/>
        <v>52.7</v>
      </c>
      <c r="R2109" s="26">
        <f t="shared" si="729"/>
        <v>0</v>
      </c>
    </row>
    <row r="2110" spans="1:18" ht="63" x14ac:dyDescent="0.35">
      <c r="A2110" s="11">
        <v>13</v>
      </c>
      <c r="B2110" s="23" t="s">
        <v>683</v>
      </c>
      <c r="C2110" s="23" t="s">
        <v>44</v>
      </c>
      <c r="D2110" s="24" t="s">
        <v>684</v>
      </c>
      <c r="E2110" s="25">
        <v>188.98</v>
      </c>
      <c r="F2110" s="26">
        <f t="shared" si="720"/>
        <v>0</v>
      </c>
      <c r="G2110" s="26">
        <f t="shared" si="721"/>
        <v>93356.12</v>
      </c>
      <c r="H2110" s="26">
        <f t="shared" si="722"/>
        <v>0</v>
      </c>
      <c r="I2110" s="26">
        <f t="shared" si="723"/>
        <v>-93356.12</v>
      </c>
      <c r="J2110" s="27">
        <v>0</v>
      </c>
      <c r="K2110" s="27">
        <v>494</v>
      </c>
      <c r="L2110" s="28">
        <f t="shared" si="724"/>
        <v>-494</v>
      </c>
      <c r="M2110" s="27">
        <v>0</v>
      </c>
      <c r="N2110" s="26">
        <f t="shared" si="725"/>
        <v>188.98</v>
      </c>
      <c r="O2110" s="26">
        <f t="shared" si="726"/>
        <v>0</v>
      </c>
      <c r="P2110" s="28">
        <f t="shared" si="727"/>
        <v>494</v>
      </c>
      <c r="Q2110" s="26">
        <f t="shared" si="728"/>
        <v>188.98</v>
      </c>
      <c r="R2110" s="26">
        <f t="shared" si="729"/>
        <v>93356.12</v>
      </c>
    </row>
    <row r="2111" spans="1:18" ht="42" x14ac:dyDescent="0.35">
      <c r="A2111" s="11">
        <v>14</v>
      </c>
      <c r="B2111" s="23" t="s">
        <v>854</v>
      </c>
      <c r="C2111" s="23" t="s">
        <v>127</v>
      </c>
      <c r="D2111" s="24" t="s">
        <v>855</v>
      </c>
      <c r="E2111" s="25">
        <v>3.03</v>
      </c>
      <c r="F2111" s="26">
        <f t="shared" si="720"/>
        <v>0</v>
      </c>
      <c r="G2111" s="26">
        <f t="shared" si="721"/>
        <v>39646.129999999997</v>
      </c>
      <c r="H2111" s="26">
        <f t="shared" si="722"/>
        <v>0</v>
      </c>
      <c r="I2111" s="26">
        <f t="shared" si="723"/>
        <v>-39646.129999999997</v>
      </c>
      <c r="J2111" s="27">
        <v>0</v>
      </c>
      <c r="K2111" s="27">
        <v>13084.531000000001</v>
      </c>
      <c r="L2111" s="28">
        <f t="shared" si="724"/>
        <v>-13084.531000000001</v>
      </c>
      <c r="M2111" s="27">
        <v>0</v>
      </c>
      <c r="N2111" s="26">
        <f t="shared" si="725"/>
        <v>3.03</v>
      </c>
      <c r="O2111" s="26">
        <f t="shared" si="726"/>
        <v>0</v>
      </c>
      <c r="P2111" s="28">
        <f t="shared" si="727"/>
        <v>13084.53</v>
      </c>
      <c r="Q2111" s="26">
        <f t="shared" si="728"/>
        <v>3.03</v>
      </c>
      <c r="R2111" s="26">
        <f t="shared" si="729"/>
        <v>39646.129999999997</v>
      </c>
    </row>
    <row r="2112" spans="1:18" ht="21" x14ac:dyDescent="0.35">
      <c r="A2112" s="11">
        <v>15</v>
      </c>
      <c r="B2112" s="23" t="s">
        <v>124</v>
      </c>
      <c r="C2112" s="23" t="s">
        <v>65</v>
      </c>
      <c r="D2112" s="24" t="s">
        <v>125</v>
      </c>
      <c r="E2112" s="25">
        <v>118.9</v>
      </c>
      <c r="F2112" s="26">
        <f t="shared" si="720"/>
        <v>0</v>
      </c>
      <c r="G2112" s="26">
        <f t="shared" si="721"/>
        <v>23707.47</v>
      </c>
      <c r="H2112" s="26">
        <f t="shared" si="722"/>
        <v>0</v>
      </c>
      <c r="I2112" s="26">
        <f t="shared" si="723"/>
        <v>-23707.47</v>
      </c>
      <c r="J2112" s="27">
        <v>0</v>
      </c>
      <c r="K2112" s="27">
        <v>199.39</v>
      </c>
      <c r="L2112" s="28">
        <f t="shared" si="724"/>
        <v>-199.39</v>
      </c>
      <c r="M2112" s="27">
        <v>0</v>
      </c>
      <c r="N2112" s="26">
        <f t="shared" si="725"/>
        <v>118.9</v>
      </c>
      <c r="O2112" s="26">
        <f t="shared" si="726"/>
        <v>0</v>
      </c>
      <c r="P2112" s="28">
        <f t="shared" si="727"/>
        <v>199.39</v>
      </c>
      <c r="Q2112" s="26">
        <f t="shared" si="728"/>
        <v>118.9</v>
      </c>
      <c r="R2112" s="26">
        <f t="shared" si="729"/>
        <v>23707.47</v>
      </c>
    </row>
    <row r="2113" spans="1:18" ht="220.5" x14ac:dyDescent="0.35">
      <c r="A2113" s="11">
        <v>16</v>
      </c>
      <c r="B2113" s="23" t="s">
        <v>428</v>
      </c>
      <c r="C2113" s="23" t="s">
        <v>429</v>
      </c>
      <c r="D2113" s="24" t="s">
        <v>430</v>
      </c>
      <c r="E2113" s="25">
        <v>8.27</v>
      </c>
      <c r="F2113" s="26">
        <f t="shared" si="720"/>
        <v>0</v>
      </c>
      <c r="G2113" s="26">
        <f t="shared" si="721"/>
        <v>12198.25</v>
      </c>
      <c r="H2113" s="26">
        <f t="shared" si="722"/>
        <v>0</v>
      </c>
      <c r="I2113" s="26">
        <f t="shared" si="723"/>
        <v>-12198.25</v>
      </c>
      <c r="J2113" s="27">
        <v>0</v>
      </c>
      <c r="K2113" s="27">
        <v>1475</v>
      </c>
      <c r="L2113" s="28">
        <f t="shared" si="724"/>
        <v>-1475</v>
      </c>
      <c r="M2113" s="27">
        <v>0</v>
      </c>
      <c r="N2113" s="26">
        <f t="shared" si="725"/>
        <v>8.27</v>
      </c>
      <c r="O2113" s="26">
        <f t="shared" si="726"/>
        <v>0</v>
      </c>
      <c r="P2113" s="28">
        <f t="shared" si="727"/>
        <v>1475</v>
      </c>
      <c r="Q2113" s="26">
        <f t="shared" si="728"/>
        <v>8.27</v>
      </c>
      <c r="R2113" s="26">
        <f t="shared" si="729"/>
        <v>12198.25</v>
      </c>
    </row>
    <row r="2114" spans="1:18" x14ac:dyDescent="0.35">
      <c r="A2114" s="3" t="s">
        <v>862</v>
      </c>
      <c r="B2114" s="3" t="s">
        <v>862</v>
      </c>
      <c r="C2114" s="3" t="s">
        <v>862</v>
      </c>
      <c r="D2114" s="3" t="s">
        <v>862</v>
      </c>
      <c r="E2114" s="3" t="s">
        <v>862</v>
      </c>
      <c r="F2114" s="29"/>
      <c r="G2114" s="30">
        <f>SUM(G2098:G2113)</f>
        <v>776307.22000000009</v>
      </c>
      <c r="H2114" s="17"/>
      <c r="I2114" s="17"/>
      <c r="J2114" s="17"/>
      <c r="K2114" s="17"/>
      <c r="L2114" s="17"/>
      <c r="M2114" s="17"/>
      <c r="N2114" s="17"/>
      <c r="O2114" s="17"/>
      <c r="P2114" s="17"/>
      <c r="Q2114" s="17"/>
      <c r="R2114" s="17"/>
    </row>
    <row r="2116" spans="1:18" x14ac:dyDescent="0.35">
      <c r="B2116" s="21" t="s">
        <v>23</v>
      </c>
      <c r="C2116" s="22" t="s">
        <v>24</v>
      </c>
      <c r="D2116" s="22" t="s">
        <v>25</v>
      </c>
    </row>
    <row r="2117" spans="1:18" x14ac:dyDescent="0.35">
      <c r="B2117" s="21" t="s">
        <v>26</v>
      </c>
      <c r="C2117" s="22" t="s">
        <v>27</v>
      </c>
      <c r="D2117" s="22" t="s">
        <v>28</v>
      </c>
    </row>
    <row r="2118" spans="1:18" x14ac:dyDescent="0.35">
      <c r="B2118" s="21" t="s">
        <v>29</v>
      </c>
      <c r="C2118" s="22" t="s">
        <v>24</v>
      </c>
      <c r="D2118" s="22" t="s">
        <v>30</v>
      </c>
    </row>
    <row r="2119" spans="1:18" x14ac:dyDescent="0.35">
      <c r="B2119" s="21" t="s">
        <v>31</v>
      </c>
      <c r="C2119" s="22" t="s">
        <v>105</v>
      </c>
      <c r="D2119" s="22" t="s">
        <v>799</v>
      </c>
    </row>
    <row r="2120" spans="1:18" x14ac:dyDescent="0.35">
      <c r="B2120" s="21" t="s">
        <v>33</v>
      </c>
      <c r="C2120" s="22" t="s">
        <v>24</v>
      </c>
      <c r="D2120" s="22" t="s">
        <v>800</v>
      </c>
    </row>
    <row r="2121" spans="1:18" x14ac:dyDescent="0.35">
      <c r="B2121" s="21" t="s">
        <v>35</v>
      </c>
      <c r="C2121" s="22" t="s">
        <v>24</v>
      </c>
      <c r="D2121" s="22" t="s">
        <v>801</v>
      </c>
    </row>
    <row r="2122" spans="1:18" x14ac:dyDescent="0.35">
      <c r="B2122" s="21" t="s">
        <v>36</v>
      </c>
      <c r="C2122" s="22" t="s">
        <v>24</v>
      </c>
      <c r="D2122" s="22" t="s">
        <v>37</v>
      </c>
    </row>
    <row r="2123" spans="1:18" x14ac:dyDescent="0.35">
      <c r="B2123" s="21" t="s">
        <v>38</v>
      </c>
      <c r="C2123" s="22" t="s">
        <v>333</v>
      </c>
      <c r="D2123" s="22" t="s">
        <v>642</v>
      </c>
    </row>
    <row r="2125" spans="1:18" ht="21" x14ac:dyDescent="0.35">
      <c r="A2125" s="11">
        <v>1</v>
      </c>
      <c r="B2125" s="23" t="s">
        <v>126</v>
      </c>
      <c r="C2125" s="23" t="s">
        <v>127</v>
      </c>
      <c r="D2125" s="24" t="s">
        <v>128</v>
      </c>
      <c r="E2125" s="25">
        <v>0.98</v>
      </c>
      <c r="F2125" s="26">
        <f>ROUND(ROUND(N2125,2)*ROUND(J2125,3),2)</f>
        <v>8856.0499999999993</v>
      </c>
      <c r="G2125" s="26">
        <f>ROUND(ROUND(N2125,2)*ROUND(K2125,3),2)</f>
        <v>0</v>
      </c>
      <c r="H2125" s="26">
        <f>IF(EXACT(J2125,0),0,100*(K2125/J2125))</f>
        <v>0</v>
      </c>
      <c r="I2125" s="26">
        <f>ROUND((ROUND(J2125,3)-ROUND(K2125,3))*N2125,2)</f>
        <v>8856.0499999999993</v>
      </c>
      <c r="J2125" s="27">
        <v>9036.7860000000001</v>
      </c>
      <c r="K2125" s="27">
        <v>0</v>
      </c>
      <c r="L2125" s="28">
        <f>ROUND(ROUND(J2125,3)-ROUND(K2125,3),3)</f>
        <v>9036.7860000000001</v>
      </c>
      <c r="M2125" s="27">
        <v>0</v>
      </c>
      <c r="N2125" s="26">
        <f>ROUND(E2125,2)</f>
        <v>0.98</v>
      </c>
      <c r="O2125" s="26">
        <f>ROUND(ROUND(M2125,3)*ROUND(N2125,2),2)</f>
        <v>0</v>
      </c>
      <c r="P2125" s="28">
        <f>ROUND(ROUND(K2125,3)-ROUND(M2125,3),2)</f>
        <v>0</v>
      </c>
      <c r="Q2125" s="26">
        <f>ROUND(E2125,2)</f>
        <v>0.98</v>
      </c>
      <c r="R2125" s="26">
        <f>ROUND((ROUND(K2125,3)-ROUND(M2125,3))* Q2125,2)</f>
        <v>0</v>
      </c>
    </row>
    <row r="2126" spans="1:18" x14ac:dyDescent="0.35">
      <c r="A2126" s="11">
        <v>2</v>
      </c>
      <c r="B2126" s="23" t="s">
        <v>109</v>
      </c>
      <c r="C2126" s="23" t="s">
        <v>92</v>
      </c>
      <c r="D2126" s="24" t="s">
        <v>110</v>
      </c>
      <c r="E2126" s="25">
        <v>24.39</v>
      </c>
      <c r="F2126" s="26">
        <f>ROUND(ROUND(N2126,2)*ROUND(J2126,3),2)</f>
        <v>6829.15</v>
      </c>
      <c r="G2126" s="26">
        <f>ROUND(ROUND(N2126,2)*ROUND(K2126,3),2)</f>
        <v>0</v>
      </c>
      <c r="H2126" s="26">
        <f>IF(EXACT(J2126,0),0,100*(K2126/J2126))</f>
        <v>0</v>
      </c>
      <c r="I2126" s="26">
        <f>ROUND((ROUND(J2126,3)-ROUND(K2126,3))*N2126,2)</f>
        <v>6829.15</v>
      </c>
      <c r="J2126" s="27">
        <v>279.99799999999999</v>
      </c>
      <c r="K2126" s="27">
        <v>0</v>
      </c>
      <c r="L2126" s="28">
        <f>ROUND(ROUND(J2126,3)-ROUND(K2126,3),3)</f>
        <v>279.99799999999999</v>
      </c>
      <c r="M2126" s="27">
        <v>0</v>
      </c>
      <c r="N2126" s="26">
        <f>ROUND(E2126,2)</f>
        <v>24.39</v>
      </c>
      <c r="O2126" s="26">
        <f>ROUND(ROUND(M2126,3)*ROUND(N2126,2),2)</f>
        <v>0</v>
      </c>
      <c r="P2126" s="28">
        <f>ROUND(ROUND(K2126,3)-ROUND(M2126,3),2)</f>
        <v>0</v>
      </c>
      <c r="Q2126" s="26">
        <f>ROUND(E2126,2)</f>
        <v>24.39</v>
      </c>
      <c r="R2126" s="26">
        <f>ROUND((ROUND(K2126,3)-ROUND(M2126,3))* Q2126,2)</f>
        <v>0</v>
      </c>
    </row>
    <row r="2127" spans="1:18" ht="21" x14ac:dyDescent="0.35">
      <c r="A2127" s="11">
        <v>3</v>
      </c>
      <c r="B2127" s="23" t="s">
        <v>335</v>
      </c>
      <c r="C2127" s="23" t="s">
        <v>65</v>
      </c>
      <c r="D2127" s="24" t="s">
        <v>336</v>
      </c>
      <c r="E2127" s="25">
        <v>109.33</v>
      </c>
      <c r="F2127" s="26">
        <f>ROUND(ROUND(N2127,2)*ROUND(J2127,3),2)</f>
        <v>6749.05</v>
      </c>
      <c r="G2127" s="26">
        <f>ROUND(ROUND(N2127,2)*ROUND(K2127,3),2)</f>
        <v>0</v>
      </c>
      <c r="H2127" s="26">
        <f>IF(EXACT(J2127,0),0,100*(K2127/J2127))</f>
        <v>0</v>
      </c>
      <c r="I2127" s="26">
        <f>ROUND((ROUND(J2127,3)-ROUND(K2127,3))*N2127,2)</f>
        <v>6749.05</v>
      </c>
      <c r="J2127" s="27">
        <v>61.731000000000002</v>
      </c>
      <c r="K2127" s="27">
        <v>0</v>
      </c>
      <c r="L2127" s="28">
        <f>ROUND(ROUND(J2127,3)-ROUND(K2127,3),3)</f>
        <v>61.731000000000002</v>
      </c>
      <c r="M2127" s="27">
        <v>0</v>
      </c>
      <c r="N2127" s="26">
        <f>ROUND(E2127,2)</f>
        <v>109.33</v>
      </c>
      <c r="O2127" s="26">
        <f>ROUND(ROUND(M2127,3)*ROUND(N2127,2),2)</f>
        <v>0</v>
      </c>
      <c r="P2127" s="28">
        <f>ROUND(ROUND(K2127,3)-ROUND(M2127,3),2)</f>
        <v>0</v>
      </c>
      <c r="Q2127" s="26">
        <f>ROUND(E2127,2)</f>
        <v>109.33</v>
      </c>
      <c r="R2127" s="26">
        <f>ROUND((ROUND(K2127,3)-ROUND(M2127,3))* Q2127,2)</f>
        <v>0</v>
      </c>
    </row>
    <row r="2128" spans="1:18" ht="42" x14ac:dyDescent="0.35">
      <c r="A2128" s="11">
        <v>4</v>
      </c>
      <c r="B2128" s="23" t="s">
        <v>628</v>
      </c>
      <c r="C2128" s="23" t="s">
        <v>41</v>
      </c>
      <c r="D2128" s="24" t="s">
        <v>629</v>
      </c>
      <c r="E2128" s="25">
        <v>16.97</v>
      </c>
      <c r="F2128" s="26">
        <f>ROUND(ROUND(N2128,2)*ROUND(J2128,3),2)</f>
        <v>5243.73</v>
      </c>
      <c r="G2128" s="26">
        <f>ROUND(ROUND(N2128,2)*ROUND(K2128,3),2)</f>
        <v>0</v>
      </c>
      <c r="H2128" s="26">
        <f>IF(EXACT(J2128,0),0,100*(K2128/J2128))</f>
        <v>0</v>
      </c>
      <c r="I2128" s="26">
        <f>ROUND((ROUND(J2128,3)-ROUND(K2128,3))*N2128,2)</f>
        <v>5243.73</v>
      </c>
      <c r="J2128" s="27">
        <v>309</v>
      </c>
      <c r="K2128" s="27">
        <v>0</v>
      </c>
      <c r="L2128" s="28">
        <f>ROUND(ROUND(J2128,3)-ROUND(K2128,3),3)</f>
        <v>309</v>
      </c>
      <c r="M2128" s="27">
        <v>0</v>
      </c>
      <c r="N2128" s="26">
        <f>ROUND(E2128,2)</f>
        <v>16.97</v>
      </c>
      <c r="O2128" s="26">
        <f>ROUND(ROUND(M2128,3)*ROUND(N2128,2),2)</f>
        <v>0</v>
      </c>
      <c r="P2128" s="28">
        <f>ROUND(ROUND(K2128,3)-ROUND(M2128,3),2)</f>
        <v>0</v>
      </c>
      <c r="Q2128" s="26">
        <f>ROUND(E2128,2)</f>
        <v>16.97</v>
      </c>
      <c r="R2128" s="26">
        <f>ROUND((ROUND(K2128,3)-ROUND(M2128,3))* Q2128,2)</f>
        <v>0</v>
      </c>
    </row>
    <row r="2129" spans="1:18" x14ac:dyDescent="0.35">
      <c r="A2129" s="3" t="s">
        <v>863</v>
      </c>
      <c r="B2129" s="3" t="s">
        <v>863</v>
      </c>
      <c r="C2129" s="3" t="s">
        <v>863</v>
      </c>
      <c r="D2129" s="3" t="s">
        <v>863</v>
      </c>
      <c r="E2129" s="3" t="s">
        <v>863</v>
      </c>
      <c r="F2129" s="29"/>
      <c r="G2129" s="30">
        <f>SUM(G2125:G2128)</f>
        <v>0</v>
      </c>
      <c r="H2129" s="17"/>
      <c r="I2129" s="17"/>
      <c r="J2129" s="17"/>
      <c r="K2129" s="17"/>
      <c r="L2129" s="17"/>
      <c r="M2129" s="17"/>
      <c r="N2129" s="17"/>
      <c r="O2129" s="17"/>
      <c r="P2129" s="17"/>
      <c r="Q2129" s="17"/>
      <c r="R2129" s="17"/>
    </row>
    <row r="2131" spans="1:18" x14ac:dyDescent="0.35">
      <c r="B2131" s="21" t="s">
        <v>23</v>
      </c>
      <c r="C2131" s="22" t="s">
        <v>24</v>
      </c>
      <c r="D2131" s="22" t="s">
        <v>25</v>
      </c>
    </row>
    <row r="2132" spans="1:18" x14ac:dyDescent="0.35">
      <c r="B2132" s="21" t="s">
        <v>26</v>
      </c>
      <c r="C2132" s="22" t="s">
        <v>27</v>
      </c>
      <c r="D2132" s="22" t="s">
        <v>28</v>
      </c>
    </row>
    <row r="2133" spans="1:18" x14ac:dyDescent="0.35">
      <c r="B2133" s="21" t="s">
        <v>29</v>
      </c>
      <c r="C2133" s="22" t="s">
        <v>24</v>
      </c>
      <c r="D2133" s="22" t="s">
        <v>30</v>
      </c>
    </row>
    <row r="2134" spans="1:18" x14ac:dyDescent="0.35">
      <c r="B2134" s="21" t="s">
        <v>31</v>
      </c>
      <c r="C2134" s="22" t="s">
        <v>105</v>
      </c>
      <c r="D2134" s="22" t="s">
        <v>799</v>
      </c>
    </row>
    <row r="2135" spans="1:18" x14ac:dyDescent="0.35">
      <c r="B2135" s="21" t="s">
        <v>33</v>
      </c>
      <c r="C2135" s="22" t="s">
        <v>24</v>
      </c>
      <c r="D2135" s="22" t="s">
        <v>800</v>
      </c>
    </row>
    <row r="2136" spans="1:18" x14ac:dyDescent="0.35">
      <c r="B2136" s="21" t="s">
        <v>35</v>
      </c>
      <c r="C2136" s="22" t="s">
        <v>24</v>
      </c>
      <c r="D2136" s="22" t="s">
        <v>801</v>
      </c>
    </row>
    <row r="2137" spans="1:18" x14ac:dyDescent="0.35">
      <c r="B2137" s="21" t="s">
        <v>36</v>
      </c>
      <c r="C2137" s="22" t="s">
        <v>24</v>
      </c>
      <c r="D2137" s="22" t="s">
        <v>37</v>
      </c>
    </row>
    <row r="2138" spans="1:18" x14ac:dyDescent="0.35">
      <c r="B2138" s="21" t="s">
        <v>38</v>
      </c>
      <c r="C2138" s="22" t="s">
        <v>354</v>
      </c>
      <c r="D2138" s="22" t="s">
        <v>864</v>
      </c>
    </row>
    <row r="2140" spans="1:18" ht="21" x14ac:dyDescent="0.35">
      <c r="A2140" s="11">
        <v>1</v>
      </c>
      <c r="B2140" s="23" t="s">
        <v>126</v>
      </c>
      <c r="C2140" s="23" t="s">
        <v>127</v>
      </c>
      <c r="D2140" s="24" t="s">
        <v>128</v>
      </c>
      <c r="E2140" s="25">
        <v>0.98</v>
      </c>
      <c r="F2140" s="26">
        <f t="shared" ref="F2140:F2147" si="730">ROUND(ROUND(N2140,2)*ROUND(J2140,3),2)</f>
        <v>17378.16</v>
      </c>
      <c r="G2140" s="26">
        <f t="shared" ref="G2140:G2147" si="731">ROUND(ROUND(N2140,2)*ROUND(K2140,3),2)</f>
        <v>0</v>
      </c>
      <c r="H2140" s="26">
        <f t="shared" ref="H2140:H2147" si="732">IF(EXACT(J2140,0),0,100*(K2140/J2140))</f>
        <v>0</v>
      </c>
      <c r="I2140" s="26">
        <f t="shared" ref="I2140:I2147" si="733">ROUND((ROUND(J2140,3)-ROUND(K2140,3))*N2140,2)</f>
        <v>17378.16</v>
      </c>
      <c r="J2140" s="27">
        <v>17732.816999999999</v>
      </c>
      <c r="K2140" s="27">
        <v>0</v>
      </c>
      <c r="L2140" s="28">
        <f t="shared" ref="L2140:L2147" si="734">ROUND(ROUND(J2140,3)-ROUND(K2140,3),3)</f>
        <v>17732.816999999999</v>
      </c>
      <c r="M2140" s="27">
        <v>0</v>
      </c>
      <c r="N2140" s="26">
        <f t="shared" ref="N2140:N2147" si="735">ROUND(E2140,2)</f>
        <v>0.98</v>
      </c>
      <c r="O2140" s="26">
        <f t="shared" ref="O2140:O2147" si="736">ROUND(ROUND(M2140,3)*ROUND(N2140,2),2)</f>
        <v>0</v>
      </c>
      <c r="P2140" s="28">
        <f t="shared" ref="P2140:P2147" si="737">ROUND(ROUND(K2140,3)-ROUND(M2140,3),2)</f>
        <v>0</v>
      </c>
      <c r="Q2140" s="26">
        <f t="shared" ref="Q2140:Q2147" si="738">ROUND(E2140,2)</f>
        <v>0.98</v>
      </c>
      <c r="R2140" s="26">
        <f t="shared" ref="R2140:R2147" si="739">ROUND((ROUND(K2140,3)-ROUND(M2140,3))* Q2140,2)</f>
        <v>0</v>
      </c>
    </row>
    <row r="2141" spans="1:18" ht="31.5" x14ac:dyDescent="0.35">
      <c r="A2141" s="11">
        <v>2</v>
      </c>
      <c r="B2141" s="23" t="s">
        <v>319</v>
      </c>
      <c r="C2141" s="23" t="s">
        <v>92</v>
      </c>
      <c r="D2141" s="24" t="s">
        <v>320</v>
      </c>
      <c r="E2141" s="25">
        <v>14.38</v>
      </c>
      <c r="F2141" s="26">
        <f t="shared" si="730"/>
        <v>1046.6500000000001</v>
      </c>
      <c r="G2141" s="26">
        <f t="shared" si="731"/>
        <v>0</v>
      </c>
      <c r="H2141" s="26">
        <f t="shared" si="732"/>
        <v>0</v>
      </c>
      <c r="I2141" s="26">
        <f t="shared" si="733"/>
        <v>1046.6500000000001</v>
      </c>
      <c r="J2141" s="27">
        <v>72.784999999999997</v>
      </c>
      <c r="K2141" s="27">
        <v>0</v>
      </c>
      <c r="L2141" s="28">
        <f t="shared" si="734"/>
        <v>72.784999999999997</v>
      </c>
      <c r="M2141" s="27">
        <v>0</v>
      </c>
      <c r="N2141" s="26">
        <f t="shared" si="735"/>
        <v>14.38</v>
      </c>
      <c r="O2141" s="26">
        <f t="shared" si="736"/>
        <v>0</v>
      </c>
      <c r="P2141" s="28">
        <f t="shared" si="737"/>
        <v>0</v>
      </c>
      <c r="Q2141" s="26">
        <f t="shared" si="738"/>
        <v>14.38</v>
      </c>
      <c r="R2141" s="26">
        <f t="shared" si="739"/>
        <v>0</v>
      </c>
    </row>
    <row r="2142" spans="1:18" ht="21" x14ac:dyDescent="0.35">
      <c r="A2142" s="11">
        <v>3</v>
      </c>
      <c r="B2142" s="23" t="s">
        <v>273</v>
      </c>
      <c r="C2142" s="23" t="s">
        <v>65</v>
      </c>
      <c r="D2142" s="24" t="s">
        <v>274</v>
      </c>
      <c r="E2142" s="25">
        <v>118.01</v>
      </c>
      <c r="F2142" s="26">
        <f t="shared" si="730"/>
        <v>2472.4299999999998</v>
      </c>
      <c r="G2142" s="26">
        <f t="shared" si="731"/>
        <v>0</v>
      </c>
      <c r="H2142" s="26">
        <f t="shared" si="732"/>
        <v>0</v>
      </c>
      <c r="I2142" s="26">
        <f t="shared" si="733"/>
        <v>2472.4299999999998</v>
      </c>
      <c r="J2142" s="27">
        <v>20.951000000000001</v>
      </c>
      <c r="K2142" s="27">
        <v>0</v>
      </c>
      <c r="L2142" s="28">
        <f t="shared" si="734"/>
        <v>20.951000000000001</v>
      </c>
      <c r="M2142" s="27">
        <v>0</v>
      </c>
      <c r="N2142" s="26">
        <f t="shared" si="735"/>
        <v>118.01</v>
      </c>
      <c r="O2142" s="26">
        <f t="shared" si="736"/>
        <v>0</v>
      </c>
      <c r="P2142" s="28">
        <f t="shared" si="737"/>
        <v>0</v>
      </c>
      <c r="Q2142" s="26">
        <f t="shared" si="738"/>
        <v>118.01</v>
      </c>
      <c r="R2142" s="26">
        <f t="shared" si="739"/>
        <v>0</v>
      </c>
    </row>
    <row r="2143" spans="1:18" ht="21" x14ac:dyDescent="0.35">
      <c r="A2143" s="11">
        <v>4</v>
      </c>
      <c r="B2143" s="23" t="s">
        <v>335</v>
      </c>
      <c r="C2143" s="23" t="s">
        <v>65</v>
      </c>
      <c r="D2143" s="24" t="s">
        <v>336</v>
      </c>
      <c r="E2143" s="25">
        <v>109.33</v>
      </c>
      <c r="F2143" s="26">
        <f t="shared" si="730"/>
        <v>5695.66</v>
      </c>
      <c r="G2143" s="26">
        <f t="shared" si="731"/>
        <v>0</v>
      </c>
      <c r="H2143" s="26">
        <f t="shared" si="732"/>
        <v>0</v>
      </c>
      <c r="I2143" s="26">
        <f t="shared" si="733"/>
        <v>5695.66</v>
      </c>
      <c r="J2143" s="27">
        <v>52.095999999999997</v>
      </c>
      <c r="K2143" s="27">
        <v>0</v>
      </c>
      <c r="L2143" s="28">
        <f t="shared" si="734"/>
        <v>52.095999999999997</v>
      </c>
      <c r="M2143" s="27">
        <v>0</v>
      </c>
      <c r="N2143" s="26">
        <f t="shared" si="735"/>
        <v>109.33</v>
      </c>
      <c r="O2143" s="26">
        <f t="shared" si="736"/>
        <v>0</v>
      </c>
      <c r="P2143" s="28">
        <f t="shared" si="737"/>
        <v>0</v>
      </c>
      <c r="Q2143" s="26">
        <f t="shared" si="738"/>
        <v>109.33</v>
      </c>
      <c r="R2143" s="26">
        <f t="shared" si="739"/>
        <v>0</v>
      </c>
    </row>
    <row r="2144" spans="1:18" x14ac:dyDescent="0.35">
      <c r="A2144" s="11">
        <v>5</v>
      </c>
      <c r="B2144" s="23" t="s">
        <v>109</v>
      </c>
      <c r="C2144" s="23" t="s">
        <v>92</v>
      </c>
      <c r="D2144" s="24" t="s">
        <v>110</v>
      </c>
      <c r="E2144" s="25">
        <v>24.39</v>
      </c>
      <c r="F2144" s="26">
        <f t="shared" si="730"/>
        <v>7270.66</v>
      </c>
      <c r="G2144" s="26">
        <f t="shared" si="731"/>
        <v>0</v>
      </c>
      <c r="H2144" s="26">
        <f t="shared" si="732"/>
        <v>0</v>
      </c>
      <c r="I2144" s="26">
        <f t="shared" si="733"/>
        <v>7270.66</v>
      </c>
      <c r="J2144" s="27">
        <v>298.10000000000002</v>
      </c>
      <c r="K2144" s="27">
        <v>0</v>
      </c>
      <c r="L2144" s="28">
        <f t="shared" si="734"/>
        <v>298.10000000000002</v>
      </c>
      <c r="M2144" s="27">
        <v>0</v>
      </c>
      <c r="N2144" s="26">
        <f t="shared" si="735"/>
        <v>24.39</v>
      </c>
      <c r="O2144" s="26">
        <f t="shared" si="736"/>
        <v>0</v>
      </c>
      <c r="P2144" s="28">
        <f t="shared" si="737"/>
        <v>0</v>
      </c>
      <c r="Q2144" s="26">
        <f t="shared" si="738"/>
        <v>24.39</v>
      </c>
      <c r="R2144" s="26">
        <f t="shared" si="739"/>
        <v>0</v>
      </c>
    </row>
    <row r="2145" spans="1:18" ht="21" x14ac:dyDescent="0.35">
      <c r="A2145" s="11">
        <v>6</v>
      </c>
      <c r="B2145" s="23" t="s">
        <v>308</v>
      </c>
      <c r="C2145" s="23" t="s">
        <v>65</v>
      </c>
      <c r="D2145" s="24" t="s">
        <v>309</v>
      </c>
      <c r="E2145" s="25">
        <v>9.58</v>
      </c>
      <c r="F2145" s="26">
        <f t="shared" si="730"/>
        <v>1340.76</v>
      </c>
      <c r="G2145" s="26">
        <f t="shared" si="731"/>
        <v>0</v>
      </c>
      <c r="H2145" s="26">
        <f t="shared" si="732"/>
        <v>0</v>
      </c>
      <c r="I2145" s="26">
        <f t="shared" si="733"/>
        <v>1340.76</v>
      </c>
      <c r="J2145" s="27">
        <v>139.95400000000001</v>
      </c>
      <c r="K2145" s="27">
        <v>0</v>
      </c>
      <c r="L2145" s="28">
        <f t="shared" si="734"/>
        <v>139.95400000000001</v>
      </c>
      <c r="M2145" s="27">
        <v>0</v>
      </c>
      <c r="N2145" s="26">
        <f t="shared" si="735"/>
        <v>9.58</v>
      </c>
      <c r="O2145" s="26">
        <f t="shared" si="736"/>
        <v>0</v>
      </c>
      <c r="P2145" s="28">
        <f t="shared" si="737"/>
        <v>0</v>
      </c>
      <c r="Q2145" s="26">
        <f t="shared" si="738"/>
        <v>9.58</v>
      </c>
      <c r="R2145" s="26">
        <f t="shared" si="739"/>
        <v>0</v>
      </c>
    </row>
    <row r="2146" spans="1:18" ht="42" x14ac:dyDescent="0.35">
      <c r="A2146" s="11">
        <v>7</v>
      </c>
      <c r="B2146" s="23" t="s">
        <v>628</v>
      </c>
      <c r="C2146" s="23" t="s">
        <v>41</v>
      </c>
      <c r="D2146" s="24" t="s">
        <v>629</v>
      </c>
      <c r="E2146" s="25">
        <v>16.97</v>
      </c>
      <c r="F2146" s="26">
        <f t="shared" si="730"/>
        <v>1578.21</v>
      </c>
      <c r="G2146" s="26">
        <f t="shared" si="731"/>
        <v>0</v>
      </c>
      <c r="H2146" s="26">
        <f t="shared" si="732"/>
        <v>0</v>
      </c>
      <c r="I2146" s="26">
        <f t="shared" si="733"/>
        <v>1578.21</v>
      </c>
      <c r="J2146" s="27">
        <v>93</v>
      </c>
      <c r="K2146" s="27">
        <v>0</v>
      </c>
      <c r="L2146" s="28">
        <f t="shared" si="734"/>
        <v>93</v>
      </c>
      <c r="M2146" s="27">
        <v>0</v>
      </c>
      <c r="N2146" s="26">
        <f t="shared" si="735"/>
        <v>16.97</v>
      </c>
      <c r="O2146" s="26">
        <f t="shared" si="736"/>
        <v>0</v>
      </c>
      <c r="P2146" s="28">
        <f t="shared" si="737"/>
        <v>0</v>
      </c>
      <c r="Q2146" s="26">
        <f t="shared" si="738"/>
        <v>16.97</v>
      </c>
      <c r="R2146" s="26">
        <f t="shared" si="739"/>
        <v>0</v>
      </c>
    </row>
    <row r="2147" spans="1:18" ht="94.5" x14ac:dyDescent="0.35">
      <c r="A2147" s="11">
        <v>8</v>
      </c>
      <c r="B2147" s="23" t="s">
        <v>786</v>
      </c>
      <c r="C2147" s="23" t="s">
        <v>41</v>
      </c>
      <c r="D2147" s="24" t="s">
        <v>787</v>
      </c>
      <c r="E2147" s="25">
        <v>29370.47</v>
      </c>
      <c r="F2147" s="26">
        <f t="shared" si="730"/>
        <v>29370.47</v>
      </c>
      <c r="G2147" s="26">
        <f t="shared" si="731"/>
        <v>0</v>
      </c>
      <c r="H2147" s="26">
        <f t="shared" si="732"/>
        <v>0</v>
      </c>
      <c r="I2147" s="26">
        <f t="shared" si="733"/>
        <v>29370.47</v>
      </c>
      <c r="J2147" s="27">
        <v>1</v>
      </c>
      <c r="K2147" s="27">
        <v>0</v>
      </c>
      <c r="L2147" s="28">
        <f t="shared" si="734"/>
        <v>1</v>
      </c>
      <c r="M2147" s="27">
        <v>0</v>
      </c>
      <c r="N2147" s="26">
        <f t="shared" si="735"/>
        <v>29370.47</v>
      </c>
      <c r="O2147" s="26">
        <f t="shared" si="736"/>
        <v>0</v>
      </c>
      <c r="P2147" s="28">
        <f t="shared" si="737"/>
        <v>0</v>
      </c>
      <c r="Q2147" s="26">
        <f t="shared" si="738"/>
        <v>29370.47</v>
      </c>
      <c r="R2147" s="26">
        <f t="shared" si="739"/>
        <v>0</v>
      </c>
    </row>
    <row r="2148" spans="1:18" x14ac:dyDescent="0.35">
      <c r="A2148" s="3" t="s">
        <v>865</v>
      </c>
      <c r="B2148" s="3" t="s">
        <v>865</v>
      </c>
      <c r="C2148" s="3" t="s">
        <v>865</v>
      </c>
      <c r="D2148" s="3" t="s">
        <v>865</v>
      </c>
      <c r="E2148" s="3" t="s">
        <v>865</v>
      </c>
      <c r="F2148" s="29"/>
      <c r="G2148" s="30">
        <f>SUM(G2140:G2147)</f>
        <v>0</v>
      </c>
      <c r="H2148" s="17"/>
      <c r="I2148" s="17"/>
      <c r="J2148" s="17"/>
      <c r="K2148" s="17"/>
      <c r="L2148" s="17"/>
      <c r="M2148" s="17"/>
      <c r="N2148" s="17"/>
      <c r="O2148" s="17"/>
      <c r="P2148" s="17"/>
      <c r="Q2148" s="17"/>
      <c r="R2148" s="17"/>
    </row>
    <row r="2150" spans="1:18" x14ac:dyDescent="0.35">
      <c r="B2150" s="21" t="s">
        <v>23</v>
      </c>
      <c r="C2150" s="22" t="s">
        <v>24</v>
      </c>
      <c r="D2150" s="22" t="s">
        <v>25</v>
      </c>
    </row>
    <row r="2151" spans="1:18" x14ac:dyDescent="0.35">
      <c r="B2151" s="21" t="s">
        <v>26</v>
      </c>
      <c r="C2151" s="22" t="s">
        <v>27</v>
      </c>
      <c r="D2151" s="22" t="s">
        <v>28</v>
      </c>
    </row>
    <row r="2152" spans="1:18" x14ac:dyDescent="0.35">
      <c r="B2152" s="21" t="s">
        <v>29</v>
      </c>
      <c r="C2152" s="22" t="s">
        <v>24</v>
      </c>
      <c r="D2152" s="22" t="s">
        <v>30</v>
      </c>
    </row>
    <row r="2153" spans="1:18" x14ac:dyDescent="0.35">
      <c r="B2153" s="21" t="s">
        <v>31</v>
      </c>
      <c r="C2153" s="22" t="s">
        <v>105</v>
      </c>
      <c r="D2153" s="22" t="s">
        <v>799</v>
      </c>
    </row>
    <row r="2154" spans="1:18" x14ac:dyDescent="0.35">
      <c r="B2154" s="21" t="s">
        <v>33</v>
      </c>
      <c r="C2154" s="22" t="s">
        <v>24</v>
      </c>
      <c r="D2154" s="22" t="s">
        <v>800</v>
      </c>
    </row>
    <row r="2155" spans="1:18" x14ac:dyDescent="0.35">
      <c r="B2155" s="21" t="s">
        <v>35</v>
      </c>
      <c r="C2155" s="22" t="s">
        <v>24</v>
      </c>
      <c r="D2155" s="22" t="s">
        <v>801</v>
      </c>
    </row>
    <row r="2156" spans="1:18" x14ac:dyDescent="0.35">
      <c r="B2156" s="21" t="s">
        <v>36</v>
      </c>
      <c r="C2156" s="22" t="s">
        <v>24</v>
      </c>
      <c r="D2156" s="22" t="s">
        <v>37</v>
      </c>
    </row>
    <row r="2157" spans="1:18" x14ac:dyDescent="0.35">
      <c r="B2157" s="21" t="s">
        <v>38</v>
      </c>
      <c r="C2157" s="22" t="s">
        <v>371</v>
      </c>
      <c r="D2157" s="22" t="s">
        <v>355</v>
      </c>
    </row>
    <row r="2159" spans="1:18" ht="42" x14ac:dyDescent="0.35">
      <c r="A2159" s="11">
        <v>1</v>
      </c>
      <c r="B2159" s="23" t="s">
        <v>102</v>
      </c>
      <c r="C2159" s="23" t="s">
        <v>44</v>
      </c>
      <c r="D2159" s="24" t="s">
        <v>103</v>
      </c>
      <c r="E2159" s="25">
        <v>11.36</v>
      </c>
      <c r="F2159" s="26">
        <f t="shared" ref="F2159:F2166" si="740">ROUND(ROUND(N2159,2)*ROUND(J2159,3),2)</f>
        <v>942.88</v>
      </c>
      <c r="G2159" s="26">
        <f t="shared" ref="G2159:G2166" si="741">ROUND(ROUND(N2159,2)*ROUND(K2159,3),2)</f>
        <v>0</v>
      </c>
      <c r="H2159" s="26">
        <f t="shared" ref="H2159:H2166" si="742">IF(EXACT(J2159,0),0,100*(K2159/J2159))</f>
        <v>0</v>
      </c>
      <c r="I2159" s="26">
        <f t="shared" ref="I2159:I2166" si="743">ROUND((ROUND(J2159,3)-ROUND(K2159,3))*N2159,2)</f>
        <v>942.88</v>
      </c>
      <c r="J2159" s="27">
        <v>83</v>
      </c>
      <c r="K2159" s="27">
        <v>0</v>
      </c>
      <c r="L2159" s="28">
        <f t="shared" ref="L2159:L2166" si="744">ROUND(ROUND(J2159,3)-ROUND(K2159,3),3)</f>
        <v>83</v>
      </c>
      <c r="M2159" s="27">
        <v>0</v>
      </c>
      <c r="N2159" s="26">
        <f t="shared" ref="N2159:N2166" si="745">ROUND(E2159,2)</f>
        <v>11.36</v>
      </c>
      <c r="O2159" s="26">
        <f t="shared" ref="O2159:O2166" si="746">ROUND(ROUND(M2159,3)*ROUND(N2159,2),2)</f>
        <v>0</v>
      </c>
      <c r="P2159" s="28">
        <f t="shared" ref="P2159:P2166" si="747">ROUND(ROUND(K2159,3)-ROUND(M2159,3),2)</f>
        <v>0</v>
      </c>
      <c r="Q2159" s="26">
        <f t="shared" ref="Q2159:Q2166" si="748">ROUND(E2159,2)</f>
        <v>11.36</v>
      </c>
      <c r="R2159" s="26">
        <f t="shared" ref="R2159:R2166" si="749">ROUND((ROUND(K2159,3)-ROUND(M2159,3))* Q2159,2)</f>
        <v>0</v>
      </c>
    </row>
    <row r="2160" spans="1:18" ht="42" x14ac:dyDescent="0.35">
      <c r="A2160" s="11">
        <v>2</v>
      </c>
      <c r="B2160" s="23" t="s">
        <v>100</v>
      </c>
      <c r="C2160" s="23" t="s">
        <v>44</v>
      </c>
      <c r="D2160" s="24" t="s">
        <v>101</v>
      </c>
      <c r="E2160" s="25">
        <v>4.09</v>
      </c>
      <c r="F2160" s="26">
        <f t="shared" si="740"/>
        <v>32.72</v>
      </c>
      <c r="G2160" s="26">
        <f t="shared" si="741"/>
        <v>0</v>
      </c>
      <c r="H2160" s="26">
        <f t="shared" si="742"/>
        <v>0</v>
      </c>
      <c r="I2160" s="26">
        <f t="shared" si="743"/>
        <v>32.72</v>
      </c>
      <c r="J2160" s="27">
        <v>8</v>
      </c>
      <c r="K2160" s="27">
        <v>0</v>
      </c>
      <c r="L2160" s="28">
        <f t="shared" si="744"/>
        <v>8</v>
      </c>
      <c r="M2160" s="27">
        <v>0</v>
      </c>
      <c r="N2160" s="26">
        <f t="shared" si="745"/>
        <v>4.09</v>
      </c>
      <c r="O2160" s="26">
        <f t="shared" si="746"/>
        <v>0</v>
      </c>
      <c r="P2160" s="28">
        <f t="shared" si="747"/>
        <v>0</v>
      </c>
      <c r="Q2160" s="26">
        <f t="shared" si="748"/>
        <v>4.09</v>
      </c>
      <c r="R2160" s="26">
        <f t="shared" si="749"/>
        <v>0</v>
      </c>
    </row>
    <row r="2161" spans="1:18" ht="42" x14ac:dyDescent="0.35">
      <c r="A2161" s="11">
        <v>3</v>
      </c>
      <c r="B2161" s="23" t="s">
        <v>360</v>
      </c>
      <c r="C2161" s="23" t="s">
        <v>44</v>
      </c>
      <c r="D2161" s="24" t="s">
        <v>361</v>
      </c>
      <c r="E2161" s="25">
        <v>23.16</v>
      </c>
      <c r="F2161" s="26">
        <f t="shared" si="740"/>
        <v>69.48</v>
      </c>
      <c r="G2161" s="26">
        <f t="shared" si="741"/>
        <v>0</v>
      </c>
      <c r="H2161" s="26">
        <f t="shared" si="742"/>
        <v>0</v>
      </c>
      <c r="I2161" s="26">
        <f t="shared" si="743"/>
        <v>69.48</v>
      </c>
      <c r="J2161" s="27">
        <v>3</v>
      </c>
      <c r="K2161" s="27">
        <v>0</v>
      </c>
      <c r="L2161" s="28">
        <f t="shared" si="744"/>
        <v>3</v>
      </c>
      <c r="M2161" s="27">
        <v>0</v>
      </c>
      <c r="N2161" s="26">
        <f t="shared" si="745"/>
        <v>23.16</v>
      </c>
      <c r="O2161" s="26">
        <f t="shared" si="746"/>
        <v>0</v>
      </c>
      <c r="P2161" s="28">
        <f t="shared" si="747"/>
        <v>0</v>
      </c>
      <c r="Q2161" s="26">
        <f t="shared" si="748"/>
        <v>23.16</v>
      </c>
      <c r="R2161" s="26">
        <f t="shared" si="749"/>
        <v>0</v>
      </c>
    </row>
    <row r="2162" spans="1:18" ht="73.5" x14ac:dyDescent="0.35">
      <c r="A2162" s="11">
        <v>4</v>
      </c>
      <c r="B2162" s="23" t="s">
        <v>644</v>
      </c>
      <c r="C2162" s="23" t="s">
        <v>44</v>
      </c>
      <c r="D2162" s="24" t="s">
        <v>645</v>
      </c>
      <c r="E2162" s="25">
        <v>264.36</v>
      </c>
      <c r="F2162" s="26">
        <f t="shared" si="740"/>
        <v>1586.16</v>
      </c>
      <c r="G2162" s="26">
        <f t="shared" si="741"/>
        <v>0</v>
      </c>
      <c r="H2162" s="26">
        <f t="shared" si="742"/>
        <v>0</v>
      </c>
      <c r="I2162" s="26">
        <f t="shared" si="743"/>
        <v>1586.16</v>
      </c>
      <c r="J2162" s="27">
        <v>6</v>
      </c>
      <c r="K2162" s="27">
        <v>0</v>
      </c>
      <c r="L2162" s="28">
        <f t="shared" si="744"/>
        <v>6</v>
      </c>
      <c r="M2162" s="27">
        <v>0</v>
      </c>
      <c r="N2162" s="26">
        <f t="shared" si="745"/>
        <v>264.36</v>
      </c>
      <c r="O2162" s="26">
        <f t="shared" si="746"/>
        <v>0</v>
      </c>
      <c r="P2162" s="28">
        <f t="shared" si="747"/>
        <v>0</v>
      </c>
      <c r="Q2162" s="26">
        <f t="shared" si="748"/>
        <v>264.36</v>
      </c>
      <c r="R2162" s="26">
        <f t="shared" si="749"/>
        <v>0</v>
      </c>
    </row>
    <row r="2163" spans="1:18" ht="42" x14ac:dyDescent="0.35">
      <c r="A2163" s="11">
        <v>5</v>
      </c>
      <c r="B2163" s="23" t="s">
        <v>364</v>
      </c>
      <c r="C2163" s="23" t="s">
        <v>41</v>
      </c>
      <c r="D2163" s="24" t="s">
        <v>365</v>
      </c>
      <c r="E2163" s="25">
        <v>424.69</v>
      </c>
      <c r="F2163" s="26">
        <f t="shared" si="740"/>
        <v>424.69</v>
      </c>
      <c r="G2163" s="26">
        <f t="shared" si="741"/>
        <v>0</v>
      </c>
      <c r="H2163" s="26">
        <f t="shared" si="742"/>
        <v>0</v>
      </c>
      <c r="I2163" s="26">
        <f t="shared" si="743"/>
        <v>424.69</v>
      </c>
      <c r="J2163" s="27">
        <v>1</v>
      </c>
      <c r="K2163" s="27">
        <v>0</v>
      </c>
      <c r="L2163" s="28">
        <f t="shared" si="744"/>
        <v>1</v>
      </c>
      <c r="M2163" s="27">
        <v>0</v>
      </c>
      <c r="N2163" s="26">
        <f t="shared" si="745"/>
        <v>424.69</v>
      </c>
      <c r="O2163" s="26">
        <f t="shared" si="746"/>
        <v>0</v>
      </c>
      <c r="P2163" s="28">
        <f t="shared" si="747"/>
        <v>0</v>
      </c>
      <c r="Q2163" s="26">
        <f t="shared" si="748"/>
        <v>424.69</v>
      </c>
      <c r="R2163" s="26">
        <f t="shared" si="749"/>
        <v>0</v>
      </c>
    </row>
    <row r="2164" spans="1:18" ht="31.5" x14ac:dyDescent="0.35">
      <c r="A2164" s="11">
        <v>6</v>
      </c>
      <c r="B2164" s="23" t="s">
        <v>366</v>
      </c>
      <c r="C2164" s="23" t="s">
        <v>44</v>
      </c>
      <c r="D2164" s="24" t="s">
        <v>367</v>
      </c>
      <c r="E2164" s="25">
        <v>108.11</v>
      </c>
      <c r="F2164" s="26">
        <f t="shared" si="740"/>
        <v>108.11</v>
      </c>
      <c r="G2164" s="26">
        <f t="shared" si="741"/>
        <v>0</v>
      </c>
      <c r="H2164" s="26">
        <f t="shared" si="742"/>
        <v>0</v>
      </c>
      <c r="I2164" s="26">
        <f t="shared" si="743"/>
        <v>108.11</v>
      </c>
      <c r="J2164" s="27">
        <v>1</v>
      </c>
      <c r="K2164" s="27">
        <v>0</v>
      </c>
      <c r="L2164" s="28">
        <f t="shared" si="744"/>
        <v>1</v>
      </c>
      <c r="M2164" s="27">
        <v>0</v>
      </c>
      <c r="N2164" s="26">
        <f t="shared" si="745"/>
        <v>108.11</v>
      </c>
      <c r="O2164" s="26">
        <f t="shared" si="746"/>
        <v>0</v>
      </c>
      <c r="P2164" s="28">
        <f t="shared" si="747"/>
        <v>0</v>
      </c>
      <c r="Q2164" s="26">
        <f t="shared" si="748"/>
        <v>108.11</v>
      </c>
      <c r="R2164" s="26">
        <f t="shared" si="749"/>
        <v>0</v>
      </c>
    </row>
    <row r="2165" spans="1:18" ht="31.5" x14ac:dyDescent="0.35">
      <c r="A2165" s="11">
        <v>7</v>
      </c>
      <c r="B2165" s="23" t="s">
        <v>94</v>
      </c>
      <c r="C2165" s="23" t="s">
        <v>41</v>
      </c>
      <c r="D2165" s="24" t="s">
        <v>95</v>
      </c>
      <c r="E2165" s="25">
        <v>107.74</v>
      </c>
      <c r="F2165" s="26">
        <f t="shared" si="740"/>
        <v>215.48</v>
      </c>
      <c r="G2165" s="26">
        <f t="shared" si="741"/>
        <v>0</v>
      </c>
      <c r="H2165" s="26">
        <f t="shared" si="742"/>
        <v>0</v>
      </c>
      <c r="I2165" s="26">
        <f t="shared" si="743"/>
        <v>215.48</v>
      </c>
      <c r="J2165" s="27">
        <v>2</v>
      </c>
      <c r="K2165" s="27">
        <v>0</v>
      </c>
      <c r="L2165" s="28">
        <f t="shared" si="744"/>
        <v>2</v>
      </c>
      <c r="M2165" s="27">
        <v>0</v>
      </c>
      <c r="N2165" s="26">
        <f t="shared" si="745"/>
        <v>107.74</v>
      </c>
      <c r="O2165" s="26">
        <f t="shared" si="746"/>
        <v>0</v>
      </c>
      <c r="P2165" s="28">
        <f t="shared" si="747"/>
        <v>0</v>
      </c>
      <c r="Q2165" s="26">
        <f t="shared" si="748"/>
        <v>107.74</v>
      </c>
      <c r="R2165" s="26">
        <f t="shared" si="749"/>
        <v>0</v>
      </c>
    </row>
    <row r="2166" spans="1:18" ht="42" x14ac:dyDescent="0.35">
      <c r="A2166" s="11">
        <v>8</v>
      </c>
      <c r="B2166" s="23" t="s">
        <v>368</v>
      </c>
      <c r="C2166" s="23" t="s">
        <v>41</v>
      </c>
      <c r="D2166" s="24" t="s">
        <v>369</v>
      </c>
      <c r="E2166" s="25">
        <v>94.26</v>
      </c>
      <c r="F2166" s="26">
        <f t="shared" si="740"/>
        <v>94.26</v>
      </c>
      <c r="G2166" s="26">
        <f t="shared" si="741"/>
        <v>0</v>
      </c>
      <c r="H2166" s="26">
        <f t="shared" si="742"/>
        <v>0</v>
      </c>
      <c r="I2166" s="26">
        <f t="shared" si="743"/>
        <v>94.26</v>
      </c>
      <c r="J2166" s="27">
        <v>1</v>
      </c>
      <c r="K2166" s="27">
        <v>0</v>
      </c>
      <c r="L2166" s="28">
        <f t="shared" si="744"/>
        <v>1</v>
      </c>
      <c r="M2166" s="27">
        <v>0</v>
      </c>
      <c r="N2166" s="26">
        <f t="shared" si="745"/>
        <v>94.26</v>
      </c>
      <c r="O2166" s="26">
        <f t="shared" si="746"/>
        <v>0</v>
      </c>
      <c r="P2166" s="28">
        <f t="shared" si="747"/>
        <v>0</v>
      </c>
      <c r="Q2166" s="26">
        <f t="shared" si="748"/>
        <v>94.26</v>
      </c>
      <c r="R2166" s="26">
        <f t="shared" si="749"/>
        <v>0</v>
      </c>
    </row>
    <row r="2167" spans="1:18" x14ac:dyDescent="0.35">
      <c r="A2167" s="3" t="s">
        <v>866</v>
      </c>
      <c r="B2167" s="3" t="s">
        <v>866</v>
      </c>
      <c r="C2167" s="3" t="s">
        <v>866</v>
      </c>
      <c r="D2167" s="3" t="s">
        <v>866</v>
      </c>
      <c r="E2167" s="3" t="s">
        <v>866</v>
      </c>
      <c r="F2167" s="29"/>
      <c r="G2167" s="30">
        <f>SUM(G2159:G2166)</f>
        <v>0</v>
      </c>
      <c r="H2167" s="17"/>
      <c r="I2167" s="17"/>
      <c r="J2167" s="17"/>
      <c r="K2167" s="17"/>
      <c r="L2167" s="17"/>
      <c r="M2167" s="17"/>
      <c r="N2167" s="17"/>
      <c r="O2167" s="17"/>
      <c r="P2167" s="17"/>
      <c r="Q2167" s="17"/>
      <c r="R2167" s="17"/>
    </row>
    <row r="2169" spans="1:18" x14ac:dyDescent="0.35">
      <c r="B2169" s="21" t="s">
        <v>23</v>
      </c>
      <c r="C2169" s="22" t="s">
        <v>24</v>
      </c>
      <c r="D2169" s="22" t="s">
        <v>25</v>
      </c>
    </row>
    <row r="2170" spans="1:18" x14ac:dyDescent="0.35">
      <c r="B2170" s="21" t="s">
        <v>26</v>
      </c>
      <c r="C2170" s="22" t="s">
        <v>27</v>
      </c>
      <c r="D2170" s="22" t="s">
        <v>28</v>
      </c>
    </row>
    <row r="2171" spans="1:18" x14ac:dyDescent="0.35">
      <c r="B2171" s="21" t="s">
        <v>29</v>
      </c>
      <c r="C2171" s="22" t="s">
        <v>24</v>
      </c>
      <c r="D2171" s="22" t="s">
        <v>30</v>
      </c>
    </row>
    <row r="2172" spans="1:18" x14ac:dyDescent="0.35">
      <c r="B2172" s="21" t="s">
        <v>31</v>
      </c>
      <c r="C2172" s="22" t="s">
        <v>105</v>
      </c>
      <c r="D2172" s="22" t="s">
        <v>799</v>
      </c>
    </row>
    <row r="2173" spans="1:18" x14ac:dyDescent="0.35">
      <c r="B2173" s="21" t="s">
        <v>33</v>
      </c>
      <c r="C2173" s="22" t="s">
        <v>24</v>
      </c>
      <c r="D2173" s="22" t="s">
        <v>800</v>
      </c>
    </row>
    <row r="2174" spans="1:18" x14ac:dyDescent="0.35">
      <c r="B2174" s="21" t="s">
        <v>35</v>
      </c>
      <c r="C2174" s="22" t="s">
        <v>27</v>
      </c>
      <c r="D2174" s="22" t="s">
        <v>867</v>
      </c>
    </row>
    <row r="2175" spans="1:18" x14ac:dyDescent="0.35">
      <c r="B2175" s="21" t="s">
        <v>36</v>
      </c>
      <c r="C2175" s="22" t="s">
        <v>24</v>
      </c>
      <c r="D2175" s="22" t="s">
        <v>867</v>
      </c>
    </row>
    <row r="2176" spans="1:18" x14ac:dyDescent="0.35">
      <c r="B2176" s="21" t="s">
        <v>38</v>
      </c>
      <c r="C2176" s="22" t="s">
        <v>24</v>
      </c>
      <c r="D2176" s="22" t="s">
        <v>37</v>
      </c>
    </row>
    <row r="2177" spans="1:18" x14ac:dyDescent="0.35">
      <c r="B2177" s="21" t="s">
        <v>722</v>
      </c>
      <c r="C2177" s="22" t="s">
        <v>24</v>
      </c>
      <c r="D2177" s="22" t="s">
        <v>538</v>
      </c>
    </row>
    <row r="2179" spans="1:18" ht="42" x14ac:dyDescent="0.35">
      <c r="A2179" s="11">
        <v>1</v>
      </c>
      <c r="B2179" s="23" t="s">
        <v>113</v>
      </c>
      <c r="C2179" s="23" t="s">
        <v>65</v>
      </c>
      <c r="D2179" s="24" t="s">
        <v>114</v>
      </c>
      <c r="E2179" s="25">
        <v>38.92</v>
      </c>
      <c r="F2179" s="26">
        <f>ROUND(ROUND(N2179,2)*ROUND(J2179,3),2)</f>
        <v>16764.98</v>
      </c>
      <c r="G2179" s="26">
        <f>ROUND(ROUND(N2179,2)*ROUND(K2179,3),2)</f>
        <v>12233.88</v>
      </c>
      <c r="H2179" s="26">
        <f>IF(EXACT(J2179,0),0,100*(K2179/J2179))</f>
        <v>72.972803565832095</v>
      </c>
      <c r="I2179" s="26">
        <f>ROUND((ROUND(J2179,3)-ROUND(K2179,3))*N2179,2)</f>
        <v>4531.1099999999997</v>
      </c>
      <c r="J2179" s="27">
        <v>430.755</v>
      </c>
      <c r="K2179" s="27">
        <v>314.334</v>
      </c>
      <c r="L2179" s="28">
        <f>ROUND(ROUND(J2179,3)-ROUND(K2179,3),3)</f>
        <v>116.42100000000001</v>
      </c>
      <c r="M2179" s="27">
        <v>314.334</v>
      </c>
      <c r="N2179" s="26">
        <f>ROUND(E2179,2)</f>
        <v>38.92</v>
      </c>
      <c r="O2179" s="26">
        <f>ROUND(ROUND(M2179,3)*ROUND(N2179,2),2)</f>
        <v>12233.88</v>
      </c>
      <c r="P2179" s="28">
        <f>ROUND(ROUND(K2179,3)-ROUND(M2179,3),2)</f>
        <v>0</v>
      </c>
      <c r="Q2179" s="26">
        <f>ROUND(E2179,2)</f>
        <v>38.92</v>
      </c>
      <c r="R2179" s="26">
        <f>ROUND((ROUND(K2179,3)-ROUND(M2179,3))* Q2179,2)</f>
        <v>0</v>
      </c>
    </row>
    <row r="2180" spans="1:18" x14ac:dyDescent="0.35">
      <c r="A2180" s="3" t="s">
        <v>868</v>
      </c>
      <c r="B2180" s="3" t="s">
        <v>868</v>
      </c>
      <c r="C2180" s="3" t="s">
        <v>868</v>
      </c>
      <c r="D2180" s="3" t="s">
        <v>868</v>
      </c>
      <c r="E2180" s="3" t="s">
        <v>868</v>
      </c>
      <c r="F2180" s="29"/>
      <c r="G2180" s="30">
        <f>SUM(G2179:G2179)</f>
        <v>12233.88</v>
      </c>
      <c r="H2180" s="17"/>
      <c r="I2180" s="17"/>
      <c r="J2180" s="17"/>
      <c r="K2180" s="17"/>
      <c r="L2180" s="17"/>
      <c r="M2180" s="17"/>
      <c r="N2180" s="17"/>
      <c r="O2180" s="17"/>
      <c r="P2180" s="17"/>
      <c r="Q2180" s="17"/>
      <c r="R2180" s="17"/>
    </row>
    <row r="2182" spans="1:18" x14ac:dyDescent="0.35">
      <c r="B2182" s="21" t="s">
        <v>23</v>
      </c>
      <c r="C2182" s="22" t="s">
        <v>24</v>
      </c>
      <c r="D2182" s="22" t="s">
        <v>25</v>
      </c>
    </row>
    <row r="2183" spans="1:18" x14ac:dyDescent="0.35">
      <c r="B2183" s="21" t="s">
        <v>26</v>
      </c>
      <c r="C2183" s="22" t="s">
        <v>27</v>
      </c>
      <c r="D2183" s="22" t="s">
        <v>28</v>
      </c>
    </row>
    <row r="2184" spans="1:18" x14ac:dyDescent="0.35">
      <c r="B2184" s="21" t="s">
        <v>29</v>
      </c>
      <c r="C2184" s="22" t="s">
        <v>24</v>
      </c>
      <c r="D2184" s="22" t="s">
        <v>30</v>
      </c>
    </row>
    <row r="2185" spans="1:18" x14ac:dyDescent="0.35">
      <c r="B2185" s="21" t="s">
        <v>31</v>
      </c>
      <c r="C2185" s="22" t="s">
        <v>105</v>
      </c>
      <c r="D2185" s="22" t="s">
        <v>799</v>
      </c>
    </row>
    <row r="2186" spans="1:18" x14ac:dyDescent="0.35">
      <c r="B2186" s="21" t="s">
        <v>33</v>
      </c>
      <c r="C2186" s="22" t="s">
        <v>24</v>
      </c>
      <c r="D2186" s="22" t="s">
        <v>800</v>
      </c>
    </row>
    <row r="2187" spans="1:18" x14ac:dyDescent="0.35">
      <c r="B2187" s="21" t="s">
        <v>35</v>
      </c>
      <c r="C2187" s="22" t="s">
        <v>27</v>
      </c>
      <c r="D2187" s="22" t="s">
        <v>867</v>
      </c>
    </row>
    <row r="2188" spans="1:18" x14ac:dyDescent="0.35">
      <c r="B2188" s="21" t="s">
        <v>36</v>
      </c>
      <c r="C2188" s="22" t="s">
        <v>24</v>
      </c>
      <c r="D2188" s="22" t="s">
        <v>867</v>
      </c>
    </row>
    <row r="2189" spans="1:18" x14ac:dyDescent="0.35">
      <c r="B2189" s="21" t="s">
        <v>38</v>
      </c>
      <c r="C2189" s="22" t="s">
        <v>24</v>
      </c>
      <c r="D2189" s="22" t="s">
        <v>37</v>
      </c>
    </row>
    <row r="2190" spans="1:18" x14ac:dyDescent="0.35">
      <c r="B2190" s="21" t="s">
        <v>722</v>
      </c>
      <c r="C2190" s="22" t="s">
        <v>27</v>
      </c>
      <c r="D2190" s="22" t="s">
        <v>869</v>
      </c>
    </row>
    <row r="2192" spans="1:18" ht="52.5" x14ac:dyDescent="0.35">
      <c r="A2192" s="11">
        <v>1</v>
      </c>
      <c r="B2192" s="23" t="s">
        <v>247</v>
      </c>
      <c r="C2192" s="23" t="s">
        <v>65</v>
      </c>
      <c r="D2192" s="24" t="s">
        <v>248</v>
      </c>
      <c r="E2192" s="25">
        <v>28.71</v>
      </c>
      <c r="F2192" s="26">
        <f>ROUND(ROUND(N2192,2)*ROUND(J2192,3),2)</f>
        <v>56637.65</v>
      </c>
      <c r="G2192" s="26">
        <f>ROUND(ROUND(N2192,2)*ROUND(K2192,3),2)</f>
        <v>57195.72</v>
      </c>
      <c r="H2192" s="26">
        <f>IF(EXACT(J2192,0),0,100*(K2192/J2192))</f>
        <v>100.98532505385882</v>
      </c>
      <c r="I2192" s="26">
        <f>ROUND((ROUND(J2192,3)-ROUND(K2192,3))*N2192,2)</f>
        <v>-558.05999999999995</v>
      </c>
      <c r="J2192" s="27">
        <v>1972.75</v>
      </c>
      <c r="K2192" s="27">
        <v>1992.1880000000001</v>
      </c>
      <c r="L2192" s="28">
        <f>ROUND(ROUND(J2192,3)-ROUND(K2192,3),3)</f>
        <v>-19.437999999999999</v>
      </c>
      <c r="M2192" s="27">
        <v>1992.1880000000001</v>
      </c>
      <c r="N2192" s="26">
        <f>ROUND(E2192,2)</f>
        <v>28.71</v>
      </c>
      <c r="O2192" s="26">
        <f>ROUND(ROUND(M2192,3)*ROUND(N2192,2),2)</f>
        <v>57195.72</v>
      </c>
      <c r="P2192" s="28">
        <f>ROUND(ROUND(K2192,3)-ROUND(M2192,3),2)</f>
        <v>0</v>
      </c>
      <c r="Q2192" s="26">
        <f>ROUND(E2192,2)</f>
        <v>28.71</v>
      </c>
      <c r="R2192" s="26">
        <f>ROUND((ROUND(K2192,3)-ROUND(M2192,3))* Q2192,2)</f>
        <v>0</v>
      </c>
    </row>
    <row r="2193" spans="1:18" ht="52.5" x14ac:dyDescent="0.35">
      <c r="A2193" s="11">
        <v>2</v>
      </c>
      <c r="B2193" s="23" t="s">
        <v>809</v>
      </c>
      <c r="C2193" s="23" t="s">
        <v>65</v>
      </c>
      <c r="D2193" s="24" t="s">
        <v>810</v>
      </c>
      <c r="E2193" s="25">
        <v>6.09</v>
      </c>
      <c r="F2193" s="26">
        <f>ROUND(ROUND(N2193,2)*ROUND(J2193,3),2)</f>
        <v>18087.04</v>
      </c>
      <c r="G2193" s="26">
        <f>ROUND(ROUND(N2193,2)*ROUND(K2193,3),2)</f>
        <v>781.19</v>
      </c>
      <c r="H2193" s="26">
        <f>IF(EXACT(J2193,0),0,100*(K2193/J2193))</f>
        <v>4.3190846469882738</v>
      </c>
      <c r="I2193" s="26">
        <f>ROUND((ROUND(J2193,3)-ROUND(K2193,3))*N2193,2)</f>
        <v>17305.849999999999</v>
      </c>
      <c r="J2193" s="27">
        <v>2969.9580000000001</v>
      </c>
      <c r="K2193" s="27">
        <v>128.27500000000001</v>
      </c>
      <c r="L2193" s="28">
        <f>ROUND(ROUND(J2193,3)-ROUND(K2193,3),3)</f>
        <v>2841.683</v>
      </c>
      <c r="M2193" s="27">
        <v>128.27500000000001</v>
      </c>
      <c r="N2193" s="26">
        <f>ROUND(E2193,2)</f>
        <v>6.09</v>
      </c>
      <c r="O2193" s="26">
        <f>ROUND(ROUND(M2193,3)*ROUND(N2193,2),2)</f>
        <v>781.19</v>
      </c>
      <c r="P2193" s="28">
        <f>ROUND(ROUND(K2193,3)-ROUND(M2193,3),2)</f>
        <v>0</v>
      </c>
      <c r="Q2193" s="26">
        <f>ROUND(E2193,2)</f>
        <v>6.09</v>
      </c>
      <c r="R2193" s="26">
        <f>ROUND((ROUND(K2193,3)-ROUND(M2193,3))* Q2193,2)</f>
        <v>0</v>
      </c>
    </row>
    <row r="2194" spans="1:18" ht="31.5" x14ac:dyDescent="0.35">
      <c r="A2194" s="11">
        <v>3</v>
      </c>
      <c r="B2194" s="23" t="s">
        <v>870</v>
      </c>
      <c r="C2194" s="23" t="s">
        <v>92</v>
      </c>
      <c r="D2194" s="24" t="s">
        <v>871</v>
      </c>
      <c r="E2194" s="25">
        <v>105.44</v>
      </c>
      <c r="F2194" s="26">
        <f>ROUND(ROUND(N2194,2)*ROUND(J2194,3),2)</f>
        <v>9964.08</v>
      </c>
      <c r="G2194" s="26">
        <f>ROUND(ROUND(N2194,2)*ROUND(K2194,3),2)</f>
        <v>9964.08</v>
      </c>
      <c r="H2194" s="26">
        <f>IF(EXACT(J2194,0),0,100*(K2194/J2194))</f>
        <v>100</v>
      </c>
      <c r="I2194" s="26">
        <f>ROUND((ROUND(J2194,3)-ROUND(K2194,3))*N2194,2)</f>
        <v>0</v>
      </c>
      <c r="J2194" s="27">
        <v>94.5</v>
      </c>
      <c r="K2194" s="27">
        <v>94.5</v>
      </c>
      <c r="L2194" s="28">
        <f>ROUND(ROUND(J2194,3)-ROUND(K2194,3),3)</f>
        <v>0</v>
      </c>
      <c r="M2194" s="27">
        <v>94.5</v>
      </c>
      <c r="N2194" s="26">
        <f>ROUND(E2194,2)</f>
        <v>105.44</v>
      </c>
      <c r="O2194" s="26">
        <f>ROUND(ROUND(M2194,3)*ROUND(N2194,2),2)</f>
        <v>9964.08</v>
      </c>
      <c r="P2194" s="28">
        <f>ROUND(ROUND(K2194,3)-ROUND(M2194,3),2)</f>
        <v>0</v>
      </c>
      <c r="Q2194" s="26">
        <f>ROUND(E2194,2)</f>
        <v>105.44</v>
      </c>
      <c r="R2194" s="26">
        <f>ROUND((ROUND(K2194,3)-ROUND(M2194,3))* Q2194,2)</f>
        <v>0</v>
      </c>
    </row>
    <row r="2195" spans="1:18" ht="42" x14ac:dyDescent="0.35">
      <c r="A2195" s="11">
        <v>4</v>
      </c>
      <c r="B2195" s="23" t="s">
        <v>581</v>
      </c>
      <c r="C2195" s="23" t="s">
        <v>65</v>
      </c>
      <c r="D2195" s="24" t="s">
        <v>582</v>
      </c>
      <c r="E2195" s="25">
        <v>17.62</v>
      </c>
      <c r="F2195" s="26">
        <f>ROUND(ROUND(N2195,2)*ROUND(J2195,3),2)</f>
        <v>9959.74</v>
      </c>
      <c r="G2195" s="26">
        <f>ROUND(ROUND(N2195,2)*ROUND(K2195,3),2)</f>
        <v>1628.09</v>
      </c>
      <c r="H2195" s="26">
        <f>IF(EXACT(J2195,0),0,100*(K2195/J2195))</f>
        <v>16.346691387204292</v>
      </c>
      <c r="I2195" s="26">
        <f>ROUND((ROUND(J2195,3)-ROUND(K2195,3))*N2195,2)</f>
        <v>8331.65</v>
      </c>
      <c r="J2195" s="27">
        <v>565.25199999999995</v>
      </c>
      <c r="K2195" s="27">
        <v>92.4</v>
      </c>
      <c r="L2195" s="28">
        <f>ROUND(ROUND(J2195,3)-ROUND(K2195,3),3)</f>
        <v>472.85199999999998</v>
      </c>
      <c r="M2195" s="27">
        <v>92.4</v>
      </c>
      <c r="N2195" s="26">
        <f>ROUND(E2195,2)</f>
        <v>17.62</v>
      </c>
      <c r="O2195" s="26">
        <f>ROUND(ROUND(M2195,3)*ROUND(N2195,2),2)</f>
        <v>1628.09</v>
      </c>
      <c r="P2195" s="28">
        <f>ROUND(ROUND(K2195,3)-ROUND(M2195,3),2)</f>
        <v>0</v>
      </c>
      <c r="Q2195" s="26">
        <f>ROUND(E2195,2)</f>
        <v>17.62</v>
      </c>
      <c r="R2195" s="26">
        <f>ROUND((ROUND(K2195,3)-ROUND(M2195,3))* Q2195,2)</f>
        <v>0</v>
      </c>
    </row>
    <row r="2196" spans="1:18" x14ac:dyDescent="0.35">
      <c r="A2196" s="3" t="s">
        <v>872</v>
      </c>
      <c r="B2196" s="3" t="s">
        <v>872</v>
      </c>
      <c r="C2196" s="3" t="s">
        <v>872</v>
      </c>
      <c r="D2196" s="3" t="s">
        <v>872</v>
      </c>
      <c r="E2196" s="3" t="s">
        <v>872</v>
      </c>
      <c r="F2196" s="29"/>
      <c r="G2196" s="30">
        <f>SUM(G2192:G2195)</f>
        <v>69569.08</v>
      </c>
      <c r="H2196" s="17"/>
      <c r="I2196" s="17"/>
      <c r="J2196" s="17"/>
      <c r="K2196" s="17"/>
      <c r="L2196" s="17"/>
      <c r="M2196" s="17"/>
      <c r="N2196" s="17"/>
      <c r="O2196" s="17"/>
      <c r="P2196" s="17"/>
      <c r="Q2196" s="17"/>
      <c r="R2196" s="17"/>
    </row>
    <row r="2198" spans="1:18" x14ac:dyDescent="0.35">
      <c r="B2198" s="21" t="s">
        <v>23</v>
      </c>
      <c r="C2198" s="22" t="s">
        <v>24</v>
      </c>
      <c r="D2198" s="22" t="s">
        <v>25</v>
      </c>
    </row>
    <row r="2199" spans="1:18" x14ac:dyDescent="0.35">
      <c r="B2199" s="21" t="s">
        <v>26</v>
      </c>
      <c r="C2199" s="22" t="s">
        <v>27</v>
      </c>
      <c r="D2199" s="22" t="s">
        <v>28</v>
      </c>
    </row>
    <row r="2200" spans="1:18" x14ac:dyDescent="0.35">
      <c r="B2200" s="21" t="s">
        <v>29</v>
      </c>
      <c r="C2200" s="22" t="s">
        <v>24</v>
      </c>
      <c r="D2200" s="22" t="s">
        <v>30</v>
      </c>
    </row>
    <row r="2201" spans="1:18" x14ac:dyDescent="0.35">
      <c r="B2201" s="21" t="s">
        <v>31</v>
      </c>
      <c r="C2201" s="22" t="s">
        <v>105</v>
      </c>
      <c r="D2201" s="22" t="s">
        <v>799</v>
      </c>
    </row>
    <row r="2202" spans="1:18" x14ac:dyDescent="0.35">
      <c r="B2202" s="21" t="s">
        <v>33</v>
      </c>
      <c r="C2202" s="22" t="s">
        <v>24</v>
      </c>
      <c r="D2202" s="22" t="s">
        <v>800</v>
      </c>
    </row>
    <row r="2203" spans="1:18" x14ac:dyDescent="0.35">
      <c r="B2203" s="21" t="s">
        <v>35</v>
      </c>
      <c r="C2203" s="22" t="s">
        <v>27</v>
      </c>
      <c r="D2203" s="22" t="s">
        <v>867</v>
      </c>
    </row>
    <row r="2204" spans="1:18" x14ac:dyDescent="0.35">
      <c r="B2204" s="21" t="s">
        <v>36</v>
      </c>
      <c r="C2204" s="22" t="s">
        <v>24</v>
      </c>
      <c r="D2204" s="22" t="s">
        <v>867</v>
      </c>
    </row>
    <row r="2205" spans="1:18" x14ac:dyDescent="0.35">
      <c r="B2205" s="21" t="s">
        <v>38</v>
      </c>
      <c r="C2205" s="22" t="s">
        <v>24</v>
      </c>
      <c r="D2205" s="22" t="s">
        <v>37</v>
      </c>
    </row>
    <row r="2206" spans="1:18" x14ac:dyDescent="0.35">
      <c r="B2206" s="21" t="s">
        <v>722</v>
      </c>
      <c r="C2206" s="22" t="s">
        <v>105</v>
      </c>
      <c r="D2206" s="22" t="s">
        <v>262</v>
      </c>
    </row>
    <row r="2208" spans="1:18" ht="73.5" x14ac:dyDescent="0.35">
      <c r="A2208" s="11">
        <v>1</v>
      </c>
      <c r="B2208" s="23" t="s">
        <v>824</v>
      </c>
      <c r="C2208" s="23" t="s">
        <v>65</v>
      </c>
      <c r="D2208" s="24" t="s">
        <v>825</v>
      </c>
      <c r="E2208" s="25">
        <v>206.75</v>
      </c>
      <c r="F2208" s="26">
        <f t="shared" ref="F2208:F2226" si="750">ROUND(ROUND(N2208,2)*ROUND(J2208,3),2)</f>
        <v>207556.33</v>
      </c>
      <c r="G2208" s="26">
        <f t="shared" ref="G2208:G2226" si="751">ROUND(ROUND(N2208,2)*ROUND(K2208,3),2)</f>
        <v>594440.36</v>
      </c>
      <c r="H2208" s="26">
        <f t="shared" ref="H2208:H2226" si="752">IF(EXACT(J2208,0),0,100*(K2208/J2208))</f>
        <v>286.39954178703061</v>
      </c>
      <c r="I2208" s="26">
        <f t="shared" ref="I2208:I2226" si="753">ROUND((ROUND(J2208,3)-ROUND(K2208,3))*N2208,2)</f>
        <v>-386884.04</v>
      </c>
      <c r="J2208" s="27">
        <v>1003.9</v>
      </c>
      <c r="K2208" s="27">
        <v>2875.165</v>
      </c>
      <c r="L2208" s="28">
        <f t="shared" ref="L2208:L2226" si="754">ROUND(ROUND(J2208,3)-ROUND(K2208,3),3)</f>
        <v>-1871.2650000000001</v>
      </c>
      <c r="M2208" s="27">
        <v>2875.165</v>
      </c>
      <c r="N2208" s="26">
        <f t="shared" ref="N2208:N2226" si="755">ROUND(E2208,2)</f>
        <v>206.75</v>
      </c>
      <c r="O2208" s="26">
        <f t="shared" ref="O2208:O2226" si="756">ROUND(ROUND(M2208,3)*ROUND(N2208,2),2)</f>
        <v>594440.36</v>
      </c>
      <c r="P2208" s="28">
        <f t="shared" ref="P2208:P2226" si="757">ROUND(ROUND(K2208,3)-ROUND(M2208,3),2)</f>
        <v>0</v>
      </c>
      <c r="Q2208" s="26">
        <f t="shared" ref="Q2208:Q2226" si="758">ROUND(E2208,2)</f>
        <v>206.75</v>
      </c>
      <c r="R2208" s="26">
        <f t="shared" ref="R2208:R2226" si="759">ROUND((ROUND(K2208,3)-ROUND(M2208,3))* Q2208,2)</f>
        <v>0</v>
      </c>
    </row>
    <row r="2209" spans="1:18" ht="42" x14ac:dyDescent="0.35">
      <c r="A2209" s="11">
        <v>2</v>
      </c>
      <c r="B2209" s="23" t="s">
        <v>820</v>
      </c>
      <c r="C2209" s="23" t="s">
        <v>44</v>
      </c>
      <c r="D2209" s="24" t="s">
        <v>821</v>
      </c>
      <c r="E2209" s="25">
        <v>128.19999999999999</v>
      </c>
      <c r="F2209" s="26">
        <f t="shared" si="750"/>
        <v>17614.68</v>
      </c>
      <c r="G2209" s="26">
        <f t="shared" si="751"/>
        <v>0</v>
      </c>
      <c r="H2209" s="26">
        <f t="shared" si="752"/>
        <v>0</v>
      </c>
      <c r="I2209" s="26">
        <f t="shared" si="753"/>
        <v>17614.68</v>
      </c>
      <c r="J2209" s="27">
        <v>137.4</v>
      </c>
      <c r="K2209" s="27">
        <v>0</v>
      </c>
      <c r="L2209" s="28">
        <f t="shared" si="754"/>
        <v>137.4</v>
      </c>
      <c r="M2209" s="27">
        <v>0</v>
      </c>
      <c r="N2209" s="26">
        <f t="shared" si="755"/>
        <v>128.19999999999999</v>
      </c>
      <c r="O2209" s="26">
        <f t="shared" si="756"/>
        <v>0</v>
      </c>
      <c r="P2209" s="28">
        <f t="shared" si="757"/>
        <v>0</v>
      </c>
      <c r="Q2209" s="26">
        <f t="shared" si="758"/>
        <v>128.19999999999999</v>
      </c>
      <c r="R2209" s="26">
        <f t="shared" si="759"/>
        <v>0</v>
      </c>
    </row>
    <row r="2210" spans="1:18" ht="73.5" x14ac:dyDescent="0.35">
      <c r="A2210" s="11">
        <v>3</v>
      </c>
      <c r="B2210" s="23" t="s">
        <v>677</v>
      </c>
      <c r="C2210" s="23" t="s">
        <v>65</v>
      </c>
      <c r="D2210" s="24" t="s">
        <v>678</v>
      </c>
      <c r="E2210" s="25">
        <v>259.12</v>
      </c>
      <c r="F2210" s="26">
        <f t="shared" si="750"/>
        <v>139924.79999999999</v>
      </c>
      <c r="G2210" s="26">
        <f t="shared" si="751"/>
        <v>0</v>
      </c>
      <c r="H2210" s="26">
        <f t="shared" si="752"/>
        <v>0</v>
      </c>
      <c r="I2210" s="26">
        <f t="shared" si="753"/>
        <v>139924.79999999999</v>
      </c>
      <c r="J2210" s="27">
        <v>540</v>
      </c>
      <c r="K2210" s="27">
        <v>0</v>
      </c>
      <c r="L2210" s="28">
        <f t="shared" si="754"/>
        <v>540</v>
      </c>
      <c r="M2210" s="27">
        <v>0</v>
      </c>
      <c r="N2210" s="26">
        <f t="shared" si="755"/>
        <v>259.12</v>
      </c>
      <c r="O2210" s="26">
        <f t="shared" si="756"/>
        <v>0</v>
      </c>
      <c r="P2210" s="28">
        <f t="shared" si="757"/>
        <v>0</v>
      </c>
      <c r="Q2210" s="26">
        <f t="shared" si="758"/>
        <v>259.12</v>
      </c>
      <c r="R2210" s="26">
        <f t="shared" si="759"/>
        <v>0</v>
      </c>
    </row>
    <row r="2211" spans="1:18" ht="42" x14ac:dyDescent="0.35">
      <c r="A2211" s="11">
        <v>4</v>
      </c>
      <c r="B2211" s="23" t="s">
        <v>628</v>
      </c>
      <c r="C2211" s="23" t="s">
        <v>41</v>
      </c>
      <c r="D2211" s="24" t="s">
        <v>629</v>
      </c>
      <c r="E2211" s="25">
        <v>16.97</v>
      </c>
      <c r="F2211" s="26">
        <f t="shared" si="750"/>
        <v>1934.58</v>
      </c>
      <c r="G2211" s="26">
        <f t="shared" si="751"/>
        <v>3309.15</v>
      </c>
      <c r="H2211" s="26">
        <f t="shared" si="752"/>
        <v>171.05263157894737</v>
      </c>
      <c r="I2211" s="26">
        <f t="shared" si="753"/>
        <v>-1374.57</v>
      </c>
      <c r="J2211" s="27">
        <v>114</v>
      </c>
      <c r="K2211" s="27">
        <v>195</v>
      </c>
      <c r="L2211" s="28">
        <f t="shared" si="754"/>
        <v>-81</v>
      </c>
      <c r="M2211" s="27">
        <v>195</v>
      </c>
      <c r="N2211" s="26">
        <f t="shared" si="755"/>
        <v>16.97</v>
      </c>
      <c r="O2211" s="26">
        <f t="shared" si="756"/>
        <v>3309.15</v>
      </c>
      <c r="P2211" s="28">
        <f t="shared" si="757"/>
        <v>0</v>
      </c>
      <c r="Q2211" s="26">
        <f t="shared" si="758"/>
        <v>16.97</v>
      </c>
      <c r="R2211" s="26">
        <f t="shared" si="759"/>
        <v>0</v>
      </c>
    </row>
    <row r="2212" spans="1:18" ht="21" x14ac:dyDescent="0.35">
      <c r="A2212" s="11">
        <v>5</v>
      </c>
      <c r="B2212" s="23" t="s">
        <v>273</v>
      </c>
      <c r="C2212" s="23" t="s">
        <v>65</v>
      </c>
      <c r="D2212" s="24" t="s">
        <v>274</v>
      </c>
      <c r="E2212" s="25">
        <v>118.01</v>
      </c>
      <c r="F2212" s="26">
        <f t="shared" si="750"/>
        <v>11392.69</v>
      </c>
      <c r="G2212" s="26">
        <f t="shared" si="751"/>
        <v>35460.589999999997</v>
      </c>
      <c r="H2212" s="26">
        <f t="shared" si="752"/>
        <v>311.25750984048062</v>
      </c>
      <c r="I2212" s="26">
        <f t="shared" si="753"/>
        <v>-24067.9</v>
      </c>
      <c r="J2212" s="27">
        <v>96.54</v>
      </c>
      <c r="K2212" s="27">
        <v>300.488</v>
      </c>
      <c r="L2212" s="28">
        <f t="shared" si="754"/>
        <v>-203.94800000000001</v>
      </c>
      <c r="M2212" s="27">
        <v>300.488</v>
      </c>
      <c r="N2212" s="26">
        <f t="shared" si="755"/>
        <v>118.01</v>
      </c>
      <c r="O2212" s="26">
        <f t="shared" si="756"/>
        <v>35460.589999999997</v>
      </c>
      <c r="P2212" s="28">
        <f t="shared" si="757"/>
        <v>0</v>
      </c>
      <c r="Q2212" s="26">
        <f t="shared" si="758"/>
        <v>118.01</v>
      </c>
      <c r="R2212" s="26">
        <f t="shared" si="759"/>
        <v>0</v>
      </c>
    </row>
    <row r="2213" spans="1:18" ht="21" x14ac:dyDescent="0.35">
      <c r="A2213" s="11">
        <v>6</v>
      </c>
      <c r="B2213" s="23" t="s">
        <v>126</v>
      </c>
      <c r="C2213" s="23" t="s">
        <v>127</v>
      </c>
      <c r="D2213" s="24" t="s">
        <v>128</v>
      </c>
      <c r="E2213" s="25">
        <v>0.98</v>
      </c>
      <c r="F2213" s="26">
        <f t="shared" si="750"/>
        <v>129521.7</v>
      </c>
      <c r="G2213" s="26">
        <f t="shared" si="751"/>
        <v>251501.82</v>
      </c>
      <c r="H2213" s="26">
        <f t="shared" si="752"/>
        <v>194.17736163129422</v>
      </c>
      <c r="I2213" s="26">
        <f t="shared" si="753"/>
        <v>-121980.12</v>
      </c>
      <c r="J2213" s="27">
        <v>132165</v>
      </c>
      <c r="K2213" s="27">
        <v>256634.51</v>
      </c>
      <c r="L2213" s="28">
        <f t="shared" si="754"/>
        <v>-124469.51</v>
      </c>
      <c r="M2213" s="27">
        <v>256634.51</v>
      </c>
      <c r="N2213" s="26">
        <f t="shared" si="755"/>
        <v>0.98</v>
      </c>
      <c r="O2213" s="26">
        <f t="shared" si="756"/>
        <v>251501.82</v>
      </c>
      <c r="P2213" s="28">
        <f t="shared" si="757"/>
        <v>0</v>
      </c>
      <c r="Q2213" s="26">
        <f t="shared" si="758"/>
        <v>0.98</v>
      </c>
      <c r="R2213" s="26">
        <f t="shared" si="759"/>
        <v>0</v>
      </c>
    </row>
    <row r="2214" spans="1:18" ht="31.5" x14ac:dyDescent="0.35">
      <c r="A2214" s="11">
        <v>7</v>
      </c>
      <c r="B2214" s="23" t="s">
        <v>681</v>
      </c>
      <c r="C2214" s="23" t="s">
        <v>44</v>
      </c>
      <c r="D2214" s="24" t="s">
        <v>682</v>
      </c>
      <c r="E2214" s="25">
        <v>62.26</v>
      </c>
      <c r="F2214" s="26">
        <f t="shared" si="750"/>
        <v>8554.52</v>
      </c>
      <c r="G2214" s="26">
        <f t="shared" si="751"/>
        <v>0</v>
      </c>
      <c r="H2214" s="26">
        <f t="shared" si="752"/>
        <v>0</v>
      </c>
      <c r="I2214" s="26">
        <f t="shared" si="753"/>
        <v>8554.52</v>
      </c>
      <c r="J2214" s="27">
        <v>137.4</v>
      </c>
      <c r="K2214" s="27">
        <v>0</v>
      </c>
      <c r="L2214" s="28">
        <f t="shared" si="754"/>
        <v>137.4</v>
      </c>
      <c r="M2214" s="27">
        <v>0</v>
      </c>
      <c r="N2214" s="26">
        <f t="shared" si="755"/>
        <v>62.26</v>
      </c>
      <c r="O2214" s="26">
        <f t="shared" si="756"/>
        <v>0</v>
      </c>
      <c r="P2214" s="28">
        <f t="shared" si="757"/>
        <v>0</v>
      </c>
      <c r="Q2214" s="26">
        <f t="shared" si="758"/>
        <v>62.26</v>
      </c>
      <c r="R2214" s="26">
        <f t="shared" si="759"/>
        <v>0</v>
      </c>
    </row>
    <row r="2215" spans="1:18" ht="52.5" x14ac:dyDescent="0.35">
      <c r="A2215" s="11">
        <v>8</v>
      </c>
      <c r="B2215" s="23" t="s">
        <v>453</v>
      </c>
      <c r="C2215" s="23" t="s">
        <v>127</v>
      </c>
      <c r="D2215" s="24" t="s">
        <v>454</v>
      </c>
      <c r="E2215" s="25">
        <v>2.57</v>
      </c>
      <c r="F2215" s="26">
        <f t="shared" si="750"/>
        <v>2368.5100000000002</v>
      </c>
      <c r="G2215" s="26">
        <f t="shared" si="751"/>
        <v>0</v>
      </c>
      <c r="H2215" s="26">
        <f t="shared" si="752"/>
        <v>0</v>
      </c>
      <c r="I2215" s="26">
        <f t="shared" si="753"/>
        <v>2368.5100000000002</v>
      </c>
      <c r="J2215" s="27">
        <v>921.6</v>
      </c>
      <c r="K2215" s="27">
        <v>0</v>
      </c>
      <c r="L2215" s="28">
        <f t="shared" si="754"/>
        <v>921.6</v>
      </c>
      <c r="M2215" s="27">
        <v>0</v>
      </c>
      <c r="N2215" s="26">
        <f t="shared" si="755"/>
        <v>2.57</v>
      </c>
      <c r="O2215" s="26">
        <f t="shared" si="756"/>
        <v>0</v>
      </c>
      <c r="P2215" s="28">
        <f t="shared" si="757"/>
        <v>0</v>
      </c>
      <c r="Q2215" s="26">
        <f t="shared" si="758"/>
        <v>2.57</v>
      </c>
      <c r="R2215" s="26">
        <f t="shared" si="759"/>
        <v>0</v>
      </c>
    </row>
    <row r="2216" spans="1:18" ht="63" x14ac:dyDescent="0.35">
      <c r="A2216" s="11">
        <v>9</v>
      </c>
      <c r="B2216" s="23" t="s">
        <v>739</v>
      </c>
      <c r="C2216" s="23" t="s">
        <v>44</v>
      </c>
      <c r="D2216" s="24" t="s">
        <v>740</v>
      </c>
      <c r="E2216" s="25">
        <v>206.61</v>
      </c>
      <c r="F2216" s="26">
        <f t="shared" si="750"/>
        <v>0</v>
      </c>
      <c r="G2216" s="26">
        <f t="shared" si="751"/>
        <v>89429.28</v>
      </c>
      <c r="H2216" s="26">
        <f t="shared" si="752"/>
        <v>0</v>
      </c>
      <c r="I2216" s="26">
        <f t="shared" si="753"/>
        <v>-89429.28</v>
      </c>
      <c r="J2216" s="27">
        <v>0</v>
      </c>
      <c r="K2216" s="27">
        <v>432.84100000000001</v>
      </c>
      <c r="L2216" s="28">
        <f t="shared" si="754"/>
        <v>-432.84100000000001</v>
      </c>
      <c r="M2216" s="27">
        <v>432.84100000000001</v>
      </c>
      <c r="N2216" s="26">
        <f t="shared" si="755"/>
        <v>206.61</v>
      </c>
      <c r="O2216" s="26">
        <f t="shared" si="756"/>
        <v>89429.28</v>
      </c>
      <c r="P2216" s="28">
        <f t="shared" si="757"/>
        <v>0</v>
      </c>
      <c r="Q2216" s="26">
        <f t="shared" si="758"/>
        <v>206.61</v>
      </c>
      <c r="R2216" s="26">
        <f t="shared" si="759"/>
        <v>0</v>
      </c>
    </row>
    <row r="2217" spans="1:18" ht="21" x14ac:dyDescent="0.35">
      <c r="A2217" s="11">
        <v>10</v>
      </c>
      <c r="B2217" s="23" t="s">
        <v>298</v>
      </c>
      <c r="C2217" s="23" t="s">
        <v>65</v>
      </c>
      <c r="D2217" s="24" t="s">
        <v>299</v>
      </c>
      <c r="E2217" s="25">
        <v>41.81</v>
      </c>
      <c r="F2217" s="26">
        <f t="shared" si="750"/>
        <v>0</v>
      </c>
      <c r="G2217" s="26">
        <f t="shared" si="751"/>
        <v>0</v>
      </c>
      <c r="H2217" s="26">
        <f t="shared" si="752"/>
        <v>0</v>
      </c>
      <c r="I2217" s="26">
        <f t="shared" si="753"/>
        <v>0</v>
      </c>
      <c r="J2217" s="27">
        <v>0</v>
      </c>
      <c r="K2217" s="27">
        <v>0</v>
      </c>
      <c r="L2217" s="28">
        <f t="shared" si="754"/>
        <v>0</v>
      </c>
      <c r="M2217" s="27">
        <v>0</v>
      </c>
      <c r="N2217" s="26">
        <f t="shared" si="755"/>
        <v>41.81</v>
      </c>
      <c r="O2217" s="26">
        <f t="shared" si="756"/>
        <v>0</v>
      </c>
      <c r="P2217" s="28">
        <f t="shared" si="757"/>
        <v>0</v>
      </c>
      <c r="Q2217" s="26">
        <f t="shared" si="758"/>
        <v>41.81</v>
      </c>
      <c r="R2217" s="26">
        <f t="shared" si="759"/>
        <v>0</v>
      </c>
    </row>
    <row r="2218" spans="1:18" x14ac:dyDescent="0.35">
      <c r="A2218" s="11">
        <v>11</v>
      </c>
      <c r="B2218" s="23" t="s">
        <v>109</v>
      </c>
      <c r="C2218" s="23" t="s">
        <v>92</v>
      </c>
      <c r="D2218" s="24" t="s">
        <v>110</v>
      </c>
      <c r="E2218" s="25">
        <v>24.39</v>
      </c>
      <c r="F2218" s="26">
        <f t="shared" si="750"/>
        <v>0</v>
      </c>
      <c r="G2218" s="26">
        <f t="shared" si="751"/>
        <v>10834.33</v>
      </c>
      <c r="H2218" s="26">
        <f t="shared" si="752"/>
        <v>0</v>
      </c>
      <c r="I2218" s="26">
        <f t="shared" si="753"/>
        <v>-10834.33</v>
      </c>
      <c r="J2218" s="27">
        <v>0</v>
      </c>
      <c r="K2218" s="27">
        <v>444.21199999999999</v>
      </c>
      <c r="L2218" s="28">
        <f t="shared" si="754"/>
        <v>-444.21199999999999</v>
      </c>
      <c r="M2218" s="27">
        <v>444.21199999999999</v>
      </c>
      <c r="N2218" s="26">
        <f t="shared" si="755"/>
        <v>24.39</v>
      </c>
      <c r="O2218" s="26">
        <f t="shared" si="756"/>
        <v>10834.33</v>
      </c>
      <c r="P2218" s="28">
        <f t="shared" si="757"/>
        <v>0</v>
      </c>
      <c r="Q2218" s="26">
        <f t="shared" si="758"/>
        <v>24.39</v>
      </c>
      <c r="R2218" s="26">
        <f t="shared" si="759"/>
        <v>0</v>
      </c>
    </row>
    <row r="2219" spans="1:18" ht="21" x14ac:dyDescent="0.35">
      <c r="A2219" s="11">
        <v>12</v>
      </c>
      <c r="B2219" s="23" t="s">
        <v>87</v>
      </c>
      <c r="C2219" s="23" t="s">
        <v>65</v>
      </c>
      <c r="D2219" s="24" t="s">
        <v>88</v>
      </c>
      <c r="E2219" s="25">
        <v>98.73</v>
      </c>
      <c r="F2219" s="26">
        <f t="shared" si="750"/>
        <v>0</v>
      </c>
      <c r="G2219" s="26">
        <f t="shared" si="751"/>
        <v>4280.24</v>
      </c>
      <c r="H2219" s="26">
        <f t="shared" si="752"/>
        <v>0</v>
      </c>
      <c r="I2219" s="26">
        <f t="shared" si="753"/>
        <v>-4280.24</v>
      </c>
      <c r="J2219" s="27">
        <v>0</v>
      </c>
      <c r="K2219" s="27">
        <v>43.353000000000002</v>
      </c>
      <c r="L2219" s="28">
        <f t="shared" si="754"/>
        <v>-43.353000000000002</v>
      </c>
      <c r="M2219" s="27">
        <v>43.353000000000002</v>
      </c>
      <c r="N2219" s="26">
        <f t="shared" si="755"/>
        <v>98.73</v>
      </c>
      <c r="O2219" s="26">
        <f t="shared" si="756"/>
        <v>4280.24</v>
      </c>
      <c r="P2219" s="28">
        <f t="shared" si="757"/>
        <v>0</v>
      </c>
      <c r="Q2219" s="26">
        <f t="shared" si="758"/>
        <v>98.73</v>
      </c>
      <c r="R2219" s="26">
        <f t="shared" si="759"/>
        <v>0</v>
      </c>
    </row>
    <row r="2220" spans="1:18" ht="84" x14ac:dyDescent="0.35">
      <c r="A2220" s="11">
        <v>13</v>
      </c>
      <c r="B2220" s="23" t="s">
        <v>735</v>
      </c>
      <c r="C2220" s="23" t="s">
        <v>44</v>
      </c>
      <c r="D2220" s="24" t="s">
        <v>736</v>
      </c>
      <c r="E2220" s="25">
        <v>130.01</v>
      </c>
      <c r="F2220" s="26">
        <f t="shared" si="750"/>
        <v>0</v>
      </c>
      <c r="G2220" s="26">
        <f t="shared" si="751"/>
        <v>38706.32</v>
      </c>
      <c r="H2220" s="26">
        <f t="shared" si="752"/>
        <v>0</v>
      </c>
      <c r="I2220" s="26">
        <f t="shared" si="753"/>
        <v>-38706.32</v>
      </c>
      <c r="J2220" s="27">
        <v>0</v>
      </c>
      <c r="K2220" s="27">
        <v>297.71800000000002</v>
      </c>
      <c r="L2220" s="28">
        <f t="shared" si="754"/>
        <v>-297.71800000000002</v>
      </c>
      <c r="M2220" s="27">
        <v>297.71800000000002</v>
      </c>
      <c r="N2220" s="26">
        <f t="shared" si="755"/>
        <v>130.01</v>
      </c>
      <c r="O2220" s="26">
        <f t="shared" si="756"/>
        <v>38706.32</v>
      </c>
      <c r="P2220" s="28">
        <f t="shared" si="757"/>
        <v>0</v>
      </c>
      <c r="Q2220" s="26">
        <f t="shared" si="758"/>
        <v>130.01</v>
      </c>
      <c r="R2220" s="26">
        <f t="shared" si="759"/>
        <v>0</v>
      </c>
    </row>
    <row r="2221" spans="1:18" ht="31.5" x14ac:dyDescent="0.35">
      <c r="A2221" s="11">
        <v>14</v>
      </c>
      <c r="B2221" s="23" t="s">
        <v>281</v>
      </c>
      <c r="C2221" s="23" t="s">
        <v>44</v>
      </c>
      <c r="D2221" s="24" t="s">
        <v>282</v>
      </c>
      <c r="E2221" s="25">
        <v>36</v>
      </c>
      <c r="F2221" s="26">
        <f t="shared" si="750"/>
        <v>0</v>
      </c>
      <c r="G2221" s="26">
        <f t="shared" si="751"/>
        <v>3420</v>
      </c>
      <c r="H2221" s="26">
        <f t="shared" si="752"/>
        <v>0</v>
      </c>
      <c r="I2221" s="26">
        <f t="shared" si="753"/>
        <v>-3420</v>
      </c>
      <c r="J2221" s="27">
        <v>0</v>
      </c>
      <c r="K2221" s="27">
        <v>95</v>
      </c>
      <c r="L2221" s="28">
        <f t="shared" si="754"/>
        <v>-95</v>
      </c>
      <c r="M2221" s="27">
        <v>95</v>
      </c>
      <c r="N2221" s="26">
        <f t="shared" si="755"/>
        <v>36</v>
      </c>
      <c r="O2221" s="26">
        <f t="shared" si="756"/>
        <v>3420</v>
      </c>
      <c r="P2221" s="28">
        <f t="shared" si="757"/>
        <v>0</v>
      </c>
      <c r="Q2221" s="26">
        <f t="shared" si="758"/>
        <v>36</v>
      </c>
      <c r="R2221" s="26">
        <f t="shared" si="759"/>
        <v>0</v>
      </c>
    </row>
    <row r="2222" spans="1:18" ht="31.5" x14ac:dyDescent="0.35">
      <c r="A2222" s="11">
        <v>15</v>
      </c>
      <c r="B2222" s="23" t="s">
        <v>733</v>
      </c>
      <c r="C2222" s="23" t="s">
        <v>44</v>
      </c>
      <c r="D2222" s="24" t="s">
        <v>734</v>
      </c>
      <c r="E2222" s="25">
        <v>96.42</v>
      </c>
      <c r="F2222" s="26">
        <f t="shared" si="750"/>
        <v>0</v>
      </c>
      <c r="G2222" s="26">
        <f t="shared" si="751"/>
        <v>2121.2399999999998</v>
      </c>
      <c r="H2222" s="26">
        <f t="shared" si="752"/>
        <v>0</v>
      </c>
      <c r="I2222" s="26">
        <f t="shared" si="753"/>
        <v>-2121.2399999999998</v>
      </c>
      <c r="J2222" s="27">
        <v>0</v>
      </c>
      <c r="K2222" s="27">
        <v>22</v>
      </c>
      <c r="L2222" s="28">
        <f t="shared" si="754"/>
        <v>-22</v>
      </c>
      <c r="M2222" s="27">
        <v>22</v>
      </c>
      <c r="N2222" s="26">
        <f t="shared" si="755"/>
        <v>96.42</v>
      </c>
      <c r="O2222" s="26">
        <f t="shared" si="756"/>
        <v>2121.2399999999998</v>
      </c>
      <c r="P2222" s="28">
        <f t="shared" si="757"/>
        <v>0</v>
      </c>
      <c r="Q2222" s="26">
        <f t="shared" si="758"/>
        <v>96.42</v>
      </c>
      <c r="R2222" s="26">
        <f t="shared" si="759"/>
        <v>0</v>
      </c>
    </row>
    <row r="2223" spans="1:18" ht="31.5" x14ac:dyDescent="0.35">
      <c r="A2223" s="11">
        <v>16</v>
      </c>
      <c r="B2223" s="23" t="s">
        <v>729</v>
      </c>
      <c r="C2223" s="23" t="s">
        <v>44</v>
      </c>
      <c r="D2223" s="24" t="s">
        <v>730</v>
      </c>
      <c r="E2223" s="25">
        <v>112.49</v>
      </c>
      <c r="F2223" s="26">
        <f t="shared" si="750"/>
        <v>0</v>
      </c>
      <c r="G2223" s="26">
        <f t="shared" si="751"/>
        <v>11249</v>
      </c>
      <c r="H2223" s="26">
        <f t="shared" si="752"/>
        <v>0</v>
      </c>
      <c r="I2223" s="26">
        <f t="shared" si="753"/>
        <v>-11249</v>
      </c>
      <c r="J2223" s="27">
        <v>0</v>
      </c>
      <c r="K2223" s="27">
        <v>100</v>
      </c>
      <c r="L2223" s="28">
        <f t="shared" si="754"/>
        <v>-100</v>
      </c>
      <c r="M2223" s="27">
        <v>100</v>
      </c>
      <c r="N2223" s="26">
        <f t="shared" si="755"/>
        <v>112.49</v>
      </c>
      <c r="O2223" s="26">
        <f t="shared" si="756"/>
        <v>11249</v>
      </c>
      <c r="P2223" s="28">
        <f t="shared" si="757"/>
        <v>0</v>
      </c>
      <c r="Q2223" s="26">
        <f t="shared" si="758"/>
        <v>112.49</v>
      </c>
      <c r="R2223" s="26">
        <f t="shared" si="759"/>
        <v>0</v>
      </c>
    </row>
    <row r="2224" spans="1:18" ht="42" x14ac:dyDescent="0.35">
      <c r="A2224" s="11">
        <v>17</v>
      </c>
      <c r="B2224" s="23" t="s">
        <v>113</v>
      </c>
      <c r="C2224" s="23" t="s">
        <v>65</v>
      </c>
      <c r="D2224" s="24" t="s">
        <v>114</v>
      </c>
      <c r="E2224" s="25">
        <v>38.92</v>
      </c>
      <c r="F2224" s="26">
        <f t="shared" si="750"/>
        <v>0</v>
      </c>
      <c r="G2224" s="26">
        <f t="shared" si="751"/>
        <v>373.63</v>
      </c>
      <c r="H2224" s="26">
        <f t="shared" si="752"/>
        <v>0</v>
      </c>
      <c r="I2224" s="26">
        <f t="shared" si="753"/>
        <v>-373.63</v>
      </c>
      <c r="J2224" s="27">
        <v>0</v>
      </c>
      <c r="K2224" s="27">
        <v>9.6</v>
      </c>
      <c r="L2224" s="28">
        <f t="shared" si="754"/>
        <v>-9.6</v>
      </c>
      <c r="M2224" s="27">
        <v>9.6</v>
      </c>
      <c r="N2224" s="26">
        <f t="shared" si="755"/>
        <v>38.92</v>
      </c>
      <c r="O2224" s="26">
        <f t="shared" si="756"/>
        <v>373.63</v>
      </c>
      <c r="P2224" s="28">
        <f t="shared" si="757"/>
        <v>0</v>
      </c>
      <c r="Q2224" s="26">
        <f t="shared" si="758"/>
        <v>38.92</v>
      </c>
      <c r="R2224" s="26">
        <f t="shared" si="759"/>
        <v>0</v>
      </c>
    </row>
    <row r="2225" spans="1:18" ht="31.5" x14ac:dyDescent="0.35">
      <c r="A2225" s="11">
        <v>18</v>
      </c>
      <c r="B2225" s="23" t="s">
        <v>404</v>
      </c>
      <c r="C2225" s="23" t="s">
        <v>92</v>
      </c>
      <c r="D2225" s="24" t="s">
        <v>405</v>
      </c>
      <c r="E2225" s="25">
        <v>42.61</v>
      </c>
      <c r="F2225" s="26">
        <f t="shared" si="750"/>
        <v>0</v>
      </c>
      <c r="G2225" s="26">
        <f t="shared" si="751"/>
        <v>55787.91</v>
      </c>
      <c r="H2225" s="26">
        <f t="shared" si="752"/>
        <v>0</v>
      </c>
      <c r="I2225" s="26">
        <f t="shared" si="753"/>
        <v>-55787.91</v>
      </c>
      <c r="J2225" s="27">
        <v>0</v>
      </c>
      <c r="K2225" s="27">
        <v>1309.268</v>
      </c>
      <c r="L2225" s="28">
        <f t="shared" si="754"/>
        <v>-1309.268</v>
      </c>
      <c r="M2225" s="27">
        <v>1213.268</v>
      </c>
      <c r="N2225" s="26">
        <f t="shared" si="755"/>
        <v>42.61</v>
      </c>
      <c r="O2225" s="26">
        <f t="shared" si="756"/>
        <v>51697.35</v>
      </c>
      <c r="P2225" s="28">
        <f t="shared" si="757"/>
        <v>96</v>
      </c>
      <c r="Q2225" s="26">
        <f t="shared" si="758"/>
        <v>42.61</v>
      </c>
      <c r="R2225" s="26">
        <f t="shared" si="759"/>
        <v>4090.56</v>
      </c>
    </row>
    <row r="2226" spans="1:18" ht="31.5" x14ac:dyDescent="0.35">
      <c r="A2226" s="11">
        <v>19</v>
      </c>
      <c r="B2226" s="23" t="s">
        <v>463</v>
      </c>
      <c r="C2226" s="23" t="s">
        <v>92</v>
      </c>
      <c r="D2226" s="24" t="s">
        <v>464</v>
      </c>
      <c r="E2226" s="25">
        <v>9.4499999999999993</v>
      </c>
      <c r="F2226" s="26">
        <f t="shared" si="750"/>
        <v>0</v>
      </c>
      <c r="G2226" s="26">
        <f t="shared" si="751"/>
        <v>12372.58</v>
      </c>
      <c r="H2226" s="26">
        <f t="shared" si="752"/>
        <v>0</v>
      </c>
      <c r="I2226" s="26">
        <f t="shared" si="753"/>
        <v>-12372.58</v>
      </c>
      <c r="J2226" s="27">
        <v>0</v>
      </c>
      <c r="K2226" s="27">
        <v>1309.268</v>
      </c>
      <c r="L2226" s="28">
        <f t="shared" si="754"/>
        <v>-1309.268</v>
      </c>
      <c r="M2226" s="27">
        <v>1213.268</v>
      </c>
      <c r="N2226" s="26">
        <f t="shared" si="755"/>
        <v>9.4499999999999993</v>
      </c>
      <c r="O2226" s="26">
        <f t="shared" si="756"/>
        <v>11465.38</v>
      </c>
      <c r="P2226" s="28">
        <f t="shared" si="757"/>
        <v>96</v>
      </c>
      <c r="Q2226" s="26">
        <f t="shared" si="758"/>
        <v>9.4499999999999993</v>
      </c>
      <c r="R2226" s="26">
        <f t="shared" si="759"/>
        <v>907.2</v>
      </c>
    </row>
    <row r="2227" spans="1:18" x14ac:dyDescent="0.35">
      <c r="A2227" s="3" t="s">
        <v>873</v>
      </c>
      <c r="B2227" s="3" t="s">
        <v>873</v>
      </c>
      <c r="C2227" s="3" t="s">
        <v>873</v>
      </c>
      <c r="D2227" s="3" t="s">
        <v>873</v>
      </c>
      <c r="E2227" s="3" t="s">
        <v>873</v>
      </c>
      <c r="F2227" s="29"/>
      <c r="G2227" s="30">
        <f>SUM(G2208:G2226)</f>
        <v>1113286.45</v>
      </c>
      <c r="H2227" s="17"/>
      <c r="I2227" s="17"/>
      <c r="J2227" s="17"/>
      <c r="K2227" s="17"/>
      <c r="L2227" s="17"/>
      <c r="M2227" s="17"/>
      <c r="N2227" s="17"/>
      <c r="O2227" s="17"/>
      <c r="P2227" s="17"/>
      <c r="Q2227" s="17"/>
      <c r="R2227" s="17"/>
    </row>
    <row r="2229" spans="1:18" x14ac:dyDescent="0.35">
      <c r="B2229" s="21" t="s">
        <v>23</v>
      </c>
      <c r="C2229" s="22" t="s">
        <v>24</v>
      </c>
      <c r="D2229" s="22" t="s">
        <v>25</v>
      </c>
    </row>
    <row r="2230" spans="1:18" x14ac:dyDescent="0.35">
      <c r="B2230" s="21" t="s">
        <v>26</v>
      </c>
      <c r="C2230" s="22" t="s">
        <v>27</v>
      </c>
      <c r="D2230" s="22" t="s">
        <v>28</v>
      </c>
    </row>
    <row r="2231" spans="1:18" x14ac:dyDescent="0.35">
      <c r="B2231" s="21" t="s">
        <v>29</v>
      </c>
      <c r="C2231" s="22" t="s">
        <v>24</v>
      </c>
      <c r="D2231" s="22" t="s">
        <v>30</v>
      </c>
    </row>
    <row r="2232" spans="1:18" x14ac:dyDescent="0.35">
      <c r="B2232" s="21" t="s">
        <v>31</v>
      </c>
      <c r="C2232" s="22" t="s">
        <v>105</v>
      </c>
      <c r="D2232" s="22" t="s">
        <v>799</v>
      </c>
    </row>
    <row r="2233" spans="1:18" x14ac:dyDescent="0.35">
      <c r="B2233" s="21" t="s">
        <v>33</v>
      </c>
      <c r="C2233" s="22" t="s">
        <v>24</v>
      </c>
      <c r="D2233" s="22" t="s">
        <v>800</v>
      </c>
    </row>
    <row r="2234" spans="1:18" x14ac:dyDescent="0.35">
      <c r="B2234" s="21" t="s">
        <v>35</v>
      </c>
      <c r="C2234" s="22" t="s">
        <v>27</v>
      </c>
      <c r="D2234" s="22" t="s">
        <v>867</v>
      </c>
    </row>
    <row r="2235" spans="1:18" x14ac:dyDescent="0.35">
      <c r="B2235" s="21" t="s">
        <v>36</v>
      </c>
      <c r="C2235" s="22" t="s">
        <v>24</v>
      </c>
      <c r="D2235" s="22" t="s">
        <v>867</v>
      </c>
    </row>
    <row r="2236" spans="1:18" x14ac:dyDescent="0.35">
      <c r="B2236" s="21" t="s">
        <v>38</v>
      </c>
      <c r="C2236" s="22" t="s">
        <v>24</v>
      </c>
      <c r="D2236" s="22" t="s">
        <v>37</v>
      </c>
    </row>
    <row r="2237" spans="1:18" x14ac:dyDescent="0.35">
      <c r="B2237" s="21" t="s">
        <v>722</v>
      </c>
      <c r="C2237" s="22" t="s">
        <v>116</v>
      </c>
      <c r="D2237" s="22" t="s">
        <v>874</v>
      </c>
    </row>
    <row r="2239" spans="1:18" x14ac:dyDescent="0.35">
      <c r="A2239" s="11">
        <v>1</v>
      </c>
      <c r="B2239" s="23" t="s">
        <v>109</v>
      </c>
      <c r="C2239" s="23" t="s">
        <v>92</v>
      </c>
      <c r="D2239" s="24" t="s">
        <v>110</v>
      </c>
      <c r="E2239" s="25">
        <v>24.39</v>
      </c>
      <c r="F2239" s="26">
        <f t="shared" ref="F2239:F2245" si="760">ROUND(ROUND(N2239,2)*ROUND(J2239,3),2)</f>
        <v>4313.62</v>
      </c>
      <c r="G2239" s="26">
        <f t="shared" ref="G2239:G2245" si="761">ROUND(ROUND(N2239,2)*ROUND(K2239,3),2)</f>
        <v>90.24</v>
      </c>
      <c r="H2239" s="26">
        <f t="shared" ref="H2239:H2245" si="762">IF(EXACT(J2239,0),0,100*(K2239/J2239))</f>
        <v>2.0920502092050208</v>
      </c>
      <c r="I2239" s="26">
        <f t="shared" ref="I2239:I2245" si="763">ROUND((ROUND(J2239,3)-ROUND(K2239,3))*N2239,2)</f>
        <v>4223.37</v>
      </c>
      <c r="J2239" s="27">
        <v>176.86</v>
      </c>
      <c r="K2239" s="27">
        <v>3.7</v>
      </c>
      <c r="L2239" s="28">
        <f t="shared" ref="L2239:L2245" si="764">ROUND(ROUND(J2239,3)-ROUND(K2239,3),3)</f>
        <v>173.16</v>
      </c>
      <c r="M2239" s="27">
        <v>3.7</v>
      </c>
      <c r="N2239" s="26">
        <f t="shared" ref="N2239:N2245" si="765">ROUND(E2239,2)</f>
        <v>24.39</v>
      </c>
      <c r="O2239" s="26">
        <f t="shared" ref="O2239:O2245" si="766">ROUND(ROUND(M2239,3)*ROUND(N2239,2),2)</f>
        <v>90.24</v>
      </c>
      <c r="P2239" s="28">
        <f t="shared" ref="P2239:P2245" si="767">ROUND(ROUND(K2239,3)-ROUND(M2239,3),2)</f>
        <v>0</v>
      </c>
      <c r="Q2239" s="26">
        <f t="shared" ref="Q2239:Q2245" si="768">ROUND(E2239,2)</f>
        <v>24.39</v>
      </c>
      <c r="R2239" s="26">
        <f t="shared" ref="R2239:R2245" si="769">ROUND((ROUND(K2239,3)-ROUND(M2239,3))* Q2239,2)</f>
        <v>0</v>
      </c>
    </row>
    <row r="2240" spans="1:18" ht="21" x14ac:dyDescent="0.35">
      <c r="A2240" s="11">
        <v>2</v>
      </c>
      <c r="B2240" s="23" t="s">
        <v>335</v>
      </c>
      <c r="C2240" s="23" t="s">
        <v>65</v>
      </c>
      <c r="D2240" s="24" t="s">
        <v>336</v>
      </c>
      <c r="E2240" s="25">
        <v>109.33</v>
      </c>
      <c r="F2240" s="26">
        <f t="shared" si="760"/>
        <v>4849.66</v>
      </c>
      <c r="G2240" s="26">
        <f t="shared" si="761"/>
        <v>0</v>
      </c>
      <c r="H2240" s="26">
        <f t="shared" si="762"/>
        <v>0</v>
      </c>
      <c r="I2240" s="26">
        <f t="shared" si="763"/>
        <v>4849.66</v>
      </c>
      <c r="J2240" s="27">
        <v>44.357999999999997</v>
      </c>
      <c r="K2240" s="27">
        <v>0</v>
      </c>
      <c r="L2240" s="28">
        <f t="shared" si="764"/>
        <v>44.357999999999997</v>
      </c>
      <c r="M2240" s="27">
        <v>0</v>
      </c>
      <c r="N2240" s="26">
        <f t="shared" si="765"/>
        <v>109.33</v>
      </c>
      <c r="O2240" s="26">
        <f t="shared" si="766"/>
        <v>0</v>
      </c>
      <c r="P2240" s="28">
        <f t="shared" si="767"/>
        <v>0</v>
      </c>
      <c r="Q2240" s="26">
        <f t="shared" si="768"/>
        <v>109.33</v>
      </c>
      <c r="R2240" s="26">
        <f t="shared" si="769"/>
        <v>0</v>
      </c>
    </row>
    <row r="2241" spans="1:18" ht="31.5" x14ac:dyDescent="0.35">
      <c r="A2241" s="11">
        <v>3</v>
      </c>
      <c r="B2241" s="23" t="s">
        <v>319</v>
      </c>
      <c r="C2241" s="23" t="s">
        <v>92</v>
      </c>
      <c r="D2241" s="24" t="s">
        <v>320</v>
      </c>
      <c r="E2241" s="25">
        <v>14.38</v>
      </c>
      <c r="F2241" s="26">
        <f t="shared" si="760"/>
        <v>1531.47</v>
      </c>
      <c r="G2241" s="26">
        <f t="shared" si="761"/>
        <v>344.72</v>
      </c>
      <c r="H2241" s="26">
        <f t="shared" si="762"/>
        <v>22.508920187793429</v>
      </c>
      <c r="I2241" s="26">
        <f t="shared" si="763"/>
        <v>1186.75</v>
      </c>
      <c r="J2241" s="27">
        <v>106.5</v>
      </c>
      <c r="K2241" s="27">
        <v>23.972000000000001</v>
      </c>
      <c r="L2241" s="28">
        <f t="shared" si="764"/>
        <v>82.528000000000006</v>
      </c>
      <c r="M2241" s="27">
        <v>23.972000000000001</v>
      </c>
      <c r="N2241" s="26">
        <f t="shared" si="765"/>
        <v>14.38</v>
      </c>
      <c r="O2241" s="26">
        <f t="shared" si="766"/>
        <v>344.72</v>
      </c>
      <c r="P2241" s="28">
        <f t="shared" si="767"/>
        <v>0</v>
      </c>
      <c r="Q2241" s="26">
        <f t="shared" si="768"/>
        <v>14.38</v>
      </c>
      <c r="R2241" s="26">
        <f t="shared" si="769"/>
        <v>0</v>
      </c>
    </row>
    <row r="2242" spans="1:18" ht="21" x14ac:dyDescent="0.35">
      <c r="A2242" s="11">
        <v>4</v>
      </c>
      <c r="B2242" s="23" t="s">
        <v>126</v>
      </c>
      <c r="C2242" s="23" t="s">
        <v>127</v>
      </c>
      <c r="D2242" s="24" t="s">
        <v>128</v>
      </c>
      <c r="E2242" s="25">
        <v>0.98</v>
      </c>
      <c r="F2242" s="26">
        <f t="shared" si="760"/>
        <v>10725.2</v>
      </c>
      <c r="G2242" s="26">
        <f t="shared" si="761"/>
        <v>18972.650000000001</v>
      </c>
      <c r="H2242" s="26">
        <f t="shared" si="762"/>
        <v>176.89793723162998</v>
      </c>
      <c r="I2242" s="26">
        <f t="shared" si="763"/>
        <v>-8247.4599999999991</v>
      </c>
      <c r="J2242" s="27">
        <v>10944.079</v>
      </c>
      <c r="K2242" s="27">
        <v>19359.849999999999</v>
      </c>
      <c r="L2242" s="28">
        <f t="shared" si="764"/>
        <v>-8415.7710000000006</v>
      </c>
      <c r="M2242" s="27">
        <v>19359.849999999999</v>
      </c>
      <c r="N2242" s="26">
        <f t="shared" si="765"/>
        <v>0.98</v>
      </c>
      <c r="O2242" s="26">
        <f t="shared" si="766"/>
        <v>18972.650000000001</v>
      </c>
      <c r="P2242" s="28">
        <f t="shared" si="767"/>
        <v>0</v>
      </c>
      <c r="Q2242" s="26">
        <f t="shared" si="768"/>
        <v>0.98</v>
      </c>
      <c r="R2242" s="26">
        <f t="shared" si="769"/>
        <v>0</v>
      </c>
    </row>
    <row r="2243" spans="1:18" ht="21" x14ac:dyDescent="0.35">
      <c r="A2243" s="11">
        <v>5</v>
      </c>
      <c r="B2243" s="23" t="s">
        <v>273</v>
      </c>
      <c r="C2243" s="23" t="s">
        <v>65</v>
      </c>
      <c r="D2243" s="24" t="s">
        <v>274</v>
      </c>
      <c r="E2243" s="25">
        <v>118.01</v>
      </c>
      <c r="F2243" s="26">
        <f t="shared" si="760"/>
        <v>7049.68</v>
      </c>
      <c r="G2243" s="26">
        <f t="shared" si="761"/>
        <v>23388.52</v>
      </c>
      <c r="H2243" s="26">
        <f t="shared" si="762"/>
        <v>331.76704944926178</v>
      </c>
      <c r="I2243" s="26">
        <f t="shared" si="763"/>
        <v>-16338.84</v>
      </c>
      <c r="J2243" s="27">
        <v>59.738</v>
      </c>
      <c r="K2243" s="27">
        <v>198.191</v>
      </c>
      <c r="L2243" s="28">
        <f t="shared" si="764"/>
        <v>-138.453</v>
      </c>
      <c r="M2243" s="27">
        <v>198.191</v>
      </c>
      <c r="N2243" s="26">
        <f t="shared" si="765"/>
        <v>118.01</v>
      </c>
      <c r="O2243" s="26">
        <f t="shared" si="766"/>
        <v>23388.52</v>
      </c>
      <c r="P2243" s="28">
        <f t="shared" si="767"/>
        <v>0</v>
      </c>
      <c r="Q2243" s="26">
        <f t="shared" si="768"/>
        <v>118.01</v>
      </c>
      <c r="R2243" s="26">
        <f t="shared" si="769"/>
        <v>0</v>
      </c>
    </row>
    <row r="2244" spans="1:18" ht="31.5" x14ac:dyDescent="0.35">
      <c r="A2244" s="11">
        <v>6</v>
      </c>
      <c r="B2244" s="23" t="s">
        <v>463</v>
      </c>
      <c r="C2244" s="23" t="s">
        <v>92</v>
      </c>
      <c r="D2244" s="24" t="s">
        <v>464</v>
      </c>
      <c r="E2244" s="25">
        <v>9.4499999999999993</v>
      </c>
      <c r="F2244" s="26">
        <f t="shared" si="760"/>
        <v>0</v>
      </c>
      <c r="G2244" s="26">
        <f t="shared" si="761"/>
        <v>1424.21</v>
      </c>
      <c r="H2244" s="26">
        <f t="shared" si="762"/>
        <v>0</v>
      </c>
      <c r="I2244" s="26">
        <f t="shared" si="763"/>
        <v>-1424.21</v>
      </c>
      <c r="J2244" s="27">
        <v>0</v>
      </c>
      <c r="K2244" s="27">
        <v>150.71</v>
      </c>
      <c r="L2244" s="28">
        <f t="shared" si="764"/>
        <v>-150.71</v>
      </c>
      <c r="M2244" s="27">
        <v>150.71</v>
      </c>
      <c r="N2244" s="26">
        <f t="shared" si="765"/>
        <v>9.4499999999999993</v>
      </c>
      <c r="O2244" s="26">
        <f t="shared" si="766"/>
        <v>1424.21</v>
      </c>
      <c r="P2244" s="28">
        <f t="shared" si="767"/>
        <v>0</v>
      </c>
      <c r="Q2244" s="26">
        <f t="shared" si="768"/>
        <v>9.4499999999999993</v>
      </c>
      <c r="R2244" s="26">
        <f t="shared" si="769"/>
        <v>0</v>
      </c>
    </row>
    <row r="2245" spans="1:18" ht="42" x14ac:dyDescent="0.35">
      <c r="A2245" s="11">
        <v>7</v>
      </c>
      <c r="B2245" s="23" t="s">
        <v>628</v>
      </c>
      <c r="C2245" s="23" t="s">
        <v>41</v>
      </c>
      <c r="D2245" s="24" t="s">
        <v>629</v>
      </c>
      <c r="E2245" s="25">
        <v>16.97</v>
      </c>
      <c r="F2245" s="26">
        <f t="shared" si="760"/>
        <v>0</v>
      </c>
      <c r="G2245" s="26">
        <f t="shared" si="761"/>
        <v>2715.2</v>
      </c>
      <c r="H2245" s="26">
        <f t="shared" si="762"/>
        <v>0</v>
      </c>
      <c r="I2245" s="26">
        <f t="shared" si="763"/>
        <v>-2715.2</v>
      </c>
      <c r="J2245" s="27">
        <v>0</v>
      </c>
      <c r="K2245" s="27">
        <v>160</v>
      </c>
      <c r="L2245" s="28">
        <f t="shared" si="764"/>
        <v>-160</v>
      </c>
      <c r="M2245" s="27">
        <v>160</v>
      </c>
      <c r="N2245" s="26">
        <f t="shared" si="765"/>
        <v>16.97</v>
      </c>
      <c r="O2245" s="26">
        <f t="shared" si="766"/>
        <v>2715.2</v>
      </c>
      <c r="P2245" s="28">
        <f t="shared" si="767"/>
        <v>0</v>
      </c>
      <c r="Q2245" s="26">
        <f t="shared" si="768"/>
        <v>16.97</v>
      </c>
      <c r="R2245" s="26">
        <f t="shared" si="769"/>
        <v>0</v>
      </c>
    </row>
    <row r="2246" spans="1:18" x14ac:dyDescent="0.35">
      <c r="A2246" s="3" t="s">
        <v>875</v>
      </c>
      <c r="B2246" s="3" t="s">
        <v>875</v>
      </c>
      <c r="C2246" s="3" t="s">
        <v>875</v>
      </c>
      <c r="D2246" s="3" t="s">
        <v>875</v>
      </c>
      <c r="E2246" s="3" t="s">
        <v>875</v>
      </c>
      <c r="F2246" s="29"/>
      <c r="G2246" s="30">
        <f>SUM(G2239:G2245)</f>
        <v>46935.54</v>
      </c>
      <c r="H2246" s="17"/>
      <c r="I2246" s="17"/>
      <c r="J2246" s="17"/>
      <c r="K2246" s="17"/>
      <c r="L2246" s="17"/>
      <c r="M2246" s="17"/>
      <c r="N2246" s="17"/>
      <c r="O2246" s="17"/>
      <c r="P2246" s="17"/>
      <c r="Q2246" s="17"/>
      <c r="R2246" s="17"/>
    </row>
    <row r="2248" spans="1:18" x14ac:dyDescent="0.35">
      <c r="B2248" s="21" t="s">
        <v>23</v>
      </c>
      <c r="C2248" s="22" t="s">
        <v>24</v>
      </c>
      <c r="D2248" s="22" t="s">
        <v>25</v>
      </c>
    </row>
    <row r="2249" spans="1:18" x14ac:dyDescent="0.35">
      <c r="B2249" s="21" t="s">
        <v>26</v>
      </c>
      <c r="C2249" s="22" t="s">
        <v>27</v>
      </c>
      <c r="D2249" s="22" t="s">
        <v>28</v>
      </c>
    </row>
    <row r="2250" spans="1:18" x14ac:dyDescent="0.35">
      <c r="B2250" s="21" t="s">
        <v>29</v>
      </c>
      <c r="C2250" s="22" t="s">
        <v>24</v>
      </c>
      <c r="D2250" s="22" t="s">
        <v>30</v>
      </c>
    </row>
    <row r="2251" spans="1:18" x14ac:dyDescent="0.35">
      <c r="B2251" s="21" t="s">
        <v>31</v>
      </c>
      <c r="C2251" s="22" t="s">
        <v>105</v>
      </c>
      <c r="D2251" s="22" t="s">
        <v>799</v>
      </c>
    </row>
    <row r="2252" spans="1:18" x14ac:dyDescent="0.35">
      <c r="B2252" s="21" t="s">
        <v>33</v>
      </c>
      <c r="C2252" s="22" t="s">
        <v>24</v>
      </c>
      <c r="D2252" s="22" t="s">
        <v>800</v>
      </c>
    </row>
    <row r="2253" spans="1:18" x14ac:dyDescent="0.35">
      <c r="B2253" s="21" t="s">
        <v>35</v>
      </c>
      <c r="C2253" s="22" t="s">
        <v>27</v>
      </c>
      <c r="D2253" s="22" t="s">
        <v>867</v>
      </c>
    </row>
    <row r="2254" spans="1:18" x14ac:dyDescent="0.35">
      <c r="B2254" s="21" t="s">
        <v>36</v>
      </c>
      <c r="C2254" s="22" t="s">
        <v>24</v>
      </c>
      <c r="D2254" s="22" t="s">
        <v>867</v>
      </c>
    </row>
    <row r="2255" spans="1:18" x14ac:dyDescent="0.35">
      <c r="B2255" s="21" t="s">
        <v>38</v>
      </c>
      <c r="C2255" s="22" t="s">
        <v>24</v>
      </c>
      <c r="D2255" s="22" t="s">
        <v>37</v>
      </c>
    </row>
    <row r="2256" spans="1:18" x14ac:dyDescent="0.35">
      <c r="B2256" s="21" t="s">
        <v>722</v>
      </c>
      <c r="C2256" s="22" t="s">
        <v>313</v>
      </c>
      <c r="D2256" s="22" t="s">
        <v>876</v>
      </c>
    </row>
    <row r="2258" spans="1:18" x14ac:dyDescent="0.35">
      <c r="A2258" s="11">
        <v>1</v>
      </c>
      <c r="B2258" s="23" t="s">
        <v>109</v>
      </c>
      <c r="C2258" s="23" t="s">
        <v>92</v>
      </c>
      <c r="D2258" s="24" t="s">
        <v>110</v>
      </c>
      <c r="E2258" s="25">
        <v>24.39</v>
      </c>
      <c r="F2258" s="26">
        <f t="shared" ref="F2258:F2263" si="770">ROUND(ROUND(N2258,2)*ROUND(J2258,3),2)</f>
        <v>1280.48</v>
      </c>
      <c r="G2258" s="26">
        <f t="shared" ref="G2258:G2263" si="771">ROUND(ROUND(N2258,2)*ROUND(K2258,3),2)</f>
        <v>958.33</v>
      </c>
      <c r="H2258" s="26">
        <f t="shared" ref="H2258:H2263" si="772">IF(EXACT(J2258,0),0,100*(K2258/J2258))</f>
        <v>74.841904761904772</v>
      </c>
      <c r="I2258" s="26">
        <f t="shared" ref="I2258:I2263" si="773">ROUND((ROUND(J2258,3)-ROUND(K2258,3))*N2258,2)</f>
        <v>322.14</v>
      </c>
      <c r="J2258" s="27">
        <v>52.5</v>
      </c>
      <c r="K2258" s="27">
        <v>39.292000000000002</v>
      </c>
      <c r="L2258" s="28">
        <f t="shared" ref="L2258:L2263" si="774">ROUND(ROUND(J2258,3)-ROUND(K2258,3),3)</f>
        <v>13.208</v>
      </c>
      <c r="M2258" s="27">
        <v>39.292000000000002</v>
      </c>
      <c r="N2258" s="26">
        <f t="shared" ref="N2258:N2263" si="775">ROUND(E2258,2)</f>
        <v>24.39</v>
      </c>
      <c r="O2258" s="26">
        <f t="shared" ref="O2258:O2263" si="776">ROUND(ROUND(M2258,3)*ROUND(N2258,2),2)</f>
        <v>958.33</v>
      </c>
      <c r="P2258" s="28">
        <f t="shared" ref="P2258:P2263" si="777">ROUND(ROUND(K2258,3)-ROUND(M2258,3),2)</f>
        <v>0</v>
      </c>
      <c r="Q2258" s="26">
        <f t="shared" ref="Q2258:Q2263" si="778">ROUND(E2258,2)</f>
        <v>24.39</v>
      </c>
      <c r="R2258" s="26">
        <f t="shared" ref="R2258:R2263" si="779">ROUND((ROUND(K2258,3)-ROUND(M2258,3))* Q2258,2)</f>
        <v>0</v>
      </c>
    </row>
    <row r="2259" spans="1:18" ht="21" x14ac:dyDescent="0.35">
      <c r="A2259" s="11">
        <v>2</v>
      </c>
      <c r="B2259" s="23" t="s">
        <v>126</v>
      </c>
      <c r="C2259" s="23" t="s">
        <v>127</v>
      </c>
      <c r="D2259" s="24" t="s">
        <v>128</v>
      </c>
      <c r="E2259" s="25">
        <v>0.98</v>
      </c>
      <c r="F2259" s="26">
        <f t="shared" si="770"/>
        <v>6559.56</v>
      </c>
      <c r="G2259" s="26">
        <f t="shared" si="771"/>
        <v>3986.48</v>
      </c>
      <c r="H2259" s="26">
        <f t="shared" si="772"/>
        <v>60.773642444499302</v>
      </c>
      <c r="I2259" s="26">
        <f t="shared" si="773"/>
        <v>2573.08</v>
      </c>
      <c r="J2259" s="27">
        <v>6693.4279999999999</v>
      </c>
      <c r="K2259" s="27">
        <v>4067.84</v>
      </c>
      <c r="L2259" s="28">
        <f t="shared" si="774"/>
        <v>2625.5880000000002</v>
      </c>
      <c r="M2259" s="27">
        <v>4067.84</v>
      </c>
      <c r="N2259" s="26">
        <f t="shared" si="775"/>
        <v>0.98</v>
      </c>
      <c r="O2259" s="26">
        <f t="shared" si="776"/>
        <v>3986.48</v>
      </c>
      <c r="P2259" s="28">
        <f t="shared" si="777"/>
        <v>0</v>
      </c>
      <c r="Q2259" s="26">
        <f t="shared" si="778"/>
        <v>0.98</v>
      </c>
      <c r="R2259" s="26">
        <f t="shared" si="779"/>
        <v>0</v>
      </c>
    </row>
    <row r="2260" spans="1:18" ht="42" x14ac:dyDescent="0.35">
      <c r="A2260" s="11">
        <v>3</v>
      </c>
      <c r="B2260" s="23" t="s">
        <v>628</v>
      </c>
      <c r="C2260" s="23" t="s">
        <v>41</v>
      </c>
      <c r="D2260" s="24" t="s">
        <v>629</v>
      </c>
      <c r="E2260" s="25">
        <v>16.97</v>
      </c>
      <c r="F2260" s="26">
        <f t="shared" si="770"/>
        <v>3987.95</v>
      </c>
      <c r="G2260" s="26">
        <f t="shared" si="771"/>
        <v>1221.8399999999999</v>
      </c>
      <c r="H2260" s="26">
        <f t="shared" si="772"/>
        <v>30.638297872340424</v>
      </c>
      <c r="I2260" s="26">
        <f t="shared" si="773"/>
        <v>2766.11</v>
      </c>
      <c r="J2260" s="27">
        <v>235</v>
      </c>
      <c r="K2260" s="27">
        <v>72</v>
      </c>
      <c r="L2260" s="28">
        <f t="shared" si="774"/>
        <v>163</v>
      </c>
      <c r="M2260" s="27">
        <v>72</v>
      </c>
      <c r="N2260" s="26">
        <f t="shared" si="775"/>
        <v>16.97</v>
      </c>
      <c r="O2260" s="26">
        <f t="shared" si="776"/>
        <v>1221.8399999999999</v>
      </c>
      <c r="P2260" s="28">
        <f t="shared" si="777"/>
        <v>0</v>
      </c>
      <c r="Q2260" s="26">
        <f t="shared" si="778"/>
        <v>16.97</v>
      </c>
      <c r="R2260" s="26">
        <f t="shared" si="779"/>
        <v>0</v>
      </c>
    </row>
    <row r="2261" spans="1:18" ht="21" x14ac:dyDescent="0.35">
      <c r="A2261" s="11">
        <v>4</v>
      </c>
      <c r="B2261" s="23" t="s">
        <v>335</v>
      </c>
      <c r="C2261" s="23" t="s">
        <v>65</v>
      </c>
      <c r="D2261" s="24" t="s">
        <v>336</v>
      </c>
      <c r="E2261" s="25">
        <v>109.33</v>
      </c>
      <c r="F2261" s="26">
        <f t="shared" si="770"/>
        <v>6193.54</v>
      </c>
      <c r="G2261" s="26">
        <f t="shared" si="771"/>
        <v>5283.81</v>
      </c>
      <c r="H2261" s="26">
        <f t="shared" si="772"/>
        <v>85.311562224183589</v>
      </c>
      <c r="I2261" s="26">
        <f t="shared" si="773"/>
        <v>909.73</v>
      </c>
      <c r="J2261" s="27">
        <v>56.65</v>
      </c>
      <c r="K2261" s="27">
        <v>48.329000000000001</v>
      </c>
      <c r="L2261" s="28">
        <f t="shared" si="774"/>
        <v>8.3209999999999997</v>
      </c>
      <c r="M2261" s="27">
        <v>48.329000000000001</v>
      </c>
      <c r="N2261" s="26">
        <f t="shared" si="775"/>
        <v>109.33</v>
      </c>
      <c r="O2261" s="26">
        <f t="shared" si="776"/>
        <v>5283.81</v>
      </c>
      <c r="P2261" s="28">
        <f t="shared" si="777"/>
        <v>0</v>
      </c>
      <c r="Q2261" s="26">
        <f t="shared" si="778"/>
        <v>109.33</v>
      </c>
      <c r="R2261" s="26">
        <f t="shared" si="779"/>
        <v>0</v>
      </c>
    </row>
    <row r="2262" spans="1:18" ht="21" x14ac:dyDescent="0.35">
      <c r="A2262" s="11">
        <v>5</v>
      </c>
      <c r="B2262" s="23" t="s">
        <v>87</v>
      </c>
      <c r="C2262" s="23" t="s">
        <v>65</v>
      </c>
      <c r="D2262" s="24" t="s">
        <v>88</v>
      </c>
      <c r="E2262" s="25">
        <v>98.73</v>
      </c>
      <c r="F2262" s="26">
        <f t="shared" si="770"/>
        <v>2468.25</v>
      </c>
      <c r="G2262" s="26">
        <f t="shared" si="771"/>
        <v>111.07</v>
      </c>
      <c r="H2262" s="26">
        <f t="shared" si="772"/>
        <v>4.5</v>
      </c>
      <c r="I2262" s="26">
        <f t="shared" si="773"/>
        <v>2357.1799999999998</v>
      </c>
      <c r="J2262" s="27">
        <v>25</v>
      </c>
      <c r="K2262" s="27">
        <v>1.125</v>
      </c>
      <c r="L2262" s="28">
        <f t="shared" si="774"/>
        <v>23.875</v>
      </c>
      <c r="M2262" s="27">
        <v>1.125</v>
      </c>
      <c r="N2262" s="26">
        <f t="shared" si="775"/>
        <v>98.73</v>
      </c>
      <c r="O2262" s="26">
        <f t="shared" si="776"/>
        <v>111.07</v>
      </c>
      <c r="P2262" s="28">
        <f t="shared" si="777"/>
        <v>0</v>
      </c>
      <c r="Q2262" s="26">
        <f t="shared" si="778"/>
        <v>98.73</v>
      </c>
      <c r="R2262" s="26">
        <f t="shared" si="779"/>
        <v>0</v>
      </c>
    </row>
    <row r="2263" spans="1:18" ht="21" x14ac:dyDescent="0.35">
      <c r="A2263" s="11">
        <v>6</v>
      </c>
      <c r="B2263" s="23" t="s">
        <v>877</v>
      </c>
      <c r="C2263" s="23" t="s">
        <v>92</v>
      </c>
      <c r="D2263" s="24" t="s">
        <v>878</v>
      </c>
      <c r="E2263" s="25">
        <v>16.75</v>
      </c>
      <c r="F2263" s="26">
        <f t="shared" si="770"/>
        <v>2743.65</v>
      </c>
      <c r="G2263" s="26">
        <f t="shared" si="771"/>
        <v>0</v>
      </c>
      <c r="H2263" s="26">
        <f t="shared" si="772"/>
        <v>0</v>
      </c>
      <c r="I2263" s="26">
        <f t="shared" si="773"/>
        <v>2743.65</v>
      </c>
      <c r="J2263" s="27">
        <v>163.80000000000001</v>
      </c>
      <c r="K2263" s="27">
        <v>0</v>
      </c>
      <c r="L2263" s="28">
        <f t="shared" si="774"/>
        <v>163.80000000000001</v>
      </c>
      <c r="M2263" s="27">
        <v>0</v>
      </c>
      <c r="N2263" s="26">
        <f t="shared" si="775"/>
        <v>16.75</v>
      </c>
      <c r="O2263" s="26">
        <f t="shared" si="776"/>
        <v>0</v>
      </c>
      <c r="P2263" s="28">
        <f t="shared" si="777"/>
        <v>0</v>
      </c>
      <c r="Q2263" s="26">
        <f t="shared" si="778"/>
        <v>16.75</v>
      </c>
      <c r="R2263" s="26">
        <f t="shared" si="779"/>
        <v>0</v>
      </c>
    </row>
    <row r="2264" spans="1:18" x14ac:dyDescent="0.35">
      <c r="A2264" s="3" t="s">
        <v>879</v>
      </c>
      <c r="B2264" s="3" t="s">
        <v>879</v>
      </c>
      <c r="C2264" s="3" t="s">
        <v>879</v>
      </c>
      <c r="D2264" s="3" t="s">
        <v>879</v>
      </c>
      <c r="E2264" s="3" t="s">
        <v>879</v>
      </c>
      <c r="F2264" s="29"/>
      <c r="G2264" s="30">
        <f>SUM(G2258:G2263)</f>
        <v>11561.53</v>
      </c>
      <c r="H2264" s="17"/>
      <c r="I2264" s="17"/>
      <c r="J2264" s="17"/>
      <c r="K2264" s="17"/>
      <c r="L2264" s="17"/>
      <c r="M2264" s="17"/>
      <c r="N2264" s="17"/>
      <c r="O2264" s="17"/>
      <c r="P2264" s="17"/>
      <c r="Q2264" s="17"/>
      <c r="R2264" s="17"/>
    </row>
    <row r="2266" spans="1:18" x14ac:dyDescent="0.35">
      <c r="B2266" s="21" t="s">
        <v>23</v>
      </c>
      <c r="C2266" s="22" t="s">
        <v>24</v>
      </c>
      <c r="D2266" s="22" t="s">
        <v>25</v>
      </c>
    </row>
    <row r="2267" spans="1:18" x14ac:dyDescent="0.35">
      <c r="B2267" s="21" t="s">
        <v>26</v>
      </c>
      <c r="C2267" s="22" t="s">
        <v>27</v>
      </c>
      <c r="D2267" s="22" t="s">
        <v>28</v>
      </c>
    </row>
    <row r="2268" spans="1:18" x14ac:dyDescent="0.35">
      <c r="B2268" s="21" t="s">
        <v>29</v>
      </c>
      <c r="C2268" s="22" t="s">
        <v>24</v>
      </c>
      <c r="D2268" s="22" t="s">
        <v>30</v>
      </c>
    </row>
    <row r="2269" spans="1:18" x14ac:dyDescent="0.35">
      <c r="B2269" s="21" t="s">
        <v>31</v>
      </c>
      <c r="C2269" s="22" t="s">
        <v>105</v>
      </c>
      <c r="D2269" s="22" t="s">
        <v>799</v>
      </c>
    </row>
    <row r="2270" spans="1:18" x14ac:dyDescent="0.35">
      <c r="B2270" s="21" t="s">
        <v>33</v>
      </c>
      <c r="C2270" s="22" t="s">
        <v>24</v>
      </c>
      <c r="D2270" s="22" t="s">
        <v>800</v>
      </c>
    </row>
    <row r="2271" spans="1:18" x14ac:dyDescent="0.35">
      <c r="B2271" s="21" t="s">
        <v>35</v>
      </c>
      <c r="C2271" s="22" t="s">
        <v>27</v>
      </c>
      <c r="D2271" s="22" t="s">
        <v>867</v>
      </c>
    </row>
    <row r="2272" spans="1:18" x14ac:dyDescent="0.35">
      <c r="B2272" s="21" t="s">
        <v>36</v>
      </c>
      <c r="C2272" s="22" t="s">
        <v>24</v>
      </c>
      <c r="D2272" s="22" t="s">
        <v>867</v>
      </c>
    </row>
    <row r="2273" spans="1:18" x14ac:dyDescent="0.35">
      <c r="B2273" s="21" t="s">
        <v>38</v>
      </c>
      <c r="C2273" s="22" t="s">
        <v>24</v>
      </c>
      <c r="D2273" s="22" t="s">
        <v>37</v>
      </c>
    </row>
    <row r="2274" spans="1:18" x14ac:dyDescent="0.35">
      <c r="B2274" s="21" t="s">
        <v>722</v>
      </c>
      <c r="C2274" s="22" t="s">
        <v>322</v>
      </c>
      <c r="D2274" s="22" t="s">
        <v>880</v>
      </c>
    </row>
    <row r="2276" spans="1:18" ht="21" x14ac:dyDescent="0.35">
      <c r="A2276" s="11">
        <v>1</v>
      </c>
      <c r="B2276" s="23" t="s">
        <v>87</v>
      </c>
      <c r="C2276" s="23" t="s">
        <v>65</v>
      </c>
      <c r="D2276" s="24" t="s">
        <v>88</v>
      </c>
      <c r="E2276" s="25">
        <v>98.73</v>
      </c>
      <c r="F2276" s="26">
        <f>ROUND(ROUND(N2276,2)*ROUND(J2276,3),2)</f>
        <v>79969.820000000007</v>
      </c>
      <c r="G2276" s="26">
        <f>ROUND(ROUND(N2276,2)*ROUND(K2276,3),2)</f>
        <v>0</v>
      </c>
      <c r="H2276" s="26">
        <f>IF(EXACT(J2276,0),0,100*(K2276/J2276))</f>
        <v>0</v>
      </c>
      <c r="I2276" s="26">
        <f>ROUND((ROUND(J2276,3)-ROUND(K2276,3))*N2276,2)</f>
        <v>79969.820000000007</v>
      </c>
      <c r="J2276" s="27">
        <v>809.98500000000001</v>
      </c>
      <c r="K2276" s="27">
        <v>0</v>
      </c>
      <c r="L2276" s="28">
        <f>ROUND(ROUND(J2276,3)-ROUND(K2276,3),3)</f>
        <v>809.98500000000001</v>
      </c>
      <c r="M2276" s="27">
        <v>0</v>
      </c>
      <c r="N2276" s="26">
        <f>ROUND(E2276,2)</f>
        <v>98.73</v>
      </c>
      <c r="O2276" s="26">
        <f>ROUND(ROUND(M2276,3)*ROUND(N2276,2),2)</f>
        <v>0</v>
      </c>
      <c r="P2276" s="28">
        <f>ROUND(ROUND(K2276,3)-ROUND(M2276,3),2)</f>
        <v>0</v>
      </c>
      <c r="Q2276" s="26">
        <f>ROUND(E2276,2)</f>
        <v>98.73</v>
      </c>
      <c r="R2276" s="26">
        <f>ROUND((ROUND(K2276,3)-ROUND(M2276,3))* Q2276,2)</f>
        <v>0</v>
      </c>
    </row>
    <row r="2277" spans="1:18" ht="52.5" x14ac:dyDescent="0.35">
      <c r="A2277" s="11">
        <v>2</v>
      </c>
      <c r="B2277" s="23" t="s">
        <v>881</v>
      </c>
      <c r="C2277" s="23" t="s">
        <v>44</v>
      </c>
      <c r="D2277" s="24" t="s">
        <v>882</v>
      </c>
      <c r="E2277" s="25">
        <v>7451.29</v>
      </c>
      <c r="F2277" s="26">
        <f>ROUND(ROUND(N2277,2)*ROUND(J2277,3),2)</f>
        <v>1229462.8500000001</v>
      </c>
      <c r="G2277" s="26">
        <f>ROUND(ROUND(N2277,2)*ROUND(K2277,3),2)</f>
        <v>0</v>
      </c>
      <c r="H2277" s="26">
        <f>IF(EXACT(J2277,0),0,100*(K2277/J2277))</f>
        <v>0</v>
      </c>
      <c r="I2277" s="26">
        <f>ROUND((ROUND(J2277,3)-ROUND(K2277,3))*N2277,2)</f>
        <v>1229462.8500000001</v>
      </c>
      <c r="J2277" s="27">
        <v>165</v>
      </c>
      <c r="K2277" s="27">
        <v>0</v>
      </c>
      <c r="L2277" s="28">
        <f>ROUND(ROUND(J2277,3)-ROUND(K2277,3),3)</f>
        <v>165</v>
      </c>
      <c r="M2277" s="27">
        <v>0</v>
      </c>
      <c r="N2277" s="26">
        <f>ROUND(E2277,2)</f>
        <v>7451.29</v>
      </c>
      <c r="O2277" s="26">
        <f>ROUND(ROUND(M2277,3)*ROUND(N2277,2),2)</f>
        <v>0</v>
      </c>
      <c r="P2277" s="28">
        <f>ROUND(ROUND(K2277,3)-ROUND(M2277,3),2)</f>
        <v>0</v>
      </c>
      <c r="Q2277" s="26">
        <f>ROUND(E2277,2)</f>
        <v>7451.29</v>
      </c>
      <c r="R2277" s="26">
        <f>ROUND((ROUND(K2277,3)-ROUND(M2277,3))* Q2277,2)</f>
        <v>0</v>
      </c>
    </row>
    <row r="2278" spans="1:18" x14ac:dyDescent="0.35">
      <c r="A2278" s="3" t="s">
        <v>883</v>
      </c>
      <c r="B2278" s="3" t="s">
        <v>883</v>
      </c>
      <c r="C2278" s="3" t="s">
        <v>883</v>
      </c>
      <c r="D2278" s="3" t="s">
        <v>883</v>
      </c>
      <c r="E2278" s="3" t="s">
        <v>883</v>
      </c>
      <c r="F2278" s="29"/>
      <c r="G2278" s="30">
        <f>SUM(G2276:G2277)</f>
        <v>0</v>
      </c>
      <c r="H2278" s="17"/>
      <c r="I2278" s="17"/>
      <c r="J2278" s="17"/>
      <c r="K2278" s="17"/>
      <c r="L2278" s="17"/>
      <c r="M2278" s="17"/>
      <c r="N2278" s="17"/>
      <c r="O2278" s="17"/>
      <c r="P2278" s="17"/>
      <c r="Q2278" s="17"/>
      <c r="R2278" s="17"/>
    </row>
    <row r="2280" spans="1:18" x14ac:dyDescent="0.35">
      <c r="B2280" s="21" t="s">
        <v>23</v>
      </c>
      <c r="C2280" s="22" t="s">
        <v>24</v>
      </c>
      <c r="D2280" s="22" t="s">
        <v>25</v>
      </c>
    </row>
    <row r="2281" spans="1:18" x14ac:dyDescent="0.35">
      <c r="B2281" s="21" t="s">
        <v>26</v>
      </c>
      <c r="C2281" s="22" t="s">
        <v>27</v>
      </c>
      <c r="D2281" s="22" t="s">
        <v>28</v>
      </c>
    </row>
    <row r="2282" spans="1:18" x14ac:dyDescent="0.35">
      <c r="B2282" s="21" t="s">
        <v>29</v>
      </c>
      <c r="C2282" s="22" t="s">
        <v>24</v>
      </c>
      <c r="D2282" s="22" t="s">
        <v>30</v>
      </c>
    </row>
    <row r="2283" spans="1:18" x14ac:dyDescent="0.35">
      <c r="B2283" s="21" t="s">
        <v>31</v>
      </c>
      <c r="C2283" s="22" t="s">
        <v>105</v>
      </c>
      <c r="D2283" s="22" t="s">
        <v>799</v>
      </c>
    </row>
    <row r="2284" spans="1:18" x14ac:dyDescent="0.35">
      <c r="B2284" s="21" t="s">
        <v>33</v>
      </c>
      <c r="C2284" s="22" t="s">
        <v>24</v>
      </c>
      <c r="D2284" s="22" t="s">
        <v>800</v>
      </c>
    </row>
    <row r="2285" spans="1:18" x14ac:dyDescent="0.35">
      <c r="B2285" s="21" t="s">
        <v>35</v>
      </c>
      <c r="C2285" s="22" t="s">
        <v>27</v>
      </c>
      <c r="D2285" s="22" t="s">
        <v>867</v>
      </c>
    </row>
    <row r="2286" spans="1:18" x14ac:dyDescent="0.35">
      <c r="B2286" s="21" t="s">
        <v>36</v>
      </c>
      <c r="C2286" s="22" t="s">
        <v>24</v>
      </c>
      <c r="D2286" s="22" t="s">
        <v>867</v>
      </c>
    </row>
    <row r="2287" spans="1:18" x14ac:dyDescent="0.35">
      <c r="B2287" s="21" t="s">
        <v>38</v>
      </c>
      <c r="C2287" s="22" t="s">
        <v>24</v>
      </c>
      <c r="D2287" s="22" t="s">
        <v>37</v>
      </c>
    </row>
    <row r="2288" spans="1:18" x14ac:dyDescent="0.35">
      <c r="B2288" s="21" t="s">
        <v>722</v>
      </c>
      <c r="C2288" s="22" t="s">
        <v>333</v>
      </c>
      <c r="D2288" s="22" t="s">
        <v>884</v>
      </c>
    </row>
    <row r="2290" spans="1:18" ht="52.5" x14ac:dyDescent="0.35">
      <c r="A2290" s="11">
        <v>1</v>
      </c>
      <c r="B2290" s="23" t="s">
        <v>131</v>
      </c>
      <c r="C2290" s="23" t="s">
        <v>44</v>
      </c>
      <c r="D2290" s="24" t="s">
        <v>132</v>
      </c>
      <c r="E2290" s="25">
        <v>145.22</v>
      </c>
      <c r="F2290" s="26">
        <f>ROUND(ROUND(N2290,2)*ROUND(J2290,3),2)</f>
        <v>190819.08</v>
      </c>
      <c r="G2290" s="26">
        <f>ROUND(ROUND(N2290,2)*ROUND(K2290,3),2)</f>
        <v>195901.78</v>
      </c>
      <c r="H2290" s="26">
        <f>IF(EXACT(J2290,0),0,100*(K2290/J2290))</f>
        <v>102.66362252663623</v>
      </c>
      <c r="I2290" s="26">
        <f>ROUND((ROUND(J2290,3)-ROUND(K2290,3))*N2290,2)</f>
        <v>-5082.7</v>
      </c>
      <c r="J2290" s="27">
        <v>1314</v>
      </c>
      <c r="K2290" s="27">
        <v>1349</v>
      </c>
      <c r="L2290" s="28">
        <f>ROUND(ROUND(J2290,3)-ROUND(K2290,3),3)</f>
        <v>-35</v>
      </c>
      <c r="M2290" s="27">
        <v>1314</v>
      </c>
      <c r="N2290" s="26">
        <f>ROUND(E2290,2)</f>
        <v>145.22</v>
      </c>
      <c r="O2290" s="26">
        <f>ROUND(ROUND(M2290,3)*ROUND(N2290,2),2)</f>
        <v>190819.08</v>
      </c>
      <c r="P2290" s="28">
        <f>ROUND(ROUND(K2290,3)-ROUND(M2290,3),2)</f>
        <v>35</v>
      </c>
      <c r="Q2290" s="26">
        <f>ROUND(E2290,2)</f>
        <v>145.22</v>
      </c>
      <c r="R2290" s="26">
        <f>ROUND((ROUND(K2290,3)-ROUND(M2290,3))* Q2290,2)</f>
        <v>5082.7</v>
      </c>
    </row>
    <row r="2291" spans="1:18" ht="52.5" x14ac:dyDescent="0.35">
      <c r="A2291" s="11">
        <v>2</v>
      </c>
      <c r="B2291" s="23" t="s">
        <v>133</v>
      </c>
      <c r="C2291" s="23" t="s">
        <v>92</v>
      </c>
      <c r="D2291" s="24" t="s">
        <v>134</v>
      </c>
      <c r="E2291" s="25">
        <v>676.92</v>
      </c>
      <c r="F2291" s="26">
        <f>ROUND(ROUND(N2291,2)*ROUND(J2291,3),2)</f>
        <v>0</v>
      </c>
      <c r="G2291" s="26">
        <f>ROUND(ROUND(N2291,2)*ROUND(K2291,3),2)</f>
        <v>5918.99</v>
      </c>
      <c r="H2291" s="26">
        <f>IF(EXACT(J2291,0),0,100*(K2291/J2291))</f>
        <v>0</v>
      </c>
      <c r="I2291" s="26">
        <f>ROUND((ROUND(J2291,3)-ROUND(K2291,3))*N2291,2)</f>
        <v>-5918.99</v>
      </c>
      <c r="J2291" s="27">
        <v>0</v>
      </c>
      <c r="K2291" s="27">
        <v>8.7439999999999998</v>
      </c>
      <c r="L2291" s="28">
        <f>ROUND(ROUND(J2291,3)-ROUND(K2291,3),3)</f>
        <v>-8.7439999999999998</v>
      </c>
      <c r="M2291" s="27">
        <v>5.2439999999999998</v>
      </c>
      <c r="N2291" s="26">
        <f>ROUND(E2291,2)</f>
        <v>676.92</v>
      </c>
      <c r="O2291" s="26">
        <f>ROUND(ROUND(M2291,3)*ROUND(N2291,2),2)</f>
        <v>3549.77</v>
      </c>
      <c r="P2291" s="28">
        <f>ROUND(ROUND(K2291,3)-ROUND(M2291,3),2)</f>
        <v>3.5</v>
      </c>
      <c r="Q2291" s="26">
        <f>ROUND(E2291,2)</f>
        <v>676.92</v>
      </c>
      <c r="R2291" s="26">
        <f>ROUND((ROUND(K2291,3)-ROUND(M2291,3))* Q2291,2)</f>
        <v>2369.2199999999998</v>
      </c>
    </row>
    <row r="2292" spans="1:18" ht="31.5" x14ac:dyDescent="0.35">
      <c r="A2292" s="11">
        <v>3</v>
      </c>
      <c r="B2292" s="23" t="s">
        <v>285</v>
      </c>
      <c r="C2292" s="23" t="s">
        <v>127</v>
      </c>
      <c r="D2292" s="24" t="s">
        <v>286</v>
      </c>
      <c r="E2292" s="25">
        <v>4.1500000000000004</v>
      </c>
      <c r="F2292" s="26">
        <f>ROUND(ROUND(N2292,2)*ROUND(J2292,3),2)</f>
        <v>0</v>
      </c>
      <c r="G2292" s="26">
        <f>ROUND(ROUND(N2292,2)*ROUND(K2292,3),2)</f>
        <v>763.6</v>
      </c>
      <c r="H2292" s="26">
        <f>IF(EXACT(J2292,0),0,100*(K2292/J2292))</f>
        <v>0</v>
      </c>
      <c r="I2292" s="26">
        <f>ROUND((ROUND(J2292,3)-ROUND(K2292,3))*N2292,2)</f>
        <v>-763.6</v>
      </c>
      <c r="J2292" s="27">
        <v>0</v>
      </c>
      <c r="K2292" s="27">
        <v>184</v>
      </c>
      <c r="L2292" s="28">
        <f>ROUND(ROUND(J2292,3)-ROUND(K2292,3),3)</f>
        <v>-184</v>
      </c>
      <c r="M2292" s="27">
        <v>0</v>
      </c>
      <c r="N2292" s="26">
        <f>ROUND(E2292,2)</f>
        <v>4.1500000000000004</v>
      </c>
      <c r="O2292" s="26">
        <f>ROUND(ROUND(M2292,3)*ROUND(N2292,2),2)</f>
        <v>0</v>
      </c>
      <c r="P2292" s="28">
        <f>ROUND(ROUND(K2292,3)-ROUND(M2292,3),2)</f>
        <v>184</v>
      </c>
      <c r="Q2292" s="26">
        <f>ROUND(E2292,2)</f>
        <v>4.1500000000000004</v>
      </c>
      <c r="R2292" s="26">
        <f>ROUND((ROUND(K2292,3)-ROUND(M2292,3))* Q2292,2)</f>
        <v>763.6</v>
      </c>
    </row>
    <row r="2293" spans="1:18" x14ac:dyDescent="0.35">
      <c r="A2293" s="3" t="s">
        <v>885</v>
      </c>
      <c r="B2293" s="3" t="s">
        <v>885</v>
      </c>
      <c r="C2293" s="3" t="s">
        <v>885</v>
      </c>
      <c r="D2293" s="3" t="s">
        <v>885</v>
      </c>
      <c r="E2293" s="3" t="s">
        <v>885</v>
      </c>
      <c r="F2293" s="29"/>
      <c r="G2293" s="30">
        <f>SUM(G2290:G2292)</f>
        <v>202584.37</v>
      </c>
      <c r="H2293" s="17"/>
      <c r="I2293" s="17"/>
      <c r="J2293" s="17"/>
      <c r="K2293" s="17"/>
      <c r="L2293" s="17"/>
      <c r="M2293" s="17"/>
      <c r="N2293" s="17"/>
      <c r="O2293" s="17"/>
      <c r="P2293" s="17"/>
      <c r="Q2293" s="17"/>
      <c r="R2293" s="17"/>
    </row>
    <row r="2295" spans="1:18" x14ac:dyDescent="0.35">
      <c r="B2295" s="21" t="s">
        <v>23</v>
      </c>
      <c r="C2295" s="22" t="s">
        <v>24</v>
      </c>
      <c r="D2295" s="22" t="s">
        <v>25</v>
      </c>
    </row>
    <row r="2296" spans="1:18" x14ac:dyDescent="0.35">
      <c r="B2296" s="21" t="s">
        <v>26</v>
      </c>
      <c r="C2296" s="22" t="s">
        <v>27</v>
      </c>
      <c r="D2296" s="22" t="s">
        <v>28</v>
      </c>
    </row>
    <row r="2297" spans="1:18" x14ac:dyDescent="0.35">
      <c r="B2297" s="21" t="s">
        <v>29</v>
      </c>
      <c r="C2297" s="22" t="s">
        <v>24</v>
      </c>
      <c r="D2297" s="22" t="s">
        <v>30</v>
      </c>
    </row>
    <row r="2298" spans="1:18" x14ac:dyDescent="0.35">
      <c r="B2298" s="21" t="s">
        <v>31</v>
      </c>
      <c r="C2298" s="22" t="s">
        <v>105</v>
      </c>
      <c r="D2298" s="22" t="s">
        <v>799</v>
      </c>
    </row>
    <row r="2299" spans="1:18" x14ac:dyDescent="0.35">
      <c r="B2299" s="21" t="s">
        <v>33</v>
      </c>
      <c r="C2299" s="22" t="s">
        <v>24</v>
      </c>
      <c r="D2299" s="22" t="s">
        <v>800</v>
      </c>
    </row>
    <row r="2300" spans="1:18" x14ac:dyDescent="0.35">
      <c r="B2300" s="21" t="s">
        <v>35</v>
      </c>
      <c r="C2300" s="22" t="s">
        <v>105</v>
      </c>
      <c r="D2300" s="22" t="s">
        <v>886</v>
      </c>
    </row>
    <row r="2301" spans="1:18" x14ac:dyDescent="0.35">
      <c r="B2301" s="21" t="s">
        <v>36</v>
      </c>
      <c r="C2301" s="22" t="s">
        <v>24</v>
      </c>
      <c r="D2301" s="22" t="s">
        <v>887</v>
      </c>
    </row>
    <row r="2302" spans="1:18" x14ac:dyDescent="0.35">
      <c r="B2302" s="21" t="s">
        <v>38</v>
      </c>
      <c r="C2302" s="22" t="s">
        <v>24</v>
      </c>
      <c r="D2302" s="22" t="s">
        <v>538</v>
      </c>
    </row>
    <row r="2304" spans="1:18" ht="42" x14ac:dyDescent="0.35">
      <c r="A2304" s="11">
        <v>1</v>
      </c>
      <c r="B2304" s="23" t="s">
        <v>113</v>
      </c>
      <c r="C2304" s="23" t="s">
        <v>65</v>
      </c>
      <c r="D2304" s="24" t="s">
        <v>114</v>
      </c>
      <c r="E2304" s="25">
        <v>38.92</v>
      </c>
      <c r="F2304" s="26">
        <f t="shared" ref="F2304:F2349" si="780">ROUND(ROUND(N2304,2)*ROUND(J2304,3),2)</f>
        <v>10634.5</v>
      </c>
      <c r="G2304" s="26">
        <f t="shared" ref="G2304:G2349" si="781">ROUND(ROUND(N2304,2)*ROUND(K2304,3),2)</f>
        <v>9722.99</v>
      </c>
      <c r="H2304" s="26">
        <f t="shared" ref="H2304:H2349" si="782">IF(EXACT(J2304,0),0,100*(K2304/J2304))</f>
        <v>91.42878055921534</v>
      </c>
      <c r="I2304" s="26">
        <f t="shared" ref="I2304:I2349" si="783">ROUND((ROUND(J2304,3)-ROUND(K2304,3))*N2304,2)</f>
        <v>911.51</v>
      </c>
      <c r="J2304" s="27">
        <v>273.24</v>
      </c>
      <c r="K2304" s="27">
        <v>249.82</v>
      </c>
      <c r="L2304" s="28">
        <f t="shared" ref="L2304:L2349" si="784">ROUND(ROUND(J2304,3)-ROUND(K2304,3),3)</f>
        <v>23.42</v>
      </c>
      <c r="M2304" s="27">
        <v>249.82</v>
      </c>
      <c r="N2304" s="26">
        <f t="shared" ref="N2304:N2349" si="785">ROUND(E2304,2)</f>
        <v>38.92</v>
      </c>
      <c r="O2304" s="26">
        <f t="shared" ref="O2304:O2349" si="786">ROUND(ROUND(M2304,3)*ROUND(N2304,2),2)</f>
        <v>9722.99</v>
      </c>
      <c r="P2304" s="28">
        <f t="shared" ref="P2304:P2349" si="787">ROUND(ROUND(K2304,3)-ROUND(M2304,3),2)</f>
        <v>0</v>
      </c>
      <c r="Q2304" s="26">
        <f t="shared" ref="Q2304:Q2349" si="788">ROUND(E2304,2)</f>
        <v>38.92</v>
      </c>
      <c r="R2304" s="26">
        <f t="shared" ref="R2304:R2349" si="789">ROUND((ROUND(K2304,3)-ROUND(M2304,3))* Q2304,2)</f>
        <v>0</v>
      </c>
    </row>
    <row r="2305" spans="1:18" ht="31.5" x14ac:dyDescent="0.35">
      <c r="A2305" s="11">
        <v>2</v>
      </c>
      <c r="B2305" s="23" t="s">
        <v>148</v>
      </c>
      <c r="C2305" s="23" t="s">
        <v>92</v>
      </c>
      <c r="D2305" s="24" t="s">
        <v>149</v>
      </c>
      <c r="E2305" s="25">
        <v>8.43</v>
      </c>
      <c r="F2305" s="26">
        <f t="shared" si="780"/>
        <v>4931.55</v>
      </c>
      <c r="G2305" s="26">
        <f t="shared" si="781"/>
        <v>214.12</v>
      </c>
      <c r="H2305" s="26">
        <f t="shared" si="782"/>
        <v>4.3418803418803416</v>
      </c>
      <c r="I2305" s="26">
        <f t="shared" si="783"/>
        <v>4717.43</v>
      </c>
      <c r="J2305" s="27">
        <v>585</v>
      </c>
      <c r="K2305" s="27">
        <v>25.4</v>
      </c>
      <c r="L2305" s="28">
        <f t="shared" si="784"/>
        <v>559.6</v>
      </c>
      <c r="M2305" s="27">
        <v>25.4</v>
      </c>
      <c r="N2305" s="26">
        <f t="shared" si="785"/>
        <v>8.43</v>
      </c>
      <c r="O2305" s="26">
        <f t="shared" si="786"/>
        <v>214.12</v>
      </c>
      <c r="P2305" s="28">
        <f t="shared" si="787"/>
        <v>0</v>
      </c>
      <c r="Q2305" s="26">
        <f t="shared" si="788"/>
        <v>8.43</v>
      </c>
      <c r="R2305" s="26">
        <f t="shared" si="789"/>
        <v>0</v>
      </c>
    </row>
    <row r="2306" spans="1:18" ht="42" x14ac:dyDescent="0.35">
      <c r="A2306" s="11">
        <v>3</v>
      </c>
      <c r="B2306" s="23" t="s">
        <v>173</v>
      </c>
      <c r="C2306" s="23" t="s">
        <v>92</v>
      </c>
      <c r="D2306" s="24" t="s">
        <v>174</v>
      </c>
      <c r="E2306" s="25">
        <v>7.89</v>
      </c>
      <c r="F2306" s="26">
        <f t="shared" si="780"/>
        <v>794.52</v>
      </c>
      <c r="G2306" s="26">
        <f t="shared" si="781"/>
        <v>536.52</v>
      </c>
      <c r="H2306" s="26">
        <f t="shared" si="782"/>
        <v>67.527308838133067</v>
      </c>
      <c r="I2306" s="26">
        <f t="shared" si="783"/>
        <v>258</v>
      </c>
      <c r="J2306" s="27">
        <v>100.7</v>
      </c>
      <c r="K2306" s="27">
        <v>68</v>
      </c>
      <c r="L2306" s="28">
        <f t="shared" si="784"/>
        <v>32.700000000000003</v>
      </c>
      <c r="M2306" s="27">
        <v>68</v>
      </c>
      <c r="N2306" s="26">
        <f t="shared" si="785"/>
        <v>7.89</v>
      </c>
      <c r="O2306" s="26">
        <f t="shared" si="786"/>
        <v>536.52</v>
      </c>
      <c r="P2306" s="28">
        <f t="shared" si="787"/>
        <v>0</v>
      </c>
      <c r="Q2306" s="26">
        <f t="shared" si="788"/>
        <v>7.89</v>
      </c>
      <c r="R2306" s="26">
        <f t="shared" si="789"/>
        <v>0</v>
      </c>
    </row>
    <row r="2307" spans="1:18" ht="42" x14ac:dyDescent="0.35">
      <c r="A2307" s="11">
        <v>4</v>
      </c>
      <c r="B2307" s="23" t="s">
        <v>150</v>
      </c>
      <c r="C2307" s="23" t="s">
        <v>44</v>
      </c>
      <c r="D2307" s="24" t="s">
        <v>151</v>
      </c>
      <c r="E2307" s="25">
        <v>11.43</v>
      </c>
      <c r="F2307" s="26">
        <f t="shared" si="780"/>
        <v>388.62</v>
      </c>
      <c r="G2307" s="26">
        <f t="shared" si="781"/>
        <v>388.62</v>
      </c>
      <c r="H2307" s="26">
        <f t="shared" si="782"/>
        <v>100</v>
      </c>
      <c r="I2307" s="26">
        <f t="shared" si="783"/>
        <v>0</v>
      </c>
      <c r="J2307" s="27">
        <v>34</v>
      </c>
      <c r="K2307" s="27">
        <v>34</v>
      </c>
      <c r="L2307" s="28">
        <f t="shared" si="784"/>
        <v>0</v>
      </c>
      <c r="M2307" s="27">
        <v>34</v>
      </c>
      <c r="N2307" s="26">
        <f t="shared" si="785"/>
        <v>11.43</v>
      </c>
      <c r="O2307" s="26">
        <f t="shared" si="786"/>
        <v>388.62</v>
      </c>
      <c r="P2307" s="28">
        <f t="shared" si="787"/>
        <v>0</v>
      </c>
      <c r="Q2307" s="26">
        <f t="shared" si="788"/>
        <v>11.43</v>
      </c>
      <c r="R2307" s="26">
        <f t="shared" si="789"/>
        <v>0</v>
      </c>
    </row>
    <row r="2308" spans="1:18" ht="31.5" x14ac:dyDescent="0.35">
      <c r="A2308" s="11">
        <v>5</v>
      </c>
      <c r="B2308" s="23" t="s">
        <v>539</v>
      </c>
      <c r="C2308" s="23" t="s">
        <v>44</v>
      </c>
      <c r="D2308" s="24" t="s">
        <v>540</v>
      </c>
      <c r="E2308" s="25">
        <v>6.37</v>
      </c>
      <c r="F2308" s="26">
        <f t="shared" si="780"/>
        <v>2490.67</v>
      </c>
      <c r="G2308" s="26">
        <f t="shared" si="781"/>
        <v>2490.67</v>
      </c>
      <c r="H2308" s="26">
        <f t="shared" si="782"/>
        <v>100</v>
      </c>
      <c r="I2308" s="26">
        <f t="shared" si="783"/>
        <v>0</v>
      </c>
      <c r="J2308" s="27">
        <v>391</v>
      </c>
      <c r="K2308" s="27">
        <v>391</v>
      </c>
      <c r="L2308" s="28">
        <f t="shared" si="784"/>
        <v>0</v>
      </c>
      <c r="M2308" s="27">
        <v>391</v>
      </c>
      <c r="N2308" s="26">
        <f t="shared" si="785"/>
        <v>6.37</v>
      </c>
      <c r="O2308" s="26">
        <f t="shared" si="786"/>
        <v>2490.67</v>
      </c>
      <c r="P2308" s="28">
        <f t="shared" si="787"/>
        <v>0</v>
      </c>
      <c r="Q2308" s="26">
        <f t="shared" si="788"/>
        <v>6.37</v>
      </c>
      <c r="R2308" s="26">
        <f t="shared" si="789"/>
        <v>0</v>
      </c>
    </row>
    <row r="2309" spans="1:18" ht="63" x14ac:dyDescent="0.35">
      <c r="A2309" s="11">
        <v>6</v>
      </c>
      <c r="B2309" s="23" t="s">
        <v>557</v>
      </c>
      <c r="C2309" s="23" t="s">
        <v>41</v>
      </c>
      <c r="D2309" s="24" t="s">
        <v>558</v>
      </c>
      <c r="E2309" s="25">
        <v>313.83999999999997</v>
      </c>
      <c r="F2309" s="26">
        <f t="shared" si="780"/>
        <v>58060.4</v>
      </c>
      <c r="G2309" s="26">
        <f t="shared" si="781"/>
        <v>14122.8</v>
      </c>
      <c r="H2309" s="26">
        <f t="shared" si="782"/>
        <v>24.324324324324326</v>
      </c>
      <c r="I2309" s="26">
        <f t="shared" si="783"/>
        <v>43937.599999999999</v>
      </c>
      <c r="J2309" s="27">
        <v>185</v>
      </c>
      <c r="K2309" s="27">
        <v>45</v>
      </c>
      <c r="L2309" s="28">
        <f t="shared" si="784"/>
        <v>140</v>
      </c>
      <c r="M2309" s="27">
        <v>45</v>
      </c>
      <c r="N2309" s="26">
        <f t="shared" si="785"/>
        <v>313.83999999999997</v>
      </c>
      <c r="O2309" s="26">
        <f t="shared" si="786"/>
        <v>14122.8</v>
      </c>
      <c r="P2309" s="28">
        <f t="shared" si="787"/>
        <v>0</v>
      </c>
      <c r="Q2309" s="26">
        <f t="shared" si="788"/>
        <v>313.83999999999997</v>
      </c>
      <c r="R2309" s="26">
        <f t="shared" si="789"/>
        <v>0</v>
      </c>
    </row>
    <row r="2310" spans="1:18" ht="31.5" x14ac:dyDescent="0.35">
      <c r="A2310" s="11">
        <v>7</v>
      </c>
      <c r="B2310" s="23" t="s">
        <v>195</v>
      </c>
      <c r="C2310" s="23" t="s">
        <v>41</v>
      </c>
      <c r="D2310" s="24" t="s">
        <v>196</v>
      </c>
      <c r="E2310" s="25">
        <v>9.58</v>
      </c>
      <c r="F2310" s="26">
        <f t="shared" si="780"/>
        <v>191.6</v>
      </c>
      <c r="G2310" s="26">
        <f t="shared" si="781"/>
        <v>191.6</v>
      </c>
      <c r="H2310" s="26">
        <f t="shared" si="782"/>
        <v>100</v>
      </c>
      <c r="I2310" s="26">
        <f t="shared" si="783"/>
        <v>0</v>
      </c>
      <c r="J2310" s="27">
        <v>20</v>
      </c>
      <c r="K2310" s="27">
        <v>20</v>
      </c>
      <c r="L2310" s="28">
        <f t="shared" si="784"/>
        <v>0</v>
      </c>
      <c r="M2310" s="27">
        <v>20</v>
      </c>
      <c r="N2310" s="26">
        <f t="shared" si="785"/>
        <v>9.58</v>
      </c>
      <c r="O2310" s="26">
        <f t="shared" si="786"/>
        <v>191.6</v>
      </c>
      <c r="P2310" s="28">
        <f t="shared" si="787"/>
        <v>0</v>
      </c>
      <c r="Q2310" s="26">
        <f t="shared" si="788"/>
        <v>9.58</v>
      </c>
      <c r="R2310" s="26">
        <f t="shared" si="789"/>
        <v>0</v>
      </c>
    </row>
    <row r="2311" spans="1:18" ht="31.5" x14ac:dyDescent="0.35">
      <c r="A2311" s="11">
        <v>8</v>
      </c>
      <c r="B2311" s="23" t="s">
        <v>197</v>
      </c>
      <c r="C2311" s="23" t="s">
        <v>41</v>
      </c>
      <c r="D2311" s="24" t="s">
        <v>198</v>
      </c>
      <c r="E2311" s="25">
        <v>4.13</v>
      </c>
      <c r="F2311" s="26">
        <f t="shared" si="780"/>
        <v>49.56</v>
      </c>
      <c r="G2311" s="26">
        <f t="shared" si="781"/>
        <v>49.56</v>
      </c>
      <c r="H2311" s="26">
        <f t="shared" si="782"/>
        <v>100</v>
      </c>
      <c r="I2311" s="26">
        <f t="shared" si="783"/>
        <v>0</v>
      </c>
      <c r="J2311" s="27">
        <v>12</v>
      </c>
      <c r="K2311" s="27">
        <v>12</v>
      </c>
      <c r="L2311" s="28">
        <f t="shared" si="784"/>
        <v>0</v>
      </c>
      <c r="M2311" s="27">
        <v>12</v>
      </c>
      <c r="N2311" s="26">
        <f t="shared" si="785"/>
        <v>4.13</v>
      </c>
      <c r="O2311" s="26">
        <f t="shared" si="786"/>
        <v>49.56</v>
      </c>
      <c r="P2311" s="28">
        <f t="shared" si="787"/>
        <v>0</v>
      </c>
      <c r="Q2311" s="26">
        <f t="shared" si="788"/>
        <v>4.13</v>
      </c>
      <c r="R2311" s="26">
        <f t="shared" si="789"/>
        <v>0</v>
      </c>
    </row>
    <row r="2312" spans="1:18" ht="42" x14ac:dyDescent="0.35">
      <c r="A2312" s="11">
        <v>9</v>
      </c>
      <c r="B2312" s="23" t="s">
        <v>177</v>
      </c>
      <c r="C2312" s="23" t="s">
        <v>44</v>
      </c>
      <c r="D2312" s="24" t="s">
        <v>178</v>
      </c>
      <c r="E2312" s="25">
        <v>10.53</v>
      </c>
      <c r="F2312" s="26">
        <f t="shared" si="780"/>
        <v>7634.25</v>
      </c>
      <c r="G2312" s="26">
        <f t="shared" si="781"/>
        <v>7634.25</v>
      </c>
      <c r="H2312" s="26">
        <f t="shared" si="782"/>
        <v>100</v>
      </c>
      <c r="I2312" s="26">
        <f t="shared" si="783"/>
        <v>0</v>
      </c>
      <c r="J2312" s="27">
        <v>725</v>
      </c>
      <c r="K2312" s="27">
        <v>725</v>
      </c>
      <c r="L2312" s="28">
        <f t="shared" si="784"/>
        <v>0</v>
      </c>
      <c r="M2312" s="27">
        <v>725</v>
      </c>
      <c r="N2312" s="26">
        <f t="shared" si="785"/>
        <v>10.53</v>
      </c>
      <c r="O2312" s="26">
        <f t="shared" si="786"/>
        <v>7634.25</v>
      </c>
      <c r="P2312" s="28">
        <f t="shared" si="787"/>
        <v>0</v>
      </c>
      <c r="Q2312" s="26">
        <f t="shared" si="788"/>
        <v>10.53</v>
      </c>
      <c r="R2312" s="26">
        <f t="shared" si="789"/>
        <v>0</v>
      </c>
    </row>
    <row r="2313" spans="1:18" ht="52.5" x14ac:dyDescent="0.35">
      <c r="A2313" s="11">
        <v>10</v>
      </c>
      <c r="B2313" s="23" t="s">
        <v>193</v>
      </c>
      <c r="C2313" s="23" t="s">
        <v>41</v>
      </c>
      <c r="D2313" s="24" t="s">
        <v>194</v>
      </c>
      <c r="E2313" s="25">
        <v>171.88</v>
      </c>
      <c r="F2313" s="26">
        <f t="shared" si="780"/>
        <v>2406.3200000000002</v>
      </c>
      <c r="G2313" s="26">
        <f t="shared" si="781"/>
        <v>2406.3200000000002</v>
      </c>
      <c r="H2313" s="26">
        <f t="shared" si="782"/>
        <v>100</v>
      </c>
      <c r="I2313" s="26">
        <f t="shared" si="783"/>
        <v>0</v>
      </c>
      <c r="J2313" s="27">
        <v>14</v>
      </c>
      <c r="K2313" s="27">
        <v>14</v>
      </c>
      <c r="L2313" s="28">
        <f t="shared" si="784"/>
        <v>0</v>
      </c>
      <c r="M2313" s="27">
        <v>14</v>
      </c>
      <c r="N2313" s="26">
        <f t="shared" si="785"/>
        <v>171.88</v>
      </c>
      <c r="O2313" s="26">
        <f t="shared" si="786"/>
        <v>2406.3200000000002</v>
      </c>
      <c r="P2313" s="28">
        <f t="shared" si="787"/>
        <v>0</v>
      </c>
      <c r="Q2313" s="26">
        <f t="shared" si="788"/>
        <v>171.88</v>
      </c>
      <c r="R2313" s="26">
        <f t="shared" si="789"/>
        <v>0</v>
      </c>
    </row>
    <row r="2314" spans="1:18" ht="52.5" x14ac:dyDescent="0.35">
      <c r="A2314" s="11">
        <v>11</v>
      </c>
      <c r="B2314" s="23" t="s">
        <v>191</v>
      </c>
      <c r="C2314" s="23" t="s">
        <v>41</v>
      </c>
      <c r="D2314" s="24" t="s">
        <v>192</v>
      </c>
      <c r="E2314" s="25">
        <v>6.77</v>
      </c>
      <c r="F2314" s="26">
        <f t="shared" si="780"/>
        <v>162.47999999999999</v>
      </c>
      <c r="G2314" s="26">
        <f t="shared" si="781"/>
        <v>162.47999999999999</v>
      </c>
      <c r="H2314" s="26">
        <f t="shared" si="782"/>
        <v>100</v>
      </c>
      <c r="I2314" s="26">
        <f t="shared" si="783"/>
        <v>0</v>
      </c>
      <c r="J2314" s="27">
        <v>24</v>
      </c>
      <c r="K2314" s="27">
        <v>24</v>
      </c>
      <c r="L2314" s="28">
        <f t="shared" si="784"/>
        <v>0</v>
      </c>
      <c r="M2314" s="27">
        <v>24</v>
      </c>
      <c r="N2314" s="26">
        <f t="shared" si="785"/>
        <v>6.77</v>
      </c>
      <c r="O2314" s="26">
        <f t="shared" si="786"/>
        <v>162.47999999999999</v>
      </c>
      <c r="P2314" s="28">
        <f t="shared" si="787"/>
        <v>0</v>
      </c>
      <c r="Q2314" s="26">
        <f t="shared" si="788"/>
        <v>6.77</v>
      </c>
      <c r="R2314" s="26">
        <f t="shared" si="789"/>
        <v>0</v>
      </c>
    </row>
    <row r="2315" spans="1:18" ht="63" x14ac:dyDescent="0.35">
      <c r="A2315" s="11">
        <v>12</v>
      </c>
      <c r="B2315" s="23" t="s">
        <v>888</v>
      </c>
      <c r="C2315" s="23" t="s">
        <v>41</v>
      </c>
      <c r="D2315" s="24" t="s">
        <v>889</v>
      </c>
      <c r="E2315" s="25">
        <v>1258.18</v>
      </c>
      <c r="F2315" s="26">
        <f t="shared" si="780"/>
        <v>1258.18</v>
      </c>
      <c r="G2315" s="26">
        <f t="shared" si="781"/>
        <v>1258.18</v>
      </c>
      <c r="H2315" s="26">
        <f t="shared" si="782"/>
        <v>100</v>
      </c>
      <c r="I2315" s="26">
        <f t="shared" si="783"/>
        <v>0</v>
      </c>
      <c r="J2315" s="27">
        <v>1</v>
      </c>
      <c r="K2315" s="27">
        <v>1</v>
      </c>
      <c r="L2315" s="28">
        <f t="shared" si="784"/>
        <v>0</v>
      </c>
      <c r="M2315" s="27">
        <v>1</v>
      </c>
      <c r="N2315" s="26">
        <f t="shared" si="785"/>
        <v>1258.18</v>
      </c>
      <c r="O2315" s="26">
        <f t="shared" si="786"/>
        <v>1258.18</v>
      </c>
      <c r="P2315" s="28">
        <f t="shared" si="787"/>
        <v>0</v>
      </c>
      <c r="Q2315" s="26">
        <f t="shared" si="788"/>
        <v>1258.18</v>
      </c>
      <c r="R2315" s="26">
        <f t="shared" si="789"/>
        <v>0</v>
      </c>
    </row>
    <row r="2316" spans="1:18" ht="31.5" x14ac:dyDescent="0.35">
      <c r="A2316" s="11">
        <v>13</v>
      </c>
      <c r="B2316" s="23" t="s">
        <v>551</v>
      </c>
      <c r="C2316" s="23" t="s">
        <v>41</v>
      </c>
      <c r="D2316" s="24" t="s">
        <v>552</v>
      </c>
      <c r="E2316" s="25">
        <v>84.26</v>
      </c>
      <c r="F2316" s="26">
        <f t="shared" si="780"/>
        <v>168.52</v>
      </c>
      <c r="G2316" s="26">
        <f t="shared" si="781"/>
        <v>84.26</v>
      </c>
      <c r="H2316" s="26">
        <f t="shared" si="782"/>
        <v>50</v>
      </c>
      <c r="I2316" s="26">
        <f t="shared" si="783"/>
        <v>84.26</v>
      </c>
      <c r="J2316" s="27">
        <v>2</v>
      </c>
      <c r="K2316" s="27">
        <v>1</v>
      </c>
      <c r="L2316" s="28">
        <f t="shared" si="784"/>
        <v>1</v>
      </c>
      <c r="M2316" s="27">
        <v>1</v>
      </c>
      <c r="N2316" s="26">
        <f t="shared" si="785"/>
        <v>84.26</v>
      </c>
      <c r="O2316" s="26">
        <f t="shared" si="786"/>
        <v>84.26</v>
      </c>
      <c r="P2316" s="28">
        <f t="shared" si="787"/>
        <v>0</v>
      </c>
      <c r="Q2316" s="26">
        <f t="shared" si="788"/>
        <v>84.26</v>
      </c>
      <c r="R2316" s="26">
        <f t="shared" si="789"/>
        <v>0</v>
      </c>
    </row>
    <row r="2317" spans="1:18" ht="63" x14ac:dyDescent="0.35">
      <c r="A2317" s="11">
        <v>14</v>
      </c>
      <c r="B2317" s="23" t="s">
        <v>890</v>
      </c>
      <c r="C2317" s="23" t="s">
        <v>41</v>
      </c>
      <c r="D2317" s="24" t="s">
        <v>891</v>
      </c>
      <c r="E2317" s="25">
        <v>1890.43</v>
      </c>
      <c r="F2317" s="26">
        <f t="shared" si="780"/>
        <v>1890.43</v>
      </c>
      <c r="G2317" s="26">
        <f t="shared" si="781"/>
        <v>1890.43</v>
      </c>
      <c r="H2317" s="26">
        <f t="shared" si="782"/>
        <v>100</v>
      </c>
      <c r="I2317" s="26">
        <f t="shared" si="783"/>
        <v>0</v>
      </c>
      <c r="J2317" s="27">
        <v>1</v>
      </c>
      <c r="K2317" s="27">
        <v>1</v>
      </c>
      <c r="L2317" s="28">
        <f t="shared" si="784"/>
        <v>0</v>
      </c>
      <c r="M2317" s="27">
        <v>1</v>
      </c>
      <c r="N2317" s="26">
        <f t="shared" si="785"/>
        <v>1890.43</v>
      </c>
      <c r="O2317" s="26">
        <f t="shared" si="786"/>
        <v>1890.43</v>
      </c>
      <c r="P2317" s="28">
        <f t="shared" si="787"/>
        <v>0</v>
      </c>
      <c r="Q2317" s="26">
        <f t="shared" si="788"/>
        <v>1890.43</v>
      </c>
      <c r="R2317" s="26">
        <f t="shared" si="789"/>
        <v>0</v>
      </c>
    </row>
    <row r="2318" spans="1:18" ht="21" x14ac:dyDescent="0.35">
      <c r="A2318" s="11">
        <v>15</v>
      </c>
      <c r="B2318" s="23" t="s">
        <v>577</v>
      </c>
      <c r="C2318" s="23" t="s">
        <v>92</v>
      </c>
      <c r="D2318" s="24" t="s">
        <v>578</v>
      </c>
      <c r="E2318" s="25">
        <v>41.16</v>
      </c>
      <c r="F2318" s="26">
        <f t="shared" si="780"/>
        <v>10372.32</v>
      </c>
      <c r="G2318" s="26">
        <f t="shared" si="781"/>
        <v>17517.7</v>
      </c>
      <c r="H2318" s="26">
        <f t="shared" si="782"/>
        <v>168.88888888888889</v>
      </c>
      <c r="I2318" s="26">
        <f t="shared" si="783"/>
        <v>-7145.38</v>
      </c>
      <c r="J2318" s="27">
        <v>252</v>
      </c>
      <c r="K2318" s="27">
        <v>425.6</v>
      </c>
      <c r="L2318" s="28">
        <f t="shared" si="784"/>
        <v>-173.6</v>
      </c>
      <c r="M2318" s="27">
        <v>425.6</v>
      </c>
      <c r="N2318" s="26">
        <f t="shared" si="785"/>
        <v>41.16</v>
      </c>
      <c r="O2318" s="26">
        <f t="shared" si="786"/>
        <v>17517.7</v>
      </c>
      <c r="P2318" s="28">
        <f t="shared" si="787"/>
        <v>0</v>
      </c>
      <c r="Q2318" s="26">
        <f t="shared" si="788"/>
        <v>41.16</v>
      </c>
      <c r="R2318" s="26">
        <f t="shared" si="789"/>
        <v>0</v>
      </c>
    </row>
    <row r="2319" spans="1:18" ht="52.5" x14ac:dyDescent="0.35">
      <c r="A2319" s="11">
        <v>16</v>
      </c>
      <c r="B2319" s="23" t="s">
        <v>179</v>
      </c>
      <c r="C2319" s="23" t="s">
        <v>92</v>
      </c>
      <c r="D2319" s="24" t="s">
        <v>180</v>
      </c>
      <c r="E2319" s="25">
        <v>21.52</v>
      </c>
      <c r="F2319" s="26">
        <f t="shared" si="780"/>
        <v>258.24</v>
      </c>
      <c r="G2319" s="26">
        <f t="shared" si="781"/>
        <v>413.18</v>
      </c>
      <c r="H2319" s="26">
        <f t="shared" si="782"/>
        <v>160</v>
      </c>
      <c r="I2319" s="26">
        <f t="shared" si="783"/>
        <v>-154.94</v>
      </c>
      <c r="J2319" s="27">
        <v>12</v>
      </c>
      <c r="K2319" s="27">
        <v>19.2</v>
      </c>
      <c r="L2319" s="28">
        <f t="shared" si="784"/>
        <v>-7.2</v>
      </c>
      <c r="M2319" s="27">
        <v>19.2</v>
      </c>
      <c r="N2319" s="26">
        <f t="shared" si="785"/>
        <v>21.52</v>
      </c>
      <c r="O2319" s="26">
        <f t="shared" si="786"/>
        <v>413.18</v>
      </c>
      <c r="P2319" s="28">
        <f t="shared" si="787"/>
        <v>0</v>
      </c>
      <c r="Q2319" s="26">
        <f t="shared" si="788"/>
        <v>21.52</v>
      </c>
      <c r="R2319" s="26">
        <f t="shared" si="789"/>
        <v>0</v>
      </c>
    </row>
    <row r="2320" spans="1:18" ht="42" x14ac:dyDescent="0.35">
      <c r="A2320" s="11">
        <v>17</v>
      </c>
      <c r="B2320" s="23" t="s">
        <v>581</v>
      </c>
      <c r="C2320" s="23" t="s">
        <v>65</v>
      </c>
      <c r="D2320" s="24" t="s">
        <v>582</v>
      </c>
      <c r="E2320" s="25">
        <v>17.62</v>
      </c>
      <c r="F2320" s="26">
        <f t="shared" si="780"/>
        <v>0</v>
      </c>
      <c r="G2320" s="26">
        <f t="shared" si="781"/>
        <v>26633.21</v>
      </c>
      <c r="H2320" s="26">
        <f t="shared" si="782"/>
        <v>0</v>
      </c>
      <c r="I2320" s="26">
        <f t="shared" si="783"/>
        <v>-26633.21</v>
      </c>
      <c r="J2320" s="27">
        <v>0</v>
      </c>
      <c r="K2320" s="27">
        <v>1511.5329999999999</v>
      </c>
      <c r="L2320" s="28">
        <f t="shared" si="784"/>
        <v>-1511.5329999999999</v>
      </c>
      <c r="M2320" s="27">
        <v>1511.5329999999999</v>
      </c>
      <c r="N2320" s="26">
        <f t="shared" si="785"/>
        <v>17.62</v>
      </c>
      <c r="O2320" s="26">
        <f t="shared" si="786"/>
        <v>26633.21</v>
      </c>
      <c r="P2320" s="28">
        <f t="shared" si="787"/>
        <v>0</v>
      </c>
      <c r="Q2320" s="26">
        <f t="shared" si="788"/>
        <v>17.62</v>
      </c>
      <c r="R2320" s="26">
        <f t="shared" si="789"/>
        <v>0</v>
      </c>
    </row>
    <row r="2321" spans="1:18" ht="21" x14ac:dyDescent="0.35">
      <c r="A2321" s="11">
        <v>18</v>
      </c>
      <c r="B2321" s="23" t="s">
        <v>87</v>
      </c>
      <c r="C2321" s="23" t="s">
        <v>65</v>
      </c>
      <c r="D2321" s="24" t="s">
        <v>88</v>
      </c>
      <c r="E2321" s="25">
        <v>98.73</v>
      </c>
      <c r="F2321" s="26">
        <f t="shared" si="780"/>
        <v>0</v>
      </c>
      <c r="G2321" s="26">
        <f t="shared" si="781"/>
        <v>10244.219999999999</v>
      </c>
      <c r="H2321" s="26">
        <f t="shared" si="782"/>
        <v>0</v>
      </c>
      <c r="I2321" s="26">
        <f t="shared" si="783"/>
        <v>-10244.219999999999</v>
      </c>
      <c r="J2321" s="27">
        <v>0</v>
      </c>
      <c r="K2321" s="27">
        <v>103.76</v>
      </c>
      <c r="L2321" s="28">
        <f t="shared" si="784"/>
        <v>-103.76</v>
      </c>
      <c r="M2321" s="27">
        <v>103.76</v>
      </c>
      <c r="N2321" s="26">
        <f t="shared" si="785"/>
        <v>98.73</v>
      </c>
      <c r="O2321" s="26">
        <f t="shared" si="786"/>
        <v>10244.219999999999</v>
      </c>
      <c r="P2321" s="28">
        <f t="shared" si="787"/>
        <v>0</v>
      </c>
      <c r="Q2321" s="26">
        <f t="shared" si="788"/>
        <v>98.73</v>
      </c>
      <c r="R2321" s="26">
        <f t="shared" si="789"/>
        <v>0</v>
      </c>
    </row>
    <row r="2322" spans="1:18" ht="73.5" x14ac:dyDescent="0.35">
      <c r="A2322" s="11">
        <v>19</v>
      </c>
      <c r="B2322" s="23" t="s">
        <v>892</v>
      </c>
      <c r="C2322" s="23" t="s">
        <v>41</v>
      </c>
      <c r="D2322" s="24" t="s">
        <v>893</v>
      </c>
      <c r="E2322" s="25">
        <v>1499.98</v>
      </c>
      <c r="F2322" s="26">
        <f t="shared" si="780"/>
        <v>0</v>
      </c>
      <c r="G2322" s="26">
        <f t="shared" si="781"/>
        <v>0</v>
      </c>
      <c r="H2322" s="26">
        <f t="shared" si="782"/>
        <v>0</v>
      </c>
      <c r="I2322" s="26">
        <f t="shared" si="783"/>
        <v>0</v>
      </c>
      <c r="J2322" s="27">
        <v>0</v>
      </c>
      <c r="K2322" s="27">
        <v>0</v>
      </c>
      <c r="L2322" s="28">
        <f t="shared" si="784"/>
        <v>0</v>
      </c>
      <c r="M2322" s="27">
        <v>0</v>
      </c>
      <c r="N2322" s="26">
        <f t="shared" si="785"/>
        <v>1499.98</v>
      </c>
      <c r="O2322" s="26">
        <f t="shared" si="786"/>
        <v>0</v>
      </c>
      <c r="P2322" s="28">
        <f t="shared" si="787"/>
        <v>0</v>
      </c>
      <c r="Q2322" s="26">
        <f t="shared" si="788"/>
        <v>1499.98</v>
      </c>
      <c r="R2322" s="26">
        <f t="shared" si="789"/>
        <v>0</v>
      </c>
    </row>
    <row r="2323" spans="1:18" ht="84" x14ac:dyDescent="0.35">
      <c r="A2323" s="11">
        <v>20</v>
      </c>
      <c r="B2323" s="23" t="s">
        <v>293</v>
      </c>
      <c r="C2323" s="23" t="s">
        <v>44</v>
      </c>
      <c r="D2323" s="24" t="s">
        <v>294</v>
      </c>
      <c r="E2323" s="25">
        <v>3.92</v>
      </c>
      <c r="F2323" s="26">
        <f t="shared" si="780"/>
        <v>0</v>
      </c>
      <c r="G2323" s="26">
        <f t="shared" si="781"/>
        <v>0</v>
      </c>
      <c r="H2323" s="26">
        <f t="shared" si="782"/>
        <v>0</v>
      </c>
      <c r="I2323" s="26">
        <f t="shared" si="783"/>
        <v>0</v>
      </c>
      <c r="J2323" s="27">
        <v>0</v>
      </c>
      <c r="K2323" s="27">
        <v>0</v>
      </c>
      <c r="L2323" s="28">
        <f t="shared" si="784"/>
        <v>0</v>
      </c>
      <c r="M2323" s="27">
        <v>0</v>
      </c>
      <c r="N2323" s="26">
        <f t="shared" si="785"/>
        <v>3.92</v>
      </c>
      <c r="O2323" s="26">
        <f t="shared" si="786"/>
        <v>0</v>
      </c>
      <c r="P2323" s="28">
        <f t="shared" si="787"/>
        <v>0</v>
      </c>
      <c r="Q2323" s="26">
        <f t="shared" si="788"/>
        <v>3.92</v>
      </c>
      <c r="R2323" s="26">
        <f t="shared" si="789"/>
        <v>0</v>
      </c>
    </row>
    <row r="2324" spans="1:18" ht="42" x14ac:dyDescent="0.35">
      <c r="A2324" s="11">
        <v>21</v>
      </c>
      <c r="B2324" s="23" t="s">
        <v>894</v>
      </c>
      <c r="C2324" s="23" t="s">
        <v>41</v>
      </c>
      <c r="D2324" s="24" t="s">
        <v>895</v>
      </c>
      <c r="E2324" s="25">
        <v>375.06</v>
      </c>
      <c r="F2324" s="26">
        <f t="shared" si="780"/>
        <v>0</v>
      </c>
      <c r="G2324" s="26">
        <f t="shared" si="781"/>
        <v>0</v>
      </c>
      <c r="H2324" s="26">
        <f t="shared" si="782"/>
        <v>0</v>
      </c>
      <c r="I2324" s="26">
        <f t="shared" si="783"/>
        <v>0</v>
      </c>
      <c r="J2324" s="27">
        <v>0</v>
      </c>
      <c r="K2324" s="27">
        <v>0</v>
      </c>
      <c r="L2324" s="28">
        <f t="shared" si="784"/>
        <v>0</v>
      </c>
      <c r="M2324" s="27">
        <v>0</v>
      </c>
      <c r="N2324" s="26">
        <f t="shared" si="785"/>
        <v>375.06</v>
      </c>
      <c r="O2324" s="26">
        <f t="shared" si="786"/>
        <v>0</v>
      </c>
      <c r="P2324" s="28">
        <f t="shared" si="787"/>
        <v>0</v>
      </c>
      <c r="Q2324" s="26">
        <f t="shared" si="788"/>
        <v>375.06</v>
      </c>
      <c r="R2324" s="26">
        <f t="shared" si="789"/>
        <v>0</v>
      </c>
    </row>
    <row r="2325" spans="1:18" ht="42" x14ac:dyDescent="0.35">
      <c r="A2325" s="11">
        <v>22</v>
      </c>
      <c r="B2325" s="23" t="s">
        <v>896</v>
      </c>
      <c r="C2325" s="23" t="s">
        <v>44</v>
      </c>
      <c r="D2325" s="24" t="s">
        <v>897</v>
      </c>
      <c r="E2325" s="25">
        <v>12.48</v>
      </c>
      <c r="F2325" s="26">
        <f t="shared" si="780"/>
        <v>0</v>
      </c>
      <c r="G2325" s="26">
        <f t="shared" si="781"/>
        <v>0</v>
      </c>
      <c r="H2325" s="26">
        <f t="shared" si="782"/>
        <v>0</v>
      </c>
      <c r="I2325" s="26">
        <f t="shared" si="783"/>
        <v>0</v>
      </c>
      <c r="J2325" s="27">
        <v>0</v>
      </c>
      <c r="K2325" s="27">
        <v>0</v>
      </c>
      <c r="L2325" s="28">
        <f t="shared" si="784"/>
        <v>0</v>
      </c>
      <c r="M2325" s="27">
        <v>0</v>
      </c>
      <c r="N2325" s="26">
        <f t="shared" si="785"/>
        <v>12.48</v>
      </c>
      <c r="O2325" s="26">
        <f t="shared" si="786"/>
        <v>0</v>
      </c>
      <c r="P2325" s="28">
        <f t="shared" si="787"/>
        <v>0</v>
      </c>
      <c r="Q2325" s="26">
        <f t="shared" si="788"/>
        <v>12.48</v>
      </c>
      <c r="R2325" s="26">
        <f t="shared" si="789"/>
        <v>0</v>
      </c>
    </row>
    <row r="2326" spans="1:18" ht="31.5" x14ac:dyDescent="0.35">
      <c r="A2326" s="11">
        <v>23</v>
      </c>
      <c r="B2326" s="23" t="s">
        <v>898</v>
      </c>
      <c r="C2326" s="23" t="s">
        <v>41</v>
      </c>
      <c r="D2326" s="24" t="s">
        <v>899</v>
      </c>
      <c r="E2326" s="25">
        <v>877.38</v>
      </c>
      <c r="F2326" s="26">
        <f t="shared" si="780"/>
        <v>0</v>
      </c>
      <c r="G2326" s="26">
        <f t="shared" si="781"/>
        <v>0</v>
      </c>
      <c r="H2326" s="26">
        <f t="shared" si="782"/>
        <v>0</v>
      </c>
      <c r="I2326" s="26">
        <f t="shared" si="783"/>
        <v>0</v>
      </c>
      <c r="J2326" s="27">
        <v>0</v>
      </c>
      <c r="K2326" s="27">
        <v>0</v>
      </c>
      <c r="L2326" s="28">
        <f t="shared" si="784"/>
        <v>0</v>
      </c>
      <c r="M2326" s="27">
        <v>0</v>
      </c>
      <c r="N2326" s="26">
        <f t="shared" si="785"/>
        <v>877.38</v>
      </c>
      <c r="O2326" s="26">
        <f t="shared" si="786"/>
        <v>0</v>
      </c>
      <c r="P2326" s="28">
        <f t="shared" si="787"/>
        <v>0</v>
      </c>
      <c r="Q2326" s="26">
        <f t="shared" si="788"/>
        <v>877.38</v>
      </c>
      <c r="R2326" s="26">
        <f t="shared" si="789"/>
        <v>0</v>
      </c>
    </row>
    <row r="2327" spans="1:18" ht="42" x14ac:dyDescent="0.35">
      <c r="A2327" s="11">
        <v>24</v>
      </c>
      <c r="B2327" s="23" t="s">
        <v>489</v>
      </c>
      <c r="C2327" s="23" t="s">
        <v>44</v>
      </c>
      <c r="D2327" s="24" t="s">
        <v>490</v>
      </c>
      <c r="E2327" s="25">
        <v>48.88</v>
      </c>
      <c r="F2327" s="26">
        <f t="shared" si="780"/>
        <v>0</v>
      </c>
      <c r="G2327" s="26">
        <f t="shared" si="781"/>
        <v>0</v>
      </c>
      <c r="H2327" s="26">
        <f t="shared" si="782"/>
        <v>0</v>
      </c>
      <c r="I2327" s="26">
        <f t="shared" si="783"/>
        <v>0</v>
      </c>
      <c r="J2327" s="27">
        <v>0</v>
      </c>
      <c r="K2327" s="27">
        <v>0</v>
      </c>
      <c r="L2327" s="28">
        <f t="shared" si="784"/>
        <v>0</v>
      </c>
      <c r="M2327" s="27">
        <v>0</v>
      </c>
      <c r="N2327" s="26">
        <f t="shared" si="785"/>
        <v>48.88</v>
      </c>
      <c r="O2327" s="26">
        <f t="shared" si="786"/>
        <v>0</v>
      </c>
      <c r="P2327" s="28">
        <f t="shared" si="787"/>
        <v>0</v>
      </c>
      <c r="Q2327" s="26">
        <f t="shared" si="788"/>
        <v>48.88</v>
      </c>
      <c r="R2327" s="26">
        <f t="shared" si="789"/>
        <v>0</v>
      </c>
    </row>
    <row r="2328" spans="1:18" ht="63" x14ac:dyDescent="0.35">
      <c r="A2328" s="11">
        <v>25</v>
      </c>
      <c r="B2328" s="23" t="s">
        <v>900</v>
      </c>
      <c r="C2328" s="23" t="s">
        <v>44</v>
      </c>
      <c r="D2328" s="24" t="s">
        <v>901</v>
      </c>
      <c r="E2328" s="25">
        <v>2.58</v>
      </c>
      <c r="F2328" s="26">
        <f t="shared" si="780"/>
        <v>0</v>
      </c>
      <c r="G2328" s="26">
        <f t="shared" si="781"/>
        <v>0</v>
      </c>
      <c r="H2328" s="26">
        <f t="shared" si="782"/>
        <v>0</v>
      </c>
      <c r="I2328" s="26">
        <f t="shared" si="783"/>
        <v>0</v>
      </c>
      <c r="J2328" s="27">
        <v>0</v>
      </c>
      <c r="K2328" s="27">
        <v>0</v>
      </c>
      <c r="L2328" s="28">
        <f t="shared" si="784"/>
        <v>0</v>
      </c>
      <c r="M2328" s="27">
        <v>0</v>
      </c>
      <c r="N2328" s="26">
        <f t="shared" si="785"/>
        <v>2.58</v>
      </c>
      <c r="O2328" s="26">
        <f t="shared" si="786"/>
        <v>0</v>
      </c>
      <c r="P2328" s="28">
        <f t="shared" si="787"/>
        <v>0</v>
      </c>
      <c r="Q2328" s="26">
        <f t="shared" si="788"/>
        <v>2.58</v>
      </c>
      <c r="R2328" s="26">
        <f t="shared" si="789"/>
        <v>0</v>
      </c>
    </row>
    <row r="2329" spans="1:18" ht="21" x14ac:dyDescent="0.35">
      <c r="A2329" s="11">
        <v>26</v>
      </c>
      <c r="B2329" s="23" t="s">
        <v>902</v>
      </c>
      <c r="C2329" s="23" t="s">
        <v>41</v>
      </c>
      <c r="D2329" s="24" t="s">
        <v>903</v>
      </c>
      <c r="E2329" s="25">
        <v>666.35</v>
      </c>
      <c r="F2329" s="26">
        <f t="shared" si="780"/>
        <v>0</v>
      </c>
      <c r="G2329" s="26">
        <f t="shared" si="781"/>
        <v>0</v>
      </c>
      <c r="H2329" s="26">
        <f t="shared" si="782"/>
        <v>0</v>
      </c>
      <c r="I2329" s="26">
        <f t="shared" si="783"/>
        <v>0</v>
      </c>
      <c r="J2329" s="27">
        <v>0</v>
      </c>
      <c r="K2329" s="27">
        <v>0</v>
      </c>
      <c r="L2329" s="28">
        <f t="shared" si="784"/>
        <v>0</v>
      </c>
      <c r="M2329" s="27">
        <v>0</v>
      </c>
      <c r="N2329" s="26">
        <f t="shared" si="785"/>
        <v>666.35</v>
      </c>
      <c r="O2329" s="26">
        <f t="shared" si="786"/>
        <v>0</v>
      </c>
      <c r="P2329" s="28">
        <f t="shared" si="787"/>
        <v>0</v>
      </c>
      <c r="Q2329" s="26">
        <f t="shared" si="788"/>
        <v>666.35</v>
      </c>
      <c r="R2329" s="26">
        <f t="shared" si="789"/>
        <v>0</v>
      </c>
    </row>
    <row r="2330" spans="1:18" ht="21" x14ac:dyDescent="0.35">
      <c r="A2330" s="11">
        <v>27</v>
      </c>
      <c r="B2330" s="23" t="s">
        <v>904</v>
      </c>
      <c r="C2330" s="23" t="s">
        <v>41</v>
      </c>
      <c r="D2330" s="24" t="s">
        <v>905</v>
      </c>
      <c r="E2330" s="25">
        <v>666.35</v>
      </c>
      <c r="F2330" s="26">
        <f t="shared" si="780"/>
        <v>0</v>
      </c>
      <c r="G2330" s="26">
        <f t="shared" si="781"/>
        <v>0</v>
      </c>
      <c r="H2330" s="26">
        <f t="shared" si="782"/>
        <v>0</v>
      </c>
      <c r="I2330" s="26">
        <f t="shared" si="783"/>
        <v>0</v>
      </c>
      <c r="J2330" s="27">
        <v>0</v>
      </c>
      <c r="K2330" s="27">
        <v>0</v>
      </c>
      <c r="L2330" s="28">
        <f t="shared" si="784"/>
        <v>0</v>
      </c>
      <c r="M2330" s="27">
        <v>0</v>
      </c>
      <c r="N2330" s="26">
        <f t="shared" si="785"/>
        <v>666.35</v>
      </c>
      <c r="O2330" s="26">
        <f t="shared" si="786"/>
        <v>0</v>
      </c>
      <c r="P2330" s="28">
        <f t="shared" si="787"/>
        <v>0</v>
      </c>
      <c r="Q2330" s="26">
        <f t="shared" si="788"/>
        <v>666.35</v>
      </c>
      <c r="R2330" s="26">
        <f t="shared" si="789"/>
        <v>0</v>
      </c>
    </row>
    <row r="2331" spans="1:18" ht="21" x14ac:dyDescent="0.35">
      <c r="A2331" s="11">
        <v>28</v>
      </c>
      <c r="B2331" s="23" t="s">
        <v>152</v>
      </c>
      <c r="C2331" s="23" t="s">
        <v>44</v>
      </c>
      <c r="D2331" s="24" t="s">
        <v>153</v>
      </c>
      <c r="E2331" s="25">
        <v>3.53</v>
      </c>
      <c r="F2331" s="26">
        <f t="shared" si="780"/>
        <v>0</v>
      </c>
      <c r="G2331" s="26">
        <f t="shared" si="781"/>
        <v>0</v>
      </c>
      <c r="H2331" s="26">
        <f t="shared" si="782"/>
        <v>0</v>
      </c>
      <c r="I2331" s="26">
        <f t="shared" si="783"/>
        <v>0</v>
      </c>
      <c r="J2331" s="27">
        <v>0</v>
      </c>
      <c r="K2331" s="27">
        <v>0</v>
      </c>
      <c r="L2331" s="28">
        <f t="shared" si="784"/>
        <v>0</v>
      </c>
      <c r="M2331" s="27">
        <v>0</v>
      </c>
      <c r="N2331" s="26">
        <f t="shared" si="785"/>
        <v>3.53</v>
      </c>
      <c r="O2331" s="26">
        <f t="shared" si="786"/>
        <v>0</v>
      </c>
      <c r="P2331" s="28">
        <f t="shared" si="787"/>
        <v>0</v>
      </c>
      <c r="Q2331" s="26">
        <f t="shared" si="788"/>
        <v>3.53</v>
      </c>
      <c r="R2331" s="26">
        <f t="shared" si="789"/>
        <v>0</v>
      </c>
    </row>
    <row r="2332" spans="1:18" ht="31.5" x14ac:dyDescent="0.35">
      <c r="A2332" s="11">
        <v>29</v>
      </c>
      <c r="B2332" s="23" t="s">
        <v>154</v>
      </c>
      <c r="C2332" s="23" t="s">
        <v>65</v>
      </c>
      <c r="D2332" s="24" t="s">
        <v>155</v>
      </c>
      <c r="E2332" s="25">
        <v>53.55</v>
      </c>
      <c r="F2332" s="26">
        <f t="shared" si="780"/>
        <v>0</v>
      </c>
      <c r="G2332" s="26">
        <f t="shared" si="781"/>
        <v>0</v>
      </c>
      <c r="H2332" s="26">
        <f t="shared" si="782"/>
        <v>0</v>
      </c>
      <c r="I2332" s="26">
        <f t="shared" si="783"/>
        <v>0</v>
      </c>
      <c r="J2332" s="27">
        <v>0</v>
      </c>
      <c r="K2332" s="27">
        <v>0</v>
      </c>
      <c r="L2332" s="28">
        <f t="shared" si="784"/>
        <v>0</v>
      </c>
      <c r="M2332" s="27">
        <v>0</v>
      </c>
      <c r="N2332" s="26">
        <f t="shared" si="785"/>
        <v>53.55</v>
      </c>
      <c r="O2332" s="26">
        <f t="shared" si="786"/>
        <v>0</v>
      </c>
      <c r="P2332" s="28">
        <f t="shared" si="787"/>
        <v>0</v>
      </c>
      <c r="Q2332" s="26">
        <f t="shared" si="788"/>
        <v>53.55</v>
      </c>
      <c r="R2332" s="26">
        <f t="shared" si="789"/>
        <v>0</v>
      </c>
    </row>
    <row r="2333" spans="1:18" ht="21" x14ac:dyDescent="0.35">
      <c r="A2333" s="11">
        <v>30</v>
      </c>
      <c r="B2333" s="23" t="s">
        <v>495</v>
      </c>
      <c r="C2333" s="23" t="s">
        <v>65</v>
      </c>
      <c r="D2333" s="24" t="s">
        <v>496</v>
      </c>
      <c r="E2333" s="25">
        <v>95.84</v>
      </c>
      <c r="F2333" s="26">
        <f t="shared" si="780"/>
        <v>0</v>
      </c>
      <c r="G2333" s="26">
        <f t="shared" si="781"/>
        <v>0</v>
      </c>
      <c r="H2333" s="26">
        <f t="shared" si="782"/>
        <v>0</v>
      </c>
      <c r="I2333" s="26">
        <f t="shared" si="783"/>
        <v>0</v>
      </c>
      <c r="J2333" s="27">
        <v>0</v>
      </c>
      <c r="K2333" s="27">
        <v>0</v>
      </c>
      <c r="L2333" s="28">
        <f t="shared" si="784"/>
        <v>0</v>
      </c>
      <c r="M2333" s="27">
        <v>0</v>
      </c>
      <c r="N2333" s="26">
        <f t="shared" si="785"/>
        <v>95.84</v>
      </c>
      <c r="O2333" s="26">
        <f t="shared" si="786"/>
        <v>0</v>
      </c>
      <c r="P2333" s="28">
        <f t="shared" si="787"/>
        <v>0</v>
      </c>
      <c r="Q2333" s="26">
        <f t="shared" si="788"/>
        <v>95.84</v>
      </c>
      <c r="R2333" s="26">
        <f t="shared" si="789"/>
        <v>0</v>
      </c>
    </row>
    <row r="2334" spans="1:18" ht="42" x14ac:dyDescent="0.35">
      <c r="A2334" s="11">
        <v>31</v>
      </c>
      <c r="B2334" s="23" t="s">
        <v>102</v>
      </c>
      <c r="C2334" s="23" t="s">
        <v>44</v>
      </c>
      <c r="D2334" s="24" t="s">
        <v>103</v>
      </c>
      <c r="E2334" s="25">
        <v>11.36</v>
      </c>
      <c r="F2334" s="26">
        <f t="shared" si="780"/>
        <v>0</v>
      </c>
      <c r="G2334" s="26">
        <f t="shared" si="781"/>
        <v>0</v>
      </c>
      <c r="H2334" s="26">
        <f t="shared" si="782"/>
        <v>0</v>
      </c>
      <c r="I2334" s="26">
        <f t="shared" si="783"/>
        <v>0</v>
      </c>
      <c r="J2334" s="27">
        <v>0</v>
      </c>
      <c r="K2334" s="27">
        <v>0</v>
      </c>
      <c r="L2334" s="28">
        <f t="shared" si="784"/>
        <v>0</v>
      </c>
      <c r="M2334" s="27">
        <v>0</v>
      </c>
      <c r="N2334" s="26">
        <f t="shared" si="785"/>
        <v>11.36</v>
      </c>
      <c r="O2334" s="26">
        <f t="shared" si="786"/>
        <v>0</v>
      </c>
      <c r="P2334" s="28">
        <f t="shared" si="787"/>
        <v>0</v>
      </c>
      <c r="Q2334" s="26">
        <f t="shared" si="788"/>
        <v>11.36</v>
      </c>
      <c r="R2334" s="26">
        <f t="shared" si="789"/>
        <v>0</v>
      </c>
    </row>
    <row r="2335" spans="1:18" ht="31.5" x14ac:dyDescent="0.35">
      <c r="A2335" s="11">
        <v>32</v>
      </c>
      <c r="B2335" s="23" t="s">
        <v>906</v>
      </c>
      <c r="C2335" s="23" t="s">
        <v>41</v>
      </c>
      <c r="D2335" s="24" t="s">
        <v>907</v>
      </c>
      <c r="E2335" s="25">
        <v>1119.6400000000001</v>
      </c>
      <c r="F2335" s="26">
        <f t="shared" si="780"/>
        <v>0</v>
      </c>
      <c r="G2335" s="26">
        <f t="shared" si="781"/>
        <v>0</v>
      </c>
      <c r="H2335" s="26">
        <f t="shared" si="782"/>
        <v>0</v>
      </c>
      <c r="I2335" s="26">
        <f t="shared" si="783"/>
        <v>0</v>
      </c>
      <c r="J2335" s="27">
        <v>0</v>
      </c>
      <c r="K2335" s="27">
        <v>0</v>
      </c>
      <c r="L2335" s="28">
        <f t="shared" si="784"/>
        <v>0</v>
      </c>
      <c r="M2335" s="27">
        <v>0</v>
      </c>
      <c r="N2335" s="26">
        <f t="shared" si="785"/>
        <v>1119.6400000000001</v>
      </c>
      <c r="O2335" s="26">
        <f t="shared" si="786"/>
        <v>0</v>
      </c>
      <c r="P2335" s="28">
        <f t="shared" si="787"/>
        <v>0</v>
      </c>
      <c r="Q2335" s="26">
        <f t="shared" si="788"/>
        <v>1119.6400000000001</v>
      </c>
      <c r="R2335" s="26">
        <f t="shared" si="789"/>
        <v>0</v>
      </c>
    </row>
    <row r="2336" spans="1:18" ht="21" x14ac:dyDescent="0.35">
      <c r="A2336" s="11">
        <v>33</v>
      </c>
      <c r="B2336" s="23" t="s">
        <v>815</v>
      </c>
      <c r="C2336" s="23" t="s">
        <v>65</v>
      </c>
      <c r="D2336" s="24" t="s">
        <v>816</v>
      </c>
      <c r="E2336" s="25">
        <v>28.7</v>
      </c>
      <c r="F2336" s="26">
        <f t="shared" si="780"/>
        <v>0</v>
      </c>
      <c r="G2336" s="26">
        <f t="shared" si="781"/>
        <v>0</v>
      </c>
      <c r="H2336" s="26">
        <f t="shared" si="782"/>
        <v>0</v>
      </c>
      <c r="I2336" s="26">
        <f t="shared" si="783"/>
        <v>0</v>
      </c>
      <c r="J2336" s="27">
        <v>0</v>
      </c>
      <c r="K2336" s="27">
        <v>0</v>
      </c>
      <c r="L2336" s="28">
        <f t="shared" si="784"/>
        <v>0</v>
      </c>
      <c r="M2336" s="27">
        <v>0</v>
      </c>
      <c r="N2336" s="26">
        <f t="shared" si="785"/>
        <v>28.7</v>
      </c>
      <c r="O2336" s="26">
        <f t="shared" si="786"/>
        <v>0</v>
      </c>
      <c r="P2336" s="28">
        <f t="shared" si="787"/>
        <v>0</v>
      </c>
      <c r="Q2336" s="26">
        <f t="shared" si="788"/>
        <v>28.7</v>
      </c>
      <c r="R2336" s="26">
        <f t="shared" si="789"/>
        <v>0</v>
      </c>
    </row>
    <row r="2337" spans="1:18" ht="31.5" x14ac:dyDescent="0.35">
      <c r="A2337" s="11">
        <v>34</v>
      </c>
      <c r="B2337" s="23" t="s">
        <v>674</v>
      </c>
      <c r="C2337" s="23" t="s">
        <v>65</v>
      </c>
      <c r="D2337" s="24" t="s">
        <v>675</v>
      </c>
      <c r="E2337" s="25">
        <v>10.31</v>
      </c>
      <c r="F2337" s="26">
        <f t="shared" si="780"/>
        <v>0</v>
      </c>
      <c r="G2337" s="26">
        <f t="shared" si="781"/>
        <v>0</v>
      </c>
      <c r="H2337" s="26">
        <f t="shared" si="782"/>
        <v>0</v>
      </c>
      <c r="I2337" s="26">
        <f t="shared" si="783"/>
        <v>0</v>
      </c>
      <c r="J2337" s="27">
        <v>0</v>
      </c>
      <c r="K2337" s="27">
        <v>0</v>
      </c>
      <c r="L2337" s="28">
        <f t="shared" si="784"/>
        <v>0</v>
      </c>
      <c r="M2337" s="27">
        <v>0</v>
      </c>
      <c r="N2337" s="26">
        <f t="shared" si="785"/>
        <v>10.31</v>
      </c>
      <c r="O2337" s="26">
        <f t="shared" si="786"/>
        <v>0</v>
      </c>
      <c r="P2337" s="28">
        <f t="shared" si="787"/>
        <v>0</v>
      </c>
      <c r="Q2337" s="26">
        <f t="shared" si="788"/>
        <v>10.31</v>
      </c>
      <c r="R2337" s="26">
        <f t="shared" si="789"/>
        <v>0</v>
      </c>
    </row>
    <row r="2338" spans="1:18" ht="31.5" x14ac:dyDescent="0.35">
      <c r="A2338" s="11">
        <v>35</v>
      </c>
      <c r="B2338" s="23" t="s">
        <v>259</v>
      </c>
      <c r="C2338" s="23" t="s">
        <v>65</v>
      </c>
      <c r="D2338" s="24" t="s">
        <v>260</v>
      </c>
      <c r="E2338" s="25">
        <v>152.22</v>
      </c>
      <c r="F2338" s="26">
        <f t="shared" si="780"/>
        <v>0</v>
      </c>
      <c r="G2338" s="26">
        <f t="shared" si="781"/>
        <v>0</v>
      </c>
      <c r="H2338" s="26">
        <f t="shared" si="782"/>
        <v>0</v>
      </c>
      <c r="I2338" s="26">
        <f t="shared" si="783"/>
        <v>0</v>
      </c>
      <c r="J2338" s="27">
        <v>0</v>
      </c>
      <c r="K2338" s="27">
        <v>0</v>
      </c>
      <c r="L2338" s="28">
        <f t="shared" si="784"/>
        <v>0</v>
      </c>
      <c r="M2338" s="27">
        <v>0</v>
      </c>
      <c r="N2338" s="26">
        <f t="shared" si="785"/>
        <v>152.22</v>
      </c>
      <c r="O2338" s="26">
        <f t="shared" si="786"/>
        <v>0</v>
      </c>
      <c r="P2338" s="28">
        <f t="shared" si="787"/>
        <v>0</v>
      </c>
      <c r="Q2338" s="26">
        <f t="shared" si="788"/>
        <v>152.22</v>
      </c>
      <c r="R2338" s="26">
        <f t="shared" si="789"/>
        <v>0</v>
      </c>
    </row>
    <row r="2339" spans="1:18" ht="84" x14ac:dyDescent="0.35">
      <c r="A2339" s="11">
        <v>36</v>
      </c>
      <c r="B2339" s="23" t="s">
        <v>908</v>
      </c>
      <c r="C2339" s="23" t="s">
        <v>44</v>
      </c>
      <c r="D2339" s="24" t="s">
        <v>909</v>
      </c>
      <c r="E2339" s="25">
        <v>51.17</v>
      </c>
      <c r="F2339" s="26">
        <f t="shared" si="780"/>
        <v>0</v>
      </c>
      <c r="G2339" s="26">
        <f t="shared" si="781"/>
        <v>0</v>
      </c>
      <c r="H2339" s="26">
        <f t="shared" si="782"/>
        <v>0</v>
      </c>
      <c r="I2339" s="26">
        <f t="shared" si="783"/>
        <v>0</v>
      </c>
      <c r="J2339" s="27">
        <v>0</v>
      </c>
      <c r="K2339" s="27">
        <v>0</v>
      </c>
      <c r="L2339" s="28">
        <f t="shared" si="784"/>
        <v>0</v>
      </c>
      <c r="M2339" s="27">
        <v>0</v>
      </c>
      <c r="N2339" s="26">
        <f t="shared" si="785"/>
        <v>51.17</v>
      </c>
      <c r="O2339" s="26">
        <f t="shared" si="786"/>
        <v>0</v>
      </c>
      <c r="P2339" s="28">
        <f t="shared" si="787"/>
        <v>0</v>
      </c>
      <c r="Q2339" s="26">
        <f t="shared" si="788"/>
        <v>51.17</v>
      </c>
      <c r="R2339" s="26">
        <f t="shared" si="789"/>
        <v>0</v>
      </c>
    </row>
    <row r="2340" spans="1:18" ht="52.5" x14ac:dyDescent="0.35">
      <c r="A2340" s="11">
        <v>37</v>
      </c>
      <c r="B2340" s="23" t="s">
        <v>257</v>
      </c>
      <c r="C2340" s="23" t="s">
        <v>65</v>
      </c>
      <c r="D2340" s="24" t="s">
        <v>258</v>
      </c>
      <c r="E2340" s="25">
        <v>5.83</v>
      </c>
      <c r="F2340" s="26">
        <f t="shared" si="780"/>
        <v>0</v>
      </c>
      <c r="G2340" s="26">
        <f t="shared" si="781"/>
        <v>0</v>
      </c>
      <c r="H2340" s="26">
        <f t="shared" si="782"/>
        <v>0</v>
      </c>
      <c r="I2340" s="26">
        <f t="shared" si="783"/>
        <v>0</v>
      </c>
      <c r="J2340" s="27">
        <v>0</v>
      </c>
      <c r="K2340" s="27">
        <v>0</v>
      </c>
      <c r="L2340" s="28">
        <f t="shared" si="784"/>
        <v>0</v>
      </c>
      <c r="M2340" s="27">
        <v>0</v>
      </c>
      <c r="N2340" s="26">
        <f t="shared" si="785"/>
        <v>5.83</v>
      </c>
      <c r="O2340" s="26">
        <f t="shared" si="786"/>
        <v>0</v>
      </c>
      <c r="P2340" s="28">
        <f t="shared" si="787"/>
        <v>0</v>
      </c>
      <c r="Q2340" s="26">
        <f t="shared" si="788"/>
        <v>5.83</v>
      </c>
      <c r="R2340" s="26">
        <f t="shared" si="789"/>
        <v>0</v>
      </c>
    </row>
    <row r="2341" spans="1:18" ht="42" x14ac:dyDescent="0.35">
      <c r="A2341" s="11">
        <v>38</v>
      </c>
      <c r="B2341" s="23" t="s">
        <v>910</v>
      </c>
      <c r="C2341" s="23" t="s">
        <v>41</v>
      </c>
      <c r="D2341" s="24" t="s">
        <v>911</v>
      </c>
      <c r="E2341" s="25">
        <v>999.67</v>
      </c>
      <c r="F2341" s="26">
        <f t="shared" si="780"/>
        <v>0</v>
      </c>
      <c r="G2341" s="26">
        <f t="shared" si="781"/>
        <v>0</v>
      </c>
      <c r="H2341" s="26">
        <f t="shared" si="782"/>
        <v>0</v>
      </c>
      <c r="I2341" s="26">
        <f t="shared" si="783"/>
        <v>0</v>
      </c>
      <c r="J2341" s="27">
        <v>0</v>
      </c>
      <c r="K2341" s="27">
        <v>0</v>
      </c>
      <c r="L2341" s="28">
        <f t="shared" si="784"/>
        <v>0</v>
      </c>
      <c r="M2341" s="27">
        <v>0</v>
      </c>
      <c r="N2341" s="26">
        <f t="shared" si="785"/>
        <v>999.67</v>
      </c>
      <c r="O2341" s="26">
        <f t="shared" si="786"/>
        <v>0</v>
      </c>
      <c r="P2341" s="28">
        <f t="shared" si="787"/>
        <v>0</v>
      </c>
      <c r="Q2341" s="26">
        <f t="shared" si="788"/>
        <v>999.67</v>
      </c>
      <c r="R2341" s="26">
        <f t="shared" si="789"/>
        <v>0</v>
      </c>
    </row>
    <row r="2342" spans="1:18" ht="31.5" x14ac:dyDescent="0.35">
      <c r="A2342" s="11">
        <v>39</v>
      </c>
      <c r="B2342" s="23" t="s">
        <v>912</v>
      </c>
      <c r="C2342" s="23" t="s">
        <v>44</v>
      </c>
      <c r="D2342" s="24" t="s">
        <v>913</v>
      </c>
      <c r="E2342" s="25">
        <v>323.77</v>
      </c>
      <c r="F2342" s="26">
        <f t="shared" si="780"/>
        <v>0</v>
      </c>
      <c r="G2342" s="26">
        <f t="shared" si="781"/>
        <v>0</v>
      </c>
      <c r="H2342" s="26">
        <f t="shared" si="782"/>
        <v>0</v>
      </c>
      <c r="I2342" s="26">
        <f t="shared" si="783"/>
        <v>0</v>
      </c>
      <c r="J2342" s="27">
        <v>0</v>
      </c>
      <c r="K2342" s="27">
        <v>0</v>
      </c>
      <c r="L2342" s="28">
        <f t="shared" si="784"/>
        <v>0</v>
      </c>
      <c r="M2342" s="27">
        <v>0</v>
      </c>
      <c r="N2342" s="26">
        <f t="shared" si="785"/>
        <v>323.77</v>
      </c>
      <c r="O2342" s="26">
        <f t="shared" si="786"/>
        <v>0</v>
      </c>
      <c r="P2342" s="28">
        <f t="shared" si="787"/>
        <v>0</v>
      </c>
      <c r="Q2342" s="26">
        <f t="shared" si="788"/>
        <v>323.77</v>
      </c>
      <c r="R2342" s="26">
        <f t="shared" si="789"/>
        <v>0</v>
      </c>
    </row>
    <row r="2343" spans="1:18" ht="52.5" x14ac:dyDescent="0.35">
      <c r="A2343" s="11">
        <v>40</v>
      </c>
      <c r="B2343" s="23" t="s">
        <v>914</v>
      </c>
      <c r="C2343" s="23" t="s">
        <v>41</v>
      </c>
      <c r="D2343" s="24" t="s">
        <v>915</v>
      </c>
      <c r="E2343" s="25">
        <v>350.2</v>
      </c>
      <c r="F2343" s="26">
        <f t="shared" si="780"/>
        <v>0</v>
      </c>
      <c r="G2343" s="26">
        <f t="shared" si="781"/>
        <v>0</v>
      </c>
      <c r="H2343" s="26">
        <f t="shared" si="782"/>
        <v>0</v>
      </c>
      <c r="I2343" s="26">
        <f t="shared" si="783"/>
        <v>0</v>
      </c>
      <c r="J2343" s="27">
        <v>0</v>
      </c>
      <c r="K2343" s="27">
        <v>0</v>
      </c>
      <c r="L2343" s="28">
        <f t="shared" si="784"/>
        <v>0</v>
      </c>
      <c r="M2343" s="27">
        <v>0</v>
      </c>
      <c r="N2343" s="26">
        <f t="shared" si="785"/>
        <v>350.2</v>
      </c>
      <c r="O2343" s="26">
        <f t="shared" si="786"/>
        <v>0</v>
      </c>
      <c r="P2343" s="28">
        <f t="shared" si="787"/>
        <v>0</v>
      </c>
      <c r="Q2343" s="26">
        <f t="shared" si="788"/>
        <v>350.2</v>
      </c>
      <c r="R2343" s="26">
        <f t="shared" si="789"/>
        <v>0</v>
      </c>
    </row>
    <row r="2344" spans="1:18" ht="42" x14ac:dyDescent="0.35">
      <c r="A2344" s="11">
        <v>41</v>
      </c>
      <c r="B2344" s="23" t="s">
        <v>916</v>
      </c>
      <c r="C2344" s="23" t="s">
        <v>44</v>
      </c>
      <c r="D2344" s="24" t="s">
        <v>917</v>
      </c>
      <c r="E2344" s="25">
        <v>62.59</v>
      </c>
      <c r="F2344" s="26">
        <f t="shared" si="780"/>
        <v>0</v>
      </c>
      <c r="G2344" s="26">
        <f t="shared" si="781"/>
        <v>0</v>
      </c>
      <c r="H2344" s="26">
        <f t="shared" si="782"/>
        <v>0</v>
      </c>
      <c r="I2344" s="26">
        <f t="shared" si="783"/>
        <v>0</v>
      </c>
      <c r="J2344" s="27">
        <v>0</v>
      </c>
      <c r="K2344" s="27">
        <v>0</v>
      </c>
      <c r="L2344" s="28">
        <f t="shared" si="784"/>
        <v>0</v>
      </c>
      <c r="M2344" s="27">
        <v>0</v>
      </c>
      <c r="N2344" s="26">
        <f t="shared" si="785"/>
        <v>62.59</v>
      </c>
      <c r="O2344" s="26">
        <f t="shared" si="786"/>
        <v>0</v>
      </c>
      <c r="P2344" s="28">
        <f t="shared" si="787"/>
        <v>0</v>
      </c>
      <c r="Q2344" s="26">
        <f t="shared" si="788"/>
        <v>62.59</v>
      </c>
      <c r="R2344" s="26">
        <f t="shared" si="789"/>
        <v>0</v>
      </c>
    </row>
    <row r="2345" spans="1:18" ht="21" x14ac:dyDescent="0.35">
      <c r="A2345" s="11">
        <v>42</v>
      </c>
      <c r="B2345" s="23" t="s">
        <v>918</v>
      </c>
      <c r="C2345" s="23" t="s">
        <v>41</v>
      </c>
      <c r="D2345" s="24" t="s">
        <v>919</v>
      </c>
      <c r="E2345" s="25">
        <v>192.35</v>
      </c>
      <c r="F2345" s="26">
        <f t="shared" si="780"/>
        <v>0</v>
      </c>
      <c r="G2345" s="26">
        <f t="shared" si="781"/>
        <v>0</v>
      </c>
      <c r="H2345" s="26">
        <f t="shared" si="782"/>
        <v>0</v>
      </c>
      <c r="I2345" s="26">
        <f t="shared" si="783"/>
        <v>0</v>
      </c>
      <c r="J2345" s="27">
        <v>0</v>
      </c>
      <c r="K2345" s="27">
        <v>0</v>
      </c>
      <c r="L2345" s="28">
        <f t="shared" si="784"/>
        <v>0</v>
      </c>
      <c r="M2345" s="27">
        <v>0</v>
      </c>
      <c r="N2345" s="26">
        <f t="shared" si="785"/>
        <v>192.35</v>
      </c>
      <c r="O2345" s="26">
        <f t="shared" si="786"/>
        <v>0</v>
      </c>
      <c r="P2345" s="28">
        <f t="shared" si="787"/>
        <v>0</v>
      </c>
      <c r="Q2345" s="26">
        <f t="shared" si="788"/>
        <v>192.35</v>
      </c>
      <c r="R2345" s="26">
        <f t="shared" si="789"/>
        <v>0</v>
      </c>
    </row>
    <row r="2346" spans="1:18" ht="52.5" x14ac:dyDescent="0.35">
      <c r="A2346" s="11">
        <v>43</v>
      </c>
      <c r="B2346" s="23" t="s">
        <v>251</v>
      </c>
      <c r="C2346" s="23" t="s">
        <v>65</v>
      </c>
      <c r="D2346" s="24" t="s">
        <v>252</v>
      </c>
      <c r="E2346" s="25">
        <v>2.15</v>
      </c>
      <c r="F2346" s="26">
        <f t="shared" si="780"/>
        <v>0</v>
      </c>
      <c r="G2346" s="26">
        <f t="shared" si="781"/>
        <v>0</v>
      </c>
      <c r="H2346" s="26">
        <f t="shared" si="782"/>
        <v>0</v>
      </c>
      <c r="I2346" s="26">
        <f t="shared" si="783"/>
        <v>0</v>
      </c>
      <c r="J2346" s="27">
        <v>0</v>
      </c>
      <c r="K2346" s="27">
        <v>0</v>
      </c>
      <c r="L2346" s="28">
        <f t="shared" si="784"/>
        <v>0</v>
      </c>
      <c r="M2346" s="27">
        <v>0</v>
      </c>
      <c r="N2346" s="26">
        <f t="shared" si="785"/>
        <v>2.15</v>
      </c>
      <c r="O2346" s="26">
        <f t="shared" si="786"/>
        <v>0</v>
      </c>
      <c r="P2346" s="28">
        <f t="shared" si="787"/>
        <v>0</v>
      </c>
      <c r="Q2346" s="26">
        <f t="shared" si="788"/>
        <v>2.15</v>
      </c>
      <c r="R2346" s="26">
        <f t="shared" si="789"/>
        <v>0</v>
      </c>
    </row>
    <row r="2347" spans="1:18" ht="31.5" x14ac:dyDescent="0.35">
      <c r="A2347" s="11">
        <v>44</v>
      </c>
      <c r="B2347" s="23" t="s">
        <v>463</v>
      </c>
      <c r="C2347" s="23" t="s">
        <v>92</v>
      </c>
      <c r="D2347" s="24" t="s">
        <v>464</v>
      </c>
      <c r="E2347" s="25">
        <v>9.4499999999999993</v>
      </c>
      <c r="F2347" s="26">
        <f t="shared" si="780"/>
        <v>0</v>
      </c>
      <c r="G2347" s="26">
        <f t="shared" si="781"/>
        <v>0</v>
      </c>
      <c r="H2347" s="26">
        <f t="shared" si="782"/>
        <v>0</v>
      </c>
      <c r="I2347" s="26">
        <f t="shared" si="783"/>
        <v>0</v>
      </c>
      <c r="J2347" s="27">
        <v>0</v>
      </c>
      <c r="K2347" s="27">
        <v>0</v>
      </c>
      <c r="L2347" s="28">
        <f t="shared" si="784"/>
        <v>0</v>
      </c>
      <c r="M2347" s="27">
        <v>0</v>
      </c>
      <c r="N2347" s="26">
        <f t="shared" si="785"/>
        <v>9.4499999999999993</v>
      </c>
      <c r="O2347" s="26">
        <f t="shared" si="786"/>
        <v>0</v>
      </c>
      <c r="P2347" s="28">
        <f t="shared" si="787"/>
        <v>0</v>
      </c>
      <c r="Q2347" s="26">
        <f t="shared" si="788"/>
        <v>9.4499999999999993</v>
      </c>
      <c r="R2347" s="26">
        <f t="shared" si="789"/>
        <v>0</v>
      </c>
    </row>
    <row r="2348" spans="1:18" ht="21" x14ac:dyDescent="0.35">
      <c r="A2348" s="11">
        <v>45</v>
      </c>
      <c r="B2348" s="23" t="s">
        <v>124</v>
      </c>
      <c r="C2348" s="23" t="s">
        <v>65</v>
      </c>
      <c r="D2348" s="24" t="s">
        <v>125</v>
      </c>
      <c r="E2348" s="25">
        <v>118.9</v>
      </c>
      <c r="F2348" s="26">
        <f t="shared" si="780"/>
        <v>0</v>
      </c>
      <c r="G2348" s="26">
        <f t="shared" si="781"/>
        <v>0</v>
      </c>
      <c r="H2348" s="26">
        <f t="shared" si="782"/>
        <v>0</v>
      </c>
      <c r="I2348" s="26">
        <f t="shared" si="783"/>
        <v>0</v>
      </c>
      <c r="J2348" s="27">
        <v>0</v>
      </c>
      <c r="K2348" s="27">
        <v>0</v>
      </c>
      <c r="L2348" s="28">
        <f t="shared" si="784"/>
        <v>0</v>
      </c>
      <c r="M2348" s="27">
        <v>0</v>
      </c>
      <c r="N2348" s="26">
        <f t="shared" si="785"/>
        <v>118.9</v>
      </c>
      <c r="O2348" s="26">
        <f t="shared" si="786"/>
        <v>0</v>
      </c>
      <c r="P2348" s="28">
        <f t="shared" si="787"/>
        <v>0</v>
      </c>
      <c r="Q2348" s="26">
        <f t="shared" si="788"/>
        <v>118.9</v>
      </c>
      <c r="R2348" s="26">
        <f t="shared" si="789"/>
        <v>0</v>
      </c>
    </row>
    <row r="2349" spans="1:18" ht="21" x14ac:dyDescent="0.35">
      <c r="A2349" s="11">
        <v>46</v>
      </c>
      <c r="B2349" s="23" t="s">
        <v>126</v>
      </c>
      <c r="C2349" s="23" t="s">
        <v>127</v>
      </c>
      <c r="D2349" s="24" t="s">
        <v>128</v>
      </c>
      <c r="E2349" s="25">
        <v>0.98</v>
      </c>
      <c r="F2349" s="26">
        <f t="shared" si="780"/>
        <v>0</v>
      </c>
      <c r="G2349" s="26">
        <f t="shared" si="781"/>
        <v>0</v>
      </c>
      <c r="H2349" s="26">
        <f t="shared" si="782"/>
        <v>0</v>
      </c>
      <c r="I2349" s="26">
        <f t="shared" si="783"/>
        <v>0</v>
      </c>
      <c r="J2349" s="27">
        <v>0</v>
      </c>
      <c r="K2349" s="27">
        <v>0</v>
      </c>
      <c r="L2349" s="28">
        <f t="shared" si="784"/>
        <v>0</v>
      </c>
      <c r="M2349" s="27">
        <v>0</v>
      </c>
      <c r="N2349" s="26">
        <f t="shared" si="785"/>
        <v>0.98</v>
      </c>
      <c r="O2349" s="26">
        <f t="shared" si="786"/>
        <v>0</v>
      </c>
      <c r="P2349" s="28">
        <f t="shared" si="787"/>
        <v>0</v>
      </c>
      <c r="Q2349" s="26">
        <f t="shared" si="788"/>
        <v>0.98</v>
      </c>
      <c r="R2349" s="26">
        <f t="shared" si="789"/>
        <v>0</v>
      </c>
    </row>
    <row r="2350" spans="1:18" x14ac:dyDescent="0.35">
      <c r="A2350" s="3" t="s">
        <v>920</v>
      </c>
      <c r="B2350" s="3" t="s">
        <v>920</v>
      </c>
      <c r="C2350" s="3" t="s">
        <v>920</v>
      </c>
      <c r="D2350" s="3" t="s">
        <v>920</v>
      </c>
      <c r="E2350" s="3" t="s">
        <v>920</v>
      </c>
      <c r="F2350" s="29"/>
      <c r="G2350" s="30">
        <f>SUM(G2304:G2349)</f>
        <v>95961.110000000015</v>
      </c>
      <c r="H2350" s="17"/>
      <c r="I2350" s="17"/>
      <c r="J2350" s="17"/>
      <c r="K2350" s="17"/>
      <c r="L2350" s="17"/>
      <c r="M2350" s="17"/>
      <c r="N2350" s="17"/>
      <c r="O2350" s="17"/>
      <c r="P2350" s="17"/>
      <c r="Q2350" s="17"/>
      <c r="R2350" s="17"/>
    </row>
    <row r="2352" spans="1:18" x14ac:dyDescent="0.35">
      <c r="B2352" s="21" t="s">
        <v>23</v>
      </c>
      <c r="C2352" s="22" t="s">
        <v>24</v>
      </c>
      <c r="D2352" s="22" t="s">
        <v>25</v>
      </c>
    </row>
    <row r="2353" spans="1:18" x14ac:dyDescent="0.35">
      <c r="B2353" s="21" t="s">
        <v>26</v>
      </c>
      <c r="C2353" s="22" t="s">
        <v>27</v>
      </c>
      <c r="D2353" s="22" t="s">
        <v>28</v>
      </c>
    </row>
    <row r="2354" spans="1:18" x14ac:dyDescent="0.35">
      <c r="B2354" s="21" t="s">
        <v>29</v>
      </c>
      <c r="C2354" s="22" t="s">
        <v>24</v>
      </c>
      <c r="D2354" s="22" t="s">
        <v>30</v>
      </c>
    </row>
    <row r="2355" spans="1:18" x14ac:dyDescent="0.35">
      <c r="B2355" s="21" t="s">
        <v>31</v>
      </c>
      <c r="C2355" s="22" t="s">
        <v>105</v>
      </c>
      <c r="D2355" s="22" t="s">
        <v>799</v>
      </c>
    </row>
    <row r="2356" spans="1:18" x14ac:dyDescent="0.35">
      <c r="B2356" s="21" t="s">
        <v>33</v>
      </c>
      <c r="C2356" s="22" t="s">
        <v>24</v>
      </c>
      <c r="D2356" s="22" t="s">
        <v>800</v>
      </c>
    </row>
    <row r="2357" spans="1:18" x14ac:dyDescent="0.35">
      <c r="B2357" s="21" t="s">
        <v>35</v>
      </c>
      <c r="C2357" s="22" t="s">
        <v>105</v>
      </c>
      <c r="D2357" s="22" t="s">
        <v>886</v>
      </c>
    </row>
    <row r="2358" spans="1:18" x14ac:dyDescent="0.35">
      <c r="B2358" s="21" t="s">
        <v>36</v>
      </c>
      <c r="C2358" s="22" t="s">
        <v>24</v>
      </c>
      <c r="D2358" s="22" t="s">
        <v>887</v>
      </c>
    </row>
    <row r="2359" spans="1:18" x14ac:dyDescent="0.35">
      <c r="B2359" s="21" t="s">
        <v>38</v>
      </c>
      <c r="C2359" s="22" t="s">
        <v>27</v>
      </c>
      <c r="D2359" s="22" t="s">
        <v>921</v>
      </c>
    </row>
    <row r="2361" spans="1:18" x14ac:dyDescent="0.35">
      <c r="A2361" s="11">
        <v>1</v>
      </c>
      <c r="B2361" s="23" t="s">
        <v>109</v>
      </c>
      <c r="C2361" s="23" t="s">
        <v>92</v>
      </c>
      <c r="D2361" s="24" t="s">
        <v>110</v>
      </c>
      <c r="E2361" s="25">
        <v>24.39</v>
      </c>
      <c r="F2361" s="26">
        <f t="shared" ref="F2361:F2370" si="790">ROUND(ROUND(N2361,2)*ROUND(J2361,3),2)</f>
        <v>5853.6</v>
      </c>
      <c r="G2361" s="26">
        <f t="shared" ref="G2361:G2370" si="791">ROUND(ROUND(N2361,2)*ROUND(K2361,3),2)</f>
        <v>2251.6799999999998</v>
      </c>
      <c r="H2361" s="26">
        <f t="shared" ref="H2361:H2370" si="792">IF(EXACT(J2361,0),0,100*(K2361/J2361))</f>
        <v>38.466666666666669</v>
      </c>
      <c r="I2361" s="26">
        <f t="shared" ref="I2361:I2370" si="793">ROUND((ROUND(J2361,3)-ROUND(K2361,3))*N2361,2)</f>
        <v>3601.92</v>
      </c>
      <c r="J2361" s="27">
        <v>240</v>
      </c>
      <c r="K2361" s="27">
        <v>92.32</v>
      </c>
      <c r="L2361" s="28">
        <f t="shared" ref="L2361:L2370" si="794">ROUND(ROUND(J2361,3)-ROUND(K2361,3),3)</f>
        <v>147.68</v>
      </c>
      <c r="M2361" s="27">
        <v>55.12</v>
      </c>
      <c r="N2361" s="26">
        <f t="shared" ref="N2361:N2370" si="795">ROUND(E2361,2)</f>
        <v>24.39</v>
      </c>
      <c r="O2361" s="26">
        <f t="shared" ref="O2361:O2370" si="796">ROUND(ROUND(M2361,3)*ROUND(N2361,2),2)</f>
        <v>1344.38</v>
      </c>
      <c r="P2361" s="28">
        <f t="shared" ref="P2361:P2370" si="797">ROUND(ROUND(K2361,3)-ROUND(M2361,3),2)</f>
        <v>37.200000000000003</v>
      </c>
      <c r="Q2361" s="26">
        <f t="shared" ref="Q2361:Q2370" si="798">ROUND(E2361,2)</f>
        <v>24.39</v>
      </c>
      <c r="R2361" s="26">
        <f t="shared" ref="R2361:R2370" si="799">ROUND((ROUND(K2361,3)-ROUND(M2361,3))* Q2361,2)</f>
        <v>907.31</v>
      </c>
    </row>
    <row r="2362" spans="1:18" ht="21" x14ac:dyDescent="0.35">
      <c r="A2362" s="11">
        <v>2</v>
      </c>
      <c r="B2362" s="23" t="s">
        <v>335</v>
      </c>
      <c r="C2362" s="23" t="s">
        <v>65</v>
      </c>
      <c r="D2362" s="24" t="s">
        <v>336</v>
      </c>
      <c r="E2362" s="25">
        <v>109.33</v>
      </c>
      <c r="F2362" s="26">
        <f t="shared" si="790"/>
        <v>6559.8</v>
      </c>
      <c r="G2362" s="26">
        <f t="shared" si="791"/>
        <v>16318.81</v>
      </c>
      <c r="H2362" s="26">
        <f t="shared" si="792"/>
        <v>248.76999999999998</v>
      </c>
      <c r="I2362" s="26">
        <f t="shared" si="793"/>
        <v>-9759.01</v>
      </c>
      <c r="J2362" s="27">
        <v>60</v>
      </c>
      <c r="K2362" s="27">
        <v>149.262</v>
      </c>
      <c r="L2362" s="28">
        <f t="shared" si="794"/>
        <v>-89.262</v>
      </c>
      <c r="M2362" s="27">
        <v>99.831999999999994</v>
      </c>
      <c r="N2362" s="26">
        <f t="shared" si="795"/>
        <v>109.33</v>
      </c>
      <c r="O2362" s="26">
        <f t="shared" si="796"/>
        <v>10914.63</v>
      </c>
      <c r="P2362" s="28">
        <f t="shared" si="797"/>
        <v>49.43</v>
      </c>
      <c r="Q2362" s="26">
        <f t="shared" si="798"/>
        <v>109.33</v>
      </c>
      <c r="R2362" s="26">
        <f t="shared" si="799"/>
        <v>5404.18</v>
      </c>
    </row>
    <row r="2363" spans="1:18" ht="31.5" x14ac:dyDescent="0.35">
      <c r="A2363" s="11">
        <v>3</v>
      </c>
      <c r="B2363" s="23" t="s">
        <v>319</v>
      </c>
      <c r="C2363" s="23" t="s">
        <v>92</v>
      </c>
      <c r="D2363" s="24" t="s">
        <v>320</v>
      </c>
      <c r="E2363" s="25">
        <v>14.38</v>
      </c>
      <c r="F2363" s="26">
        <f t="shared" si="790"/>
        <v>86.28</v>
      </c>
      <c r="G2363" s="26">
        <f t="shared" si="791"/>
        <v>531.91999999999996</v>
      </c>
      <c r="H2363" s="26">
        <f t="shared" si="792"/>
        <v>616.5</v>
      </c>
      <c r="I2363" s="26">
        <f t="shared" si="793"/>
        <v>-445.64</v>
      </c>
      <c r="J2363" s="27">
        <v>6</v>
      </c>
      <c r="K2363" s="27">
        <v>36.99</v>
      </c>
      <c r="L2363" s="28">
        <f t="shared" si="794"/>
        <v>-30.99</v>
      </c>
      <c r="M2363" s="27">
        <v>27.103999999999999</v>
      </c>
      <c r="N2363" s="26">
        <f t="shared" si="795"/>
        <v>14.38</v>
      </c>
      <c r="O2363" s="26">
        <f t="shared" si="796"/>
        <v>389.76</v>
      </c>
      <c r="P2363" s="28">
        <f t="shared" si="797"/>
        <v>9.89</v>
      </c>
      <c r="Q2363" s="26">
        <f t="shared" si="798"/>
        <v>14.38</v>
      </c>
      <c r="R2363" s="26">
        <f t="shared" si="799"/>
        <v>142.16</v>
      </c>
    </row>
    <row r="2364" spans="1:18" ht="21" x14ac:dyDescent="0.35">
      <c r="A2364" s="11">
        <v>4</v>
      </c>
      <c r="B2364" s="23" t="s">
        <v>126</v>
      </c>
      <c r="C2364" s="23" t="s">
        <v>127</v>
      </c>
      <c r="D2364" s="24" t="s">
        <v>128</v>
      </c>
      <c r="E2364" s="25">
        <v>0.98</v>
      </c>
      <c r="F2364" s="26">
        <f t="shared" si="790"/>
        <v>7056</v>
      </c>
      <c r="G2364" s="26">
        <f t="shared" si="791"/>
        <v>5433.12</v>
      </c>
      <c r="H2364" s="26">
        <f t="shared" si="792"/>
        <v>77</v>
      </c>
      <c r="I2364" s="26">
        <f t="shared" si="793"/>
        <v>1622.88</v>
      </c>
      <c r="J2364" s="27">
        <v>7200</v>
      </c>
      <c r="K2364" s="27">
        <v>5544</v>
      </c>
      <c r="L2364" s="28">
        <f t="shared" si="794"/>
        <v>1656</v>
      </c>
      <c r="M2364" s="27">
        <v>3979</v>
      </c>
      <c r="N2364" s="26">
        <f t="shared" si="795"/>
        <v>0.98</v>
      </c>
      <c r="O2364" s="26">
        <f t="shared" si="796"/>
        <v>3899.42</v>
      </c>
      <c r="P2364" s="28">
        <f t="shared" si="797"/>
        <v>1565</v>
      </c>
      <c r="Q2364" s="26">
        <f t="shared" si="798"/>
        <v>0.98</v>
      </c>
      <c r="R2364" s="26">
        <f t="shared" si="799"/>
        <v>1533.7</v>
      </c>
    </row>
    <row r="2365" spans="1:18" ht="42" x14ac:dyDescent="0.35">
      <c r="A2365" s="11">
        <v>5</v>
      </c>
      <c r="B2365" s="23" t="s">
        <v>113</v>
      </c>
      <c r="C2365" s="23" t="s">
        <v>65</v>
      </c>
      <c r="D2365" s="24" t="s">
        <v>114</v>
      </c>
      <c r="E2365" s="25">
        <v>38.92</v>
      </c>
      <c r="F2365" s="26">
        <f t="shared" si="790"/>
        <v>2335.1999999999998</v>
      </c>
      <c r="G2365" s="26">
        <f t="shared" si="791"/>
        <v>0</v>
      </c>
      <c r="H2365" s="26">
        <f t="shared" si="792"/>
        <v>0</v>
      </c>
      <c r="I2365" s="26">
        <f t="shared" si="793"/>
        <v>2335.1999999999998</v>
      </c>
      <c r="J2365" s="27">
        <v>60</v>
      </c>
      <c r="K2365" s="27">
        <v>0</v>
      </c>
      <c r="L2365" s="28">
        <f t="shared" si="794"/>
        <v>60</v>
      </c>
      <c r="M2365" s="27">
        <v>0</v>
      </c>
      <c r="N2365" s="26">
        <f t="shared" si="795"/>
        <v>38.92</v>
      </c>
      <c r="O2365" s="26">
        <f t="shared" si="796"/>
        <v>0</v>
      </c>
      <c r="P2365" s="28">
        <f t="shared" si="797"/>
        <v>0</v>
      </c>
      <c r="Q2365" s="26">
        <f t="shared" si="798"/>
        <v>38.92</v>
      </c>
      <c r="R2365" s="26">
        <f t="shared" si="799"/>
        <v>0</v>
      </c>
    </row>
    <row r="2366" spans="1:18" ht="42" x14ac:dyDescent="0.35">
      <c r="A2366" s="11">
        <v>6</v>
      </c>
      <c r="B2366" s="23" t="s">
        <v>922</v>
      </c>
      <c r="C2366" s="23" t="s">
        <v>65</v>
      </c>
      <c r="D2366" s="24" t="s">
        <v>923</v>
      </c>
      <c r="E2366" s="25">
        <v>38.36</v>
      </c>
      <c r="F2366" s="26">
        <f t="shared" si="790"/>
        <v>2301.6</v>
      </c>
      <c r="G2366" s="26">
        <f t="shared" si="791"/>
        <v>0</v>
      </c>
      <c r="H2366" s="26">
        <f t="shared" si="792"/>
        <v>0</v>
      </c>
      <c r="I2366" s="26">
        <f t="shared" si="793"/>
        <v>2301.6</v>
      </c>
      <c r="J2366" s="27">
        <v>60</v>
      </c>
      <c r="K2366" s="27">
        <v>0</v>
      </c>
      <c r="L2366" s="28">
        <f t="shared" si="794"/>
        <v>60</v>
      </c>
      <c r="M2366" s="27">
        <v>0</v>
      </c>
      <c r="N2366" s="26">
        <f t="shared" si="795"/>
        <v>38.36</v>
      </c>
      <c r="O2366" s="26">
        <f t="shared" si="796"/>
        <v>0</v>
      </c>
      <c r="P2366" s="28">
        <f t="shared" si="797"/>
        <v>0</v>
      </c>
      <c r="Q2366" s="26">
        <f t="shared" si="798"/>
        <v>38.36</v>
      </c>
      <c r="R2366" s="26">
        <f t="shared" si="799"/>
        <v>0</v>
      </c>
    </row>
    <row r="2367" spans="1:18" x14ac:dyDescent="0.35">
      <c r="A2367" s="11">
        <v>7</v>
      </c>
      <c r="B2367" s="23" t="s">
        <v>924</v>
      </c>
      <c r="C2367" s="23" t="s">
        <v>41</v>
      </c>
      <c r="D2367" s="24" t="s">
        <v>925</v>
      </c>
      <c r="E2367" s="25">
        <v>823003.36</v>
      </c>
      <c r="F2367" s="26">
        <f t="shared" si="790"/>
        <v>823003.36</v>
      </c>
      <c r="G2367" s="26">
        <f t="shared" si="791"/>
        <v>823003.36</v>
      </c>
      <c r="H2367" s="26">
        <f t="shared" si="792"/>
        <v>100</v>
      </c>
      <c r="I2367" s="26">
        <f t="shared" si="793"/>
        <v>0</v>
      </c>
      <c r="J2367" s="27">
        <v>1</v>
      </c>
      <c r="K2367" s="27">
        <v>1</v>
      </c>
      <c r="L2367" s="28">
        <f t="shared" si="794"/>
        <v>0</v>
      </c>
      <c r="M2367" s="27">
        <v>1</v>
      </c>
      <c r="N2367" s="26">
        <f t="shared" si="795"/>
        <v>823003.36</v>
      </c>
      <c r="O2367" s="26">
        <f t="shared" si="796"/>
        <v>823003.36</v>
      </c>
      <c r="P2367" s="28">
        <f t="shared" si="797"/>
        <v>0</v>
      </c>
      <c r="Q2367" s="26">
        <f t="shared" si="798"/>
        <v>823003.36</v>
      </c>
      <c r="R2367" s="26">
        <f t="shared" si="799"/>
        <v>0</v>
      </c>
    </row>
    <row r="2368" spans="1:18" x14ac:dyDescent="0.35">
      <c r="A2368" s="11">
        <v>8</v>
      </c>
      <c r="B2368" s="23" t="s">
        <v>926</v>
      </c>
      <c r="C2368" s="23" t="s">
        <v>41</v>
      </c>
      <c r="D2368" s="24" t="s">
        <v>927</v>
      </c>
      <c r="E2368" s="25">
        <v>189108.15</v>
      </c>
      <c r="F2368" s="26">
        <f t="shared" si="790"/>
        <v>189108.15</v>
      </c>
      <c r="G2368" s="26">
        <f t="shared" si="791"/>
        <v>141831.10999999999</v>
      </c>
      <c r="H2368" s="26">
        <f t="shared" si="792"/>
        <v>75</v>
      </c>
      <c r="I2368" s="26">
        <f t="shared" si="793"/>
        <v>47277.04</v>
      </c>
      <c r="J2368" s="27">
        <v>1</v>
      </c>
      <c r="K2368" s="27">
        <v>0.75</v>
      </c>
      <c r="L2368" s="28">
        <f t="shared" si="794"/>
        <v>0.25</v>
      </c>
      <c r="M2368" s="27">
        <v>0.5</v>
      </c>
      <c r="N2368" s="26">
        <f t="shared" si="795"/>
        <v>189108.15</v>
      </c>
      <c r="O2368" s="26">
        <f t="shared" si="796"/>
        <v>94554.08</v>
      </c>
      <c r="P2368" s="28">
        <f t="shared" si="797"/>
        <v>0.25</v>
      </c>
      <c r="Q2368" s="26">
        <f t="shared" si="798"/>
        <v>189108.15</v>
      </c>
      <c r="R2368" s="26">
        <f t="shared" si="799"/>
        <v>47277.04</v>
      </c>
    </row>
    <row r="2369" spans="1:18" x14ac:dyDescent="0.35">
      <c r="A2369" s="11">
        <v>9</v>
      </c>
      <c r="B2369" s="23" t="s">
        <v>928</v>
      </c>
      <c r="C2369" s="23" t="s">
        <v>41</v>
      </c>
      <c r="D2369" s="24" t="s">
        <v>929</v>
      </c>
      <c r="E2369" s="25">
        <v>1033414.2</v>
      </c>
      <c r="F2369" s="26">
        <f t="shared" si="790"/>
        <v>1033414.2</v>
      </c>
      <c r="G2369" s="26">
        <f t="shared" si="791"/>
        <v>0</v>
      </c>
      <c r="H2369" s="26">
        <f t="shared" si="792"/>
        <v>0</v>
      </c>
      <c r="I2369" s="26">
        <f t="shared" si="793"/>
        <v>1033414.2</v>
      </c>
      <c r="J2369" s="27">
        <v>1</v>
      </c>
      <c r="K2369" s="27">
        <v>0</v>
      </c>
      <c r="L2369" s="28">
        <f t="shared" si="794"/>
        <v>1</v>
      </c>
      <c r="M2369" s="27">
        <v>0</v>
      </c>
      <c r="N2369" s="26">
        <f t="shared" si="795"/>
        <v>1033414.2</v>
      </c>
      <c r="O2369" s="26">
        <f t="shared" si="796"/>
        <v>0</v>
      </c>
      <c r="P2369" s="28">
        <f t="shared" si="797"/>
        <v>0</v>
      </c>
      <c r="Q2369" s="26">
        <f t="shared" si="798"/>
        <v>1033414.2</v>
      </c>
      <c r="R2369" s="26">
        <f t="shared" si="799"/>
        <v>0</v>
      </c>
    </row>
    <row r="2370" spans="1:18" x14ac:dyDescent="0.35">
      <c r="A2370" s="11">
        <v>10</v>
      </c>
      <c r="B2370" s="23" t="s">
        <v>930</v>
      </c>
      <c r="C2370" s="23" t="s">
        <v>41</v>
      </c>
      <c r="D2370" s="24" t="s">
        <v>931</v>
      </c>
      <c r="E2370" s="25">
        <v>76261.88</v>
      </c>
      <c r="F2370" s="26">
        <f t="shared" si="790"/>
        <v>76261.88</v>
      </c>
      <c r="G2370" s="26">
        <f t="shared" si="791"/>
        <v>0</v>
      </c>
      <c r="H2370" s="26">
        <f t="shared" si="792"/>
        <v>0</v>
      </c>
      <c r="I2370" s="26">
        <f t="shared" si="793"/>
        <v>76261.88</v>
      </c>
      <c r="J2370" s="27">
        <v>1</v>
      </c>
      <c r="K2370" s="27">
        <v>0</v>
      </c>
      <c r="L2370" s="28">
        <f t="shared" si="794"/>
        <v>1</v>
      </c>
      <c r="M2370" s="27">
        <v>0</v>
      </c>
      <c r="N2370" s="26">
        <f t="shared" si="795"/>
        <v>76261.88</v>
      </c>
      <c r="O2370" s="26">
        <f t="shared" si="796"/>
        <v>0</v>
      </c>
      <c r="P2370" s="28">
        <f t="shared" si="797"/>
        <v>0</v>
      </c>
      <c r="Q2370" s="26">
        <f t="shared" si="798"/>
        <v>76261.88</v>
      </c>
      <c r="R2370" s="26">
        <f t="shared" si="799"/>
        <v>0</v>
      </c>
    </row>
    <row r="2371" spans="1:18" x14ac:dyDescent="0.35">
      <c r="A2371" s="3" t="s">
        <v>932</v>
      </c>
      <c r="B2371" s="3" t="s">
        <v>932</v>
      </c>
      <c r="C2371" s="3" t="s">
        <v>932</v>
      </c>
      <c r="D2371" s="3" t="s">
        <v>932</v>
      </c>
      <c r="E2371" s="3" t="s">
        <v>932</v>
      </c>
      <c r="F2371" s="29"/>
      <c r="G2371" s="30">
        <f>SUM(G2361:G2370)</f>
        <v>989370</v>
      </c>
      <c r="H2371" s="17"/>
      <c r="I2371" s="17"/>
      <c r="J2371" s="17"/>
      <c r="K2371" s="17"/>
      <c r="L2371" s="17"/>
      <c r="M2371" s="17"/>
      <c r="N2371" s="17"/>
      <c r="O2371" s="17"/>
      <c r="P2371" s="17"/>
      <c r="Q2371" s="17"/>
      <c r="R2371" s="17"/>
    </row>
    <row r="2373" spans="1:18" x14ac:dyDescent="0.35">
      <c r="B2373" s="21" t="s">
        <v>23</v>
      </c>
      <c r="C2373" s="22" t="s">
        <v>24</v>
      </c>
      <c r="D2373" s="22" t="s">
        <v>25</v>
      </c>
    </row>
    <row r="2374" spans="1:18" x14ac:dyDescent="0.35">
      <c r="B2374" s="21" t="s">
        <v>26</v>
      </c>
      <c r="C2374" s="22" t="s">
        <v>27</v>
      </c>
      <c r="D2374" s="22" t="s">
        <v>28</v>
      </c>
    </row>
    <row r="2375" spans="1:18" x14ac:dyDescent="0.35">
      <c r="B2375" s="21" t="s">
        <v>29</v>
      </c>
      <c r="C2375" s="22" t="s">
        <v>24</v>
      </c>
      <c r="D2375" s="22" t="s">
        <v>30</v>
      </c>
    </row>
    <row r="2376" spans="1:18" x14ac:dyDescent="0.35">
      <c r="B2376" s="21" t="s">
        <v>31</v>
      </c>
      <c r="C2376" s="22" t="s">
        <v>105</v>
      </c>
      <c r="D2376" s="22" t="s">
        <v>799</v>
      </c>
    </row>
    <row r="2377" spans="1:18" x14ac:dyDescent="0.35">
      <c r="B2377" s="21" t="s">
        <v>33</v>
      </c>
      <c r="C2377" s="22" t="s">
        <v>24</v>
      </c>
      <c r="D2377" s="22" t="s">
        <v>800</v>
      </c>
    </row>
    <row r="2378" spans="1:18" x14ac:dyDescent="0.35">
      <c r="B2378" s="21" t="s">
        <v>35</v>
      </c>
      <c r="C2378" s="22" t="s">
        <v>105</v>
      </c>
      <c r="D2378" s="22" t="s">
        <v>886</v>
      </c>
    </row>
    <row r="2379" spans="1:18" x14ac:dyDescent="0.35">
      <c r="B2379" s="21" t="s">
        <v>36</v>
      </c>
      <c r="C2379" s="22" t="s">
        <v>24</v>
      </c>
      <c r="D2379" s="22" t="s">
        <v>887</v>
      </c>
    </row>
    <row r="2380" spans="1:18" x14ac:dyDescent="0.35">
      <c r="B2380" s="21" t="s">
        <v>38</v>
      </c>
      <c r="C2380" s="22" t="s">
        <v>105</v>
      </c>
      <c r="D2380" s="22" t="s">
        <v>933</v>
      </c>
    </row>
    <row r="2382" spans="1:18" x14ac:dyDescent="0.35">
      <c r="A2382" s="11">
        <v>1</v>
      </c>
      <c r="B2382" s="23" t="s">
        <v>109</v>
      </c>
      <c r="C2382" s="23" t="s">
        <v>92</v>
      </c>
      <c r="D2382" s="24" t="s">
        <v>110</v>
      </c>
      <c r="E2382" s="25">
        <v>24.39</v>
      </c>
      <c r="F2382" s="26">
        <f t="shared" ref="F2382:F2390" si="800">ROUND(ROUND(N2382,2)*ROUND(J2382,3),2)</f>
        <v>3902.4</v>
      </c>
      <c r="G2382" s="26">
        <f t="shared" ref="G2382:G2390" si="801">ROUND(ROUND(N2382,2)*ROUND(K2382,3),2)</f>
        <v>364.39</v>
      </c>
      <c r="H2382" s="26">
        <f t="shared" ref="H2382:H2390" si="802">IF(EXACT(J2382,0),0,100*(K2382/J2382))</f>
        <v>9.3375000000000004</v>
      </c>
      <c r="I2382" s="26">
        <f t="shared" ref="I2382:I2390" si="803">ROUND((ROUND(J2382,3)-ROUND(K2382,3))*N2382,2)</f>
        <v>3538.01</v>
      </c>
      <c r="J2382" s="27">
        <v>160</v>
      </c>
      <c r="K2382" s="27">
        <v>14.94</v>
      </c>
      <c r="L2382" s="28">
        <f t="shared" ref="L2382:L2390" si="804">ROUND(ROUND(J2382,3)-ROUND(K2382,3),3)</f>
        <v>145.06</v>
      </c>
      <c r="M2382" s="27">
        <v>12.3</v>
      </c>
      <c r="N2382" s="26">
        <f t="shared" ref="N2382:N2390" si="805">ROUND(E2382,2)</f>
        <v>24.39</v>
      </c>
      <c r="O2382" s="26">
        <f t="shared" ref="O2382:O2390" si="806">ROUND(ROUND(M2382,3)*ROUND(N2382,2),2)</f>
        <v>300</v>
      </c>
      <c r="P2382" s="28">
        <f t="shared" ref="P2382:P2390" si="807">ROUND(ROUND(K2382,3)-ROUND(M2382,3),2)</f>
        <v>2.64</v>
      </c>
      <c r="Q2382" s="26">
        <f t="shared" ref="Q2382:Q2390" si="808">ROUND(E2382,2)</f>
        <v>24.39</v>
      </c>
      <c r="R2382" s="26">
        <f t="shared" ref="R2382:R2390" si="809">ROUND((ROUND(K2382,3)-ROUND(M2382,3))* Q2382,2)</f>
        <v>64.39</v>
      </c>
    </row>
    <row r="2383" spans="1:18" ht="21" x14ac:dyDescent="0.35">
      <c r="A2383" s="11">
        <v>2</v>
      </c>
      <c r="B2383" s="23" t="s">
        <v>335</v>
      </c>
      <c r="C2383" s="23" t="s">
        <v>65</v>
      </c>
      <c r="D2383" s="24" t="s">
        <v>336</v>
      </c>
      <c r="E2383" s="25">
        <v>109.33</v>
      </c>
      <c r="F2383" s="26">
        <f t="shared" si="800"/>
        <v>4373.2</v>
      </c>
      <c r="G2383" s="26">
        <f t="shared" si="801"/>
        <v>1634.05</v>
      </c>
      <c r="H2383" s="26">
        <f t="shared" si="802"/>
        <v>37.364999999999995</v>
      </c>
      <c r="I2383" s="26">
        <f t="shared" si="803"/>
        <v>2739.15</v>
      </c>
      <c r="J2383" s="27">
        <v>40</v>
      </c>
      <c r="K2383" s="27">
        <v>14.946</v>
      </c>
      <c r="L2383" s="28">
        <f t="shared" si="804"/>
        <v>25.053999999999998</v>
      </c>
      <c r="M2383" s="27">
        <v>12.3</v>
      </c>
      <c r="N2383" s="26">
        <f t="shared" si="805"/>
        <v>109.33</v>
      </c>
      <c r="O2383" s="26">
        <f t="shared" si="806"/>
        <v>1344.76</v>
      </c>
      <c r="P2383" s="28">
        <f t="shared" si="807"/>
        <v>2.65</v>
      </c>
      <c r="Q2383" s="26">
        <f t="shared" si="808"/>
        <v>109.33</v>
      </c>
      <c r="R2383" s="26">
        <f t="shared" si="809"/>
        <v>289.29000000000002</v>
      </c>
    </row>
    <row r="2384" spans="1:18" ht="31.5" x14ac:dyDescent="0.35">
      <c r="A2384" s="11">
        <v>3</v>
      </c>
      <c r="B2384" s="23" t="s">
        <v>319</v>
      </c>
      <c r="C2384" s="23" t="s">
        <v>92</v>
      </c>
      <c r="D2384" s="24" t="s">
        <v>320</v>
      </c>
      <c r="E2384" s="25">
        <v>14.38</v>
      </c>
      <c r="F2384" s="26">
        <f t="shared" si="800"/>
        <v>57.52</v>
      </c>
      <c r="G2384" s="26">
        <f t="shared" si="801"/>
        <v>58.96</v>
      </c>
      <c r="H2384" s="26">
        <f t="shared" si="802"/>
        <v>102.49999999999999</v>
      </c>
      <c r="I2384" s="26">
        <f t="shared" si="803"/>
        <v>-1.44</v>
      </c>
      <c r="J2384" s="27">
        <v>4</v>
      </c>
      <c r="K2384" s="27">
        <v>4.0999999999999996</v>
      </c>
      <c r="L2384" s="28">
        <f t="shared" si="804"/>
        <v>-0.1</v>
      </c>
      <c r="M2384" s="27">
        <v>4.0999999999999996</v>
      </c>
      <c r="N2384" s="26">
        <f t="shared" si="805"/>
        <v>14.38</v>
      </c>
      <c r="O2384" s="26">
        <f t="shared" si="806"/>
        <v>58.96</v>
      </c>
      <c r="P2384" s="28">
        <f t="shared" si="807"/>
        <v>0</v>
      </c>
      <c r="Q2384" s="26">
        <f t="shared" si="808"/>
        <v>14.38</v>
      </c>
      <c r="R2384" s="26">
        <f t="shared" si="809"/>
        <v>0</v>
      </c>
    </row>
    <row r="2385" spans="1:18" ht="21" x14ac:dyDescent="0.35">
      <c r="A2385" s="11">
        <v>4</v>
      </c>
      <c r="B2385" s="23" t="s">
        <v>126</v>
      </c>
      <c r="C2385" s="23" t="s">
        <v>127</v>
      </c>
      <c r="D2385" s="24" t="s">
        <v>128</v>
      </c>
      <c r="E2385" s="25">
        <v>0.98</v>
      </c>
      <c r="F2385" s="26">
        <f t="shared" si="800"/>
        <v>4704</v>
      </c>
      <c r="G2385" s="26">
        <f t="shared" si="801"/>
        <v>630.14</v>
      </c>
      <c r="H2385" s="26">
        <f t="shared" si="802"/>
        <v>13.395833333333334</v>
      </c>
      <c r="I2385" s="26">
        <f t="shared" si="803"/>
        <v>4073.86</v>
      </c>
      <c r="J2385" s="27">
        <v>4800</v>
      </c>
      <c r="K2385" s="27">
        <v>643</v>
      </c>
      <c r="L2385" s="28">
        <f t="shared" si="804"/>
        <v>4157</v>
      </c>
      <c r="M2385" s="27">
        <v>522</v>
      </c>
      <c r="N2385" s="26">
        <f t="shared" si="805"/>
        <v>0.98</v>
      </c>
      <c r="O2385" s="26">
        <f t="shared" si="806"/>
        <v>511.56</v>
      </c>
      <c r="P2385" s="28">
        <f t="shared" si="807"/>
        <v>121</v>
      </c>
      <c r="Q2385" s="26">
        <f t="shared" si="808"/>
        <v>0.98</v>
      </c>
      <c r="R2385" s="26">
        <f t="shared" si="809"/>
        <v>118.58</v>
      </c>
    </row>
    <row r="2386" spans="1:18" ht="42" x14ac:dyDescent="0.35">
      <c r="A2386" s="11">
        <v>5</v>
      </c>
      <c r="B2386" s="23" t="s">
        <v>113</v>
      </c>
      <c r="C2386" s="23" t="s">
        <v>65</v>
      </c>
      <c r="D2386" s="24" t="s">
        <v>114</v>
      </c>
      <c r="E2386" s="25">
        <v>38.92</v>
      </c>
      <c r="F2386" s="26">
        <f t="shared" si="800"/>
        <v>1556.8</v>
      </c>
      <c r="G2386" s="26">
        <f t="shared" si="801"/>
        <v>0</v>
      </c>
      <c r="H2386" s="26">
        <f t="shared" si="802"/>
        <v>0</v>
      </c>
      <c r="I2386" s="26">
        <f t="shared" si="803"/>
        <v>1556.8</v>
      </c>
      <c r="J2386" s="27">
        <v>40</v>
      </c>
      <c r="K2386" s="27">
        <v>0</v>
      </c>
      <c r="L2386" s="28">
        <f t="shared" si="804"/>
        <v>40</v>
      </c>
      <c r="M2386" s="27">
        <v>0</v>
      </c>
      <c r="N2386" s="26">
        <f t="shared" si="805"/>
        <v>38.92</v>
      </c>
      <c r="O2386" s="26">
        <f t="shared" si="806"/>
        <v>0</v>
      </c>
      <c r="P2386" s="28">
        <f t="shared" si="807"/>
        <v>0</v>
      </c>
      <c r="Q2386" s="26">
        <f t="shared" si="808"/>
        <v>38.92</v>
      </c>
      <c r="R2386" s="26">
        <f t="shared" si="809"/>
        <v>0</v>
      </c>
    </row>
    <row r="2387" spans="1:18" ht="42" x14ac:dyDescent="0.35">
      <c r="A2387" s="11">
        <v>6</v>
      </c>
      <c r="B2387" s="23" t="s">
        <v>922</v>
      </c>
      <c r="C2387" s="23" t="s">
        <v>65</v>
      </c>
      <c r="D2387" s="24" t="s">
        <v>923</v>
      </c>
      <c r="E2387" s="25">
        <v>38.36</v>
      </c>
      <c r="F2387" s="26">
        <f t="shared" si="800"/>
        <v>1534.4</v>
      </c>
      <c r="G2387" s="26">
        <f t="shared" si="801"/>
        <v>0</v>
      </c>
      <c r="H2387" s="26">
        <f t="shared" si="802"/>
        <v>0</v>
      </c>
      <c r="I2387" s="26">
        <f t="shared" si="803"/>
        <v>1534.4</v>
      </c>
      <c r="J2387" s="27">
        <v>40</v>
      </c>
      <c r="K2387" s="27">
        <v>0</v>
      </c>
      <c r="L2387" s="28">
        <f t="shared" si="804"/>
        <v>40</v>
      </c>
      <c r="M2387" s="27">
        <v>0</v>
      </c>
      <c r="N2387" s="26">
        <f t="shared" si="805"/>
        <v>38.36</v>
      </c>
      <c r="O2387" s="26">
        <f t="shared" si="806"/>
        <v>0</v>
      </c>
      <c r="P2387" s="28">
        <f t="shared" si="807"/>
        <v>0</v>
      </c>
      <c r="Q2387" s="26">
        <f t="shared" si="808"/>
        <v>38.36</v>
      </c>
      <c r="R2387" s="26">
        <f t="shared" si="809"/>
        <v>0</v>
      </c>
    </row>
    <row r="2388" spans="1:18" x14ac:dyDescent="0.35">
      <c r="A2388" s="11">
        <v>7</v>
      </c>
      <c r="B2388" s="23" t="s">
        <v>934</v>
      </c>
      <c r="C2388" s="23" t="s">
        <v>41</v>
      </c>
      <c r="D2388" s="24" t="s">
        <v>935</v>
      </c>
      <c r="E2388" s="25">
        <v>324796.5</v>
      </c>
      <c r="F2388" s="26">
        <f t="shared" si="800"/>
        <v>324796.5</v>
      </c>
      <c r="G2388" s="26">
        <f t="shared" si="801"/>
        <v>324796.5</v>
      </c>
      <c r="H2388" s="26">
        <f t="shared" si="802"/>
        <v>100</v>
      </c>
      <c r="I2388" s="26">
        <f t="shared" si="803"/>
        <v>0</v>
      </c>
      <c r="J2388" s="27">
        <v>1</v>
      </c>
      <c r="K2388" s="27">
        <v>1</v>
      </c>
      <c r="L2388" s="28">
        <f t="shared" si="804"/>
        <v>0</v>
      </c>
      <c r="M2388" s="27">
        <v>0.7</v>
      </c>
      <c r="N2388" s="26">
        <f t="shared" si="805"/>
        <v>324796.5</v>
      </c>
      <c r="O2388" s="26">
        <f t="shared" si="806"/>
        <v>227357.55</v>
      </c>
      <c r="P2388" s="28">
        <f t="shared" si="807"/>
        <v>0.3</v>
      </c>
      <c r="Q2388" s="26">
        <f t="shared" si="808"/>
        <v>324796.5</v>
      </c>
      <c r="R2388" s="26">
        <f t="shared" si="809"/>
        <v>97438.95</v>
      </c>
    </row>
    <row r="2389" spans="1:18" x14ac:dyDescent="0.35">
      <c r="A2389" s="11">
        <v>8</v>
      </c>
      <c r="B2389" s="23" t="s">
        <v>936</v>
      </c>
      <c r="C2389" s="23" t="s">
        <v>41</v>
      </c>
      <c r="D2389" s="24" t="s">
        <v>937</v>
      </c>
      <c r="E2389" s="25">
        <v>53642.82</v>
      </c>
      <c r="F2389" s="26">
        <f t="shared" si="800"/>
        <v>53642.82</v>
      </c>
      <c r="G2389" s="26">
        <f t="shared" si="801"/>
        <v>26821.41</v>
      </c>
      <c r="H2389" s="26">
        <f t="shared" si="802"/>
        <v>50</v>
      </c>
      <c r="I2389" s="26">
        <f t="shared" si="803"/>
        <v>26821.41</v>
      </c>
      <c r="J2389" s="27">
        <v>1</v>
      </c>
      <c r="K2389" s="27">
        <v>0.5</v>
      </c>
      <c r="L2389" s="28">
        <f t="shared" si="804"/>
        <v>0.5</v>
      </c>
      <c r="M2389" s="27">
        <v>0</v>
      </c>
      <c r="N2389" s="26">
        <f t="shared" si="805"/>
        <v>53642.82</v>
      </c>
      <c r="O2389" s="26">
        <f t="shared" si="806"/>
        <v>0</v>
      </c>
      <c r="P2389" s="28">
        <f t="shared" si="807"/>
        <v>0.5</v>
      </c>
      <c r="Q2389" s="26">
        <f t="shared" si="808"/>
        <v>53642.82</v>
      </c>
      <c r="R2389" s="26">
        <f t="shared" si="809"/>
        <v>26821.41</v>
      </c>
    </row>
    <row r="2390" spans="1:18" x14ac:dyDescent="0.35">
      <c r="A2390" s="11">
        <v>9</v>
      </c>
      <c r="B2390" s="23" t="s">
        <v>938</v>
      </c>
      <c r="C2390" s="23" t="s">
        <v>41</v>
      </c>
      <c r="D2390" s="24" t="s">
        <v>939</v>
      </c>
      <c r="E2390" s="25">
        <v>26821.41</v>
      </c>
      <c r="F2390" s="26">
        <f t="shared" si="800"/>
        <v>26821.41</v>
      </c>
      <c r="G2390" s="26">
        <f t="shared" si="801"/>
        <v>0</v>
      </c>
      <c r="H2390" s="26">
        <f t="shared" si="802"/>
        <v>0</v>
      </c>
      <c r="I2390" s="26">
        <f t="shared" si="803"/>
        <v>26821.41</v>
      </c>
      <c r="J2390" s="27">
        <v>1</v>
      </c>
      <c r="K2390" s="27">
        <v>0</v>
      </c>
      <c r="L2390" s="28">
        <f t="shared" si="804"/>
        <v>1</v>
      </c>
      <c r="M2390" s="27">
        <v>0</v>
      </c>
      <c r="N2390" s="26">
        <f t="shared" si="805"/>
        <v>26821.41</v>
      </c>
      <c r="O2390" s="26">
        <f t="shared" si="806"/>
        <v>0</v>
      </c>
      <c r="P2390" s="28">
        <f t="shared" si="807"/>
        <v>0</v>
      </c>
      <c r="Q2390" s="26">
        <f t="shared" si="808"/>
        <v>26821.41</v>
      </c>
      <c r="R2390" s="26">
        <f t="shared" si="809"/>
        <v>0</v>
      </c>
    </row>
    <row r="2391" spans="1:18" x14ac:dyDescent="0.35">
      <c r="A2391" s="3" t="s">
        <v>940</v>
      </c>
      <c r="B2391" s="3" t="s">
        <v>940</v>
      </c>
      <c r="C2391" s="3" t="s">
        <v>940</v>
      </c>
      <c r="D2391" s="3" t="s">
        <v>940</v>
      </c>
      <c r="E2391" s="3" t="s">
        <v>940</v>
      </c>
      <c r="F2391" s="29"/>
      <c r="G2391" s="30">
        <f>SUM(G2382:G2390)</f>
        <v>354305.44999999995</v>
      </c>
      <c r="H2391" s="17"/>
      <c r="I2391" s="17"/>
      <c r="J2391" s="17"/>
      <c r="K2391" s="17"/>
      <c r="L2391" s="17"/>
      <c r="M2391" s="17"/>
      <c r="N2391" s="17"/>
      <c r="O2391" s="17"/>
      <c r="P2391" s="17"/>
      <c r="Q2391" s="17"/>
      <c r="R2391" s="17"/>
    </row>
    <row r="2393" spans="1:18" x14ac:dyDescent="0.35">
      <c r="B2393" s="21" t="s">
        <v>23</v>
      </c>
      <c r="C2393" s="22" t="s">
        <v>24</v>
      </c>
      <c r="D2393" s="22" t="s">
        <v>25</v>
      </c>
    </row>
    <row r="2394" spans="1:18" x14ac:dyDescent="0.35">
      <c r="B2394" s="21" t="s">
        <v>26</v>
      </c>
      <c r="C2394" s="22" t="s">
        <v>27</v>
      </c>
      <c r="D2394" s="22" t="s">
        <v>28</v>
      </c>
    </row>
    <row r="2395" spans="1:18" x14ac:dyDescent="0.35">
      <c r="B2395" s="21" t="s">
        <v>29</v>
      </c>
      <c r="C2395" s="22" t="s">
        <v>24</v>
      </c>
      <c r="D2395" s="22" t="s">
        <v>30</v>
      </c>
    </row>
    <row r="2396" spans="1:18" x14ac:dyDescent="0.35">
      <c r="B2396" s="21" t="s">
        <v>31</v>
      </c>
      <c r="C2396" s="22" t="s">
        <v>105</v>
      </c>
      <c r="D2396" s="22" t="s">
        <v>799</v>
      </c>
    </row>
    <row r="2397" spans="1:18" x14ac:dyDescent="0.35">
      <c r="B2397" s="21" t="s">
        <v>33</v>
      </c>
      <c r="C2397" s="22" t="s">
        <v>24</v>
      </c>
      <c r="D2397" s="22" t="s">
        <v>800</v>
      </c>
    </row>
    <row r="2398" spans="1:18" x14ac:dyDescent="0.35">
      <c r="B2398" s="21" t="s">
        <v>35</v>
      </c>
      <c r="C2398" s="22" t="s">
        <v>105</v>
      </c>
      <c r="D2398" s="22" t="s">
        <v>886</v>
      </c>
    </row>
    <row r="2399" spans="1:18" x14ac:dyDescent="0.35">
      <c r="B2399" s="21" t="s">
        <v>36</v>
      </c>
      <c r="C2399" s="22" t="s">
        <v>24</v>
      </c>
      <c r="D2399" s="22" t="s">
        <v>887</v>
      </c>
    </row>
    <row r="2400" spans="1:18" x14ac:dyDescent="0.35">
      <c r="B2400" s="21" t="s">
        <v>38</v>
      </c>
      <c r="C2400" s="22" t="s">
        <v>116</v>
      </c>
      <c r="D2400" s="22" t="s">
        <v>941</v>
      </c>
    </row>
    <row r="2402" spans="1:18" ht="42" x14ac:dyDescent="0.35">
      <c r="A2402" s="11">
        <v>1</v>
      </c>
      <c r="B2402" s="23" t="s">
        <v>581</v>
      </c>
      <c r="C2402" s="23" t="s">
        <v>65</v>
      </c>
      <c r="D2402" s="24" t="s">
        <v>582</v>
      </c>
      <c r="E2402" s="25">
        <v>17.62</v>
      </c>
      <c r="F2402" s="26">
        <f t="shared" ref="F2402:F2408" si="810">ROUND(ROUND(N2402,2)*ROUND(J2402,3),2)</f>
        <v>69150.179999999993</v>
      </c>
      <c r="G2402" s="26">
        <f t="shared" ref="G2402:G2408" si="811">ROUND(ROUND(N2402,2)*ROUND(K2402,3),2)</f>
        <v>88401.3</v>
      </c>
      <c r="H2402" s="26">
        <f t="shared" ref="H2402:H2408" si="812">IF(EXACT(J2402,0),0,100*(K2402/J2402))</f>
        <v>127.83957714150596</v>
      </c>
      <c r="I2402" s="26">
        <f t="shared" ref="I2402:I2408" si="813">ROUND((ROUND(J2402,3)-ROUND(K2402,3))*N2402,2)</f>
        <v>-19251.12</v>
      </c>
      <c r="J2402" s="27">
        <v>3924.5279999999998</v>
      </c>
      <c r="K2402" s="27">
        <v>5017.1000000000004</v>
      </c>
      <c r="L2402" s="28">
        <f t="shared" ref="L2402:L2408" si="814">ROUND(ROUND(J2402,3)-ROUND(K2402,3),3)</f>
        <v>-1092.5719999999999</v>
      </c>
      <c r="M2402" s="27">
        <v>5017.1000000000004</v>
      </c>
      <c r="N2402" s="26">
        <f t="shared" ref="N2402:N2408" si="815">ROUND(E2402,2)</f>
        <v>17.62</v>
      </c>
      <c r="O2402" s="26">
        <f t="shared" ref="O2402:O2408" si="816">ROUND(ROUND(M2402,3)*ROUND(N2402,2),2)</f>
        <v>88401.3</v>
      </c>
      <c r="P2402" s="28">
        <f t="shared" ref="P2402:P2408" si="817">ROUND(ROUND(K2402,3)-ROUND(M2402,3),2)</f>
        <v>0</v>
      </c>
      <c r="Q2402" s="26">
        <f t="shared" ref="Q2402:Q2408" si="818">ROUND(E2402,2)</f>
        <v>17.62</v>
      </c>
      <c r="R2402" s="26">
        <f t="shared" ref="R2402:R2408" si="819">ROUND((ROUND(K2402,3)-ROUND(M2402,3))* Q2402,2)</f>
        <v>0</v>
      </c>
    </row>
    <row r="2403" spans="1:18" ht="52.5" x14ac:dyDescent="0.35">
      <c r="A2403" s="11">
        <v>2</v>
      </c>
      <c r="B2403" s="23" t="s">
        <v>251</v>
      </c>
      <c r="C2403" s="23" t="s">
        <v>65</v>
      </c>
      <c r="D2403" s="24" t="s">
        <v>252</v>
      </c>
      <c r="E2403" s="25">
        <v>2.15</v>
      </c>
      <c r="F2403" s="26">
        <f t="shared" si="810"/>
        <v>8437.74</v>
      </c>
      <c r="G2403" s="26">
        <f t="shared" si="811"/>
        <v>12949.45</v>
      </c>
      <c r="H2403" s="26">
        <f t="shared" si="812"/>
        <v>153.47068488236039</v>
      </c>
      <c r="I2403" s="26">
        <f t="shared" si="813"/>
        <v>-4511.71</v>
      </c>
      <c r="J2403" s="27">
        <v>3924.5279999999998</v>
      </c>
      <c r="K2403" s="27">
        <v>6023</v>
      </c>
      <c r="L2403" s="28">
        <f t="shared" si="814"/>
        <v>-2098.4720000000002</v>
      </c>
      <c r="M2403" s="27">
        <v>6023</v>
      </c>
      <c r="N2403" s="26">
        <f t="shared" si="815"/>
        <v>2.15</v>
      </c>
      <c r="O2403" s="26">
        <f t="shared" si="816"/>
        <v>12949.45</v>
      </c>
      <c r="P2403" s="28">
        <f t="shared" si="817"/>
        <v>0</v>
      </c>
      <c r="Q2403" s="26">
        <f t="shared" si="818"/>
        <v>2.15</v>
      </c>
      <c r="R2403" s="26">
        <f t="shared" si="819"/>
        <v>0</v>
      </c>
    </row>
    <row r="2404" spans="1:18" ht="31.5" x14ac:dyDescent="0.35">
      <c r="A2404" s="11">
        <v>3</v>
      </c>
      <c r="B2404" s="23" t="s">
        <v>319</v>
      </c>
      <c r="C2404" s="23" t="s">
        <v>92</v>
      </c>
      <c r="D2404" s="24" t="s">
        <v>320</v>
      </c>
      <c r="E2404" s="25">
        <v>14.38</v>
      </c>
      <c r="F2404" s="26">
        <f t="shared" si="810"/>
        <v>19158.47</v>
      </c>
      <c r="G2404" s="26">
        <f t="shared" si="811"/>
        <v>25851.65</v>
      </c>
      <c r="H2404" s="26">
        <f t="shared" si="812"/>
        <v>134.93582526458005</v>
      </c>
      <c r="I2404" s="26">
        <f t="shared" si="813"/>
        <v>-6693.17</v>
      </c>
      <c r="J2404" s="27">
        <v>1332.3</v>
      </c>
      <c r="K2404" s="27">
        <v>1797.75</v>
      </c>
      <c r="L2404" s="28">
        <f t="shared" si="814"/>
        <v>-465.45</v>
      </c>
      <c r="M2404" s="27">
        <v>1797.75</v>
      </c>
      <c r="N2404" s="26">
        <f t="shared" si="815"/>
        <v>14.38</v>
      </c>
      <c r="O2404" s="26">
        <f t="shared" si="816"/>
        <v>25851.65</v>
      </c>
      <c r="P2404" s="28">
        <f t="shared" si="817"/>
        <v>0</v>
      </c>
      <c r="Q2404" s="26">
        <f t="shared" si="818"/>
        <v>14.38</v>
      </c>
      <c r="R2404" s="26">
        <f t="shared" si="819"/>
        <v>0</v>
      </c>
    </row>
    <row r="2405" spans="1:18" x14ac:dyDescent="0.35">
      <c r="A2405" s="11">
        <v>4</v>
      </c>
      <c r="B2405" s="23" t="s">
        <v>109</v>
      </c>
      <c r="C2405" s="23" t="s">
        <v>92</v>
      </c>
      <c r="D2405" s="24" t="s">
        <v>110</v>
      </c>
      <c r="E2405" s="25">
        <v>24.39</v>
      </c>
      <c r="F2405" s="26">
        <f t="shared" si="810"/>
        <v>3932.89</v>
      </c>
      <c r="G2405" s="26">
        <f t="shared" si="811"/>
        <v>526.82000000000005</v>
      </c>
      <c r="H2405" s="26">
        <f t="shared" si="812"/>
        <v>13.395348837209303</v>
      </c>
      <c r="I2405" s="26">
        <f t="shared" si="813"/>
        <v>3406.06</v>
      </c>
      <c r="J2405" s="27">
        <v>161.25</v>
      </c>
      <c r="K2405" s="27">
        <v>21.6</v>
      </c>
      <c r="L2405" s="28">
        <f t="shared" si="814"/>
        <v>139.65</v>
      </c>
      <c r="M2405" s="27">
        <v>21.6</v>
      </c>
      <c r="N2405" s="26">
        <f t="shared" si="815"/>
        <v>24.39</v>
      </c>
      <c r="O2405" s="26">
        <f t="shared" si="816"/>
        <v>526.82000000000005</v>
      </c>
      <c r="P2405" s="28">
        <f t="shared" si="817"/>
        <v>0</v>
      </c>
      <c r="Q2405" s="26">
        <f t="shared" si="818"/>
        <v>24.39</v>
      </c>
      <c r="R2405" s="26">
        <f t="shared" si="819"/>
        <v>0</v>
      </c>
    </row>
    <row r="2406" spans="1:18" ht="21" x14ac:dyDescent="0.35">
      <c r="A2406" s="11">
        <v>5</v>
      </c>
      <c r="B2406" s="23" t="s">
        <v>304</v>
      </c>
      <c r="C2406" s="23" t="s">
        <v>65</v>
      </c>
      <c r="D2406" s="24" t="s">
        <v>305</v>
      </c>
      <c r="E2406" s="25">
        <v>105.85</v>
      </c>
      <c r="F2406" s="26">
        <f t="shared" si="810"/>
        <v>48174.98</v>
      </c>
      <c r="G2406" s="26">
        <f t="shared" si="811"/>
        <v>42259.34</v>
      </c>
      <c r="H2406" s="26">
        <f t="shared" si="812"/>
        <v>87.720516341664379</v>
      </c>
      <c r="I2406" s="26">
        <f t="shared" si="813"/>
        <v>5915.64</v>
      </c>
      <c r="J2406" s="27">
        <v>455.125</v>
      </c>
      <c r="K2406" s="27">
        <v>399.238</v>
      </c>
      <c r="L2406" s="28">
        <f t="shared" si="814"/>
        <v>55.887</v>
      </c>
      <c r="M2406" s="27">
        <v>399.238</v>
      </c>
      <c r="N2406" s="26">
        <f t="shared" si="815"/>
        <v>105.85</v>
      </c>
      <c r="O2406" s="26">
        <f t="shared" si="816"/>
        <v>42259.34</v>
      </c>
      <c r="P2406" s="28">
        <f t="shared" si="817"/>
        <v>0</v>
      </c>
      <c r="Q2406" s="26">
        <f t="shared" si="818"/>
        <v>105.85</v>
      </c>
      <c r="R2406" s="26">
        <f t="shared" si="819"/>
        <v>0</v>
      </c>
    </row>
    <row r="2407" spans="1:18" ht="21" x14ac:dyDescent="0.35">
      <c r="A2407" s="11">
        <v>6</v>
      </c>
      <c r="B2407" s="23" t="s">
        <v>283</v>
      </c>
      <c r="C2407" s="23" t="s">
        <v>127</v>
      </c>
      <c r="D2407" s="24" t="s">
        <v>284</v>
      </c>
      <c r="E2407" s="25">
        <v>0.97</v>
      </c>
      <c r="F2407" s="26">
        <f t="shared" si="810"/>
        <v>31559.81</v>
      </c>
      <c r="G2407" s="26">
        <f t="shared" si="811"/>
        <v>34862.15</v>
      </c>
      <c r="H2407" s="26">
        <f t="shared" si="812"/>
        <v>110.46373712229787</v>
      </c>
      <c r="I2407" s="26">
        <f t="shared" si="813"/>
        <v>-3302.34</v>
      </c>
      <c r="J2407" s="27">
        <v>32535.89</v>
      </c>
      <c r="K2407" s="27">
        <v>35940.36</v>
      </c>
      <c r="L2407" s="28">
        <f t="shared" si="814"/>
        <v>-3404.47</v>
      </c>
      <c r="M2407" s="27">
        <v>35940.36</v>
      </c>
      <c r="N2407" s="26">
        <f t="shared" si="815"/>
        <v>0.97</v>
      </c>
      <c r="O2407" s="26">
        <f t="shared" si="816"/>
        <v>34862.15</v>
      </c>
      <c r="P2407" s="28">
        <f t="shared" si="817"/>
        <v>0</v>
      </c>
      <c r="Q2407" s="26">
        <f t="shared" si="818"/>
        <v>0.97</v>
      </c>
      <c r="R2407" s="26">
        <f t="shared" si="819"/>
        <v>0</v>
      </c>
    </row>
    <row r="2408" spans="1:18" ht="31.5" x14ac:dyDescent="0.35">
      <c r="A2408" s="11">
        <v>7</v>
      </c>
      <c r="B2408" s="23" t="s">
        <v>942</v>
      </c>
      <c r="C2408" s="23" t="s">
        <v>92</v>
      </c>
      <c r="D2408" s="24" t="s">
        <v>943</v>
      </c>
      <c r="E2408" s="25">
        <v>349.99</v>
      </c>
      <c r="F2408" s="26">
        <f t="shared" si="810"/>
        <v>338797.32</v>
      </c>
      <c r="G2408" s="26">
        <f t="shared" si="811"/>
        <v>355651.79</v>
      </c>
      <c r="H2408" s="26">
        <f t="shared" si="812"/>
        <v>104.97479390921676</v>
      </c>
      <c r="I2408" s="26">
        <f t="shared" si="813"/>
        <v>-16854.47</v>
      </c>
      <c r="J2408" s="27">
        <v>968.02</v>
      </c>
      <c r="K2408" s="27">
        <v>1016.177</v>
      </c>
      <c r="L2408" s="28">
        <f t="shared" si="814"/>
        <v>-48.156999999999996</v>
      </c>
      <c r="M2408" s="27">
        <v>1016.177</v>
      </c>
      <c r="N2408" s="26">
        <f t="shared" si="815"/>
        <v>349.99</v>
      </c>
      <c r="O2408" s="26">
        <f t="shared" si="816"/>
        <v>355651.79</v>
      </c>
      <c r="P2408" s="28">
        <f t="shared" si="817"/>
        <v>0</v>
      </c>
      <c r="Q2408" s="26">
        <f t="shared" si="818"/>
        <v>349.99</v>
      </c>
      <c r="R2408" s="26">
        <f t="shared" si="819"/>
        <v>0</v>
      </c>
    </row>
    <row r="2409" spans="1:18" x14ac:dyDescent="0.35">
      <c r="A2409" s="3" t="s">
        <v>944</v>
      </c>
      <c r="B2409" s="3" t="s">
        <v>944</v>
      </c>
      <c r="C2409" s="3" t="s">
        <v>944</v>
      </c>
      <c r="D2409" s="3" t="s">
        <v>944</v>
      </c>
      <c r="E2409" s="3" t="s">
        <v>944</v>
      </c>
      <c r="F2409" s="29"/>
      <c r="G2409" s="30">
        <f>SUM(G2402:G2408)</f>
        <v>560502.5</v>
      </c>
      <c r="H2409" s="17"/>
      <c r="I2409" s="17"/>
      <c r="J2409" s="17"/>
      <c r="K2409" s="17"/>
      <c r="L2409" s="17"/>
      <c r="M2409" s="17"/>
      <c r="N2409" s="17"/>
      <c r="O2409" s="17"/>
      <c r="P2409" s="17"/>
      <c r="Q2409" s="17"/>
      <c r="R2409" s="17"/>
    </row>
    <row r="2411" spans="1:18" x14ac:dyDescent="0.35">
      <c r="B2411" s="21" t="s">
        <v>23</v>
      </c>
      <c r="C2411" s="22" t="s">
        <v>24</v>
      </c>
      <c r="D2411" s="22" t="s">
        <v>25</v>
      </c>
    </row>
    <row r="2412" spans="1:18" x14ac:dyDescent="0.35">
      <c r="B2412" s="21" t="s">
        <v>26</v>
      </c>
      <c r="C2412" s="22" t="s">
        <v>27</v>
      </c>
      <c r="D2412" s="22" t="s">
        <v>28</v>
      </c>
    </row>
    <row r="2413" spans="1:18" x14ac:dyDescent="0.35">
      <c r="B2413" s="21" t="s">
        <v>29</v>
      </c>
      <c r="C2413" s="22" t="s">
        <v>24</v>
      </c>
      <c r="D2413" s="22" t="s">
        <v>30</v>
      </c>
    </row>
    <row r="2414" spans="1:18" x14ac:dyDescent="0.35">
      <c r="B2414" s="21" t="s">
        <v>31</v>
      </c>
      <c r="C2414" s="22" t="s">
        <v>105</v>
      </c>
      <c r="D2414" s="22" t="s">
        <v>799</v>
      </c>
    </row>
    <row r="2415" spans="1:18" x14ac:dyDescent="0.35">
      <c r="B2415" s="21" t="s">
        <v>33</v>
      </c>
      <c r="C2415" s="22" t="s">
        <v>24</v>
      </c>
      <c r="D2415" s="22" t="s">
        <v>800</v>
      </c>
    </row>
    <row r="2416" spans="1:18" x14ac:dyDescent="0.35">
      <c r="B2416" s="21" t="s">
        <v>35</v>
      </c>
      <c r="C2416" s="22" t="s">
        <v>105</v>
      </c>
      <c r="D2416" s="22" t="s">
        <v>886</v>
      </c>
    </row>
    <row r="2417" spans="1:18" x14ac:dyDescent="0.35">
      <c r="B2417" s="21" t="s">
        <v>36</v>
      </c>
      <c r="C2417" s="22" t="s">
        <v>24</v>
      </c>
      <c r="D2417" s="22" t="s">
        <v>887</v>
      </c>
    </row>
    <row r="2418" spans="1:18" x14ac:dyDescent="0.35">
      <c r="B2418" s="21" t="s">
        <v>38</v>
      </c>
      <c r="C2418" s="22" t="s">
        <v>313</v>
      </c>
      <c r="D2418" s="22" t="s">
        <v>945</v>
      </c>
    </row>
    <row r="2420" spans="1:18" ht="42" x14ac:dyDescent="0.35">
      <c r="A2420" s="11">
        <v>1</v>
      </c>
      <c r="B2420" s="23" t="s">
        <v>156</v>
      </c>
      <c r="C2420" s="23" t="s">
        <v>65</v>
      </c>
      <c r="D2420" s="24" t="s">
        <v>157</v>
      </c>
      <c r="E2420" s="25">
        <v>24.21</v>
      </c>
      <c r="F2420" s="26">
        <f t="shared" ref="F2420:F2452" si="820">ROUND(ROUND(N2420,2)*ROUND(J2420,3),2)</f>
        <v>205809.21</v>
      </c>
      <c r="G2420" s="26">
        <f t="shared" ref="G2420:G2452" si="821">ROUND(ROUND(N2420,2)*ROUND(K2420,3),2)</f>
        <v>46345.69</v>
      </c>
      <c r="H2420" s="26">
        <f t="shared" ref="H2420:H2452" si="822">IF(EXACT(J2420,0),0,100*(K2420/J2420))</f>
        <v>22.518762498529586</v>
      </c>
      <c r="I2420" s="26">
        <f t="shared" ref="I2420:I2452" si="823">ROUND((ROUND(J2420,3)-ROUND(K2420,3))*N2420,2)</f>
        <v>159463.51999999999</v>
      </c>
      <c r="J2420" s="27">
        <v>8501</v>
      </c>
      <c r="K2420" s="27">
        <v>1914.32</v>
      </c>
      <c r="L2420" s="28">
        <f t="shared" ref="L2420:L2452" si="824">ROUND(ROUND(J2420,3)-ROUND(K2420,3),3)</f>
        <v>6586.68</v>
      </c>
      <c r="M2420" s="27">
        <v>1664.4</v>
      </c>
      <c r="N2420" s="26">
        <f t="shared" ref="N2420:N2452" si="825">ROUND(E2420,2)</f>
        <v>24.21</v>
      </c>
      <c r="O2420" s="26">
        <f t="shared" ref="O2420:O2452" si="826">ROUND(ROUND(M2420,3)*ROUND(N2420,2),2)</f>
        <v>40295.120000000003</v>
      </c>
      <c r="P2420" s="28">
        <f t="shared" ref="P2420:P2452" si="827">ROUND(ROUND(K2420,3)-ROUND(M2420,3),2)</f>
        <v>249.92</v>
      </c>
      <c r="Q2420" s="26">
        <f t="shared" ref="Q2420:Q2452" si="828">ROUND(E2420,2)</f>
        <v>24.21</v>
      </c>
      <c r="R2420" s="26">
        <f t="shared" ref="R2420:R2452" si="829">ROUND((ROUND(K2420,3)-ROUND(M2420,3))* Q2420,2)</f>
        <v>6050.56</v>
      </c>
    </row>
    <row r="2421" spans="1:18" ht="52.5" x14ac:dyDescent="0.35">
      <c r="A2421" s="11">
        <v>2</v>
      </c>
      <c r="B2421" s="23" t="s">
        <v>251</v>
      </c>
      <c r="C2421" s="23" t="s">
        <v>65</v>
      </c>
      <c r="D2421" s="24" t="s">
        <v>252</v>
      </c>
      <c r="E2421" s="25">
        <v>2.15</v>
      </c>
      <c r="F2421" s="26">
        <f t="shared" si="820"/>
        <v>18277.150000000001</v>
      </c>
      <c r="G2421" s="26">
        <f t="shared" si="821"/>
        <v>0</v>
      </c>
      <c r="H2421" s="26">
        <f t="shared" si="822"/>
        <v>0</v>
      </c>
      <c r="I2421" s="26">
        <f t="shared" si="823"/>
        <v>18277.150000000001</v>
      </c>
      <c r="J2421" s="27">
        <v>8501</v>
      </c>
      <c r="K2421" s="27">
        <v>0</v>
      </c>
      <c r="L2421" s="28">
        <f t="shared" si="824"/>
        <v>8501</v>
      </c>
      <c r="M2421" s="27">
        <v>0</v>
      </c>
      <c r="N2421" s="26">
        <f t="shared" si="825"/>
        <v>2.15</v>
      </c>
      <c r="O2421" s="26">
        <f t="shared" si="826"/>
        <v>0</v>
      </c>
      <c r="P2421" s="28">
        <f t="shared" si="827"/>
        <v>0</v>
      </c>
      <c r="Q2421" s="26">
        <f t="shared" si="828"/>
        <v>2.15</v>
      </c>
      <c r="R2421" s="26">
        <f t="shared" si="829"/>
        <v>0</v>
      </c>
    </row>
    <row r="2422" spans="1:18" ht="21" x14ac:dyDescent="0.35">
      <c r="A2422" s="11">
        <v>3</v>
      </c>
      <c r="B2422" s="23" t="s">
        <v>273</v>
      </c>
      <c r="C2422" s="23" t="s">
        <v>65</v>
      </c>
      <c r="D2422" s="24" t="s">
        <v>274</v>
      </c>
      <c r="E2422" s="25">
        <v>118.01</v>
      </c>
      <c r="F2422" s="26">
        <f t="shared" si="820"/>
        <v>25814.69</v>
      </c>
      <c r="G2422" s="26">
        <f t="shared" si="821"/>
        <v>17055.400000000001</v>
      </c>
      <c r="H2422" s="26">
        <f t="shared" si="822"/>
        <v>66.068571428571431</v>
      </c>
      <c r="I2422" s="26">
        <f t="shared" si="823"/>
        <v>8759.2900000000009</v>
      </c>
      <c r="J2422" s="27">
        <v>218.75</v>
      </c>
      <c r="K2422" s="27">
        <v>144.52500000000001</v>
      </c>
      <c r="L2422" s="28">
        <f t="shared" si="824"/>
        <v>74.224999999999994</v>
      </c>
      <c r="M2422" s="27">
        <v>144.52500000000001</v>
      </c>
      <c r="N2422" s="26">
        <f t="shared" si="825"/>
        <v>118.01</v>
      </c>
      <c r="O2422" s="26">
        <f t="shared" si="826"/>
        <v>17055.400000000001</v>
      </c>
      <c r="P2422" s="28">
        <f t="shared" si="827"/>
        <v>0</v>
      </c>
      <c r="Q2422" s="26">
        <f t="shared" si="828"/>
        <v>118.01</v>
      </c>
      <c r="R2422" s="26">
        <f t="shared" si="829"/>
        <v>0</v>
      </c>
    </row>
    <row r="2423" spans="1:18" ht="31.5" x14ac:dyDescent="0.35">
      <c r="A2423" s="11">
        <v>4</v>
      </c>
      <c r="B2423" s="23" t="s">
        <v>463</v>
      </c>
      <c r="C2423" s="23" t="s">
        <v>92</v>
      </c>
      <c r="D2423" s="24" t="s">
        <v>464</v>
      </c>
      <c r="E2423" s="25">
        <v>9.4499999999999993</v>
      </c>
      <c r="F2423" s="26">
        <f t="shared" si="820"/>
        <v>22695.5</v>
      </c>
      <c r="G2423" s="26">
        <f t="shared" si="821"/>
        <v>55738.559999999998</v>
      </c>
      <c r="H2423" s="26">
        <f t="shared" si="822"/>
        <v>245.59301144218119</v>
      </c>
      <c r="I2423" s="26">
        <f t="shared" si="823"/>
        <v>-33043.06</v>
      </c>
      <c r="J2423" s="27">
        <v>2401.64</v>
      </c>
      <c r="K2423" s="27">
        <v>5898.26</v>
      </c>
      <c r="L2423" s="28">
        <f t="shared" si="824"/>
        <v>-3496.62</v>
      </c>
      <c r="M2423" s="27">
        <v>4742.43</v>
      </c>
      <c r="N2423" s="26">
        <f t="shared" si="825"/>
        <v>9.4499999999999993</v>
      </c>
      <c r="O2423" s="26">
        <f t="shared" si="826"/>
        <v>44815.96</v>
      </c>
      <c r="P2423" s="28">
        <f t="shared" si="827"/>
        <v>1155.83</v>
      </c>
      <c r="Q2423" s="26">
        <f t="shared" si="828"/>
        <v>9.4499999999999993</v>
      </c>
      <c r="R2423" s="26">
        <f t="shared" si="829"/>
        <v>10922.59</v>
      </c>
    </row>
    <row r="2424" spans="1:18" ht="84" x14ac:dyDescent="0.35">
      <c r="A2424" s="11">
        <v>5</v>
      </c>
      <c r="B2424" s="23" t="s">
        <v>908</v>
      </c>
      <c r="C2424" s="23" t="s">
        <v>44</v>
      </c>
      <c r="D2424" s="24" t="s">
        <v>909</v>
      </c>
      <c r="E2424" s="25">
        <v>51.17</v>
      </c>
      <c r="F2424" s="26">
        <f t="shared" si="820"/>
        <v>13099.52</v>
      </c>
      <c r="G2424" s="26">
        <f t="shared" si="821"/>
        <v>14634.62</v>
      </c>
      <c r="H2424" s="26">
        <f t="shared" si="822"/>
        <v>111.71875</v>
      </c>
      <c r="I2424" s="26">
        <f t="shared" si="823"/>
        <v>-1535.1</v>
      </c>
      <c r="J2424" s="27">
        <v>256</v>
      </c>
      <c r="K2424" s="27">
        <v>286</v>
      </c>
      <c r="L2424" s="28">
        <f t="shared" si="824"/>
        <v>-30</v>
      </c>
      <c r="M2424" s="27">
        <v>256</v>
      </c>
      <c r="N2424" s="26">
        <f t="shared" si="825"/>
        <v>51.17</v>
      </c>
      <c r="O2424" s="26">
        <f t="shared" si="826"/>
        <v>13099.52</v>
      </c>
      <c r="P2424" s="28">
        <f t="shared" si="827"/>
        <v>30</v>
      </c>
      <c r="Q2424" s="26">
        <f t="shared" si="828"/>
        <v>51.17</v>
      </c>
      <c r="R2424" s="26">
        <f t="shared" si="829"/>
        <v>1535.1</v>
      </c>
    </row>
    <row r="2425" spans="1:18" ht="21" x14ac:dyDescent="0.35">
      <c r="A2425" s="11">
        <v>6</v>
      </c>
      <c r="B2425" s="23" t="s">
        <v>815</v>
      </c>
      <c r="C2425" s="23" t="s">
        <v>65</v>
      </c>
      <c r="D2425" s="24" t="s">
        <v>816</v>
      </c>
      <c r="E2425" s="25">
        <v>28.7</v>
      </c>
      <c r="F2425" s="26">
        <f t="shared" si="820"/>
        <v>643.6</v>
      </c>
      <c r="G2425" s="26">
        <f t="shared" si="821"/>
        <v>31854.85</v>
      </c>
      <c r="H2425" s="26">
        <f t="shared" si="822"/>
        <v>4949.4983277591973</v>
      </c>
      <c r="I2425" s="26">
        <f t="shared" si="823"/>
        <v>-31211.25</v>
      </c>
      <c r="J2425" s="27">
        <v>22.425000000000001</v>
      </c>
      <c r="K2425" s="27">
        <v>1109.925</v>
      </c>
      <c r="L2425" s="28">
        <f t="shared" si="824"/>
        <v>-1087.5</v>
      </c>
      <c r="M2425" s="27">
        <v>1109.925</v>
      </c>
      <c r="N2425" s="26">
        <f t="shared" si="825"/>
        <v>28.7</v>
      </c>
      <c r="O2425" s="26">
        <f t="shared" si="826"/>
        <v>31854.85</v>
      </c>
      <c r="P2425" s="28">
        <f t="shared" si="827"/>
        <v>0</v>
      </c>
      <c r="Q2425" s="26">
        <f t="shared" si="828"/>
        <v>28.7</v>
      </c>
      <c r="R2425" s="26">
        <f t="shared" si="829"/>
        <v>0</v>
      </c>
    </row>
    <row r="2426" spans="1:18" ht="31.5" x14ac:dyDescent="0.35">
      <c r="A2426" s="11">
        <v>7</v>
      </c>
      <c r="B2426" s="23" t="s">
        <v>674</v>
      </c>
      <c r="C2426" s="23" t="s">
        <v>65</v>
      </c>
      <c r="D2426" s="24" t="s">
        <v>675</v>
      </c>
      <c r="E2426" s="25">
        <v>10.31</v>
      </c>
      <c r="F2426" s="26">
        <f t="shared" si="820"/>
        <v>3643.55</v>
      </c>
      <c r="G2426" s="26">
        <f t="shared" si="821"/>
        <v>11359.35</v>
      </c>
      <c r="H2426" s="26">
        <f t="shared" si="822"/>
        <v>311.7657045840408</v>
      </c>
      <c r="I2426" s="26">
        <f t="shared" si="823"/>
        <v>-7715.8</v>
      </c>
      <c r="J2426" s="27">
        <v>353.4</v>
      </c>
      <c r="K2426" s="27">
        <v>1101.78</v>
      </c>
      <c r="L2426" s="28">
        <f t="shared" si="824"/>
        <v>-748.38</v>
      </c>
      <c r="M2426" s="27">
        <v>1101.78</v>
      </c>
      <c r="N2426" s="26">
        <f t="shared" si="825"/>
        <v>10.31</v>
      </c>
      <c r="O2426" s="26">
        <f t="shared" si="826"/>
        <v>11359.35</v>
      </c>
      <c r="P2426" s="28">
        <f t="shared" si="827"/>
        <v>0</v>
      </c>
      <c r="Q2426" s="26">
        <f t="shared" si="828"/>
        <v>10.31</v>
      </c>
      <c r="R2426" s="26">
        <f t="shared" si="829"/>
        <v>0</v>
      </c>
    </row>
    <row r="2427" spans="1:18" ht="31.5" x14ac:dyDescent="0.35">
      <c r="A2427" s="11">
        <v>8</v>
      </c>
      <c r="B2427" s="23" t="s">
        <v>946</v>
      </c>
      <c r="C2427" s="23" t="s">
        <v>214</v>
      </c>
      <c r="D2427" s="24" t="s">
        <v>947</v>
      </c>
      <c r="E2427" s="25">
        <v>50000</v>
      </c>
      <c r="F2427" s="26">
        <f t="shared" si="820"/>
        <v>50000</v>
      </c>
      <c r="G2427" s="26">
        <f t="shared" si="821"/>
        <v>0</v>
      </c>
      <c r="H2427" s="26">
        <f t="shared" si="822"/>
        <v>0</v>
      </c>
      <c r="I2427" s="26">
        <f t="shared" si="823"/>
        <v>50000</v>
      </c>
      <c r="J2427" s="27">
        <v>1</v>
      </c>
      <c r="K2427" s="27">
        <v>0</v>
      </c>
      <c r="L2427" s="28">
        <f t="shared" si="824"/>
        <v>1</v>
      </c>
      <c r="M2427" s="27">
        <v>0</v>
      </c>
      <c r="N2427" s="26">
        <f t="shared" si="825"/>
        <v>50000</v>
      </c>
      <c r="O2427" s="26">
        <f t="shared" si="826"/>
        <v>0</v>
      </c>
      <c r="P2427" s="28">
        <f t="shared" si="827"/>
        <v>0</v>
      </c>
      <c r="Q2427" s="26">
        <f t="shared" si="828"/>
        <v>50000</v>
      </c>
      <c r="R2427" s="26">
        <f t="shared" si="829"/>
        <v>0</v>
      </c>
    </row>
    <row r="2428" spans="1:18" ht="126" x14ac:dyDescent="0.35">
      <c r="A2428" s="11">
        <v>9</v>
      </c>
      <c r="B2428" s="23" t="s">
        <v>948</v>
      </c>
      <c r="C2428" s="23" t="s">
        <v>214</v>
      </c>
      <c r="D2428" s="24" t="s">
        <v>949</v>
      </c>
      <c r="E2428" s="25">
        <v>400000</v>
      </c>
      <c r="F2428" s="26">
        <f t="shared" si="820"/>
        <v>400000</v>
      </c>
      <c r="G2428" s="26">
        <f t="shared" si="821"/>
        <v>0</v>
      </c>
      <c r="H2428" s="26">
        <f t="shared" si="822"/>
        <v>0</v>
      </c>
      <c r="I2428" s="26">
        <f t="shared" si="823"/>
        <v>400000</v>
      </c>
      <c r="J2428" s="27">
        <v>1</v>
      </c>
      <c r="K2428" s="27">
        <v>0</v>
      </c>
      <c r="L2428" s="28">
        <f t="shared" si="824"/>
        <v>1</v>
      </c>
      <c r="M2428" s="27">
        <v>0</v>
      </c>
      <c r="N2428" s="26">
        <f t="shared" si="825"/>
        <v>400000</v>
      </c>
      <c r="O2428" s="26">
        <f t="shared" si="826"/>
        <v>0</v>
      </c>
      <c r="P2428" s="28">
        <f t="shared" si="827"/>
        <v>0</v>
      </c>
      <c r="Q2428" s="26">
        <f t="shared" si="828"/>
        <v>400000</v>
      </c>
      <c r="R2428" s="26">
        <f t="shared" si="829"/>
        <v>0</v>
      </c>
    </row>
    <row r="2429" spans="1:18" ht="42" x14ac:dyDescent="0.35">
      <c r="A2429" s="11">
        <v>10</v>
      </c>
      <c r="B2429" s="23" t="s">
        <v>950</v>
      </c>
      <c r="C2429" s="23" t="s">
        <v>65</v>
      </c>
      <c r="D2429" s="24" t="s">
        <v>951</v>
      </c>
      <c r="E2429" s="25">
        <v>102.09</v>
      </c>
      <c r="F2429" s="26">
        <f t="shared" si="820"/>
        <v>40103.81</v>
      </c>
      <c r="G2429" s="26">
        <f t="shared" si="821"/>
        <v>83262.77</v>
      </c>
      <c r="H2429" s="26">
        <f t="shared" si="822"/>
        <v>207.61809239667235</v>
      </c>
      <c r="I2429" s="26">
        <f t="shared" si="823"/>
        <v>-43158.96</v>
      </c>
      <c r="J2429" s="27">
        <v>392.82799999999997</v>
      </c>
      <c r="K2429" s="27">
        <v>815.58199999999999</v>
      </c>
      <c r="L2429" s="28">
        <f t="shared" si="824"/>
        <v>-422.75400000000002</v>
      </c>
      <c r="M2429" s="27">
        <v>220</v>
      </c>
      <c r="N2429" s="26">
        <f t="shared" si="825"/>
        <v>102.09</v>
      </c>
      <c r="O2429" s="26">
        <f t="shared" si="826"/>
        <v>22459.8</v>
      </c>
      <c r="P2429" s="28">
        <f t="shared" si="827"/>
        <v>595.58000000000004</v>
      </c>
      <c r="Q2429" s="26">
        <f t="shared" si="828"/>
        <v>102.09</v>
      </c>
      <c r="R2429" s="26">
        <f t="shared" si="829"/>
        <v>60802.97</v>
      </c>
    </row>
    <row r="2430" spans="1:18" ht="42" x14ac:dyDescent="0.35">
      <c r="A2430" s="11">
        <v>11</v>
      </c>
      <c r="B2430" s="23" t="s">
        <v>916</v>
      </c>
      <c r="C2430" s="23" t="s">
        <v>44</v>
      </c>
      <c r="D2430" s="24" t="s">
        <v>917</v>
      </c>
      <c r="E2430" s="25">
        <v>62.59</v>
      </c>
      <c r="F2430" s="26">
        <f t="shared" si="820"/>
        <v>0</v>
      </c>
      <c r="G2430" s="26">
        <f t="shared" si="821"/>
        <v>15146.78</v>
      </c>
      <c r="H2430" s="26">
        <f t="shared" si="822"/>
        <v>0</v>
      </c>
      <c r="I2430" s="26">
        <f t="shared" si="823"/>
        <v>-15146.78</v>
      </c>
      <c r="J2430" s="27">
        <v>0</v>
      </c>
      <c r="K2430" s="27">
        <v>242</v>
      </c>
      <c r="L2430" s="28">
        <f t="shared" si="824"/>
        <v>-242</v>
      </c>
      <c r="M2430" s="27">
        <v>210</v>
      </c>
      <c r="N2430" s="26">
        <f t="shared" si="825"/>
        <v>62.59</v>
      </c>
      <c r="O2430" s="26">
        <f t="shared" si="826"/>
        <v>13143.9</v>
      </c>
      <c r="P2430" s="28">
        <f t="shared" si="827"/>
        <v>32</v>
      </c>
      <c r="Q2430" s="26">
        <f t="shared" si="828"/>
        <v>62.59</v>
      </c>
      <c r="R2430" s="26">
        <f t="shared" si="829"/>
        <v>2002.88</v>
      </c>
    </row>
    <row r="2431" spans="1:18" ht="42" x14ac:dyDescent="0.35">
      <c r="A2431" s="11">
        <v>12</v>
      </c>
      <c r="B2431" s="23" t="s">
        <v>910</v>
      </c>
      <c r="C2431" s="23" t="s">
        <v>41</v>
      </c>
      <c r="D2431" s="24" t="s">
        <v>911</v>
      </c>
      <c r="E2431" s="25">
        <v>999.67</v>
      </c>
      <c r="F2431" s="26">
        <f t="shared" si="820"/>
        <v>0</v>
      </c>
      <c r="G2431" s="26">
        <f t="shared" si="821"/>
        <v>10996.37</v>
      </c>
      <c r="H2431" s="26">
        <f t="shared" si="822"/>
        <v>0</v>
      </c>
      <c r="I2431" s="26">
        <f t="shared" si="823"/>
        <v>-10996.37</v>
      </c>
      <c r="J2431" s="27">
        <v>0</v>
      </c>
      <c r="K2431" s="27">
        <v>11</v>
      </c>
      <c r="L2431" s="28">
        <f t="shared" si="824"/>
        <v>-11</v>
      </c>
      <c r="M2431" s="27">
        <v>9</v>
      </c>
      <c r="N2431" s="26">
        <f t="shared" si="825"/>
        <v>999.67</v>
      </c>
      <c r="O2431" s="26">
        <f t="shared" si="826"/>
        <v>8997.0300000000007</v>
      </c>
      <c r="P2431" s="28">
        <f t="shared" si="827"/>
        <v>2</v>
      </c>
      <c r="Q2431" s="26">
        <f t="shared" si="828"/>
        <v>999.67</v>
      </c>
      <c r="R2431" s="26">
        <f t="shared" si="829"/>
        <v>1999.34</v>
      </c>
    </row>
    <row r="2432" spans="1:18" ht="21" x14ac:dyDescent="0.35">
      <c r="A2432" s="11">
        <v>13</v>
      </c>
      <c r="B2432" s="23" t="s">
        <v>87</v>
      </c>
      <c r="C2432" s="23" t="s">
        <v>65</v>
      </c>
      <c r="D2432" s="24" t="s">
        <v>88</v>
      </c>
      <c r="E2432" s="25">
        <v>98.73</v>
      </c>
      <c r="F2432" s="26">
        <f t="shared" si="820"/>
        <v>0</v>
      </c>
      <c r="G2432" s="26">
        <f t="shared" si="821"/>
        <v>26941.439999999999</v>
      </c>
      <c r="H2432" s="26">
        <f t="shared" si="822"/>
        <v>0</v>
      </c>
      <c r="I2432" s="26">
        <f t="shared" si="823"/>
        <v>-26941.439999999999</v>
      </c>
      <c r="J2432" s="27">
        <v>0</v>
      </c>
      <c r="K2432" s="27">
        <v>272.88</v>
      </c>
      <c r="L2432" s="28">
        <f t="shared" si="824"/>
        <v>-272.88</v>
      </c>
      <c r="M2432" s="27">
        <v>222.96</v>
      </c>
      <c r="N2432" s="26">
        <f t="shared" si="825"/>
        <v>98.73</v>
      </c>
      <c r="O2432" s="26">
        <f t="shared" si="826"/>
        <v>22012.84</v>
      </c>
      <c r="P2432" s="28">
        <f t="shared" si="827"/>
        <v>49.92</v>
      </c>
      <c r="Q2432" s="26">
        <f t="shared" si="828"/>
        <v>98.73</v>
      </c>
      <c r="R2432" s="26">
        <f t="shared" si="829"/>
        <v>4928.6000000000004</v>
      </c>
    </row>
    <row r="2433" spans="1:18" ht="52.5" x14ac:dyDescent="0.35">
      <c r="A2433" s="11">
        <v>14</v>
      </c>
      <c r="B2433" s="23" t="s">
        <v>914</v>
      </c>
      <c r="C2433" s="23" t="s">
        <v>41</v>
      </c>
      <c r="D2433" s="24" t="s">
        <v>915</v>
      </c>
      <c r="E2433" s="25">
        <v>350.2</v>
      </c>
      <c r="F2433" s="26">
        <f t="shared" si="820"/>
        <v>0</v>
      </c>
      <c r="G2433" s="26">
        <f t="shared" si="821"/>
        <v>6303.6</v>
      </c>
      <c r="H2433" s="26">
        <f t="shared" si="822"/>
        <v>0</v>
      </c>
      <c r="I2433" s="26">
        <f t="shared" si="823"/>
        <v>-6303.6</v>
      </c>
      <c r="J2433" s="27">
        <v>0</v>
      </c>
      <c r="K2433" s="27">
        <v>18</v>
      </c>
      <c r="L2433" s="28">
        <f t="shared" si="824"/>
        <v>-18</v>
      </c>
      <c r="M2433" s="27">
        <v>16</v>
      </c>
      <c r="N2433" s="26">
        <f t="shared" si="825"/>
        <v>350.2</v>
      </c>
      <c r="O2433" s="26">
        <f t="shared" si="826"/>
        <v>5603.2</v>
      </c>
      <c r="P2433" s="28">
        <f t="shared" si="827"/>
        <v>2</v>
      </c>
      <c r="Q2433" s="26">
        <f t="shared" si="828"/>
        <v>350.2</v>
      </c>
      <c r="R2433" s="26">
        <f t="shared" si="829"/>
        <v>700.4</v>
      </c>
    </row>
    <row r="2434" spans="1:18" x14ac:dyDescent="0.35">
      <c r="A2434" s="11">
        <v>15</v>
      </c>
      <c r="B2434" s="23" t="s">
        <v>952</v>
      </c>
      <c r="C2434" s="23" t="s">
        <v>41</v>
      </c>
      <c r="D2434" s="24" t="s">
        <v>953</v>
      </c>
      <c r="E2434" s="25">
        <v>348.69</v>
      </c>
      <c r="F2434" s="26">
        <f t="shared" si="820"/>
        <v>0</v>
      </c>
      <c r="G2434" s="26">
        <f t="shared" si="821"/>
        <v>1394.76</v>
      </c>
      <c r="H2434" s="26">
        <f t="shared" si="822"/>
        <v>0</v>
      </c>
      <c r="I2434" s="26">
        <f t="shared" si="823"/>
        <v>-1394.76</v>
      </c>
      <c r="J2434" s="27">
        <v>0</v>
      </c>
      <c r="K2434" s="27">
        <v>4</v>
      </c>
      <c r="L2434" s="28">
        <f t="shared" si="824"/>
        <v>-4</v>
      </c>
      <c r="M2434" s="27">
        <v>4</v>
      </c>
      <c r="N2434" s="26">
        <f t="shared" si="825"/>
        <v>348.69</v>
      </c>
      <c r="O2434" s="26">
        <f t="shared" si="826"/>
        <v>1394.76</v>
      </c>
      <c r="P2434" s="28">
        <f t="shared" si="827"/>
        <v>0</v>
      </c>
      <c r="Q2434" s="26">
        <f t="shared" si="828"/>
        <v>348.69</v>
      </c>
      <c r="R2434" s="26">
        <f t="shared" si="829"/>
        <v>0</v>
      </c>
    </row>
    <row r="2435" spans="1:18" ht="42" x14ac:dyDescent="0.35">
      <c r="A2435" s="11">
        <v>16</v>
      </c>
      <c r="B2435" s="23" t="s">
        <v>954</v>
      </c>
      <c r="C2435" s="23" t="s">
        <v>41</v>
      </c>
      <c r="D2435" s="24" t="s">
        <v>955</v>
      </c>
      <c r="E2435" s="25">
        <v>823.03</v>
      </c>
      <c r="F2435" s="26">
        <f t="shared" si="820"/>
        <v>0</v>
      </c>
      <c r="G2435" s="26">
        <f t="shared" si="821"/>
        <v>3292.12</v>
      </c>
      <c r="H2435" s="26">
        <f t="shared" si="822"/>
        <v>0</v>
      </c>
      <c r="I2435" s="26">
        <f t="shared" si="823"/>
        <v>-3292.12</v>
      </c>
      <c r="J2435" s="27">
        <v>0</v>
      </c>
      <c r="K2435" s="27">
        <v>4</v>
      </c>
      <c r="L2435" s="28">
        <f t="shared" si="824"/>
        <v>-4</v>
      </c>
      <c r="M2435" s="27">
        <v>4</v>
      </c>
      <c r="N2435" s="26">
        <f t="shared" si="825"/>
        <v>823.03</v>
      </c>
      <c r="O2435" s="26">
        <f t="shared" si="826"/>
        <v>3292.12</v>
      </c>
      <c r="P2435" s="28">
        <f t="shared" si="827"/>
        <v>0</v>
      </c>
      <c r="Q2435" s="26">
        <f t="shared" si="828"/>
        <v>823.03</v>
      </c>
      <c r="R2435" s="26">
        <f t="shared" si="829"/>
        <v>0</v>
      </c>
    </row>
    <row r="2436" spans="1:18" ht="31.5" x14ac:dyDescent="0.35">
      <c r="A2436" s="11">
        <v>17</v>
      </c>
      <c r="B2436" s="23" t="s">
        <v>553</v>
      </c>
      <c r="C2436" s="23" t="s">
        <v>41</v>
      </c>
      <c r="D2436" s="24" t="s">
        <v>554</v>
      </c>
      <c r="E2436" s="25">
        <v>6.88</v>
      </c>
      <c r="F2436" s="26">
        <f t="shared" si="820"/>
        <v>0</v>
      </c>
      <c r="G2436" s="26">
        <f t="shared" si="821"/>
        <v>337.12</v>
      </c>
      <c r="H2436" s="26">
        <f t="shared" si="822"/>
        <v>0</v>
      </c>
      <c r="I2436" s="26">
        <f t="shared" si="823"/>
        <v>-337.12</v>
      </c>
      <c r="J2436" s="27">
        <v>0</v>
      </c>
      <c r="K2436" s="27">
        <v>49</v>
      </c>
      <c r="L2436" s="28">
        <f t="shared" si="824"/>
        <v>-49</v>
      </c>
      <c r="M2436" s="27">
        <v>49</v>
      </c>
      <c r="N2436" s="26">
        <f t="shared" si="825"/>
        <v>6.88</v>
      </c>
      <c r="O2436" s="26">
        <f t="shared" si="826"/>
        <v>337.12</v>
      </c>
      <c r="P2436" s="28">
        <f t="shared" si="827"/>
        <v>0</v>
      </c>
      <c r="Q2436" s="26">
        <f t="shared" si="828"/>
        <v>6.88</v>
      </c>
      <c r="R2436" s="26">
        <f t="shared" si="829"/>
        <v>0</v>
      </c>
    </row>
    <row r="2437" spans="1:18" ht="42" x14ac:dyDescent="0.35">
      <c r="A2437" s="11">
        <v>18</v>
      </c>
      <c r="B2437" s="23" t="s">
        <v>505</v>
      </c>
      <c r="C2437" s="23" t="s">
        <v>41</v>
      </c>
      <c r="D2437" s="24" t="s">
        <v>506</v>
      </c>
      <c r="E2437" s="25">
        <v>193.79</v>
      </c>
      <c r="F2437" s="26">
        <f t="shared" si="820"/>
        <v>0</v>
      </c>
      <c r="G2437" s="26">
        <f t="shared" si="821"/>
        <v>3488.22</v>
      </c>
      <c r="H2437" s="26">
        <f t="shared" si="822"/>
        <v>0</v>
      </c>
      <c r="I2437" s="26">
        <f t="shared" si="823"/>
        <v>-3488.22</v>
      </c>
      <c r="J2437" s="27">
        <v>0</v>
      </c>
      <c r="K2437" s="27">
        <v>18</v>
      </c>
      <c r="L2437" s="28">
        <f t="shared" si="824"/>
        <v>-18</v>
      </c>
      <c r="M2437" s="27">
        <v>18</v>
      </c>
      <c r="N2437" s="26">
        <f t="shared" si="825"/>
        <v>193.79</v>
      </c>
      <c r="O2437" s="26">
        <f t="shared" si="826"/>
        <v>3488.22</v>
      </c>
      <c r="P2437" s="28">
        <f t="shared" si="827"/>
        <v>0</v>
      </c>
      <c r="Q2437" s="26">
        <f t="shared" si="828"/>
        <v>193.79</v>
      </c>
      <c r="R2437" s="26">
        <f t="shared" si="829"/>
        <v>0</v>
      </c>
    </row>
    <row r="2438" spans="1:18" ht="42" x14ac:dyDescent="0.35">
      <c r="A2438" s="11">
        <v>19</v>
      </c>
      <c r="B2438" s="23" t="s">
        <v>956</v>
      </c>
      <c r="C2438" s="23" t="s">
        <v>41</v>
      </c>
      <c r="D2438" s="24" t="s">
        <v>957</v>
      </c>
      <c r="E2438" s="25">
        <v>70.099999999999994</v>
      </c>
      <c r="F2438" s="26">
        <f t="shared" si="820"/>
        <v>0</v>
      </c>
      <c r="G2438" s="26">
        <f t="shared" si="821"/>
        <v>1402</v>
      </c>
      <c r="H2438" s="26">
        <f t="shared" si="822"/>
        <v>0</v>
      </c>
      <c r="I2438" s="26">
        <f t="shared" si="823"/>
        <v>-1402</v>
      </c>
      <c r="J2438" s="27">
        <v>0</v>
      </c>
      <c r="K2438" s="27">
        <v>20</v>
      </c>
      <c r="L2438" s="28">
        <f t="shared" si="824"/>
        <v>-20</v>
      </c>
      <c r="M2438" s="27">
        <v>16</v>
      </c>
      <c r="N2438" s="26">
        <f t="shared" si="825"/>
        <v>70.099999999999994</v>
      </c>
      <c r="O2438" s="26">
        <f t="shared" si="826"/>
        <v>1121.5999999999999</v>
      </c>
      <c r="P2438" s="28">
        <f t="shared" si="827"/>
        <v>4</v>
      </c>
      <c r="Q2438" s="26">
        <f t="shared" si="828"/>
        <v>70.099999999999994</v>
      </c>
      <c r="R2438" s="26">
        <f t="shared" si="829"/>
        <v>280.39999999999998</v>
      </c>
    </row>
    <row r="2439" spans="1:18" ht="63" x14ac:dyDescent="0.35">
      <c r="A2439" s="11">
        <v>20</v>
      </c>
      <c r="B2439" s="23" t="s">
        <v>958</v>
      </c>
      <c r="C2439" s="23" t="s">
        <v>41</v>
      </c>
      <c r="D2439" s="24" t="s">
        <v>959</v>
      </c>
      <c r="E2439" s="25">
        <v>20.69</v>
      </c>
      <c r="F2439" s="26">
        <f t="shared" si="820"/>
        <v>0</v>
      </c>
      <c r="G2439" s="26">
        <f t="shared" si="821"/>
        <v>331.04</v>
      </c>
      <c r="H2439" s="26">
        <f t="shared" si="822"/>
        <v>0</v>
      </c>
      <c r="I2439" s="26">
        <f t="shared" si="823"/>
        <v>-331.04</v>
      </c>
      <c r="J2439" s="27">
        <v>0</v>
      </c>
      <c r="K2439" s="27">
        <v>16</v>
      </c>
      <c r="L2439" s="28">
        <f t="shared" si="824"/>
        <v>-16</v>
      </c>
      <c r="M2439" s="27">
        <v>12</v>
      </c>
      <c r="N2439" s="26">
        <f t="shared" si="825"/>
        <v>20.69</v>
      </c>
      <c r="O2439" s="26">
        <f t="shared" si="826"/>
        <v>248.28</v>
      </c>
      <c r="P2439" s="28">
        <f t="shared" si="827"/>
        <v>4</v>
      </c>
      <c r="Q2439" s="26">
        <f t="shared" si="828"/>
        <v>20.69</v>
      </c>
      <c r="R2439" s="26">
        <f t="shared" si="829"/>
        <v>82.76</v>
      </c>
    </row>
    <row r="2440" spans="1:18" ht="63" x14ac:dyDescent="0.35">
      <c r="A2440" s="11">
        <v>21</v>
      </c>
      <c r="B2440" s="23" t="s">
        <v>960</v>
      </c>
      <c r="C2440" s="23" t="s">
        <v>92</v>
      </c>
      <c r="D2440" s="24" t="s">
        <v>961</v>
      </c>
      <c r="E2440" s="25">
        <v>159.03</v>
      </c>
      <c r="F2440" s="26">
        <f t="shared" si="820"/>
        <v>0</v>
      </c>
      <c r="G2440" s="26">
        <f t="shared" si="821"/>
        <v>5844.51</v>
      </c>
      <c r="H2440" s="26">
        <f t="shared" si="822"/>
        <v>0</v>
      </c>
      <c r="I2440" s="26">
        <f t="shared" si="823"/>
        <v>-5844.51</v>
      </c>
      <c r="J2440" s="27">
        <v>0</v>
      </c>
      <c r="K2440" s="27">
        <v>36.750999999999998</v>
      </c>
      <c r="L2440" s="28">
        <f t="shared" si="824"/>
        <v>-36.750999999999998</v>
      </c>
      <c r="M2440" s="27">
        <v>33.688000000000002</v>
      </c>
      <c r="N2440" s="26">
        <f t="shared" si="825"/>
        <v>159.03</v>
      </c>
      <c r="O2440" s="26">
        <f t="shared" si="826"/>
        <v>5357.4</v>
      </c>
      <c r="P2440" s="28">
        <f t="shared" si="827"/>
        <v>3.06</v>
      </c>
      <c r="Q2440" s="26">
        <f t="shared" si="828"/>
        <v>159.03</v>
      </c>
      <c r="R2440" s="26">
        <f t="shared" si="829"/>
        <v>487.11</v>
      </c>
    </row>
    <row r="2441" spans="1:18" ht="31.5" x14ac:dyDescent="0.35">
      <c r="A2441" s="11">
        <v>22</v>
      </c>
      <c r="B2441" s="23" t="s">
        <v>962</v>
      </c>
      <c r="C2441" s="23" t="s">
        <v>41</v>
      </c>
      <c r="D2441" s="24" t="s">
        <v>963</v>
      </c>
      <c r="E2441" s="25">
        <v>98.81</v>
      </c>
      <c r="F2441" s="26">
        <f t="shared" si="820"/>
        <v>0</v>
      </c>
      <c r="G2441" s="26">
        <f t="shared" si="821"/>
        <v>4248.83</v>
      </c>
      <c r="H2441" s="26">
        <f t="shared" si="822"/>
        <v>0</v>
      </c>
      <c r="I2441" s="26">
        <f t="shared" si="823"/>
        <v>-4248.83</v>
      </c>
      <c r="J2441" s="27">
        <v>0</v>
      </c>
      <c r="K2441" s="27">
        <v>43</v>
      </c>
      <c r="L2441" s="28">
        <f t="shared" si="824"/>
        <v>-43</v>
      </c>
      <c r="M2441" s="27">
        <v>42</v>
      </c>
      <c r="N2441" s="26">
        <f t="shared" si="825"/>
        <v>98.81</v>
      </c>
      <c r="O2441" s="26">
        <f t="shared" si="826"/>
        <v>4150.0200000000004</v>
      </c>
      <c r="P2441" s="28">
        <f t="shared" si="827"/>
        <v>1</v>
      </c>
      <c r="Q2441" s="26">
        <f t="shared" si="828"/>
        <v>98.81</v>
      </c>
      <c r="R2441" s="26">
        <f t="shared" si="829"/>
        <v>98.81</v>
      </c>
    </row>
    <row r="2442" spans="1:18" ht="31.5" x14ac:dyDescent="0.35">
      <c r="A2442" s="11">
        <v>23</v>
      </c>
      <c r="B2442" s="23" t="s">
        <v>964</v>
      </c>
      <c r="C2442" s="23" t="s">
        <v>44</v>
      </c>
      <c r="D2442" s="24" t="s">
        <v>965</v>
      </c>
      <c r="E2442" s="25">
        <v>0.51</v>
      </c>
      <c r="F2442" s="26">
        <f t="shared" si="820"/>
        <v>0</v>
      </c>
      <c r="G2442" s="26">
        <f t="shared" si="821"/>
        <v>763.98</v>
      </c>
      <c r="H2442" s="26">
        <f t="shared" si="822"/>
        <v>0</v>
      </c>
      <c r="I2442" s="26">
        <f t="shared" si="823"/>
        <v>-763.98</v>
      </c>
      <c r="J2442" s="27">
        <v>0</v>
      </c>
      <c r="K2442" s="27">
        <v>1498</v>
      </c>
      <c r="L2442" s="28">
        <f t="shared" si="824"/>
        <v>-1498</v>
      </c>
      <c r="M2442" s="27">
        <v>1498</v>
      </c>
      <c r="N2442" s="26">
        <f t="shared" si="825"/>
        <v>0.51</v>
      </c>
      <c r="O2442" s="26">
        <f t="shared" si="826"/>
        <v>763.98</v>
      </c>
      <c r="P2442" s="28">
        <f t="shared" si="827"/>
        <v>0</v>
      </c>
      <c r="Q2442" s="26">
        <f t="shared" si="828"/>
        <v>0.51</v>
      </c>
      <c r="R2442" s="26">
        <f t="shared" si="829"/>
        <v>0</v>
      </c>
    </row>
    <row r="2443" spans="1:18" ht="52.5" x14ac:dyDescent="0.35">
      <c r="A2443" s="11">
        <v>24</v>
      </c>
      <c r="B2443" s="23" t="s">
        <v>966</v>
      </c>
      <c r="C2443" s="23" t="s">
        <v>92</v>
      </c>
      <c r="D2443" s="24" t="s">
        <v>967</v>
      </c>
      <c r="E2443" s="25">
        <v>11.55</v>
      </c>
      <c r="F2443" s="26">
        <f t="shared" si="820"/>
        <v>0</v>
      </c>
      <c r="G2443" s="26">
        <f t="shared" si="821"/>
        <v>5093.55</v>
      </c>
      <c r="H2443" s="26">
        <f t="shared" si="822"/>
        <v>0</v>
      </c>
      <c r="I2443" s="26">
        <f t="shared" si="823"/>
        <v>-5093.55</v>
      </c>
      <c r="J2443" s="27">
        <v>0</v>
      </c>
      <c r="K2443" s="27">
        <v>441</v>
      </c>
      <c r="L2443" s="28">
        <f t="shared" si="824"/>
        <v>-441</v>
      </c>
      <c r="M2443" s="27">
        <v>441</v>
      </c>
      <c r="N2443" s="26">
        <f t="shared" si="825"/>
        <v>11.55</v>
      </c>
      <c r="O2443" s="26">
        <f t="shared" si="826"/>
        <v>5093.55</v>
      </c>
      <c r="P2443" s="28">
        <f t="shared" si="827"/>
        <v>0</v>
      </c>
      <c r="Q2443" s="26">
        <f t="shared" si="828"/>
        <v>11.55</v>
      </c>
      <c r="R2443" s="26">
        <f t="shared" si="829"/>
        <v>0</v>
      </c>
    </row>
    <row r="2444" spans="1:18" ht="73.5" x14ac:dyDescent="0.35">
      <c r="A2444" s="11">
        <v>25</v>
      </c>
      <c r="B2444" s="23" t="s">
        <v>968</v>
      </c>
      <c r="C2444" s="23" t="s">
        <v>41</v>
      </c>
      <c r="D2444" s="24" t="s">
        <v>969</v>
      </c>
      <c r="E2444" s="25">
        <v>3.78</v>
      </c>
      <c r="F2444" s="26">
        <f t="shared" si="820"/>
        <v>0</v>
      </c>
      <c r="G2444" s="26">
        <f t="shared" si="821"/>
        <v>158.76</v>
      </c>
      <c r="H2444" s="26">
        <f t="shared" si="822"/>
        <v>0</v>
      </c>
      <c r="I2444" s="26">
        <f t="shared" si="823"/>
        <v>-158.76</v>
      </c>
      <c r="J2444" s="27">
        <v>0</v>
      </c>
      <c r="K2444" s="27">
        <v>42</v>
      </c>
      <c r="L2444" s="28">
        <f t="shared" si="824"/>
        <v>-42</v>
      </c>
      <c r="M2444" s="27">
        <v>42</v>
      </c>
      <c r="N2444" s="26">
        <f t="shared" si="825"/>
        <v>3.78</v>
      </c>
      <c r="O2444" s="26">
        <f t="shared" si="826"/>
        <v>158.76</v>
      </c>
      <c r="P2444" s="28">
        <f t="shared" si="827"/>
        <v>0</v>
      </c>
      <c r="Q2444" s="26">
        <f t="shared" si="828"/>
        <v>3.78</v>
      </c>
      <c r="R2444" s="26">
        <f t="shared" si="829"/>
        <v>0</v>
      </c>
    </row>
    <row r="2445" spans="1:18" x14ac:dyDescent="0.35">
      <c r="A2445" s="11">
        <v>26</v>
      </c>
      <c r="B2445" s="23" t="s">
        <v>563</v>
      </c>
      <c r="C2445" s="23" t="s">
        <v>92</v>
      </c>
      <c r="D2445" s="24" t="s">
        <v>564</v>
      </c>
      <c r="E2445" s="25">
        <v>14.34</v>
      </c>
      <c r="F2445" s="26">
        <f t="shared" si="820"/>
        <v>0</v>
      </c>
      <c r="G2445" s="26">
        <f t="shared" si="821"/>
        <v>4491.29</v>
      </c>
      <c r="H2445" s="26">
        <f t="shared" si="822"/>
        <v>0</v>
      </c>
      <c r="I2445" s="26">
        <f t="shared" si="823"/>
        <v>-4491.29</v>
      </c>
      <c r="J2445" s="27">
        <v>0</v>
      </c>
      <c r="K2445" s="27">
        <v>313.2</v>
      </c>
      <c r="L2445" s="28">
        <f t="shared" si="824"/>
        <v>-313.2</v>
      </c>
      <c r="M2445" s="27">
        <v>313.2</v>
      </c>
      <c r="N2445" s="26">
        <f t="shared" si="825"/>
        <v>14.34</v>
      </c>
      <c r="O2445" s="26">
        <f t="shared" si="826"/>
        <v>4491.29</v>
      </c>
      <c r="P2445" s="28">
        <f t="shared" si="827"/>
        <v>0</v>
      </c>
      <c r="Q2445" s="26">
        <f t="shared" si="828"/>
        <v>14.34</v>
      </c>
      <c r="R2445" s="26">
        <f t="shared" si="829"/>
        <v>0</v>
      </c>
    </row>
    <row r="2446" spans="1:18" x14ac:dyDescent="0.35">
      <c r="A2446" s="11">
        <v>27</v>
      </c>
      <c r="B2446" s="23" t="s">
        <v>970</v>
      </c>
      <c r="C2446" s="23" t="s">
        <v>41</v>
      </c>
      <c r="D2446" s="24" t="s">
        <v>971</v>
      </c>
      <c r="E2446" s="25">
        <v>856.47</v>
      </c>
      <c r="F2446" s="26">
        <f t="shared" si="820"/>
        <v>0</v>
      </c>
      <c r="G2446" s="26">
        <f t="shared" si="821"/>
        <v>3425.88</v>
      </c>
      <c r="H2446" s="26">
        <f t="shared" si="822"/>
        <v>0</v>
      </c>
      <c r="I2446" s="26">
        <f t="shared" si="823"/>
        <v>-3425.88</v>
      </c>
      <c r="J2446" s="27">
        <v>0</v>
      </c>
      <c r="K2446" s="27">
        <v>4</v>
      </c>
      <c r="L2446" s="28">
        <f t="shared" si="824"/>
        <v>-4</v>
      </c>
      <c r="M2446" s="27">
        <v>4</v>
      </c>
      <c r="N2446" s="26">
        <f t="shared" si="825"/>
        <v>856.47</v>
      </c>
      <c r="O2446" s="26">
        <f t="shared" si="826"/>
        <v>3425.88</v>
      </c>
      <c r="P2446" s="28">
        <f t="shared" si="827"/>
        <v>0</v>
      </c>
      <c r="Q2446" s="26">
        <f t="shared" si="828"/>
        <v>856.47</v>
      </c>
      <c r="R2446" s="26">
        <f t="shared" si="829"/>
        <v>0</v>
      </c>
    </row>
    <row r="2447" spans="1:18" ht="52.5" x14ac:dyDescent="0.35">
      <c r="A2447" s="11">
        <v>28</v>
      </c>
      <c r="B2447" s="23" t="s">
        <v>972</v>
      </c>
      <c r="C2447" s="23" t="s">
        <v>41</v>
      </c>
      <c r="D2447" s="24" t="s">
        <v>973</v>
      </c>
      <c r="E2447" s="25">
        <v>48.27</v>
      </c>
      <c r="F2447" s="26">
        <f t="shared" si="820"/>
        <v>0</v>
      </c>
      <c r="G2447" s="26">
        <f t="shared" si="821"/>
        <v>1544.64</v>
      </c>
      <c r="H2447" s="26">
        <f t="shared" si="822"/>
        <v>0</v>
      </c>
      <c r="I2447" s="26">
        <f t="shared" si="823"/>
        <v>-1544.64</v>
      </c>
      <c r="J2447" s="27">
        <v>0</v>
      </c>
      <c r="K2447" s="27">
        <v>32</v>
      </c>
      <c r="L2447" s="28">
        <f t="shared" si="824"/>
        <v>-32</v>
      </c>
      <c r="M2447" s="27">
        <v>32</v>
      </c>
      <c r="N2447" s="26">
        <f t="shared" si="825"/>
        <v>48.27</v>
      </c>
      <c r="O2447" s="26">
        <f t="shared" si="826"/>
        <v>1544.64</v>
      </c>
      <c r="P2447" s="28">
        <f t="shared" si="827"/>
        <v>0</v>
      </c>
      <c r="Q2447" s="26">
        <f t="shared" si="828"/>
        <v>48.27</v>
      </c>
      <c r="R2447" s="26">
        <f t="shared" si="829"/>
        <v>0</v>
      </c>
    </row>
    <row r="2448" spans="1:18" ht="126" x14ac:dyDescent="0.35">
      <c r="A2448" s="11">
        <v>29</v>
      </c>
      <c r="B2448" s="23" t="s">
        <v>974</v>
      </c>
      <c r="C2448" s="23" t="s">
        <v>41</v>
      </c>
      <c r="D2448" s="24" t="s">
        <v>975</v>
      </c>
      <c r="E2448" s="25">
        <v>20.05</v>
      </c>
      <c r="F2448" s="26">
        <f t="shared" si="820"/>
        <v>0</v>
      </c>
      <c r="G2448" s="26">
        <f t="shared" si="821"/>
        <v>521.29999999999995</v>
      </c>
      <c r="H2448" s="26">
        <f t="shared" si="822"/>
        <v>0</v>
      </c>
      <c r="I2448" s="26">
        <f t="shared" si="823"/>
        <v>-521.29999999999995</v>
      </c>
      <c r="J2448" s="27">
        <v>0</v>
      </c>
      <c r="K2448" s="27">
        <v>26</v>
      </c>
      <c r="L2448" s="28">
        <f t="shared" si="824"/>
        <v>-26</v>
      </c>
      <c r="M2448" s="27">
        <v>26</v>
      </c>
      <c r="N2448" s="26">
        <f t="shared" si="825"/>
        <v>20.05</v>
      </c>
      <c r="O2448" s="26">
        <f t="shared" si="826"/>
        <v>521.29999999999995</v>
      </c>
      <c r="P2448" s="28">
        <f t="shared" si="827"/>
        <v>0</v>
      </c>
      <c r="Q2448" s="26">
        <f t="shared" si="828"/>
        <v>20.05</v>
      </c>
      <c r="R2448" s="26">
        <f t="shared" si="829"/>
        <v>0</v>
      </c>
    </row>
    <row r="2449" spans="1:18" ht="42" x14ac:dyDescent="0.35">
      <c r="A2449" s="11">
        <v>30</v>
      </c>
      <c r="B2449" s="23" t="s">
        <v>976</v>
      </c>
      <c r="C2449" s="23" t="s">
        <v>44</v>
      </c>
      <c r="D2449" s="24" t="s">
        <v>977</v>
      </c>
      <c r="E2449" s="25">
        <v>42.36</v>
      </c>
      <c r="F2449" s="26">
        <f t="shared" si="820"/>
        <v>0</v>
      </c>
      <c r="G2449" s="26">
        <f t="shared" si="821"/>
        <v>2287.44</v>
      </c>
      <c r="H2449" s="26">
        <f t="shared" si="822"/>
        <v>0</v>
      </c>
      <c r="I2449" s="26">
        <f t="shared" si="823"/>
        <v>-2287.44</v>
      </c>
      <c r="J2449" s="27">
        <v>0</v>
      </c>
      <c r="K2449" s="27">
        <v>54</v>
      </c>
      <c r="L2449" s="28">
        <f t="shared" si="824"/>
        <v>-54</v>
      </c>
      <c r="M2449" s="27">
        <v>54</v>
      </c>
      <c r="N2449" s="26">
        <f t="shared" si="825"/>
        <v>42.36</v>
      </c>
      <c r="O2449" s="26">
        <f t="shared" si="826"/>
        <v>2287.44</v>
      </c>
      <c r="P2449" s="28">
        <f t="shared" si="827"/>
        <v>0</v>
      </c>
      <c r="Q2449" s="26">
        <f t="shared" si="828"/>
        <v>42.36</v>
      </c>
      <c r="R2449" s="26">
        <f t="shared" si="829"/>
        <v>0</v>
      </c>
    </row>
    <row r="2450" spans="1:18" x14ac:dyDescent="0.35">
      <c r="A2450" s="11">
        <v>31</v>
      </c>
      <c r="B2450" s="23" t="s">
        <v>978</v>
      </c>
      <c r="C2450" s="23" t="s">
        <v>41</v>
      </c>
      <c r="D2450" s="24" t="s">
        <v>979</v>
      </c>
      <c r="E2450" s="25">
        <v>22.8</v>
      </c>
      <c r="F2450" s="26">
        <f t="shared" si="820"/>
        <v>0</v>
      </c>
      <c r="G2450" s="26">
        <f t="shared" si="821"/>
        <v>638.4</v>
      </c>
      <c r="H2450" s="26">
        <f t="shared" si="822"/>
        <v>0</v>
      </c>
      <c r="I2450" s="26">
        <f t="shared" si="823"/>
        <v>-638.4</v>
      </c>
      <c r="J2450" s="27">
        <v>0</v>
      </c>
      <c r="K2450" s="27">
        <v>28</v>
      </c>
      <c r="L2450" s="28">
        <f t="shared" si="824"/>
        <v>-28</v>
      </c>
      <c r="M2450" s="27">
        <v>28</v>
      </c>
      <c r="N2450" s="26">
        <f t="shared" si="825"/>
        <v>22.8</v>
      </c>
      <c r="O2450" s="26">
        <f t="shared" si="826"/>
        <v>638.4</v>
      </c>
      <c r="P2450" s="28">
        <f t="shared" si="827"/>
        <v>0</v>
      </c>
      <c r="Q2450" s="26">
        <f t="shared" si="828"/>
        <v>22.8</v>
      </c>
      <c r="R2450" s="26">
        <f t="shared" si="829"/>
        <v>0</v>
      </c>
    </row>
    <row r="2451" spans="1:18" ht="21" x14ac:dyDescent="0.35">
      <c r="A2451" s="11">
        <v>32</v>
      </c>
      <c r="B2451" s="23" t="s">
        <v>980</v>
      </c>
      <c r="C2451" s="23" t="s">
        <v>41</v>
      </c>
      <c r="D2451" s="24" t="s">
        <v>981</v>
      </c>
      <c r="E2451" s="25">
        <v>23.75</v>
      </c>
      <c r="F2451" s="26">
        <f t="shared" si="820"/>
        <v>0</v>
      </c>
      <c r="G2451" s="26">
        <f t="shared" si="821"/>
        <v>285</v>
      </c>
      <c r="H2451" s="26">
        <f t="shared" si="822"/>
        <v>0</v>
      </c>
      <c r="I2451" s="26">
        <f t="shared" si="823"/>
        <v>-285</v>
      </c>
      <c r="J2451" s="27">
        <v>0</v>
      </c>
      <c r="K2451" s="27">
        <v>12</v>
      </c>
      <c r="L2451" s="28">
        <f t="shared" si="824"/>
        <v>-12</v>
      </c>
      <c r="M2451" s="27">
        <v>12</v>
      </c>
      <c r="N2451" s="26">
        <f t="shared" si="825"/>
        <v>23.75</v>
      </c>
      <c r="O2451" s="26">
        <f t="shared" si="826"/>
        <v>285</v>
      </c>
      <c r="P2451" s="28">
        <f t="shared" si="827"/>
        <v>0</v>
      </c>
      <c r="Q2451" s="26">
        <f t="shared" si="828"/>
        <v>23.75</v>
      </c>
      <c r="R2451" s="26">
        <f t="shared" si="829"/>
        <v>0</v>
      </c>
    </row>
    <row r="2452" spans="1:18" ht="31.5" x14ac:dyDescent="0.35">
      <c r="A2452" s="11">
        <v>33</v>
      </c>
      <c r="B2452" s="23" t="s">
        <v>539</v>
      </c>
      <c r="C2452" s="23" t="s">
        <v>44</v>
      </c>
      <c r="D2452" s="24" t="s">
        <v>540</v>
      </c>
      <c r="E2452" s="25">
        <v>6.37</v>
      </c>
      <c r="F2452" s="26">
        <f t="shared" si="820"/>
        <v>0</v>
      </c>
      <c r="G2452" s="26">
        <f t="shared" si="821"/>
        <v>191.1</v>
      </c>
      <c r="H2452" s="26">
        <f t="shared" si="822"/>
        <v>0</v>
      </c>
      <c r="I2452" s="26">
        <f t="shared" si="823"/>
        <v>-191.1</v>
      </c>
      <c r="J2452" s="27">
        <v>0</v>
      </c>
      <c r="K2452" s="27">
        <v>30</v>
      </c>
      <c r="L2452" s="28">
        <f t="shared" si="824"/>
        <v>-30</v>
      </c>
      <c r="M2452" s="27">
        <v>0</v>
      </c>
      <c r="N2452" s="26">
        <f t="shared" si="825"/>
        <v>6.37</v>
      </c>
      <c r="O2452" s="26">
        <f t="shared" si="826"/>
        <v>0</v>
      </c>
      <c r="P2452" s="28">
        <f t="shared" si="827"/>
        <v>30</v>
      </c>
      <c r="Q2452" s="26">
        <f t="shared" si="828"/>
        <v>6.37</v>
      </c>
      <c r="R2452" s="26">
        <f t="shared" si="829"/>
        <v>191.1</v>
      </c>
    </row>
    <row r="2453" spans="1:18" x14ac:dyDescent="0.35">
      <c r="A2453" s="3" t="s">
        <v>982</v>
      </c>
      <c r="B2453" s="3" t="s">
        <v>982</v>
      </c>
      <c r="C2453" s="3" t="s">
        <v>982</v>
      </c>
      <c r="D2453" s="3" t="s">
        <v>982</v>
      </c>
      <c r="E2453" s="3" t="s">
        <v>982</v>
      </c>
      <c r="F2453" s="29"/>
      <c r="G2453" s="30">
        <f>SUM(G2420:G2452)</f>
        <v>359379.36999999994</v>
      </c>
      <c r="H2453" s="17"/>
      <c r="I2453" s="17"/>
      <c r="J2453" s="17"/>
      <c r="K2453" s="17"/>
      <c r="L2453" s="17"/>
      <c r="M2453" s="17"/>
      <c r="N2453" s="17"/>
      <c r="O2453" s="17"/>
      <c r="P2453" s="17"/>
      <c r="Q2453" s="17"/>
      <c r="R2453" s="17"/>
    </row>
    <row r="2455" spans="1:18" x14ac:dyDescent="0.35">
      <c r="B2455" s="21" t="s">
        <v>23</v>
      </c>
      <c r="C2455" s="22" t="s">
        <v>24</v>
      </c>
      <c r="D2455" s="22" t="s">
        <v>25</v>
      </c>
    </row>
    <row r="2456" spans="1:18" x14ac:dyDescent="0.35">
      <c r="B2456" s="21" t="s">
        <v>26</v>
      </c>
      <c r="C2456" s="22" t="s">
        <v>27</v>
      </c>
      <c r="D2456" s="22" t="s">
        <v>28</v>
      </c>
    </row>
    <row r="2457" spans="1:18" x14ac:dyDescent="0.35">
      <c r="B2457" s="21" t="s">
        <v>29</v>
      </c>
      <c r="C2457" s="22" t="s">
        <v>24</v>
      </c>
      <c r="D2457" s="22" t="s">
        <v>30</v>
      </c>
    </row>
    <row r="2458" spans="1:18" x14ac:dyDescent="0.35">
      <c r="B2458" s="21" t="s">
        <v>31</v>
      </c>
      <c r="C2458" s="22" t="s">
        <v>105</v>
      </c>
      <c r="D2458" s="22" t="s">
        <v>799</v>
      </c>
    </row>
    <row r="2459" spans="1:18" x14ac:dyDescent="0.35">
      <c r="B2459" s="21" t="s">
        <v>33</v>
      </c>
      <c r="C2459" s="22" t="s">
        <v>24</v>
      </c>
      <c r="D2459" s="22" t="s">
        <v>800</v>
      </c>
    </row>
    <row r="2460" spans="1:18" x14ac:dyDescent="0.35">
      <c r="B2460" s="21" t="s">
        <v>35</v>
      </c>
      <c r="C2460" s="22" t="s">
        <v>105</v>
      </c>
      <c r="D2460" s="22" t="s">
        <v>886</v>
      </c>
    </row>
    <row r="2461" spans="1:18" x14ac:dyDescent="0.35">
      <c r="B2461" s="21" t="s">
        <v>36</v>
      </c>
      <c r="C2461" s="22" t="s">
        <v>27</v>
      </c>
      <c r="D2461" s="22" t="s">
        <v>983</v>
      </c>
    </row>
    <row r="2463" spans="1:18" ht="31.5" x14ac:dyDescent="0.35">
      <c r="A2463" s="11">
        <v>1</v>
      </c>
      <c r="B2463" s="23" t="s">
        <v>471</v>
      </c>
      <c r="C2463" s="23" t="s">
        <v>41</v>
      </c>
      <c r="D2463" s="24" t="s">
        <v>472</v>
      </c>
      <c r="E2463" s="25">
        <v>28.88</v>
      </c>
      <c r="F2463" s="26">
        <f>ROUND(ROUND(N2463,2)*ROUND(J2463,3),2)</f>
        <v>259.92</v>
      </c>
      <c r="G2463" s="26">
        <f>ROUND(ROUND(N2463,2)*ROUND(K2463,3),2)</f>
        <v>259.92</v>
      </c>
      <c r="H2463" s="26">
        <f>IF(EXACT(J2463,0),0,100*(K2463/J2463))</f>
        <v>100</v>
      </c>
      <c r="I2463" s="26">
        <f>ROUND((ROUND(J2463,3)-ROUND(K2463,3))*N2463,2)</f>
        <v>0</v>
      </c>
      <c r="J2463" s="27">
        <v>9</v>
      </c>
      <c r="K2463" s="27">
        <v>9</v>
      </c>
      <c r="L2463" s="28">
        <f>ROUND(ROUND(J2463,3)-ROUND(K2463,3),3)</f>
        <v>0</v>
      </c>
      <c r="M2463" s="27">
        <v>9</v>
      </c>
      <c r="N2463" s="26">
        <f>ROUND(E2463,2)</f>
        <v>28.88</v>
      </c>
      <c r="O2463" s="26">
        <f>ROUND(ROUND(M2463,3)*ROUND(N2463,2),2)</f>
        <v>259.92</v>
      </c>
      <c r="P2463" s="28">
        <f>ROUND(ROUND(K2463,3)-ROUND(M2463,3),2)</f>
        <v>0</v>
      </c>
      <c r="Q2463" s="26">
        <f>ROUND(E2463,2)</f>
        <v>28.88</v>
      </c>
      <c r="R2463" s="26">
        <f>ROUND((ROUND(K2463,3)-ROUND(M2463,3))* Q2463,2)</f>
        <v>0</v>
      </c>
    </row>
    <row r="2464" spans="1:18" ht="52.5" x14ac:dyDescent="0.35">
      <c r="A2464" s="11">
        <v>2</v>
      </c>
      <c r="B2464" s="23" t="s">
        <v>473</v>
      </c>
      <c r="C2464" s="23" t="s">
        <v>41</v>
      </c>
      <c r="D2464" s="24" t="s">
        <v>474</v>
      </c>
      <c r="E2464" s="25">
        <v>79.099999999999994</v>
      </c>
      <c r="F2464" s="26">
        <f>ROUND(ROUND(N2464,2)*ROUND(J2464,3),2)</f>
        <v>316.39999999999998</v>
      </c>
      <c r="G2464" s="26">
        <f>ROUND(ROUND(N2464,2)*ROUND(K2464,3),2)</f>
        <v>316.39999999999998</v>
      </c>
      <c r="H2464" s="26">
        <f>IF(EXACT(J2464,0),0,100*(K2464/J2464))</f>
        <v>100</v>
      </c>
      <c r="I2464" s="26">
        <f>ROUND((ROUND(J2464,3)-ROUND(K2464,3))*N2464,2)</f>
        <v>0</v>
      </c>
      <c r="J2464" s="27">
        <v>4</v>
      </c>
      <c r="K2464" s="27">
        <v>4</v>
      </c>
      <c r="L2464" s="28">
        <f>ROUND(ROUND(J2464,3)-ROUND(K2464,3),3)</f>
        <v>0</v>
      </c>
      <c r="M2464" s="27">
        <v>4</v>
      </c>
      <c r="N2464" s="26">
        <f>ROUND(E2464,2)</f>
        <v>79.099999999999994</v>
      </c>
      <c r="O2464" s="26">
        <f>ROUND(ROUND(M2464,3)*ROUND(N2464,2),2)</f>
        <v>316.39999999999998</v>
      </c>
      <c r="P2464" s="28">
        <f>ROUND(ROUND(K2464,3)-ROUND(M2464,3),2)</f>
        <v>0</v>
      </c>
      <c r="Q2464" s="26">
        <f>ROUND(E2464,2)</f>
        <v>79.099999999999994</v>
      </c>
      <c r="R2464" s="26">
        <f>ROUND((ROUND(K2464,3)-ROUND(M2464,3))* Q2464,2)</f>
        <v>0</v>
      </c>
    </row>
    <row r="2465" spans="1:18" ht="21" x14ac:dyDescent="0.35">
      <c r="A2465" s="11">
        <v>3</v>
      </c>
      <c r="B2465" s="23" t="s">
        <v>475</v>
      </c>
      <c r="C2465" s="23" t="s">
        <v>44</v>
      </c>
      <c r="D2465" s="24" t="s">
        <v>476</v>
      </c>
      <c r="E2465" s="25">
        <v>19.04</v>
      </c>
      <c r="F2465" s="26">
        <f>ROUND(ROUND(N2465,2)*ROUND(J2465,3),2)</f>
        <v>8758.4</v>
      </c>
      <c r="G2465" s="26">
        <f>ROUND(ROUND(N2465,2)*ROUND(K2465,3),2)</f>
        <v>8758.4</v>
      </c>
      <c r="H2465" s="26">
        <f>IF(EXACT(J2465,0),0,100*(K2465/J2465))</f>
        <v>100</v>
      </c>
      <c r="I2465" s="26">
        <f>ROUND((ROUND(J2465,3)-ROUND(K2465,3))*N2465,2)</f>
        <v>0</v>
      </c>
      <c r="J2465" s="27">
        <v>460</v>
      </c>
      <c r="K2465" s="27">
        <v>460</v>
      </c>
      <c r="L2465" s="28">
        <f>ROUND(ROUND(J2465,3)-ROUND(K2465,3),3)</f>
        <v>0</v>
      </c>
      <c r="M2465" s="27">
        <v>460</v>
      </c>
      <c r="N2465" s="26">
        <f>ROUND(E2465,2)</f>
        <v>19.04</v>
      </c>
      <c r="O2465" s="26">
        <f>ROUND(ROUND(M2465,3)*ROUND(N2465,2),2)</f>
        <v>8758.4</v>
      </c>
      <c r="P2465" s="28">
        <f>ROUND(ROUND(K2465,3)-ROUND(M2465,3),2)</f>
        <v>0</v>
      </c>
      <c r="Q2465" s="26">
        <f>ROUND(E2465,2)</f>
        <v>19.04</v>
      </c>
      <c r="R2465" s="26">
        <f>ROUND((ROUND(K2465,3)-ROUND(M2465,3))* Q2465,2)</f>
        <v>0</v>
      </c>
    </row>
    <row r="2466" spans="1:18" ht="42" x14ac:dyDescent="0.35">
      <c r="A2466" s="11">
        <v>4</v>
      </c>
      <c r="B2466" s="23" t="s">
        <v>477</v>
      </c>
      <c r="C2466" s="23" t="s">
        <v>44</v>
      </c>
      <c r="D2466" s="24" t="s">
        <v>478</v>
      </c>
      <c r="E2466" s="25">
        <v>14.88</v>
      </c>
      <c r="F2466" s="26">
        <f>ROUND(ROUND(N2466,2)*ROUND(J2466,3),2)</f>
        <v>1636.8</v>
      </c>
      <c r="G2466" s="26">
        <f>ROUND(ROUND(N2466,2)*ROUND(K2466,3),2)</f>
        <v>1636.8</v>
      </c>
      <c r="H2466" s="26">
        <f>IF(EXACT(J2466,0),0,100*(K2466/J2466))</f>
        <v>100</v>
      </c>
      <c r="I2466" s="26">
        <f>ROUND((ROUND(J2466,3)-ROUND(K2466,3))*N2466,2)</f>
        <v>0</v>
      </c>
      <c r="J2466" s="27">
        <v>110</v>
      </c>
      <c r="K2466" s="27">
        <v>110</v>
      </c>
      <c r="L2466" s="28">
        <f>ROUND(ROUND(J2466,3)-ROUND(K2466,3),3)</f>
        <v>0</v>
      </c>
      <c r="M2466" s="27">
        <v>110</v>
      </c>
      <c r="N2466" s="26">
        <f>ROUND(E2466,2)</f>
        <v>14.88</v>
      </c>
      <c r="O2466" s="26">
        <f>ROUND(ROUND(M2466,3)*ROUND(N2466,2),2)</f>
        <v>1636.8</v>
      </c>
      <c r="P2466" s="28">
        <f>ROUND(ROUND(K2466,3)-ROUND(M2466,3),2)</f>
        <v>0</v>
      </c>
      <c r="Q2466" s="26">
        <f>ROUND(E2466,2)</f>
        <v>14.88</v>
      </c>
      <c r="R2466" s="26">
        <f>ROUND((ROUND(K2466,3)-ROUND(M2466,3))* Q2466,2)</f>
        <v>0</v>
      </c>
    </row>
    <row r="2467" spans="1:18" ht="21" x14ac:dyDescent="0.35">
      <c r="A2467" s="11">
        <v>5</v>
      </c>
      <c r="B2467" s="23" t="s">
        <v>479</v>
      </c>
      <c r="C2467" s="23" t="s">
        <v>41</v>
      </c>
      <c r="D2467" s="24" t="s">
        <v>480</v>
      </c>
      <c r="E2467" s="25">
        <v>36.299999999999997</v>
      </c>
      <c r="F2467" s="26">
        <f>ROUND(ROUND(N2467,2)*ROUND(J2467,3),2)</f>
        <v>145.19999999999999</v>
      </c>
      <c r="G2467" s="26">
        <f>ROUND(ROUND(N2467,2)*ROUND(K2467,3),2)</f>
        <v>145.19999999999999</v>
      </c>
      <c r="H2467" s="26">
        <f>IF(EXACT(J2467,0),0,100*(K2467/J2467))</f>
        <v>100</v>
      </c>
      <c r="I2467" s="26">
        <f>ROUND((ROUND(J2467,3)-ROUND(K2467,3))*N2467,2)</f>
        <v>0</v>
      </c>
      <c r="J2467" s="27">
        <v>4</v>
      </c>
      <c r="K2467" s="27">
        <v>4</v>
      </c>
      <c r="L2467" s="28">
        <f>ROUND(ROUND(J2467,3)-ROUND(K2467,3),3)</f>
        <v>0</v>
      </c>
      <c r="M2467" s="27">
        <v>4</v>
      </c>
      <c r="N2467" s="26">
        <f>ROUND(E2467,2)</f>
        <v>36.299999999999997</v>
      </c>
      <c r="O2467" s="26">
        <f>ROUND(ROUND(M2467,3)*ROUND(N2467,2),2)</f>
        <v>145.19999999999999</v>
      </c>
      <c r="P2467" s="28">
        <f>ROUND(ROUND(K2467,3)-ROUND(M2467,3),2)</f>
        <v>0</v>
      </c>
      <c r="Q2467" s="26">
        <f>ROUND(E2467,2)</f>
        <v>36.299999999999997</v>
      </c>
      <c r="R2467" s="26">
        <f>ROUND((ROUND(K2467,3)-ROUND(M2467,3))* Q2467,2)</f>
        <v>0</v>
      </c>
    </row>
    <row r="2468" spans="1:18" x14ac:dyDescent="0.35">
      <c r="A2468" s="3" t="s">
        <v>984</v>
      </c>
      <c r="B2468" s="3" t="s">
        <v>984</v>
      </c>
      <c r="C2468" s="3" t="s">
        <v>984</v>
      </c>
      <c r="D2468" s="3" t="s">
        <v>984</v>
      </c>
      <c r="E2468" s="3" t="s">
        <v>984</v>
      </c>
      <c r="F2468" s="29"/>
      <c r="G2468" s="30">
        <f>SUM(G2463:G2467)</f>
        <v>11116.72</v>
      </c>
      <c r="H2468" s="17"/>
      <c r="I2468" s="17"/>
      <c r="J2468" s="17"/>
      <c r="K2468" s="17"/>
      <c r="L2468" s="17"/>
      <c r="M2468" s="17"/>
      <c r="N2468" s="17"/>
      <c r="O2468" s="17"/>
      <c r="P2468" s="17"/>
      <c r="Q2468" s="17"/>
      <c r="R2468" s="17"/>
    </row>
    <row r="2470" spans="1:18" x14ac:dyDescent="0.35">
      <c r="B2470" s="21" t="s">
        <v>23</v>
      </c>
      <c r="C2470" s="22" t="s">
        <v>24</v>
      </c>
      <c r="D2470" s="22" t="s">
        <v>25</v>
      </c>
    </row>
    <row r="2471" spans="1:18" x14ac:dyDescent="0.35">
      <c r="B2471" s="21" t="s">
        <v>26</v>
      </c>
      <c r="C2471" s="22" t="s">
        <v>27</v>
      </c>
      <c r="D2471" s="22" t="s">
        <v>28</v>
      </c>
    </row>
    <row r="2472" spans="1:18" x14ac:dyDescent="0.35">
      <c r="B2472" s="21" t="s">
        <v>29</v>
      </c>
      <c r="C2472" s="22" t="s">
        <v>24</v>
      </c>
      <c r="D2472" s="22" t="s">
        <v>30</v>
      </c>
    </row>
    <row r="2473" spans="1:18" x14ac:dyDescent="0.35">
      <c r="B2473" s="21" t="s">
        <v>31</v>
      </c>
      <c r="C2473" s="22" t="s">
        <v>105</v>
      </c>
      <c r="D2473" s="22" t="s">
        <v>799</v>
      </c>
    </row>
    <row r="2474" spans="1:18" x14ac:dyDescent="0.35">
      <c r="B2474" s="21" t="s">
        <v>33</v>
      </c>
      <c r="C2474" s="22" t="s">
        <v>24</v>
      </c>
      <c r="D2474" s="22" t="s">
        <v>800</v>
      </c>
    </row>
    <row r="2475" spans="1:18" x14ac:dyDescent="0.35">
      <c r="B2475" s="21" t="s">
        <v>35</v>
      </c>
      <c r="C2475" s="22" t="s">
        <v>105</v>
      </c>
      <c r="D2475" s="22" t="s">
        <v>886</v>
      </c>
    </row>
    <row r="2476" spans="1:18" x14ac:dyDescent="0.35">
      <c r="B2476" s="21" t="s">
        <v>36</v>
      </c>
      <c r="C2476" s="22" t="s">
        <v>105</v>
      </c>
      <c r="D2476" s="22" t="s">
        <v>985</v>
      </c>
    </row>
    <row r="2478" spans="1:18" ht="52.5" x14ac:dyDescent="0.35">
      <c r="A2478" s="11">
        <v>1</v>
      </c>
      <c r="B2478" s="23" t="s">
        <v>986</v>
      </c>
      <c r="C2478" s="23" t="s">
        <v>379</v>
      </c>
      <c r="D2478" s="24" t="s">
        <v>987</v>
      </c>
      <c r="E2478" s="25">
        <v>28545.09</v>
      </c>
      <c r="F2478" s="26">
        <f t="shared" ref="F2478:F2484" si="830">ROUND(ROUND(N2478,2)*ROUND(J2478,3),2)</f>
        <v>285450.90000000002</v>
      </c>
      <c r="G2478" s="26">
        <f t="shared" ref="G2478:G2484" si="831">ROUND(ROUND(N2478,2)*ROUND(K2478,3),2)</f>
        <v>542356.71</v>
      </c>
      <c r="H2478" s="26">
        <f t="shared" ref="H2478:H2484" si="832">IF(EXACT(J2478,0),0,100*(K2478/J2478))</f>
        <v>190</v>
      </c>
      <c r="I2478" s="26">
        <f t="shared" ref="I2478:I2484" si="833">ROUND((ROUND(J2478,3)-ROUND(K2478,3))*N2478,2)</f>
        <v>-256905.81</v>
      </c>
      <c r="J2478" s="27">
        <v>10</v>
      </c>
      <c r="K2478" s="27">
        <v>19</v>
      </c>
      <c r="L2478" s="28">
        <f t="shared" ref="L2478:L2484" si="834">ROUND(ROUND(J2478,3)-ROUND(K2478,3),3)</f>
        <v>-9</v>
      </c>
      <c r="M2478" s="27">
        <v>19</v>
      </c>
      <c r="N2478" s="26">
        <f t="shared" ref="N2478:N2484" si="835">ROUND(E2478,2)</f>
        <v>28545.09</v>
      </c>
      <c r="O2478" s="26">
        <f t="shared" ref="O2478:O2484" si="836">ROUND(ROUND(M2478,3)*ROUND(N2478,2),2)</f>
        <v>542356.71</v>
      </c>
      <c r="P2478" s="28">
        <f t="shared" ref="P2478:P2484" si="837">ROUND(ROUND(K2478,3)-ROUND(M2478,3),2)</f>
        <v>0</v>
      </c>
      <c r="Q2478" s="26">
        <f t="shared" ref="Q2478:Q2484" si="838">ROUND(E2478,2)</f>
        <v>28545.09</v>
      </c>
      <c r="R2478" s="26">
        <f t="shared" ref="R2478:R2484" si="839">ROUND((ROUND(K2478,3)-ROUND(M2478,3))* Q2478,2)</f>
        <v>0</v>
      </c>
    </row>
    <row r="2479" spans="1:18" ht="52.5" x14ac:dyDescent="0.35">
      <c r="A2479" s="11">
        <v>2</v>
      </c>
      <c r="B2479" s="23" t="s">
        <v>988</v>
      </c>
      <c r="C2479" s="23" t="s">
        <v>379</v>
      </c>
      <c r="D2479" s="24" t="s">
        <v>989</v>
      </c>
      <c r="E2479" s="25">
        <v>84246.12</v>
      </c>
      <c r="F2479" s="26">
        <f t="shared" si="830"/>
        <v>1600676.28</v>
      </c>
      <c r="G2479" s="26">
        <f t="shared" si="831"/>
        <v>84246.12</v>
      </c>
      <c r="H2479" s="26">
        <f t="shared" si="832"/>
        <v>5.2631578947368416</v>
      </c>
      <c r="I2479" s="26">
        <f t="shared" si="833"/>
        <v>1516430.16</v>
      </c>
      <c r="J2479" s="27">
        <v>19</v>
      </c>
      <c r="K2479" s="27">
        <v>1</v>
      </c>
      <c r="L2479" s="28">
        <f t="shared" si="834"/>
        <v>18</v>
      </c>
      <c r="M2479" s="27">
        <v>0</v>
      </c>
      <c r="N2479" s="26">
        <f t="shared" si="835"/>
        <v>84246.12</v>
      </c>
      <c r="O2479" s="26">
        <f t="shared" si="836"/>
        <v>0</v>
      </c>
      <c r="P2479" s="28">
        <f t="shared" si="837"/>
        <v>1</v>
      </c>
      <c r="Q2479" s="26">
        <f t="shared" si="838"/>
        <v>84246.12</v>
      </c>
      <c r="R2479" s="26">
        <f t="shared" si="839"/>
        <v>84246.12</v>
      </c>
    </row>
    <row r="2480" spans="1:18" ht="42" x14ac:dyDescent="0.35">
      <c r="A2480" s="11">
        <v>3</v>
      </c>
      <c r="B2480" s="23" t="s">
        <v>113</v>
      </c>
      <c r="C2480" s="23" t="s">
        <v>65</v>
      </c>
      <c r="D2480" s="24" t="s">
        <v>114</v>
      </c>
      <c r="E2480" s="25">
        <v>38.92</v>
      </c>
      <c r="F2480" s="26">
        <f t="shared" si="830"/>
        <v>14011.2</v>
      </c>
      <c r="G2480" s="26">
        <f t="shared" si="831"/>
        <v>14011.2</v>
      </c>
      <c r="H2480" s="26">
        <f t="shared" si="832"/>
        <v>100</v>
      </c>
      <c r="I2480" s="26">
        <f t="shared" si="833"/>
        <v>0</v>
      </c>
      <c r="J2480" s="27">
        <v>360</v>
      </c>
      <c r="K2480" s="27">
        <v>360</v>
      </c>
      <c r="L2480" s="28">
        <f t="shared" si="834"/>
        <v>0</v>
      </c>
      <c r="M2480" s="27">
        <v>360</v>
      </c>
      <c r="N2480" s="26">
        <f t="shared" si="835"/>
        <v>38.92</v>
      </c>
      <c r="O2480" s="26">
        <f t="shared" si="836"/>
        <v>14011.2</v>
      </c>
      <c r="P2480" s="28">
        <f t="shared" si="837"/>
        <v>0</v>
      </c>
      <c r="Q2480" s="26">
        <f t="shared" si="838"/>
        <v>38.92</v>
      </c>
      <c r="R2480" s="26">
        <f t="shared" si="839"/>
        <v>0</v>
      </c>
    </row>
    <row r="2481" spans="1:18" ht="31.5" x14ac:dyDescent="0.35">
      <c r="A2481" s="11">
        <v>4</v>
      </c>
      <c r="B2481" s="23" t="s">
        <v>567</v>
      </c>
      <c r="C2481" s="23" t="s">
        <v>92</v>
      </c>
      <c r="D2481" s="24" t="s">
        <v>568</v>
      </c>
      <c r="E2481" s="25">
        <v>1.32</v>
      </c>
      <c r="F2481" s="26">
        <f t="shared" si="830"/>
        <v>11891.75</v>
      </c>
      <c r="G2481" s="26">
        <f t="shared" si="831"/>
        <v>0</v>
      </c>
      <c r="H2481" s="26">
        <f t="shared" si="832"/>
        <v>0</v>
      </c>
      <c r="I2481" s="26">
        <f t="shared" si="833"/>
        <v>11891.75</v>
      </c>
      <c r="J2481" s="27">
        <v>9008.9</v>
      </c>
      <c r="K2481" s="27">
        <v>0</v>
      </c>
      <c r="L2481" s="28">
        <f t="shared" si="834"/>
        <v>9008.9</v>
      </c>
      <c r="M2481" s="27">
        <v>0</v>
      </c>
      <c r="N2481" s="26">
        <f t="shared" si="835"/>
        <v>1.32</v>
      </c>
      <c r="O2481" s="26">
        <f t="shared" si="836"/>
        <v>0</v>
      </c>
      <c r="P2481" s="28">
        <f t="shared" si="837"/>
        <v>0</v>
      </c>
      <c r="Q2481" s="26">
        <f t="shared" si="838"/>
        <v>1.32</v>
      </c>
      <c r="R2481" s="26">
        <f t="shared" si="839"/>
        <v>0</v>
      </c>
    </row>
    <row r="2482" spans="1:18" ht="21" x14ac:dyDescent="0.35">
      <c r="A2482" s="11">
        <v>5</v>
      </c>
      <c r="B2482" s="23" t="s">
        <v>990</v>
      </c>
      <c r="C2482" s="23" t="s">
        <v>379</v>
      </c>
      <c r="D2482" s="24" t="s">
        <v>991</v>
      </c>
      <c r="E2482" s="25">
        <v>11436.81</v>
      </c>
      <c r="F2482" s="26">
        <f t="shared" si="830"/>
        <v>263046.63</v>
      </c>
      <c r="G2482" s="26">
        <f t="shared" si="831"/>
        <v>0</v>
      </c>
      <c r="H2482" s="26">
        <f t="shared" si="832"/>
        <v>0</v>
      </c>
      <c r="I2482" s="26">
        <f t="shared" si="833"/>
        <v>263046.63</v>
      </c>
      <c r="J2482" s="27">
        <v>23</v>
      </c>
      <c r="K2482" s="27">
        <v>0</v>
      </c>
      <c r="L2482" s="28">
        <f t="shared" si="834"/>
        <v>23</v>
      </c>
      <c r="M2482" s="27">
        <v>0</v>
      </c>
      <c r="N2482" s="26">
        <f t="shared" si="835"/>
        <v>11436.81</v>
      </c>
      <c r="O2482" s="26">
        <f t="shared" si="836"/>
        <v>0</v>
      </c>
      <c r="P2482" s="28">
        <f t="shared" si="837"/>
        <v>0</v>
      </c>
      <c r="Q2482" s="26">
        <f t="shared" si="838"/>
        <v>11436.81</v>
      </c>
      <c r="R2482" s="26">
        <f t="shared" si="839"/>
        <v>0</v>
      </c>
    </row>
    <row r="2483" spans="1:18" ht="21" x14ac:dyDescent="0.35">
      <c r="A2483" s="11">
        <v>6</v>
      </c>
      <c r="B2483" s="23" t="s">
        <v>815</v>
      </c>
      <c r="C2483" s="23" t="s">
        <v>65</v>
      </c>
      <c r="D2483" s="24" t="s">
        <v>816</v>
      </c>
      <c r="E2483" s="25">
        <v>28.7</v>
      </c>
      <c r="F2483" s="26">
        <f t="shared" si="830"/>
        <v>0</v>
      </c>
      <c r="G2483" s="26">
        <f t="shared" si="831"/>
        <v>3601.85</v>
      </c>
      <c r="H2483" s="26">
        <f t="shared" si="832"/>
        <v>0</v>
      </c>
      <c r="I2483" s="26">
        <f t="shared" si="833"/>
        <v>-3601.85</v>
      </c>
      <c r="J2483" s="27">
        <v>0</v>
      </c>
      <c r="K2483" s="27">
        <v>125.5</v>
      </c>
      <c r="L2483" s="28">
        <f t="shared" si="834"/>
        <v>-125.5</v>
      </c>
      <c r="M2483" s="27">
        <v>125.5</v>
      </c>
      <c r="N2483" s="26">
        <f t="shared" si="835"/>
        <v>28.7</v>
      </c>
      <c r="O2483" s="26">
        <f t="shared" si="836"/>
        <v>3601.85</v>
      </c>
      <c r="P2483" s="28">
        <f t="shared" si="837"/>
        <v>0</v>
      </c>
      <c r="Q2483" s="26">
        <f t="shared" si="838"/>
        <v>28.7</v>
      </c>
      <c r="R2483" s="26">
        <f t="shared" si="839"/>
        <v>0</v>
      </c>
    </row>
    <row r="2484" spans="1:18" ht="84" x14ac:dyDescent="0.35">
      <c r="A2484" s="11">
        <v>7</v>
      </c>
      <c r="B2484" s="23" t="s">
        <v>908</v>
      </c>
      <c r="C2484" s="23" t="s">
        <v>44</v>
      </c>
      <c r="D2484" s="24" t="s">
        <v>909</v>
      </c>
      <c r="E2484" s="25">
        <v>51.17</v>
      </c>
      <c r="F2484" s="26">
        <f t="shared" si="830"/>
        <v>0</v>
      </c>
      <c r="G2484" s="26">
        <f t="shared" si="831"/>
        <v>21747.25</v>
      </c>
      <c r="H2484" s="26">
        <f t="shared" si="832"/>
        <v>0</v>
      </c>
      <c r="I2484" s="26">
        <f t="shared" si="833"/>
        <v>-21747.25</v>
      </c>
      <c r="J2484" s="27">
        <v>0</v>
      </c>
      <c r="K2484" s="27">
        <v>425</v>
      </c>
      <c r="L2484" s="28">
        <f t="shared" si="834"/>
        <v>-425</v>
      </c>
      <c r="M2484" s="27">
        <v>425</v>
      </c>
      <c r="N2484" s="26">
        <f t="shared" si="835"/>
        <v>51.17</v>
      </c>
      <c r="O2484" s="26">
        <f t="shared" si="836"/>
        <v>21747.25</v>
      </c>
      <c r="P2484" s="28">
        <f t="shared" si="837"/>
        <v>0</v>
      </c>
      <c r="Q2484" s="26">
        <f t="shared" si="838"/>
        <v>51.17</v>
      </c>
      <c r="R2484" s="26">
        <f t="shared" si="839"/>
        <v>0</v>
      </c>
    </row>
    <row r="2485" spans="1:18" x14ac:dyDescent="0.35">
      <c r="A2485" s="3" t="s">
        <v>992</v>
      </c>
      <c r="B2485" s="3" t="s">
        <v>992</v>
      </c>
      <c r="C2485" s="3" t="s">
        <v>992</v>
      </c>
      <c r="D2485" s="3" t="s">
        <v>992</v>
      </c>
      <c r="E2485" s="3" t="s">
        <v>992</v>
      </c>
      <c r="F2485" s="29"/>
      <c r="G2485" s="30">
        <f>SUM(G2478:G2484)</f>
        <v>665963.12999999989</v>
      </c>
      <c r="H2485" s="17"/>
      <c r="I2485" s="17"/>
      <c r="J2485" s="17"/>
      <c r="K2485" s="17"/>
      <c r="L2485" s="17"/>
      <c r="M2485" s="17"/>
      <c r="N2485" s="17"/>
      <c r="O2485" s="17"/>
      <c r="P2485" s="17"/>
      <c r="Q2485" s="17"/>
      <c r="R2485" s="17"/>
    </row>
    <row r="2487" spans="1:18" x14ac:dyDescent="0.35">
      <c r="B2487" s="21" t="s">
        <v>23</v>
      </c>
      <c r="C2487" s="22" t="s">
        <v>24</v>
      </c>
      <c r="D2487" s="22" t="s">
        <v>25</v>
      </c>
    </row>
    <row r="2488" spans="1:18" x14ac:dyDescent="0.35">
      <c r="B2488" s="21" t="s">
        <v>26</v>
      </c>
      <c r="C2488" s="22" t="s">
        <v>27</v>
      </c>
      <c r="D2488" s="22" t="s">
        <v>28</v>
      </c>
    </row>
    <row r="2489" spans="1:18" x14ac:dyDescent="0.35">
      <c r="B2489" s="21" t="s">
        <v>29</v>
      </c>
      <c r="C2489" s="22" t="s">
        <v>24</v>
      </c>
      <c r="D2489" s="22" t="s">
        <v>30</v>
      </c>
    </row>
    <row r="2490" spans="1:18" x14ac:dyDescent="0.35">
      <c r="B2490" s="21" t="s">
        <v>31</v>
      </c>
      <c r="C2490" s="22" t="s">
        <v>105</v>
      </c>
      <c r="D2490" s="22" t="s">
        <v>799</v>
      </c>
    </row>
    <row r="2491" spans="1:18" x14ac:dyDescent="0.35">
      <c r="B2491" s="21" t="s">
        <v>33</v>
      </c>
      <c r="C2491" s="22" t="s">
        <v>27</v>
      </c>
      <c r="D2491" s="22" t="s">
        <v>993</v>
      </c>
    </row>
    <row r="2492" spans="1:18" x14ac:dyDescent="0.35">
      <c r="B2492" s="21" t="s">
        <v>35</v>
      </c>
      <c r="C2492" s="22" t="s">
        <v>24</v>
      </c>
      <c r="D2492" s="22" t="s">
        <v>170</v>
      </c>
    </row>
    <row r="2494" spans="1:18" ht="42" x14ac:dyDescent="0.35">
      <c r="A2494" s="11">
        <v>1</v>
      </c>
      <c r="B2494" s="23" t="s">
        <v>173</v>
      </c>
      <c r="C2494" s="23" t="s">
        <v>92</v>
      </c>
      <c r="D2494" s="24" t="s">
        <v>174</v>
      </c>
      <c r="E2494" s="25">
        <v>7.89</v>
      </c>
      <c r="F2494" s="26">
        <f t="shared" ref="F2494:F2519" si="840">ROUND(ROUND(N2494,2)*ROUND(J2494,3),2)</f>
        <v>10454.25</v>
      </c>
      <c r="G2494" s="26">
        <f t="shared" ref="G2494:G2519" si="841">ROUND(ROUND(N2494,2)*ROUND(K2494,3),2)</f>
        <v>2427.75</v>
      </c>
      <c r="H2494" s="26">
        <f t="shared" ref="H2494:H2519" si="842">IF(EXACT(J2494,0),0,100*(K2494/J2494))</f>
        <v>23.222641509433963</v>
      </c>
      <c r="I2494" s="26">
        <f t="shared" ref="I2494:I2519" si="843">ROUND((ROUND(J2494,3)-ROUND(K2494,3))*N2494,2)</f>
        <v>8026.5</v>
      </c>
      <c r="J2494" s="27">
        <v>1325</v>
      </c>
      <c r="K2494" s="27">
        <v>307.7</v>
      </c>
      <c r="L2494" s="28">
        <f t="shared" ref="L2494:L2519" si="844">ROUND(ROUND(J2494,3)-ROUND(K2494,3),3)</f>
        <v>1017.3</v>
      </c>
      <c r="M2494" s="27">
        <v>307.7</v>
      </c>
      <c r="N2494" s="26">
        <f t="shared" ref="N2494:N2519" si="845">ROUND(E2494,2)</f>
        <v>7.89</v>
      </c>
      <c r="O2494" s="26">
        <f t="shared" ref="O2494:O2519" si="846">ROUND(ROUND(M2494,3)*ROUND(N2494,2),2)</f>
        <v>2427.75</v>
      </c>
      <c r="P2494" s="28">
        <f t="shared" ref="P2494:P2519" si="847">ROUND(ROUND(K2494,3)-ROUND(M2494,3),2)</f>
        <v>0</v>
      </c>
      <c r="Q2494" s="26">
        <f t="shared" ref="Q2494:Q2519" si="848">ROUND(E2494,2)</f>
        <v>7.89</v>
      </c>
      <c r="R2494" s="26">
        <f t="shared" ref="R2494:R2519" si="849">ROUND((ROUND(K2494,3)-ROUND(M2494,3))* Q2494,2)</f>
        <v>0</v>
      </c>
    </row>
    <row r="2495" spans="1:18" ht="31.5" x14ac:dyDescent="0.35">
      <c r="A2495" s="11">
        <v>2</v>
      </c>
      <c r="B2495" s="23" t="s">
        <v>175</v>
      </c>
      <c r="C2495" s="23" t="s">
        <v>44</v>
      </c>
      <c r="D2495" s="24" t="s">
        <v>176</v>
      </c>
      <c r="E2495" s="25">
        <v>3.11</v>
      </c>
      <c r="F2495" s="26">
        <f t="shared" si="840"/>
        <v>901.9</v>
      </c>
      <c r="G2495" s="26">
        <f t="shared" si="841"/>
        <v>97.78</v>
      </c>
      <c r="H2495" s="26">
        <f t="shared" si="842"/>
        <v>10.841379310344829</v>
      </c>
      <c r="I2495" s="26">
        <f t="shared" si="843"/>
        <v>804.12</v>
      </c>
      <c r="J2495" s="27">
        <v>290</v>
      </c>
      <c r="K2495" s="27">
        <v>31.44</v>
      </c>
      <c r="L2495" s="28">
        <f t="shared" si="844"/>
        <v>258.56</v>
      </c>
      <c r="M2495" s="27">
        <v>31.44</v>
      </c>
      <c r="N2495" s="26">
        <f t="shared" si="845"/>
        <v>3.11</v>
      </c>
      <c r="O2495" s="26">
        <f t="shared" si="846"/>
        <v>97.78</v>
      </c>
      <c r="P2495" s="28">
        <f t="shared" si="847"/>
        <v>0</v>
      </c>
      <c r="Q2495" s="26">
        <f t="shared" si="848"/>
        <v>3.11</v>
      </c>
      <c r="R2495" s="26">
        <f t="shared" si="849"/>
        <v>0</v>
      </c>
    </row>
    <row r="2496" spans="1:18" ht="42" x14ac:dyDescent="0.35">
      <c r="A2496" s="11">
        <v>3</v>
      </c>
      <c r="B2496" s="23" t="s">
        <v>177</v>
      </c>
      <c r="C2496" s="23" t="s">
        <v>44</v>
      </c>
      <c r="D2496" s="24" t="s">
        <v>178</v>
      </c>
      <c r="E2496" s="25">
        <v>10.53</v>
      </c>
      <c r="F2496" s="26">
        <f t="shared" si="840"/>
        <v>3611.79</v>
      </c>
      <c r="G2496" s="26">
        <f t="shared" si="841"/>
        <v>3204.28</v>
      </c>
      <c r="H2496" s="26">
        <f t="shared" si="842"/>
        <v>88.717201166180757</v>
      </c>
      <c r="I2496" s="26">
        <f t="shared" si="843"/>
        <v>407.51</v>
      </c>
      <c r="J2496" s="27">
        <v>343</v>
      </c>
      <c r="K2496" s="27">
        <v>304.3</v>
      </c>
      <c r="L2496" s="28">
        <f t="shared" si="844"/>
        <v>38.700000000000003</v>
      </c>
      <c r="M2496" s="27">
        <v>304.3</v>
      </c>
      <c r="N2496" s="26">
        <f t="shared" si="845"/>
        <v>10.53</v>
      </c>
      <c r="O2496" s="26">
        <f t="shared" si="846"/>
        <v>3204.28</v>
      </c>
      <c r="P2496" s="28">
        <f t="shared" si="847"/>
        <v>0</v>
      </c>
      <c r="Q2496" s="26">
        <f t="shared" si="848"/>
        <v>10.53</v>
      </c>
      <c r="R2496" s="26">
        <f t="shared" si="849"/>
        <v>0</v>
      </c>
    </row>
    <row r="2497" spans="1:18" ht="52.5" x14ac:dyDescent="0.35">
      <c r="A2497" s="11">
        <v>4</v>
      </c>
      <c r="B2497" s="23" t="s">
        <v>179</v>
      </c>
      <c r="C2497" s="23" t="s">
        <v>92</v>
      </c>
      <c r="D2497" s="24" t="s">
        <v>180</v>
      </c>
      <c r="E2497" s="25">
        <v>21.52</v>
      </c>
      <c r="F2497" s="26">
        <f t="shared" si="840"/>
        <v>1076</v>
      </c>
      <c r="G2497" s="26">
        <f t="shared" si="841"/>
        <v>0</v>
      </c>
      <c r="H2497" s="26">
        <f t="shared" si="842"/>
        <v>0</v>
      </c>
      <c r="I2497" s="26">
        <f t="shared" si="843"/>
        <v>1076</v>
      </c>
      <c r="J2497" s="27">
        <v>50</v>
      </c>
      <c r="K2497" s="27">
        <v>0</v>
      </c>
      <c r="L2497" s="28">
        <f t="shared" si="844"/>
        <v>50</v>
      </c>
      <c r="M2497" s="27">
        <v>0</v>
      </c>
      <c r="N2497" s="26">
        <f t="shared" si="845"/>
        <v>21.52</v>
      </c>
      <c r="O2497" s="26">
        <f t="shared" si="846"/>
        <v>0</v>
      </c>
      <c r="P2497" s="28">
        <f t="shared" si="847"/>
        <v>0</v>
      </c>
      <c r="Q2497" s="26">
        <f t="shared" si="848"/>
        <v>21.52</v>
      </c>
      <c r="R2497" s="26">
        <f t="shared" si="849"/>
        <v>0</v>
      </c>
    </row>
    <row r="2498" spans="1:18" ht="21" x14ac:dyDescent="0.35">
      <c r="A2498" s="11">
        <v>5</v>
      </c>
      <c r="B2498" s="23" t="s">
        <v>181</v>
      </c>
      <c r="C2498" s="23" t="s">
        <v>44</v>
      </c>
      <c r="D2498" s="24" t="s">
        <v>182</v>
      </c>
      <c r="E2498" s="25">
        <v>3.46</v>
      </c>
      <c r="F2498" s="26">
        <f t="shared" si="840"/>
        <v>536.29999999999995</v>
      </c>
      <c r="G2498" s="26">
        <f t="shared" si="841"/>
        <v>2143.12</v>
      </c>
      <c r="H2498" s="26">
        <f t="shared" si="842"/>
        <v>399.61290322580646</v>
      </c>
      <c r="I2498" s="26">
        <f t="shared" si="843"/>
        <v>-1606.82</v>
      </c>
      <c r="J2498" s="27">
        <v>155</v>
      </c>
      <c r="K2498" s="27">
        <v>619.4</v>
      </c>
      <c r="L2498" s="28">
        <f t="shared" si="844"/>
        <v>-464.4</v>
      </c>
      <c r="M2498" s="27">
        <v>619.4</v>
      </c>
      <c r="N2498" s="26">
        <f t="shared" si="845"/>
        <v>3.46</v>
      </c>
      <c r="O2498" s="26">
        <f t="shared" si="846"/>
        <v>2143.12</v>
      </c>
      <c r="P2498" s="28">
        <f t="shared" si="847"/>
        <v>0</v>
      </c>
      <c r="Q2498" s="26">
        <f t="shared" si="848"/>
        <v>3.46</v>
      </c>
      <c r="R2498" s="26">
        <f t="shared" si="849"/>
        <v>0</v>
      </c>
    </row>
    <row r="2499" spans="1:18" ht="42" x14ac:dyDescent="0.35">
      <c r="A2499" s="11">
        <v>6</v>
      </c>
      <c r="B2499" s="23" t="s">
        <v>171</v>
      </c>
      <c r="C2499" s="23" t="s">
        <v>92</v>
      </c>
      <c r="D2499" s="24" t="s">
        <v>172</v>
      </c>
      <c r="E2499" s="25">
        <v>0.52</v>
      </c>
      <c r="F2499" s="26">
        <f t="shared" si="840"/>
        <v>6520.8</v>
      </c>
      <c r="G2499" s="26">
        <f t="shared" si="841"/>
        <v>0</v>
      </c>
      <c r="H2499" s="26">
        <f t="shared" si="842"/>
        <v>0</v>
      </c>
      <c r="I2499" s="26">
        <f t="shared" si="843"/>
        <v>6520.8</v>
      </c>
      <c r="J2499" s="27">
        <v>12540</v>
      </c>
      <c r="K2499" s="27">
        <v>0</v>
      </c>
      <c r="L2499" s="28">
        <f t="shared" si="844"/>
        <v>12540</v>
      </c>
      <c r="M2499" s="27">
        <v>0</v>
      </c>
      <c r="N2499" s="26">
        <f t="shared" si="845"/>
        <v>0.52</v>
      </c>
      <c r="O2499" s="26">
        <f t="shared" si="846"/>
        <v>0</v>
      </c>
      <c r="P2499" s="28">
        <f t="shared" si="847"/>
        <v>0</v>
      </c>
      <c r="Q2499" s="26">
        <f t="shared" si="848"/>
        <v>0.52</v>
      </c>
      <c r="R2499" s="26">
        <f t="shared" si="849"/>
        <v>0</v>
      </c>
    </row>
    <row r="2500" spans="1:18" ht="42" x14ac:dyDescent="0.35">
      <c r="A2500" s="11">
        <v>7</v>
      </c>
      <c r="B2500" s="23" t="s">
        <v>183</v>
      </c>
      <c r="C2500" s="23" t="s">
        <v>41</v>
      </c>
      <c r="D2500" s="24" t="s">
        <v>184</v>
      </c>
      <c r="E2500" s="25">
        <v>33.49</v>
      </c>
      <c r="F2500" s="26">
        <f t="shared" si="840"/>
        <v>535.84</v>
      </c>
      <c r="G2500" s="26">
        <f t="shared" si="841"/>
        <v>66.98</v>
      </c>
      <c r="H2500" s="26">
        <f t="shared" si="842"/>
        <v>12.5</v>
      </c>
      <c r="I2500" s="26">
        <f t="shared" si="843"/>
        <v>468.86</v>
      </c>
      <c r="J2500" s="27">
        <v>16</v>
      </c>
      <c r="K2500" s="27">
        <v>2</v>
      </c>
      <c r="L2500" s="28">
        <f t="shared" si="844"/>
        <v>14</v>
      </c>
      <c r="M2500" s="27">
        <v>2</v>
      </c>
      <c r="N2500" s="26">
        <f t="shared" si="845"/>
        <v>33.49</v>
      </c>
      <c r="O2500" s="26">
        <f t="shared" si="846"/>
        <v>66.98</v>
      </c>
      <c r="P2500" s="28">
        <f t="shared" si="847"/>
        <v>0</v>
      </c>
      <c r="Q2500" s="26">
        <f t="shared" si="848"/>
        <v>33.49</v>
      </c>
      <c r="R2500" s="26">
        <f t="shared" si="849"/>
        <v>0</v>
      </c>
    </row>
    <row r="2501" spans="1:18" ht="31.5" x14ac:dyDescent="0.35">
      <c r="A2501" s="11">
        <v>8</v>
      </c>
      <c r="B2501" s="23" t="s">
        <v>148</v>
      </c>
      <c r="C2501" s="23" t="s">
        <v>92</v>
      </c>
      <c r="D2501" s="24" t="s">
        <v>149</v>
      </c>
      <c r="E2501" s="25">
        <v>8.43</v>
      </c>
      <c r="F2501" s="26">
        <f t="shared" si="840"/>
        <v>13783.05</v>
      </c>
      <c r="G2501" s="26">
        <f t="shared" si="841"/>
        <v>1890.51</v>
      </c>
      <c r="H2501" s="26">
        <f t="shared" si="842"/>
        <v>13.716207951070336</v>
      </c>
      <c r="I2501" s="26">
        <f t="shared" si="843"/>
        <v>11892.54</v>
      </c>
      <c r="J2501" s="27">
        <v>1635</v>
      </c>
      <c r="K2501" s="27">
        <v>224.26</v>
      </c>
      <c r="L2501" s="28">
        <f t="shared" si="844"/>
        <v>1410.74</v>
      </c>
      <c r="M2501" s="27">
        <v>224.26</v>
      </c>
      <c r="N2501" s="26">
        <f t="shared" si="845"/>
        <v>8.43</v>
      </c>
      <c r="O2501" s="26">
        <f t="shared" si="846"/>
        <v>1890.51</v>
      </c>
      <c r="P2501" s="28">
        <f t="shared" si="847"/>
        <v>0</v>
      </c>
      <c r="Q2501" s="26">
        <f t="shared" si="848"/>
        <v>8.43</v>
      </c>
      <c r="R2501" s="26">
        <f t="shared" si="849"/>
        <v>0</v>
      </c>
    </row>
    <row r="2502" spans="1:18" ht="31.5" x14ac:dyDescent="0.35">
      <c r="A2502" s="11">
        <v>9</v>
      </c>
      <c r="B2502" s="23" t="s">
        <v>185</v>
      </c>
      <c r="C2502" s="23" t="s">
        <v>41</v>
      </c>
      <c r="D2502" s="24" t="s">
        <v>186</v>
      </c>
      <c r="E2502" s="25">
        <v>6.39</v>
      </c>
      <c r="F2502" s="26">
        <f t="shared" si="840"/>
        <v>402.57</v>
      </c>
      <c r="G2502" s="26">
        <f t="shared" si="841"/>
        <v>153.36000000000001</v>
      </c>
      <c r="H2502" s="26">
        <f t="shared" si="842"/>
        <v>38.095238095238095</v>
      </c>
      <c r="I2502" s="26">
        <f t="shared" si="843"/>
        <v>249.21</v>
      </c>
      <c r="J2502" s="27">
        <v>63</v>
      </c>
      <c r="K2502" s="27">
        <v>24</v>
      </c>
      <c r="L2502" s="28">
        <f t="shared" si="844"/>
        <v>39</v>
      </c>
      <c r="M2502" s="27">
        <v>24</v>
      </c>
      <c r="N2502" s="26">
        <f t="shared" si="845"/>
        <v>6.39</v>
      </c>
      <c r="O2502" s="26">
        <f t="shared" si="846"/>
        <v>153.36000000000001</v>
      </c>
      <c r="P2502" s="28">
        <f t="shared" si="847"/>
        <v>0</v>
      </c>
      <c r="Q2502" s="26">
        <f t="shared" si="848"/>
        <v>6.39</v>
      </c>
      <c r="R2502" s="26">
        <f t="shared" si="849"/>
        <v>0</v>
      </c>
    </row>
    <row r="2503" spans="1:18" ht="42" x14ac:dyDescent="0.35">
      <c r="A2503" s="11">
        <v>10</v>
      </c>
      <c r="B2503" s="23" t="s">
        <v>187</v>
      </c>
      <c r="C2503" s="23" t="s">
        <v>41</v>
      </c>
      <c r="D2503" s="24" t="s">
        <v>188</v>
      </c>
      <c r="E2503" s="25">
        <v>90.66</v>
      </c>
      <c r="F2503" s="26">
        <f t="shared" si="840"/>
        <v>543.96</v>
      </c>
      <c r="G2503" s="26">
        <f t="shared" si="841"/>
        <v>90.66</v>
      </c>
      <c r="H2503" s="26">
        <f t="shared" si="842"/>
        <v>16.666666666666664</v>
      </c>
      <c r="I2503" s="26">
        <f t="shared" si="843"/>
        <v>453.3</v>
      </c>
      <c r="J2503" s="27">
        <v>6</v>
      </c>
      <c r="K2503" s="27">
        <v>1</v>
      </c>
      <c r="L2503" s="28">
        <f t="shared" si="844"/>
        <v>5</v>
      </c>
      <c r="M2503" s="27">
        <v>1</v>
      </c>
      <c r="N2503" s="26">
        <f t="shared" si="845"/>
        <v>90.66</v>
      </c>
      <c r="O2503" s="26">
        <f t="shared" si="846"/>
        <v>90.66</v>
      </c>
      <c r="P2503" s="28">
        <f t="shared" si="847"/>
        <v>0</v>
      </c>
      <c r="Q2503" s="26">
        <f t="shared" si="848"/>
        <v>90.66</v>
      </c>
      <c r="R2503" s="26">
        <f t="shared" si="849"/>
        <v>0</v>
      </c>
    </row>
    <row r="2504" spans="1:18" ht="42" x14ac:dyDescent="0.35">
      <c r="A2504" s="11">
        <v>11</v>
      </c>
      <c r="B2504" s="23" t="s">
        <v>189</v>
      </c>
      <c r="C2504" s="23" t="s">
        <v>41</v>
      </c>
      <c r="D2504" s="24" t="s">
        <v>190</v>
      </c>
      <c r="E2504" s="25">
        <v>289</v>
      </c>
      <c r="F2504" s="26">
        <f t="shared" si="840"/>
        <v>289</v>
      </c>
      <c r="G2504" s="26">
        <f t="shared" si="841"/>
        <v>289</v>
      </c>
      <c r="H2504" s="26">
        <f t="shared" si="842"/>
        <v>100</v>
      </c>
      <c r="I2504" s="26">
        <f t="shared" si="843"/>
        <v>0</v>
      </c>
      <c r="J2504" s="27">
        <v>1</v>
      </c>
      <c r="K2504" s="27">
        <v>1</v>
      </c>
      <c r="L2504" s="28">
        <f t="shared" si="844"/>
        <v>0</v>
      </c>
      <c r="M2504" s="27">
        <v>1</v>
      </c>
      <c r="N2504" s="26">
        <f t="shared" si="845"/>
        <v>289</v>
      </c>
      <c r="O2504" s="26">
        <f t="shared" si="846"/>
        <v>289</v>
      </c>
      <c r="P2504" s="28">
        <f t="shared" si="847"/>
        <v>0</v>
      </c>
      <c r="Q2504" s="26">
        <f t="shared" si="848"/>
        <v>289</v>
      </c>
      <c r="R2504" s="26">
        <f t="shared" si="849"/>
        <v>0</v>
      </c>
    </row>
    <row r="2505" spans="1:18" ht="52.5" x14ac:dyDescent="0.35">
      <c r="A2505" s="11">
        <v>12</v>
      </c>
      <c r="B2505" s="23" t="s">
        <v>191</v>
      </c>
      <c r="C2505" s="23" t="s">
        <v>41</v>
      </c>
      <c r="D2505" s="24" t="s">
        <v>192</v>
      </c>
      <c r="E2505" s="25">
        <v>6.77</v>
      </c>
      <c r="F2505" s="26">
        <f t="shared" si="840"/>
        <v>121.86</v>
      </c>
      <c r="G2505" s="26">
        <f t="shared" si="841"/>
        <v>0</v>
      </c>
      <c r="H2505" s="26">
        <f t="shared" si="842"/>
        <v>0</v>
      </c>
      <c r="I2505" s="26">
        <f t="shared" si="843"/>
        <v>121.86</v>
      </c>
      <c r="J2505" s="27">
        <v>18</v>
      </c>
      <c r="K2505" s="27">
        <v>0</v>
      </c>
      <c r="L2505" s="28">
        <f t="shared" si="844"/>
        <v>18</v>
      </c>
      <c r="M2505" s="27">
        <v>0</v>
      </c>
      <c r="N2505" s="26">
        <f t="shared" si="845"/>
        <v>6.77</v>
      </c>
      <c r="O2505" s="26">
        <f t="shared" si="846"/>
        <v>0</v>
      </c>
      <c r="P2505" s="28">
        <f t="shared" si="847"/>
        <v>0</v>
      </c>
      <c r="Q2505" s="26">
        <f t="shared" si="848"/>
        <v>6.77</v>
      </c>
      <c r="R2505" s="26">
        <f t="shared" si="849"/>
        <v>0</v>
      </c>
    </row>
    <row r="2506" spans="1:18" ht="52.5" x14ac:dyDescent="0.35">
      <c r="A2506" s="11">
        <v>13</v>
      </c>
      <c r="B2506" s="23" t="s">
        <v>193</v>
      </c>
      <c r="C2506" s="23" t="s">
        <v>41</v>
      </c>
      <c r="D2506" s="24" t="s">
        <v>194</v>
      </c>
      <c r="E2506" s="25">
        <v>171.88</v>
      </c>
      <c r="F2506" s="26">
        <f t="shared" si="840"/>
        <v>859.4</v>
      </c>
      <c r="G2506" s="26">
        <f t="shared" si="841"/>
        <v>2578.1999999999998</v>
      </c>
      <c r="H2506" s="26">
        <f t="shared" si="842"/>
        <v>300</v>
      </c>
      <c r="I2506" s="26">
        <f t="shared" si="843"/>
        <v>-1718.8</v>
      </c>
      <c r="J2506" s="27">
        <v>5</v>
      </c>
      <c r="K2506" s="27">
        <v>15</v>
      </c>
      <c r="L2506" s="28">
        <f t="shared" si="844"/>
        <v>-10</v>
      </c>
      <c r="M2506" s="27">
        <v>15</v>
      </c>
      <c r="N2506" s="26">
        <f t="shared" si="845"/>
        <v>171.88</v>
      </c>
      <c r="O2506" s="26">
        <f t="shared" si="846"/>
        <v>2578.1999999999998</v>
      </c>
      <c r="P2506" s="28">
        <f t="shared" si="847"/>
        <v>0</v>
      </c>
      <c r="Q2506" s="26">
        <f t="shared" si="848"/>
        <v>171.88</v>
      </c>
      <c r="R2506" s="26">
        <f t="shared" si="849"/>
        <v>0</v>
      </c>
    </row>
    <row r="2507" spans="1:18" ht="31.5" x14ac:dyDescent="0.35">
      <c r="A2507" s="11">
        <v>14</v>
      </c>
      <c r="B2507" s="23" t="s">
        <v>197</v>
      </c>
      <c r="C2507" s="23" t="s">
        <v>41</v>
      </c>
      <c r="D2507" s="24" t="s">
        <v>198</v>
      </c>
      <c r="E2507" s="25">
        <v>4.13</v>
      </c>
      <c r="F2507" s="26">
        <f t="shared" si="840"/>
        <v>33.04</v>
      </c>
      <c r="G2507" s="26">
        <f t="shared" si="841"/>
        <v>8.26</v>
      </c>
      <c r="H2507" s="26">
        <f t="shared" si="842"/>
        <v>25</v>
      </c>
      <c r="I2507" s="26">
        <f t="shared" si="843"/>
        <v>24.78</v>
      </c>
      <c r="J2507" s="27">
        <v>8</v>
      </c>
      <c r="K2507" s="27">
        <v>2</v>
      </c>
      <c r="L2507" s="28">
        <f t="shared" si="844"/>
        <v>6</v>
      </c>
      <c r="M2507" s="27">
        <v>2</v>
      </c>
      <c r="N2507" s="26">
        <f t="shared" si="845"/>
        <v>4.13</v>
      </c>
      <c r="O2507" s="26">
        <f t="shared" si="846"/>
        <v>8.26</v>
      </c>
      <c r="P2507" s="28">
        <f t="shared" si="847"/>
        <v>0</v>
      </c>
      <c r="Q2507" s="26">
        <f t="shared" si="848"/>
        <v>4.13</v>
      </c>
      <c r="R2507" s="26">
        <f t="shared" si="849"/>
        <v>0</v>
      </c>
    </row>
    <row r="2508" spans="1:18" ht="31.5" x14ac:dyDescent="0.35">
      <c r="A2508" s="11">
        <v>15</v>
      </c>
      <c r="B2508" s="23" t="s">
        <v>199</v>
      </c>
      <c r="C2508" s="23" t="s">
        <v>41</v>
      </c>
      <c r="D2508" s="24" t="s">
        <v>200</v>
      </c>
      <c r="E2508" s="25">
        <v>93.32</v>
      </c>
      <c r="F2508" s="26">
        <f t="shared" si="840"/>
        <v>466.6</v>
      </c>
      <c r="G2508" s="26">
        <f t="shared" si="841"/>
        <v>0</v>
      </c>
      <c r="H2508" s="26">
        <f t="shared" si="842"/>
        <v>0</v>
      </c>
      <c r="I2508" s="26">
        <f t="shared" si="843"/>
        <v>466.6</v>
      </c>
      <c r="J2508" s="27">
        <v>5</v>
      </c>
      <c r="K2508" s="27">
        <v>0</v>
      </c>
      <c r="L2508" s="28">
        <f t="shared" si="844"/>
        <v>5</v>
      </c>
      <c r="M2508" s="27">
        <v>0</v>
      </c>
      <c r="N2508" s="26">
        <f t="shared" si="845"/>
        <v>93.32</v>
      </c>
      <c r="O2508" s="26">
        <f t="shared" si="846"/>
        <v>0</v>
      </c>
      <c r="P2508" s="28">
        <f t="shared" si="847"/>
        <v>0</v>
      </c>
      <c r="Q2508" s="26">
        <f t="shared" si="848"/>
        <v>93.32</v>
      </c>
      <c r="R2508" s="26">
        <f t="shared" si="849"/>
        <v>0</v>
      </c>
    </row>
    <row r="2509" spans="1:18" ht="31.5" x14ac:dyDescent="0.35">
      <c r="A2509" s="11">
        <v>16</v>
      </c>
      <c r="B2509" s="23" t="s">
        <v>201</v>
      </c>
      <c r="C2509" s="23" t="s">
        <v>41</v>
      </c>
      <c r="D2509" s="24" t="s">
        <v>202</v>
      </c>
      <c r="E2509" s="25">
        <v>34.729999999999997</v>
      </c>
      <c r="F2509" s="26">
        <f t="shared" si="840"/>
        <v>2882.59</v>
      </c>
      <c r="G2509" s="26">
        <f t="shared" si="841"/>
        <v>0</v>
      </c>
      <c r="H2509" s="26">
        <f t="shared" si="842"/>
        <v>0</v>
      </c>
      <c r="I2509" s="26">
        <f t="shared" si="843"/>
        <v>2882.59</v>
      </c>
      <c r="J2509" s="27">
        <v>83</v>
      </c>
      <c r="K2509" s="27">
        <v>0</v>
      </c>
      <c r="L2509" s="28">
        <f t="shared" si="844"/>
        <v>83</v>
      </c>
      <c r="M2509" s="27">
        <v>0</v>
      </c>
      <c r="N2509" s="26">
        <f t="shared" si="845"/>
        <v>34.729999999999997</v>
      </c>
      <c r="O2509" s="26">
        <f t="shared" si="846"/>
        <v>0</v>
      </c>
      <c r="P2509" s="28">
        <f t="shared" si="847"/>
        <v>0</v>
      </c>
      <c r="Q2509" s="26">
        <f t="shared" si="848"/>
        <v>34.729999999999997</v>
      </c>
      <c r="R2509" s="26">
        <f t="shared" si="849"/>
        <v>0</v>
      </c>
    </row>
    <row r="2510" spans="1:18" ht="31.5" x14ac:dyDescent="0.35">
      <c r="A2510" s="11">
        <v>17</v>
      </c>
      <c r="B2510" s="23" t="s">
        <v>205</v>
      </c>
      <c r="C2510" s="23" t="s">
        <v>41</v>
      </c>
      <c r="D2510" s="24" t="s">
        <v>206</v>
      </c>
      <c r="E2510" s="25">
        <v>84.4</v>
      </c>
      <c r="F2510" s="26">
        <f t="shared" si="840"/>
        <v>168.8</v>
      </c>
      <c r="G2510" s="26">
        <f t="shared" si="841"/>
        <v>0</v>
      </c>
      <c r="H2510" s="26">
        <f t="shared" si="842"/>
        <v>0</v>
      </c>
      <c r="I2510" s="26">
        <f t="shared" si="843"/>
        <v>168.8</v>
      </c>
      <c r="J2510" s="27">
        <v>2</v>
      </c>
      <c r="K2510" s="27">
        <v>0</v>
      </c>
      <c r="L2510" s="28">
        <f t="shared" si="844"/>
        <v>2</v>
      </c>
      <c r="M2510" s="27">
        <v>0</v>
      </c>
      <c r="N2510" s="26">
        <f t="shared" si="845"/>
        <v>84.4</v>
      </c>
      <c r="O2510" s="26">
        <f t="shared" si="846"/>
        <v>0</v>
      </c>
      <c r="P2510" s="28">
        <f t="shared" si="847"/>
        <v>0</v>
      </c>
      <c r="Q2510" s="26">
        <f t="shared" si="848"/>
        <v>84.4</v>
      </c>
      <c r="R2510" s="26">
        <f t="shared" si="849"/>
        <v>0</v>
      </c>
    </row>
    <row r="2511" spans="1:18" ht="42" x14ac:dyDescent="0.35">
      <c r="A2511" s="11">
        <v>18</v>
      </c>
      <c r="B2511" s="23" t="s">
        <v>211</v>
      </c>
      <c r="C2511" s="23" t="s">
        <v>41</v>
      </c>
      <c r="D2511" s="24" t="s">
        <v>212</v>
      </c>
      <c r="E2511" s="25">
        <v>197.73</v>
      </c>
      <c r="F2511" s="26">
        <f t="shared" si="840"/>
        <v>197.73</v>
      </c>
      <c r="G2511" s="26">
        <f t="shared" si="841"/>
        <v>0</v>
      </c>
      <c r="H2511" s="26">
        <f t="shared" si="842"/>
        <v>0</v>
      </c>
      <c r="I2511" s="26">
        <f t="shared" si="843"/>
        <v>197.73</v>
      </c>
      <c r="J2511" s="27">
        <v>1</v>
      </c>
      <c r="K2511" s="27">
        <v>0</v>
      </c>
      <c r="L2511" s="28">
        <f t="shared" si="844"/>
        <v>1</v>
      </c>
      <c r="M2511" s="27">
        <v>0</v>
      </c>
      <c r="N2511" s="26">
        <f t="shared" si="845"/>
        <v>197.73</v>
      </c>
      <c r="O2511" s="26">
        <f t="shared" si="846"/>
        <v>0</v>
      </c>
      <c r="P2511" s="28">
        <f t="shared" si="847"/>
        <v>0</v>
      </c>
      <c r="Q2511" s="26">
        <f t="shared" si="848"/>
        <v>197.73</v>
      </c>
      <c r="R2511" s="26">
        <f t="shared" si="849"/>
        <v>0</v>
      </c>
    </row>
    <row r="2512" spans="1:18" ht="52.5" x14ac:dyDescent="0.35">
      <c r="A2512" s="11">
        <v>19</v>
      </c>
      <c r="B2512" s="23" t="s">
        <v>221</v>
      </c>
      <c r="C2512" s="23" t="s">
        <v>41</v>
      </c>
      <c r="D2512" s="24" t="s">
        <v>222</v>
      </c>
      <c r="E2512" s="25">
        <v>6.37</v>
      </c>
      <c r="F2512" s="26">
        <f t="shared" si="840"/>
        <v>38.22</v>
      </c>
      <c r="G2512" s="26">
        <f t="shared" si="841"/>
        <v>171.99</v>
      </c>
      <c r="H2512" s="26">
        <f t="shared" si="842"/>
        <v>450</v>
      </c>
      <c r="I2512" s="26">
        <f t="shared" si="843"/>
        <v>-133.77000000000001</v>
      </c>
      <c r="J2512" s="27">
        <v>6</v>
      </c>
      <c r="K2512" s="27">
        <v>27</v>
      </c>
      <c r="L2512" s="28">
        <f t="shared" si="844"/>
        <v>-21</v>
      </c>
      <c r="M2512" s="27">
        <v>27</v>
      </c>
      <c r="N2512" s="26">
        <f t="shared" si="845"/>
        <v>6.37</v>
      </c>
      <c r="O2512" s="26">
        <f t="shared" si="846"/>
        <v>171.99</v>
      </c>
      <c r="P2512" s="28">
        <f t="shared" si="847"/>
        <v>0</v>
      </c>
      <c r="Q2512" s="26">
        <f t="shared" si="848"/>
        <v>6.37</v>
      </c>
      <c r="R2512" s="26">
        <f t="shared" si="849"/>
        <v>0</v>
      </c>
    </row>
    <row r="2513" spans="1:18" ht="52.5" x14ac:dyDescent="0.35">
      <c r="A2513" s="11">
        <v>20</v>
      </c>
      <c r="B2513" s="23" t="s">
        <v>223</v>
      </c>
      <c r="C2513" s="23" t="s">
        <v>41</v>
      </c>
      <c r="D2513" s="24" t="s">
        <v>224</v>
      </c>
      <c r="E2513" s="25">
        <v>944.2</v>
      </c>
      <c r="F2513" s="26">
        <f t="shared" si="840"/>
        <v>1888.4</v>
      </c>
      <c r="G2513" s="26">
        <f t="shared" si="841"/>
        <v>944.2</v>
      </c>
      <c r="H2513" s="26">
        <f t="shared" si="842"/>
        <v>50</v>
      </c>
      <c r="I2513" s="26">
        <f t="shared" si="843"/>
        <v>944.2</v>
      </c>
      <c r="J2513" s="27">
        <v>2</v>
      </c>
      <c r="K2513" s="27">
        <v>1</v>
      </c>
      <c r="L2513" s="28">
        <f t="shared" si="844"/>
        <v>1</v>
      </c>
      <c r="M2513" s="27">
        <v>1</v>
      </c>
      <c r="N2513" s="26">
        <f t="shared" si="845"/>
        <v>944.2</v>
      </c>
      <c r="O2513" s="26">
        <f t="shared" si="846"/>
        <v>944.2</v>
      </c>
      <c r="P2513" s="28">
        <f t="shared" si="847"/>
        <v>0</v>
      </c>
      <c r="Q2513" s="26">
        <f t="shared" si="848"/>
        <v>944.2</v>
      </c>
      <c r="R2513" s="26">
        <f t="shared" si="849"/>
        <v>0</v>
      </c>
    </row>
    <row r="2514" spans="1:18" ht="31.5" x14ac:dyDescent="0.35">
      <c r="A2514" s="11">
        <v>21</v>
      </c>
      <c r="B2514" s="23" t="s">
        <v>195</v>
      </c>
      <c r="C2514" s="23" t="s">
        <v>41</v>
      </c>
      <c r="D2514" s="24" t="s">
        <v>196</v>
      </c>
      <c r="E2514" s="25">
        <v>9.58</v>
      </c>
      <c r="F2514" s="26">
        <f t="shared" si="840"/>
        <v>0</v>
      </c>
      <c r="G2514" s="26">
        <f t="shared" si="841"/>
        <v>57.48</v>
      </c>
      <c r="H2514" s="26">
        <f t="shared" si="842"/>
        <v>0</v>
      </c>
      <c r="I2514" s="26">
        <f t="shared" si="843"/>
        <v>-57.48</v>
      </c>
      <c r="J2514" s="27">
        <v>0</v>
      </c>
      <c r="K2514" s="27">
        <v>6</v>
      </c>
      <c r="L2514" s="28">
        <f t="shared" si="844"/>
        <v>-6</v>
      </c>
      <c r="M2514" s="27">
        <v>6</v>
      </c>
      <c r="N2514" s="26">
        <f t="shared" si="845"/>
        <v>9.58</v>
      </c>
      <c r="O2514" s="26">
        <f t="shared" si="846"/>
        <v>57.48</v>
      </c>
      <c r="P2514" s="28">
        <f t="shared" si="847"/>
        <v>0</v>
      </c>
      <c r="Q2514" s="26">
        <f t="shared" si="848"/>
        <v>9.58</v>
      </c>
      <c r="R2514" s="26">
        <f t="shared" si="849"/>
        <v>0</v>
      </c>
    </row>
    <row r="2515" spans="1:18" ht="42" x14ac:dyDescent="0.35">
      <c r="A2515" s="11">
        <v>22</v>
      </c>
      <c r="B2515" s="23" t="s">
        <v>113</v>
      </c>
      <c r="C2515" s="23" t="s">
        <v>65</v>
      </c>
      <c r="D2515" s="24" t="s">
        <v>114</v>
      </c>
      <c r="E2515" s="25">
        <v>38.92</v>
      </c>
      <c r="F2515" s="26">
        <f t="shared" si="840"/>
        <v>0</v>
      </c>
      <c r="G2515" s="26">
        <f t="shared" si="841"/>
        <v>18996.46</v>
      </c>
      <c r="H2515" s="26">
        <f t="shared" si="842"/>
        <v>0</v>
      </c>
      <c r="I2515" s="26">
        <f t="shared" si="843"/>
        <v>-18996.46</v>
      </c>
      <c r="J2515" s="27">
        <v>0</v>
      </c>
      <c r="K2515" s="27">
        <v>488.09</v>
      </c>
      <c r="L2515" s="28">
        <f t="shared" si="844"/>
        <v>-488.09</v>
      </c>
      <c r="M2515" s="27">
        <v>459.20499999999998</v>
      </c>
      <c r="N2515" s="26">
        <f t="shared" si="845"/>
        <v>38.92</v>
      </c>
      <c r="O2515" s="26">
        <f t="shared" si="846"/>
        <v>17872.259999999998</v>
      </c>
      <c r="P2515" s="28">
        <f t="shared" si="847"/>
        <v>28.89</v>
      </c>
      <c r="Q2515" s="26">
        <f t="shared" si="848"/>
        <v>38.92</v>
      </c>
      <c r="R2515" s="26">
        <f t="shared" si="849"/>
        <v>1124.2</v>
      </c>
    </row>
    <row r="2516" spans="1:18" ht="52.5" x14ac:dyDescent="0.35">
      <c r="A2516" s="11">
        <v>23</v>
      </c>
      <c r="B2516" s="23" t="s">
        <v>804</v>
      </c>
      <c r="C2516" s="23" t="s">
        <v>65</v>
      </c>
      <c r="D2516" s="24" t="s">
        <v>805</v>
      </c>
      <c r="E2516" s="25">
        <v>80.599999999999994</v>
      </c>
      <c r="F2516" s="26">
        <f t="shared" si="840"/>
        <v>0</v>
      </c>
      <c r="G2516" s="26">
        <f t="shared" si="841"/>
        <v>6238.44</v>
      </c>
      <c r="H2516" s="26">
        <f t="shared" si="842"/>
        <v>0</v>
      </c>
      <c r="I2516" s="26">
        <f t="shared" si="843"/>
        <v>-6238.44</v>
      </c>
      <c r="J2516" s="27">
        <v>0</v>
      </c>
      <c r="K2516" s="27">
        <v>77.400000000000006</v>
      </c>
      <c r="L2516" s="28">
        <f t="shared" si="844"/>
        <v>-77.400000000000006</v>
      </c>
      <c r="M2516" s="27">
        <v>77.400000000000006</v>
      </c>
      <c r="N2516" s="26">
        <f t="shared" si="845"/>
        <v>80.599999999999994</v>
      </c>
      <c r="O2516" s="26">
        <f t="shared" si="846"/>
        <v>6238.44</v>
      </c>
      <c r="P2516" s="28">
        <f t="shared" si="847"/>
        <v>0</v>
      </c>
      <c r="Q2516" s="26">
        <f t="shared" si="848"/>
        <v>80.599999999999994</v>
      </c>
      <c r="R2516" s="26">
        <f t="shared" si="849"/>
        <v>0</v>
      </c>
    </row>
    <row r="2517" spans="1:18" ht="52.5" x14ac:dyDescent="0.35">
      <c r="A2517" s="11">
        <v>24</v>
      </c>
      <c r="B2517" s="23" t="s">
        <v>994</v>
      </c>
      <c r="C2517" s="23" t="s">
        <v>92</v>
      </c>
      <c r="D2517" s="24" t="s">
        <v>995</v>
      </c>
      <c r="E2517" s="25">
        <v>29.66</v>
      </c>
      <c r="F2517" s="26">
        <f t="shared" si="840"/>
        <v>0</v>
      </c>
      <c r="G2517" s="26">
        <f t="shared" si="841"/>
        <v>11241.14</v>
      </c>
      <c r="H2517" s="26">
        <f t="shared" si="842"/>
        <v>0</v>
      </c>
      <c r="I2517" s="26">
        <f t="shared" si="843"/>
        <v>-11241.14</v>
      </c>
      <c r="J2517" s="27">
        <v>0</v>
      </c>
      <c r="K2517" s="27">
        <v>379</v>
      </c>
      <c r="L2517" s="28">
        <f t="shared" si="844"/>
        <v>-379</v>
      </c>
      <c r="M2517" s="27">
        <v>379</v>
      </c>
      <c r="N2517" s="26">
        <f t="shared" si="845"/>
        <v>29.66</v>
      </c>
      <c r="O2517" s="26">
        <f t="shared" si="846"/>
        <v>11241.14</v>
      </c>
      <c r="P2517" s="28">
        <f t="shared" si="847"/>
        <v>0</v>
      </c>
      <c r="Q2517" s="26">
        <f t="shared" si="848"/>
        <v>29.66</v>
      </c>
      <c r="R2517" s="26">
        <f t="shared" si="849"/>
        <v>0</v>
      </c>
    </row>
    <row r="2518" spans="1:18" ht="42" x14ac:dyDescent="0.35">
      <c r="A2518" s="11">
        <v>25</v>
      </c>
      <c r="B2518" s="23" t="s">
        <v>699</v>
      </c>
      <c r="C2518" s="23" t="s">
        <v>41</v>
      </c>
      <c r="D2518" s="24" t="s">
        <v>700</v>
      </c>
      <c r="E2518" s="25">
        <v>52.7</v>
      </c>
      <c r="F2518" s="26">
        <f t="shared" si="840"/>
        <v>0</v>
      </c>
      <c r="G2518" s="26">
        <f t="shared" si="841"/>
        <v>1475.6</v>
      </c>
      <c r="H2518" s="26">
        <f t="shared" si="842"/>
        <v>0</v>
      </c>
      <c r="I2518" s="26">
        <f t="shared" si="843"/>
        <v>-1475.6</v>
      </c>
      <c r="J2518" s="27">
        <v>0</v>
      </c>
      <c r="K2518" s="27">
        <v>28</v>
      </c>
      <c r="L2518" s="28">
        <f t="shared" si="844"/>
        <v>-28</v>
      </c>
      <c r="M2518" s="27">
        <v>28</v>
      </c>
      <c r="N2518" s="26">
        <f t="shared" si="845"/>
        <v>52.7</v>
      </c>
      <c r="O2518" s="26">
        <f t="shared" si="846"/>
        <v>1475.6</v>
      </c>
      <c r="P2518" s="28">
        <f t="shared" si="847"/>
        <v>0</v>
      </c>
      <c r="Q2518" s="26">
        <f t="shared" si="848"/>
        <v>52.7</v>
      </c>
      <c r="R2518" s="26">
        <f t="shared" si="849"/>
        <v>0</v>
      </c>
    </row>
    <row r="2519" spans="1:18" ht="52.5" x14ac:dyDescent="0.35">
      <c r="A2519" s="11">
        <v>26</v>
      </c>
      <c r="B2519" s="23" t="s">
        <v>133</v>
      </c>
      <c r="C2519" s="23" t="s">
        <v>92</v>
      </c>
      <c r="D2519" s="24" t="s">
        <v>134</v>
      </c>
      <c r="E2519" s="25">
        <v>676.92</v>
      </c>
      <c r="F2519" s="26">
        <f t="shared" si="840"/>
        <v>0</v>
      </c>
      <c r="G2519" s="26">
        <f t="shared" si="841"/>
        <v>17288.54</v>
      </c>
      <c r="H2519" s="26">
        <f t="shared" si="842"/>
        <v>0</v>
      </c>
      <c r="I2519" s="26">
        <f t="shared" si="843"/>
        <v>-17288.54</v>
      </c>
      <c r="J2519" s="27">
        <v>0</v>
      </c>
      <c r="K2519" s="27">
        <v>25.54</v>
      </c>
      <c r="L2519" s="28">
        <f t="shared" si="844"/>
        <v>-25.54</v>
      </c>
      <c r="M2519" s="27">
        <v>25.54</v>
      </c>
      <c r="N2519" s="26">
        <f t="shared" si="845"/>
        <v>676.92</v>
      </c>
      <c r="O2519" s="26">
        <f t="shared" si="846"/>
        <v>17288.54</v>
      </c>
      <c r="P2519" s="28">
        <f t="shared" si="847"/>
        <v>0</v>
      </c>
      <c r="Q2519" s="26">
        <f t="shared" si="848"/>
        <v>676.92</v>
      </c>
      <c r="R2519" s="26">
        <f t="shared" si="849"/>
        <v>0</v>
      </c>
    </row>
    <row r="2520" spans="1:18" x14ac:dyDescent="0.35">
      <c r="A2520" s="3" t="s">
        <v>996</v>
      </c>
      <c r="B2520" s="3" t="s">
        <v>996</v>
      </c>
      <c r="C2520" s="3" t="s">
        <v>996</v>
      </c>
      <c r="D2520" s="3" t="s">
        <v>996</v>
      </c>
      <c r="E2520" s="3" t="s">
        <v>996</v>
      </c>
      <c r="F2520" s="29"/>
      <c r="G2520" s="30">
        <f>SUM(G2494:G2519)</f>
        <v>69363.75</v>
      </c>
      <c r="H2520" s="17"/>
      <c r="I2520" s="17"/>
      <c r="J2520" s="17"/>
      <c r="K2520" s="17"/>
      <c r="L2520" s="17"/>
      <c r="M2520" s="17"/>
      <c r="N2520" s="17"/>
      <c r="O2520" s="17"/>
      <c r="P2520" s="17"/>
      <c r="Q2520" s="17"/>
      <c r="R2520" s="17"/>
    </row>
    <row r="2522" spans="1:18" x14ac:dyDescent="0.35">
      <c r="B2522" s="21" t="s">
        <v>23</v>
      </c>
      <c r="C2522" s="22" t="s">
        <v>24</v>
      </c>
      <c r="D2522" s="22" t="s">
        <v>25</v>
      </c>
    </row>
    <row r="2523" spans="1:18" x14ac:dyDescent="0.35">
      <c r="B2523" s="21" t="s">
        <v>26</v>
      </c>
      <c r="C2523" s="22" t="s">
        <v>27</v>
      </c>
      <c r="D2523" s="22" t="s">
        <v>28</v>
      </c>
    </row>
    <row r="2524" spans="1:18" x14ac:dyDescent="0.35">
      <c r="B2524" s="21" t="s">
        <v>29</v>
      </c>
      <c r="C2524" s="22" t="s">
        <v>24</v>
      </c>
      <c r="D2524" s="22" t="s">
        <v>30</v>
      </c>
    </row>
    <row r="2525" spans="1:18" x14ac:dyDescent="0.35">
      <c r="B2525" s="21" t="s">
        <v>31</v>
      </c>
      <c r="C2525" s="22" t="s">
        <v>105</v>
      </c>
      <c r="D2525" s="22" t="s">
        <v>799</v>
      </c>
    </row>
    <row r="2526" spans="1:18" x14ac:dyDescent="0.35">
      <c r="B2526" s="21" t="s">
        <v>33</v>
      </c>
      <c r="C2526" s="22" t="s">
        <v>27</v>
      </c>
      <c r="D2526" s="22" t="s">
        <v>993</v>
      </c>
    </row>
    <row r="2527" spans="1:18" x14ac:dyDescent="0.35">
      <c r="B2527" s="21" t="s">
        <v>35</v>
      </c>
      <c r="C2527" s="22" t="s">
        <v>27</v>
      </c>
      <c r="D2527" s="22" t="s">
        <v>997</v>
      </c>
    </row>
    <row r="2529" spans="1:18" ht="42" x14ac:dyDescent="0.35">
      <c r="A2529" s="11">
        <v>1</v>
      </c>
      <c r="B2529" s="23" t="s">
        <v>998</v>
      </c>
      <c r="C2529" s="23" t="s">
        <v>44</v>
      </c>
      <c r="D2529" s="24" t="s">
        <v>999</v>
      </c>
      <c r="E2529" s="25">
        <v>186.18</v>
      </c>
      <c r="F2529" s="26">
        <f t="shared" ref="F2529:F2548" si="850">ROUND(ROUND(N2529,2)*ROUND(J2529,3),2)</f>
        <v>11915.52</v>
      </c>
      <c r="G2529" s="26">
        <f t="shared" ref="G2529:G2548" si="851">ROUND(ROUND(N2529,2)*ROUND(K2529,3),2)</f>
        <v>29974.98</v>
      </c>
      <c r="H2529" s="26">
        <f t="shared" ref="H2529:H2548" si="852">IF(EXACT(J2529,0),0,100*(K2529/J2529))</f>
        <v>251.5625</v>
      </c>
      <c r="I2529" s="26">
        <f t="shared" ref="I2529:I2548" si="853">ROUND((ROUND(J2529,3)-ROUND(K2529,3))*N2529,2)</f>
        <v>-18059.46</v>
      </c>
      <c r="J2529" s="27">
        <v>64</v>
      </c>
      <c r="K2529" s="27">
        <v>161</v>
      </c>
      <c r="L2529" s="28">
        <f t="shared" ref="L2529:L2548" si="854">ROUND(ROUND(J2529,3)-ROUND(K2529,3),3)</f>
        <v>-97</v>
      </c>
      <c r="M2529" s="27">
        <v>161</v>
      </c>
      <c r="N2529" s="26">
        <f t="shared" ref="N2529:N2548" si="855">ROUND(E2529,2)</f>
        <v>186.18</v>
      </c>
      <c r="O2529" s="26">
        <f t="shared" ref="O2529:O2548" si="856">ROUND(ROUND(M2529,3)*ROUND(N2529,2),2)</f>
        <v>29974.98</v>
      </c>
      <c r="P2529" s="28">
        <f t="shared" ref="P2529:P2548" si="857">ROUND(ROUND(K2529,3)-ROUND(M2529,3),2)</f>
        <v>0</v>
      </c>
      <c r="Q2529" s="26">
        <f t="shared" ref="Q2529:Q2548" si="858">ROUND(E2529,2)</f>
        <v>186.18</v>
      </c>
      <c r="R2529" s="26">
        <f t="shared" ref="R2529:R2548" si="859">ROUND((ROUND(K2529,3)-ROUND(M2529,3))* Q2529,2)</f>
        <v>0</v>
      </c>
    </row>
    <row r="2530" spans="1:18" ht="63" x14ac:dyDescent="0.35">
      <c r="A2530" s="11">
        <v>2</v>
      </c>
      <c r="B2530" s="23" t="s">
        <v>1000</v>
      </c>
      <c r="C2530" s="23" t="s">
        <v>65</v>
      </c>
      <c r="D2530" s="24" t="s">
        <v>1001</v>
      </c>
      <c r="E2530" s="25">
        <v>614.02</v>
      </c>
      <c r="F2530" s="26">
        <f t="shared" si="850"/>
        <v>2357836.7999999998</v>
      </c>
      <c r="G2530" s="26">
        <f t="shared" si="851"/>
        <v>2682039.36</v>
      </c>
      <c r="H2530" s="26">
        <f t="shared" si="852"/>
        <v>113.75</v>
      </c>
      <c r="I2530" s="26">
        <f t="shared" si="853"/>
        <v>-324202.56</v>
      </c>
      <c r="J2530" s="27">
        <v>3840</v>
      </c>
      <c r="K2530" s="27">
        <v>4368</v>
      </c>
      <c r="L2530" s="28">
        <f t="shared" si="854"/>
        <v>-528</v>
      </c>
      <c r="M2530" s="27">
        <v>4368</v>
      </c>
      <c r="N2530" s="26">
        <f t="shared" si="855"/>
        <v>614.02</v>
      </c>
      <c r="O2530" s="26">
        <f t="shared" si="856"/>
        <v>2682039.36</v>
      </c>
      <c r="P2530" s="28">
        <f t="shared" si="857"/>
        <v>0</v>
      </c>
      <c r="Q2530" s="26">
        <f t="shared" si="858"/>
        <v>614.02</v>
      </c>
      <c r="R2530" s="26">
        <f t="shared" si="859"/>
        <v>0</v>
      </c>
    </row>
    <row r="2531" spans="1:18" ht="42" x14ac:dyDescent="0.35">
      <c r="A2531" s="11">
        <v>3</v>
      </c>
      <c r="B2531" s="23" t="s">
        <v>287</v>
      </c>
      <c r="C2531" s="23" t="s">
        <v>44</v>
      </c>
      <c r="D2531" s="24" t="s">
        <v>288</v>
      </c>
      <c r="E2531" s="25">
        <v>28.21</v>
      </c>
      <c r="F2531" s="26">
        <f t="shared" si="850"/>
        <v>2411.96</v>
      </c>
      <c r="G2531" s="26">
        <f t="shared" si="851"/>
        <v>4821.6499999999996</v>
      </c>
      <c r="H2531" s="26">
        <f t="shared" si="852"/>
        <v>199.90643274853798</v>
      </c>
      <c r="I2531" s="26">
        <f t="shared" si="853"/>
        <v>-2409.6999999999998</v>
      </c>
      <c r="J2531" s="27">
        <v>85.5</v>
      </c>
      <c r="K2531" s="27">
        <v>170.92</v>
      </c>
      <c r="L2531" s="28">
        <f t="shared" si="854"/>
        <v>-85.42</v>
      </c>
      <c r="M2531" s="27">
        <v>170.92</v>
      </c>
      <c r="N2531" s="26">
        <f t="shared" si="855"/>
        <v>28.21</v>
      </c>
      <c r="O2531" s="26">
        <f t="shared" si="856"/>
        <v>4821.6499999999996</v>
      </c>
      <c r="P2531" s="28">
        <f t="shared" si="857"/>
        <v>0</v>
      </c>
      <c r="Q2531" s="26">
        <f t="shared" si="858"/>
        <v>28.21</v>
      </c>
      <c r="R2531" s="26">
        <f t="shared" si="859"/>
        <v>0</v>
      </c>
    </row>
    <row r="2532" spans="1:18" ht="31.5" x14ac:dyDescent="0.35">
      <c r="A2532" s="11">
        <v>4</v>
      </c>
      <c r="B2532" s="23" t="s">
        <v>826</v>
      </c>
      <c r="C2532" s="23" t="s">
        <v>44</v>
      </c>
      <c r="D2532" s="24" t="s">
        <v>827</v>
      </c>
      <c r="E2532" s="25">
        <v>41.06</v>
      </c>
      <c r="F2532" s="26">
        <f t="shared" si="850"/>
        <v>2627.84</v>
      </c>
      <c r="G2532" s="26">
        <f t="shared" si="851"/>
        <v>2449.64</v>
      </c>
      <c r="H2532" s="26">
        <f t="shared" si="852"/>
        <v>93.21875</v>
      </c>
      <c r="I2532" s="26">
        <f t="shared" si="853"/>
        <v>178.2</v>
      </c>
      <c r="J2532" s="27">
        <v>64</v>
      </c>
      <c r="K2532" s="27">
        <v>59.66</v>
      </c>
      <c r="L2532" s="28">
        <f t="shared" si="854"/>
        <v>4.34</v>
      </c>
      <c r="M2532" s="27">
        <v>59.66</v>
      </c>
      <c r="N2532" s="26">
        <f t="shared" si="855"/>
        <v>41.06</v>
      </c>
      <c r="O2532" s="26">
        <f t="shared" si="856"/>
        <v>2449.64</v>
      </c>
      <c r="P2532" s="28">
        <f t="shared" si="857"/>
        <v>0</v>
      </c>
      <c r="Q2532" s="26">
        <f t="shared" si="858"/>
        <v>41.06</v>
      </c>
      <c r="R2532" s="26">
        <f t="shared" si="859"/>
        <v>0</v>
      </c>
    </row>
    <row r="2533" spans="1:18" ht="42" x14ac:dyDescent="0.35">
      <c r="A2533" s="11">
        <v>5</v>
      </c>
      <c r="B2533" s="23" t="s">
        <v>271</v>
      </c>
      <c r="C2533" s="23" t="s">
        <v>92</v>
      </c>
      <c r="D2533" s="24" t="s">
        <v>272</v>
      </c>
      <c r="E2533" s="25">
        <v>9.7100000000000009</v>
      </c>
      <c r="F2533" s="26">
        <f t="shared" si="850"/>
        <v>34775.089999999997</v>
      </c>
      <c r="G2533" s="26">
        <f t="shared" si="851"/>
        <v>36312.910000000003</v>
      </c>
      <c r="H2533" s="26">
        <f t="shared" si="852"/>
        <v>104.42219162560463</v>
      </c>
      <c r="I2533" s="26">
        <f t="shared" si="853"/>
        <v>-1537.82</v>
      </c>
      <c r="J2533" s="27">
        <v>3581.3690000000001</v>
      </c>
      <c r="K2533" s="27">
        <v>3739.7440000000001</v>
      </c>
      <c r="L2533" s="28">
        <f t="shared" si="854"/>
        <v>-158.375</v>
      </c>
      <c r="M2533" s="27">
        <v>3629.7440000000001</v>
      </c>
      <c r="N2533" s="26">
        <f t="shared" si="855"/>
        <v>9.7100000000000009</v>
      </c>
      <c r="O2533" s="26">
        <f t="shared" si="856"/>
        <v>35244.81</v>
      </c>
      <c r="P2533" s="28">
        <f t="shared" si="857"/>
        <v>110</v>
      </c>
      <c r="Q2533" s="26">
        <f t="shared" si="858"/>
        <v>9.7100000000000009</v>
      </c>
      <c r="R2533" s="26">
        <f t="shared" si="859"/>
        <v>1068.0999999999999</v>
      </c>
    </row>
    <row r="2534" spans="1:18" ht="21" x14ac:dyDescent="0.35">
      <c r="A2534" s="11">
        <v>6</v>
      </c>
      <c r="B2534" s="23" t="s">
        <v>335</v>
      </c>
      <c r="C2534" s="23" t="s">
        <v>65</v>
      </c>
      <c r="D2534" s="24" t="s">
        <v>336</v>
      </c>
      <c r="E2534" s="25">
        <v>109.33</v>
      </c>
      <c r="F2534" s="26">
        <f t="shared" si="850"/>
        <v>7570.01</v>
      </c>
      <c r="G2534" s="26">
        <f t="shared" si="851"/>
        <v>13376.42</v>
      </c>
      <c r="H2534" s="26">
        <f t="shared" si="852"/>
        <v>176.70277296360487</v>
      </c>
      <c r="I2534" s="26">
        <f t="shared" si="853"/>
        <v>-5806.41</v>
      </c>
      <c r="J2534" s="27">
        <v>69.239999999999995</v>
      </c>
      <c r="K2534" s="27">
        <v>122.349</v>
      </c>
      <c r="L2534" s="28">
        <f t="shared" si="854"/>
        <v>-53.109000000000002</v>
      </c>
      <c r="M2534" s="27">
        <v>119.349</v>
      </c>
      <c r="N2534" s="26">
        <f t="shared" si="855"/>
        <v>109.33</v>
      </c>
      <c r="O2534" s="26">
        <f t="shared" si="856"/>
        <v>13048.43</v>
      </c>
      <c r="P2534" s="28">
        <f t="shared" si="857"/>
        <v>3</v>
      </c>
      <c r="Q2534" s="26">
        <f t="shared" si="858"/>
        <v>109.33</v>
      </c>
      <c r="R2534" s="26">
        <f t="shared" si="859"/>
        <v>327.99</v>
      </c>
    </row>
    <row r="2535" spans="1:18" x14ac:dyDescent="0.35">
      <c r="A2535" s="11">
        <v>7</v>
      </c>
      <c r="B2535" s="23" t="s">
        <v>109</v>
      </c>
      <c r="C2535" s="23" t="s">
        <v>92</v>
      </c>
      <c r="D2535" s="24" t="s">
        <v>110</v>
      </c>
      <c r="E2535" s="25">
        <v>24.39</v>
      </c>
      <c r="F2535" s="26">
        <f t="shared" si="850"/>
        <v>5317.02</v>
      </c>
      <c r="G2535" s="26">
        <f t="shared" si="851"/>
        <v>8248.7000000000007</v>
      </c>
      <c r="H2535" s="26">
        <f t="shared" si="852"/>
        <v>155.13761467889907</v>
      </c>
      <c r="I2535" s="26">
        <f t="shared" si="853"/>
        <v>-2931.68</v>
      </c>
      <c r="J2535" s="27">
        <v>218</v>
      </c>
      <c r="K2535" s="27">
        <v>338.2</v>
      </c>
      <c r="L2535" s="28">
        <f t="shared" si="854"/>
        <v>-120.2</v>
      </c>
      <c r="M2535" s="27">
        <v>326.2</v>
      </c>
      <c r="N2535" s="26">
        <f t="shared" si="855"/>
        <v>24.39</v>
      </c>
      <c r="O2535" s="26">
        <f t="shared" si="856"/>
        <v>7956.02</v>
      </c>
      <c r="P2535" s="28">
        <f t="shared" si="857"/>
        <v>12</v>
      </c>
      <c r="Q2535" s="26">
        <f t="shared" si="858"/>
        <v>24.39</v>
      </c>
      <c r="R2535" s="26">
        <f t="shared" si="859"/>
        <v>292.68</v>
      </c>
    </row>
    <row r="2536" spans="1:18" ht="31.5" x14ac:dyDescent="0.35">
      <c r="A2536" s="11">
        <v>8</v>
      </c>
      <c r="B2536" s="23" t="s">
        <v>319</v>
      </c>
      <c r="C2536" s="23" t="s">
        <v>92</v>
      </c>
      <c r="D2536" s="24" t="s">
        <v>320</v>
      </c>
      <c r="E2536" s="25">
        <v>14.38</v>
      </c>
      <c r="F2536" s="26">
        <f t="shared" si="850"/>
        <v>276.10000000000002</v>
      </c>
      <c r="G2536" s="26">
        <f t="shared" si="851"/>
        <v>905.94</v>
      </c>
      <c r="H2536" s="26">
        <f t="shared" si="852"/>
        <v>328.125</v>
      </c>
      <c r="I2536" s="26">
        <f t="shared" si="853"/>
        <v>-629.84</v>
      </c>
      <c r="J2536" s="27">
        <v>19.2</v>
      </c>
      <c r="K2536" s="27">
        <v>63</v>
      </c>
      <c r="L2536" s="28">
        <f t="shared" si="854"/>
        <v>-43.8</v>
      </c>
      <c r="M2536" s="27">
        <v>63</v>
      </c>
      <c r="N2536" s="26">
        <f t="shared" si="855"/>
        <v>14.38</v>
      </c>
      <c r="O2536" s="26">
        <f t="shared" si="856"/>
        <v>905.94</v>
      </c>
      <c r="P2536" s="28">
        <f t="shared" si="857"/>
        <v>0</v>
      </c>
      <c r="Q2536" s="26">
        <f t="shared" si="858"/>
        <v>14.38</v>
      </c>
      <c r="R2536" s="26">
        <f t="shared" si="859"/>
        <v>0</v>
      </c>
    </row>
    <row r="2537" spans="1:18" ht="52.5" x14ac:dyDescent="0.35">
      <c r="A2537" s="11">
        <v>9</v>
      </c>
      <c r="B2537" s="23" t="s">
        <v>249</v>
      </c>
      <c r="C2537" s="23" t="s">
        <v>65</v>
      </c>
      <c r="D2537" s="24" t="s">
        <v>250</v>
      </c>
      <c r="E2537" s="25">
        <v>20.260000000000002</v>
      </c>
      <c r="F2537" s="26">
        <f t="shared" si="850"/>
        <v>150241.07</v>
      </c>
      <c r="G2537" s="26">
        <f t="shared" si="851"/>
        <v>0</v>
      </c>
      <c r="H2537" s="26">
        <f t="shared" si="852"/>
        <v>0</v>
      </c>
      <c r="I2537" s="26">
        <f t="shared" si="853"/>
        <v>150241.07</v>
      </c>
      <c r="J2537" s="27">
        <v>7415.65</v>
      </c>
      <c r="K2537" s="27">
        <v>0</v>
      </c>
      <c r="L2537" s="28">
        <f t="shared" si="854"/>
        <v>7415.65</v>
      </c>
      <c r="M2537" s="27">
        <v>0</v>
      </c>
      <c r="N2537" s="26">
        <f t="shared" si="855"/>
        <v>20.260000000000002</v>
      </c>
      <c r="O2537" s="26">
        <f t="shared" si="856"/>
        <v>0</v>
      </c>
      <c r="P2537" s="28">
        <f t="shared" si="857"/>
        <v>0</v>
      </c>
      <c r="Q2537" s="26">
        <f t="shared" si="858"/>
        <v>20.260000000000002</v>
      </c>
      <c r="R2537" s="26">
        <f t="shared" si="859"/>
        <v>0</v>
      </c>
    </row>
    <row r="2538" spans="1:18" ht="42" x14ac:dyDescent="0.35">
      <c r="A2538" s="11">
        <v>10</v>
      </c>
      <c r="B2538" s="23" t="s">
        <v>156</v>
      </c>
      <c r="C2538" s="23" t="s">
        <v>65</v>
      </c>
      <c r="D2538" s="24" t="s">
        <v>157</v>
      </c>
      <c r="E2538" s="25">
        <v>24.21</v>
      </c>
      <c r="F2538" s="26">
        <f t="shared" si="850"/>
        <v>5268.1</v>
      </c>
      <c r="G2538" s="26">
        <f t="shared" si="851"/>
        <v>7616.32</v>
      </c>
      <c r="H2538" s="26">
        <f t="shared" si="852"/>
        <v>144.57444852941177</v>
      </c>
      <c r="I2538" s="26">
        <f t="shared" si="853"/>
        <v>-2348.2199999999998</v>
      </c>
      <c r="J2538" s="27">
        <v>217.6</v>
      </c>
      <c r="K2538" s="27">
        <v>314.59399999999999</v>
      </c>
      <c r="L2538" s="28">
        <f t="shared" si="854"/>
        <v>-96.994</v>
      </c>
      <c r="M2538" s="27">
        <v>314.59399999999999</v>
      </c>
      <c r="N2538" s="26">
        <f t="shared" si="855"/>
        <v>24.21</v>
      </c>
      <c r="O2538" s="26">
        <f t="shared" si="856"/>
        <v>7616.32</v>
      </c>
      <c r="P2538" s="28">
        <f t="shared" si="857"/>
        <v>0</v>
      </c>
      <c r="Q2538" s="26">
        <f t="shared" si="858"/>
        <v>24.21</v>
      </c>
      <c r="R2538" s="26">
        <f t="shared" si="859"/>
        <v>0</v>
      </c>
    </row>
    <row r="2539" spans="1:18" ht="52.5" x14ac:dyDescent="0.35">
      <c r="A2539" s="11">
        <v>11</v>
      </c>
      <c r="B2539" s="23" t="s">
        <v>257</v>
      </c>
      <c r="C2539" s="23" t="s">
        <v>65</v>
      </c>
      <c r="D2539" s="24" t="s">
        <v>258</v>
      </c>
      <c r="E2539" s="25">
        <v>5.83</v>
      </c>
      <c r="F2539" s="26">
        <f t="shared" si="850"/>
        <v>1014.89</v>
      </c>
      <c r="G2539" s="26">
        <f t="shared" si="851"/>
        <v>204.05</v>
      </c>
      <c r="H2539" s="26">
        <f t="shared" si="852"/>
        <v>20.105698529411764</v>
      </c>
      <c r="I2539" s="26">
        <f t="shared" si="853"/>
        <v>810.84</v>
      </c>
      <c r="J2539" s="27">
        <v>174.08</v>
      </c>
      <c r="K2539" s="27">
        <v>35</v>
      </c>
      <c r="L2539" s="28">
        <f t="shared" si="854"/>
        <v>139.08000000000001</v>
      </c>
      <c r="M2539" s="27">
        <v>35</v>
      </c>
      <c r="N2539" s="26">
        <f t="shared" si="855"/>
        <v>5.83</v>
      </c>
      <c r="O2539" s="26">
        <f t="shared" si="856"/>
        <v>204.05</v>
      </c>
      <c r="P2539" s="28">
        <f t="shared" si="857"/>
        <v>0</v>
      </c>
      <c r="Q2539" s="26">
        <f t="shared" si="858"/>
        <v>5.83</v>
      </c>
      <c r="R2539" s="26">
        <f t="shared" si="859"/>
        <v>0</v>
      </c>
    </row>
    <row r="2540" spans="1:18" ht="52.5" x14ac:dyDescent="0.35">
      <c r="A2540" s="11">
        <v>12</v>
      </c>
      <c r="B2540" s="23" t="s">
        <v>247</v>
      </c>
      <c r="C2540" s="23" t="s">
        <v>65</v>
      </c>
      <c r="D2540" s="24" t="s">
        <v>248</v>
      </c>
      <c r="E2540" s="25">
        <v>28.71</v>
      </c>
      <c r="F2540" s="26">
        <f t="shared" si="850"/>
        <v>64289.56</v>
      </c>
      <c r="G2540" s="26">
        <f t="shared" si="851"/>
        <v>181506.06</v>
      </c>
      <c r="H2540" s="26">
        <f t="shared" si="852"/>
        <v>282.32587883394353</v>
      </c>
      <c r="I2540" s="26">
        <f t="shared" si="853"/>
        <v>-117216.5</v>
      </c>
      <c r="J2540" s="27">
        <v>2239.2739999999999</v>
      </c>
      <c r="K2540" s="27">
        <v>6322.05</v>
      </c>
      <c r="L2540" s="28">
        <f t="shared" si="854"/>
        <v>-4082.7759999999998</v>
      </c>
      <c r="M2540" s="27">
        <v>5533.5150000000003</v>
      </c>
      <c r="N2540" s="26">
        <f t="shared" si="855"/>
        <v>28.71</v>
      </c>
      <c r="O2540" s="26">
        <f t="shared" si="856"/>
        <v>158867.22</v>
      </c>
      <c r="P2540" s="28">
        <f t="shared" si="857"/>
        <v>788.54</v>
      </c>
      <c r="Q2540" s="26">
        <f t="shared" si="858"/>
        <v>28.71</v>
      </c>
      <c r="R2540" s="26">
        <f t="shared" si="859"/>
        <v>22638.84</v>
      </c>
    </row>
    <row r="2541" spans="1:18" ht="73.5" x14ac:dyDescent="0.35">
      <c r="A2541" s="11">
        <v>13</v>
      </c>
      <c r="B2541" s="23" t="s">
        <v>265</v>
      </c>
      <c r="C2541" s="23" t="s">
        <v>65</v>
      </c>
      <c r="D2541" s="24" t="s">
        <v>266</v>
      </c>
      <c r="E2541" s="25">
        <v>296.86</v>
      </c>
      <c r="F2541" s="26">
        <f t="shared" si="850"/>
        <v>57442.41</v>
      </c>
      <c r="G2541" s="26">
        <f t="shared" si="851"/>
        <v>49737.11</v>
      </c>
      <c r="H2541" s="26">
        <f t="shared" si="852"/>
        <v>86.586046511627913</v>
      </c>
      <c r="I2541" s="26">
        <f t="shared" si="853"/>
        <v>7705.3</v>
      </c>
      <c r="J2541" s="27">
        <v>193.5</v>
      </c>
      <c r="K2541" s="27">
        <v>167.54400000000001</v>
      </c>
      <c r="L2541" s="28">
        <f t="shared" si="854"/>
        <v>25.956</v>
      </c>
      <c r="M2541" s="27">
        <v>167.54400000000001</v>
      </c>
      <c r="N2541" s="26">
        <f t="shared" si="855"/>
        <v>296.86</v>
      </c>
      <c r="O2541" s="26">
        <f t="shared" si="856"/>
        <v>49737.11</v>
      </c>
      <c r="P2541" s="28">
        <f t="shared" si="857"/>
        <v>0</v>
      </c>
      <c r="Q2541" s="26">
        <f t="shared" si="858"/>
        <v>296.86</v>
      </c>
      <c r="R2541" s="26">
        <f t="shared" si="859"/>
        <v>0</v>
      </c>
    </row>
    <row r="2542" spans="1:18" ht="42" x14ac:dyDescent="0.35">
      <c r="A2542" s="11">
        <v>14</v>
      </c>
      <c r="B2542" s="23" t="s">
        <v>1002</v>
      </c>
      <c r="C2542" s="23" t="s">
        <v>44</v>
      </c>
      <c r="D2542" s="24" t="s">
        <v>1003</v>
      </c>
      <c r="E2542" s="25">
        <v>235.7</v>
      </c>
      <c r="F2542" s="26">
        <f t="shared" si="850"/>
        <v>5067.55</v>
      </c>
      <c r="G2542" s="26">
        <f t="shared" si="851"/>
        <v>0</v>
      </c>
      <c r="H2542" s="26">
        <f t="shared" si="852"/>
        <v>0</v>
      </c>
      <c r="I2542" s="26">
        <f t="shared" si="853"/>
        <v>5067.55</v>
      </c>
      <c r="J2542" s="27">
        <v>21.5</v>
      </c>
      <c r="K2542" s="27">
        <v>0</v>
      </c>
      <c r="L2542" s="28">
        <f t="shared" si="854"/>
        <v>21.5</v>
      </c>
      <c r="M2542" s="27">
        <v>0</v>
      </c>
      <c r="N2542" s="26">
        <f t="shared" si="855"/>
        <v>235.7</v>
      </c>
      <c r="O2542" s="26">
        <f t="shared" si="856"/>
        <v>0</v>
      </c>
      <c r="P2542" s="28">
        <f t="shared" si="857"/>
        <v>0</v>
      </c>
      <c r="Q2542" s="26">
        <f t="shared" si="858"/>
        <v>235.7</v>
      </c>
      <c r="R2542" s="26">
        <f t="shared" si="859"/>
        <v>0</v>
      </c>
    </row>
    <row r="2543" spans="1:18" ht="31.5" x14ac:dyDescent="0.35">
      <c r="A2543" s="11">
        <v>15</v>
      </c>
      <c r="B2543" s="23" t="s">
        <v>634</v>
      </c>
      <c r="C2543" s="23" t="s">
        <v>41</v>
      </c>
      <c r="D2543" s="24" t="s">
        <v>635</v>
      </c>
      <c r="E2543" s="25">
        <v>11.75</v>
      </c>
      <c r="F2543" s="26">
        <f t="shared" si="850"/>
        <v>57575</v>
      </c>
      <c r="G2543" s="26">
        <f t="shared" si="851"/>
        <v>0</v>
      </c>
      <c r="H2543" s="26">
        <f t="shared" si="852"/>
        <v>0</v>
      </c>
      <c r="I2543" s="26">
        <f t="shared" si="853"/>
        <v>57575</v>
      </c>
      <c r="J2543" s="27">
        <v>4900</v>
      </c>
      <c r="K2543" s="27">
        <v>0</v>
      </c>
      <c r="L2543" s="28">
        <f t="shared" si="854"/>
        <v>4900</v>
      </c>
      <c r="M2543" s="27">
        <v>0</v>
      </c>
      <c r="N2543" s="26">
        <f t="shared" si="855"/>
        <v>11.75</v>
      </c>
      <c r="O2543" s="26">
        <f t="shared" si="856"/>
        <v>0</v>
      </c>
      <c r="P2543" s="28">
        <f t="shared" si="857"/>
        <v>0</v>
      </c>
      <c r="Q2543" s="26">
        <f t="shared" si="858"/>
        <v>11.75</v>
      </c>
      <c r="R2543" s="26">
        <f t="shared" si="859"/>
        <v>0</v>
      </c>
    </row>
    <row r="2544" spans="1:18" ht="21" x14ac:dyDescent="0.35">
      <c r="A2544" s="11">
        <v>16</v>
      </c>
      <c r="B2544" s="23" t="s">
        <v>283</v>
      </c>
      <c r="C2544" s="23" t="s">
        <v>127</v>
      </c>
      <c r="D2544" s="24" t="s">
        <v>284</v>
      </c>
      <c r="E2544" s="25">
        <v>0.97</v>
      </c>
      <c r="F2544" s="26">
        <f t="shared" si="850"/>
        <v>250073</v>
      </c>
      <c r="G2544" s="26">
        <f t="shared" si="851"/>
        <v>326680.96999999997</v>
      </c>
      <c r="H2544" s="26">
        <f t="shared" si="852"/>
        <v>130.63423902557886</v>
      </c>
      <c r="I2544" s="26">
        <f t="shared" si="853"/>
        <v>-76607.960000000006</v>
      </c>
      <c r="J2544" s="27">
        <v>257807.22</v>
      </c>
      <c r="K2544" s="27">
        <v>336784.5</v>
      </c>
      <c r="L2544" s="28">
        <f t="shared" si="854"/>
        <v>-78977.279999999999</v>
      </c>
      <c r="M2544" s="27">
        <v>336784.5</v>
      </c>
      <c r="N2544" s="26">
        <f t="shared" si="855"/>
        <v>0.97</v>
      </c>
      <c r="O2544" s="26">
        <f t="shared" si="856"/>
        <v>326680.96999999997</v>
      </c>
      <c r="P2544" s="28">
        <f t="shared" si="857"/>
        <v>0</v>
      </c>
      <c r="Q2544" s="26">
        <f t="shared" si="858"/>
        <v>0.97</v>
      </c>
      <c r="R2544" s="26">
        <f t="shared" si="859"/>
        <v>0</v>
      </c>
    </row>
    <row r="2545" spans="1:18" ht="21" x14ac:dyDescent="0.35">
      <c r="A2545" s="11">
        <v>17</v>
      </c>
      <c r="B2545" s="23" t="s">
        <v>298</v>
      </c>
      <c r="C2545" s="23" t="s">
        <v>65</v>
      </c>
      <c r="D2545" s="24" t="s">
        <v>299</v>
      </c>
      <c r="E2545" s="25">
        <v>41.81</v>
      </c>
      <c r="F2545" s="26">
        <f t="shared" si="850"/>
        <v>160550.39999999999</v>
      </c>
      <c r="G2545" s="26">
        <f t="shared" si="851"/>
        <v>182626.08</v>
      </c>
      <c r="H2545" s="26">
        <f t="shared" si="852"/>
        <v>113.75</v>
      </c>
      <c r="I2545" s="26">
        <f t="shared" si="853"/>
        <v>-22075.68</v>
      </c>
      <c r="J2545" s="27">
        <v>3840</v>
      </c>
      <c r="K2545" s="27">
        <v>4368</v>
      </c>
      <c r="L2545" s="28">
        <f t="shared" si="854"/>
        <v>-528</v>
      </c>
      <c r="M2545" s="27">
        <v>4368</v>
      </c>
      <c r="N2545" s="26">
        <f t="shared" si="855"/>
        <v>41.81</v>
      </c>
      <c r="O2545" s="26">
        <f t="shared" si="856"/>
        <v>182626.08</v>
      </c>
      <c r="P2545" s="28">
        <f t="shared" si="857"/>
        <v>0</v>
      </c>
      <c r="Q2545" s="26">
        <f t="shared" si="858"/>
        <v>41.81</v>
      </c>
      <c r="R2545" s="26">
        <f t="shared" si="859"/>
        <v>0</v>
      </c>
    </row>
    <row r="2546" spans="1:18" ht="31.5" x14ac:dyDescent="0.35">
      <c r="A2546" s="11">
        <v>18</v>
      </c>
      <c r="B2546" s="23" t="s">
        <v>285</v>
      </c>
      <c r="C2546" s="23" t="s">
        <v>127</v>
      </c>
      <c r="D2546" s="24" t="s">
        <v>286</v>
      </c>
      <c r="E2546" s="25">
        <v>4.1500000000000004</v>
      </c>
      <c r="F2546" s="26">
        <f t="shared" si="850"/>
        <v>0</v>
      </c>
      <c r="G2546" s="26">
        <f t="shared" si="851"/>
        <v>212221.9</v>
      </c>
      <c r="H2546" s="26">
        <f t="shared" si="852"/>
        <v>0</v>
      </c>
      <c r="I2546" s="26">
        <f t="shared" si="853"/>
        <v>-212221.9</v>
      </c>
      <c r="J2546" s="27">
        <v>0</v>
      </c>
      <c r="K2546" s="27">
        <v>51137.807999999997</v>
      </c>
      <c r="L2546" s="28">
        <f t="shared" si="854"/>
        <v>-51137.807999999997</v>
      </c>
      <c r="M2546" s="27">
        <v>51137.807999999997</v>
      </c>
      <c r="N2546" s="26">
        <f t="shared" si="855"/>
        <v>4.1500000000000004</v>
      </c>
      <c r="O2546" s="26">
        <f t="shared" si="856"/>
        <v>212221.9</v>
      </c>
      <c r="P2546" s="28">
        <f t="shared" si="857"/>
        <v>0</v>
      </c>
      <c r="Q2546" s="26">
        <f t="shared" si="858"/>
        <v>4.1500000000000004</v>
      </c>
      <c r="R2546" s="26">
        <f t="shared" si="859"/>
        <v>0</v>
      </c>
    </row>
    <row r="2547" spans="1:18" ht="42" x14ac:dyDescent="0.35">
      <c r="A2547" s="11">
        <v>19</v>
      </c>
      <c r="B2547" s="23" t="s">
        <v>129</v>
      </c>
      <c r="C2547" s="23" t="s">
        <v>41</v>
      </c>
      <c r="D2547" s="24" t="s">
        <v>130</v>
      </c>
      <c r="E2547" s="25">
        <v>43.56</v>
      </c>
      <c r="F2547" s="26">
        <f t="shared" si="850"/>
        <v>0</v>
      </c>
      <c r="G2547" s="26">
        <f t="shared" si="851"/>
        <v>522.72</v>
      </c>
      <c r="H2547" s="26">
        <f t="shared" si="852"/>
        <v>0</v>
      </c>
      <c r="I2547" s="26">
        <f t="shared" si="853"/>
        <v>-522.72</v>
      </c>
      <c r="J2547" s="27">
        <v>0</v>
      </c>
      <c r="K2547" s="27">
        <v>12</v>
      </c>
      <c r="L2547" s="28">
        <f t="shared" si="854"/>
        <v>-12</v>
      </c>
      <c r="M2547" s="27">
        <v>12</v>
      </c>
      <c r="N2547" s="26">
        <f t="shared" si="855"/>
        <v>43.56</v>
      </c>
      <c r="O2547" s="26">
        <f t="shared" si="856"/>
        <v>522.72</v>
      </c>
      <c r="P2547" s="28">
        <f t="shared" si="857"/>
        <v>0</v>
      </c>
      <c r="Q2547" s="26">
        <f t="shared" si="858"/>
        <v>43.56</v>
      </c>
      <c r="R2547" s="26">
        <f t="shared" si="859"/>
        <v>0</v>
      </c>
    </row>
    <row r="2548" spans="1:18" ht="52.5" x14ac:dyDescent="0.35">
      <c r="A2548" s="11">
        <v>20</v>
      </c>
      <c r="B2548" s="23" t="s">
        <v>743</v>
      </c>
      <c r="C2548" s="23" t="s">
        <v>44</v>
      </c>
      <c r="D2548" s="24" t="s">
        <v>744</v>
      </c>
      <c r="E2548" s="25">
        <v>41.61</v>
      </c>
      <c r="F2548" s="26">
        <f t="shared" si="850"/>
        <v>0</v>
      </c>
      <c r="G2548" s="26">
        <f t="shared" si="851"/>
        <v>5409.3</v>
      </c>
      <c r="H2548" s="26">
        <f t="shared" si="852"/>
        <v>0</v>
      </c>
      <c r="I2548" s="26">
        <f t="shared" si="853"/>
        <v>-5409.3</v>
      </c>
      <c r="J2548" s="27">
        <v>0</v>
      </c>
      <c r="K2548" s="27">
        <v>130</v>
      </c>
      <c r="L2548" s="28">
        <f t="shared" si="854"/>
        <v>-130</v>
      </c>
      <c r="M2548" s="27">
        <v>0</v>
      </c>
      <c r="N2548" s="26">
        <f t="shared" si="855"/>
        <v>41.61</v>
      </c>
      <c r="O2548" s="26">
        <f t="shared" si="856"/>
        <v>0</v>
      </c>
      <c r="P2548" s="28">
        <f t="shared" si="857"/>
        <v>130</v>
      </c>
      <c r="Q2548" s="26">
        <f t="shared" si="858"/>
        <v>41.61</v>
      </c>
      <c r="R2548" s="26">
        <f t="shared" si="859"/>
        <v>5409.3</v>
      </c>
    </row>
    <row r="2549" spans="1:18" x14ac:dyDescent="0.35">
      <c r="A2549" s="3" t="s">
        <v>1004</v>
      </c>
      <c r="B2549" s="3" t="s">
        <v>1004</v>
      </c>
      <c r="C2549" s="3" t="s">
        <v>1004</v>
      </c>
      <c r="D2549" s="3" t="s">
        <v>1004</v>
      </c>
      <c r="E2549" s="3" t="s">
        <v>1004</v>
      </c>
      <c r="F2549" s="29"/>
      <c r="G2549" s="30">
        <f>SUM(G2529:G2548)</f>
        <v>3744654.1099999994</v>
      </c>
      <c r="H2549" s="17"/>
      <c r="I2549" s="17"/>
      <c r="J2549" s="17"/>
      <c r="K2549" s="17"/>
      <c r="L2549" s="17"/>
      <c r="M2549" s="17"/>
      <c r="N2549" s="17"/>
      <c r="O2549" s="17"/>
      <c r="P2549" s="17"/>
      <c r="Q2549" s="17"/>
      <c r="R2549" s="17"/>
    </row>
    <row r="2551" spans="1:18" x14ac:dyDescent="0.35">
      <c r="B2551" s="21" t="s">
        <v>23</v>
      </c>
      <c r="C2551" s="22" t="s">
        <v>24</v>
      </c>
      <c r="D2551" s="22" t="s">
        <v>25</v>
      </c>
    </row>
    <row r="2552" spans="1:18" x14ac:dyDescent="0.35">
      <c r="B2552" s="21" t="s">
        <v>26</v>
      </c>
      <c r="C2552" s="22" t="s">
        <v>27</v>
      </c>
      <c r="D2552" s="22" t="s">
        <v>28</v>
      </c>
    </row>
    <row r="2553" spans="1:18" x14ac:dyDescent="0.35">
      <c r="B2553" s="21" t="s">
        <v>29</v>
      </c>
      <c r="C2553" s="22" t="s">
        <v>24</v>
      </c>
      <c r="D2553" s="22" t="s">
        <v>30</v>
      </c>
    </row>
    <row r="2554" spans="1:18" x14ac:dyDescent="0.35">
      <c r="B2554" s="21" t="s">
        <v>31</v>
      </c>
      <c r="C2554" s="22" t="s">
        <v>105</v>
      </c>
      <c r="D2554" s="22" t="s">
        <v>799</v>
      </c>
    </row>
    <row r="2555" spans="1:18" x14ac:dyDescent="0.35">
      <c r="B2555" s="21" t="s">
        <v>33</v>
      </c>
      <c r="C2555" s="22" t="s">
        <v>27</v>
      </c>
      <c r="D2555" s="22" t="s">
        <v>993</v>
      </c>
    </row>
    <row r="2556" spans="1:18" x14ac:dyDescent="0.35">
      <c r="B2556" s="21" t="s">
        <v>35</v>
      </c>
      <c r="C2556" s="22" t="s">
        <v>105</v>
      </c>
      <c r="D2556" s="22" t="s">
        <v>314</v>
      </c>
    </row>
    <row r="2558" spans="1:18" ht="31.5" x14ac:dyDescent="0.35">
      <c r="A2558" s="11">
        <v>1</v>
      </c>
      <c r="B2558" s="23" t="s">
        <v>319</v>
      </c>
      <c r="C2558" s="23" t="s">
        <v>92</v>
      </c>
      <c r="D2558" s="24" t="s">
        <v>320</v>
      </c>
      <c r="E2558" s="25">
        <v>14.38</v>
      </c>
      <c r="F2558" s="26">
        <f t="shared" ref="F2558:F2567" si="860">ROUND(ROUND(N2558,2)*ROUND(J2558,3),2)</f>
        <v>4280.21</v>
      </c>
      <c r="G2558" s="26">
        <f t="shared" ref="G2558:G2567" si="861">ROUND(ROUND(N2558,2)*ROUND(K2558,3),2)</f>
        <v>140.91999999999999</v>
      </c>
      <c r="H2558" s="26">
        <f t="shared" ref="H2558:H2567" si="862">IF(EXACT(J2558,0),0,100*(K2558/J2558))</f>
        <v>3.2924575844112214</v>
      </c>
      <c r="I2558" s="26">
        <f t="shared" ref="I2558:I2567" si="863">ROUND((ROUND(J2558,3)-ROUND(K2558,3))*N2558,2)</f>
        <v>4139.28</v>
      </c>
      <c r="J2558" s="27">
        <v>297.64999999999998</v>
      </c>
      <c r="K2558" s="27">
        <v>9.8000000000000007</v>
      </c>
      <c r="L2558" s="28">
        <f t="shared" ref="L2558:L2567" si="864">ROUND(ROUND(J2558,3)-ROUND(K2558,3),3)</f>
        <v>287.85000000000002</v>
      </c>
      <c r="M2558" s="27">
        <v>9.8000000000000007</v>
      </c>
      <c r="N2558" s="26">
        <f t="shared" ref="N2558:N2567" si="865">ROUND(E2558,2)</f>
        <v>14.38</v>
      </c>
      <c r="O2558" s="26">
        <f t="shared" ref="O2558:O2567" si="866">ROUND(ROUND(M2558,3)*ROUND(N2558,2),2)</f>
        <v>140.91999999999999</v>
      </c>
      <c r="P2558" s="28">
        <f t="shared" ref="P2558:P2567" si="867">ROUND(ROUND(K2558,3)-ROUND(M2558,3),2)</f>
        <v>0</v>
      </c>
      <c r="Q2558" s="26">
        <f t="shared" ref="Q2558:Q2567" si="868">ROUND(E2558,2)</f>
        <v>14.38</v>
      </c>
      <c r="R2558" s="26">
        <f t="shared" ref="R2558:R2567" si="869">ROUND((ROUND(K2558,3)-ROUND(M2558,3))* Q2558,2)</f>
        <v>0</v>
      </c>
    </row>
    <row r="2559" spans="1:18" ht="21" x14ac:dyDescent="0.35">
      <c r="A2559" s="11">
        <v>2</v>
      </c>
      <c r="B2559" s="23" t="s">
        <v>273</v>
      </c>
      <c r="C2559" s="23" t="s">
        <v>65</v>
      </c>
      <c r="D2559" s="24" t="s">
        <v>274</v>
      </c>
      <c r="E2559" s="25">
        <v>118.01</v>
      </c>
      <c r="F2559" s="26">
        <f t="shared" si="860"/>
        <v>64416.94</v>
      </c>
      <c r="G2559" s="26">
        <f t="shared" si="861"/>
        <v>20209.09</v>
      </c>
      <c r="H2559" s="26">
        <f t="shared" si="862"/>
        <v>31.372329901439926</v>
      </c>
      <c r="I2559" s="26">
        <f t="shared" si="863"/>
        <v>44207.839999999997</v>
      </c>
      <c r="J2559" s="27">
        <v>545.86</v>
      </c>
      <c r="K2559" s="27">
        <v>171.249</v>
      </c>
      <c r="L2559" s="28">
        <f t="shared" si="864"/>
        <v>374.61099999999999</v>
      </c>
      <c r="M2559" s="27">
        <v>171.249</v>
      </c>
      <c r="N2559" s="26">
        <f t="shared" si="865"/>
        <v>118.01</v>
      </c>
      <c r="O2559" s="26">
        <f t="shared" si="866"/>
        <v>20209.09</v>
      </c>
      <c r="P2559" s="28">
        <f t="shared" si="867"/>
        <v>0</v>
      </c>
      <c r="Q2559" s="26">
        <f t="shared" si="868"/>
        <v>118.01</v>
      </c>
      <c r="R2559" s="26">
        <f t="shared" si="869"/>
        <v>0</v>
      </c>
    </row>
    <row r="2560" spans="1:18" ht="21" x14ac:dyDescent="0.35">
      <c r="A2560" s="11">
        <v>3</v>
      </c>
      <c r="B2560" s="23" t="s">
        <v>87</v>
      </c>
      <c r="C2560" s="23" t="s">
        <v>65</v>
      </c>
      <c r="D2560" s="24" t="s">
        <v>88</v>
      </c>
      <c r="E2560" s="25">
        <v>98.73</v>
      </c>
      <c r="F2560" s="26">
        <f t="shared" si="860"/>
        <v>87397.97</v>
      </c>
      <c r="G2560" s="26">
        <f t="shared" si="861"/>
        <v>0</v>
      </c>
      <c r="H2560" s="26">
        <f t="shared" si="862"/>
        <v>0</v>
      </c>
      <c r="I2560" s="26">
        <f t="shared" si="863"/>
        <v>87397.97</v>
      </c>
      <c r="J2560" s="27">
        <v>885.22199999999998</v>
      </c>
      <c r="K2560" s="27">
        <v>0</v>
      </c>
      <c r="L2560" s="28">
        <f t="shared" si="864"/>
        <v>885.22199999999998</v>
      </c>
      <c r="M2560" s="27">
        <v>0</v>
      </c>
      <c r="N2560" s="26">
        <f t="shared" si="865"/>
        <v>98.73</v>
      </c>
      <c r="O2560" s="26">
        <f t="shared" si="866"/>
        <v>0</v>
      </c>
      <c r="P2560" s="28">
        <f t="shared" si="867"/>
        <v>0</v>
      </c>
      <c r="Q2560" s="26">
        <f t="shared" si="868"/>
        <v>98.73</v>
      </c>
      <c r="R2560" s="26">
        <f t="shared" si="869"/>
        <v>0</v>
      </c>
    </row>
    <row r="2561" spans="1:18" ht="21" x14ac:dyDescent="0.35">
      <c r="A2561" s="11">
        <v>4</v>
      </c>
      <c r="B2561" s="23" t="s">
        <v>317</v>
      </c>
      <c r="C2561" s="23" t="s">
        <v>92</v>
      </c>
      <c r="D2561" s="24" t="s">
        <v>318</v>
      </c>
      <c r="E2561" s="25">
        <v>26.35</v>
      </c>
      <c r="F2561" s="26">
        <f t="shared" si="860"/>
        <v>7035.45</v>
      </c>
      <c r="G2561" s="26">
        <f t="shared" si="861"/>
        <v>0</v>
      </c>
      <c r="H2561" s="26">
        <f t="shared" si="862"/>
        <v>0</v>
      </c>
      <c r="I2561" s="26">
        <f t="shared" si="863"/>
        <v>7035.45</v>
      </c>
      <c r="J2561" s="27">
        <v>267</v>
      </c>
      <c r="K2561" s="27">
        <v>0</v>
      </c>
      <c r="L2561" s="28">
        <f t="shared" si="864"/>
        <v>267</v>
      </c>
      <c r="M2561" s="27">
        <v>0</v>
      </c>
      <c r="N2561" s="26">
        <f t="shared" si="865"/>
        <v>26.35</v>
      </c>
      <c r="O2561" s="26">
        <f t="shared" si="866"/>
        <v>0</v>
      </c>
      <c r="P2561" s="28">
        <f t="shared" si="867"/>
        <v>0</v>
      </c>
      <c r="Q2561" s="26">
        <f t="shared" si="868"/>
        <v>26.35</v>
      </c>
      <c r="R2561" s="26">
        <f t="shared" si="869"/>
        <v>0</v>
      </c>
    </row>
    <row r="2562" spans="1:18" ht="21" x14ac:dyDescent="0.35">
      <c r="A2562" s="11">
        <v>5</v>
      </c>
      <c r="B2562" s="23" t="s">
        <v>315</v>
      </c>
      <c r="C2562" s="23" t="s">
        <v>44</v>
      </c>
      <c r="D2562" s="24" t="s">
        <v>316</v>
      </c>
      <c r="E2562" s="25">
        <v>18.2</v>
      </c>
      <c r="F2562" s="26">
        <f t="shared" si="860"/>
        <v>2107.61</v>
      </c>
      <c r="G2562" s="26">
        <f t="shared" si="861"/>
        <v>0</v>
      </c>
      <c r="H2562" s="26">
        <f t="shared" si="862"/>
        <v>0</v>
      </c>
      <c r="I2562" s="26">
        <f t="shared" si="863"/>
        <v>2107.61</v>
      </c>
      <c r="J2562" s="27">
        <v>115.803</v>
      </c>
      <c r="K2562" s="27">
        <v>0</v>
      </c>
      <c r="L2562" s="28">
        <f t="shared" si="864"/>
        <v>115.803</v>
      </c>
      <c r="M2562" s="27">
        <v>0</v>
      </c>
      <c r="N2562" s="26">
        <f t="shared" si="865"/>
        <v>18.2</v>
      </c>
      <c r="O2562" s="26">
        <f t="shared" si="866"/>
        <v>0</v>
      </c>
      <c r="P2562" s="28">
        <f t="shared" si="867"/>
        <v>0</v>
      </c>
      <c r="Q2562" s="26">
        <f t="shared" si="868"/>
        <v>18.2</v>
      </c>
      <c r="R2562" s="26">
        <f t="shared" si="869"/>
        <v>0</v>
      </c>
    </row>
    <row r="2563" spans="1:18" ht="21" x14ac:dyDescent="0.35">
      <c r="A2563" s="11">
        <v>6</v>
      </c>
      <c r="B2563" s="23" t="s">
        <v>283</v>
      </c>
      <c r="C2563" s="23" t="s">
        <v>127</v>
      </c>
      <c r="D2563" s="24" t="s">
        <v>284</v>
      </c>
      <c r="E2563" s="25">
        <v>0.97</v>
      </c>
      <c r="F2563" s="26">
        <f t="shared" si="860"/>
        <v>45270.14</v>
      </c>
      <c r="G2563" s="26">
        <f t="shared" si="861"/>
        <v>6696.63</v>
      </c>
      <c r="H2563" s="26">
        <f t="shared" si="862"/>
        <v>14.79259271163107</v>
      </c>
      <c r="I2563" s="26">
        <f t="shared" si="863"/>
        <v>38573.51</v>
      </c>
      <c r="J2563" s="27">
        <v>46670.25</v>
      </c>
      <c r="K2563" s="27">
        <v>6903.74</v>
      </c>
      <c r="L2563" s="28">
        <f t="shared" si="864"/>
        <v>39766.51</v>
      </c>
      <c r="M2563" s="27">
        <v>6903.74</v>
      </c>
      <c r="N2563" s="26">
        <f t="shared" si="865"/>
        <v>0.97</v>
      </c>
      <c r="O2563" s="26">
        <f t="shared" si="866"/>
        <v>6696.63</v>
      </c>
      <c r="P2563" s="28">
        <f t="shared" si="867"/>
        <v>0</v>
      </c>
      <c r="Q2563" s="26">
        <f t="shared" si="868"/>
        <v>0.97</v>
      </c>
      <c r="R2563" s="26">
        <f t="shared" si="869"/>
        <v>0</v>
      </c>
    </row>
    <row r="2564" spans="1:18" ht="42" x14ac:dyDescent="0.35">
      <c r="A2564" s="11">
        <v>7</v>
      </c>
      <c r="B2564" s="23" t="s">
        <v>129</v>
      </c>
      <c r="C2564" s="23" t="s">
        <v>41</v>
      </c>
      <c r="D2564" s="24" t="s">
        <v>130</v>
      </c>
      <c r="E2564" s="25">
        <v>43.56</v>
      </c>
      <c r="F2564" s="26">
        <f t="shared" si="860"/>
        <v>0</v>
      </c>
      <c r="G2564" s="26">
        <f t="shared" si="861"/>
        <v>3092.76</v>
      </c>
      <c r="H2564" s="26">
        <f t="shared" si="862"/>
        <v>0</v>
      </c>
      <c r="I2564" s="26">
        <f t="shared" si="863"/>
        <v>-3092.76</v>
      </c>
      <c r="J2564" s="27">
        <v>0</v>
      </c>
      <c r="K2564" s="27">
        <v>71</v>
      </c>
      <c r="L2564" s="28">
        <f t="shared" si="864"/>
        <v>-71</v>
      </c>
      <c r="M2564" s="27">
        <v>71</v>
      </c>
      <c r="N2564" s="26">
        <f t="shared" si="865"/>
        <v>43.56</v>
      </c>
      <c r="O2564" s="26">
        <f t="shared" si="866"/>
        <v>3092.76</v>
      </c>
      <c r="P2564" s="28">
        <f t="shared" si="867"/>
        <v>0</v>
      </c>
      <c r="Q2564" s="26">
        <f t="shared" si="868"/>
        <v>43.56</v>
      </c>
      <c r="R2564" s="26">
        <f t="shared" si="869"/>
        <v>0</v>
      </c>
    </row>
    <row r="2565" spans="1:18" ht="52.5" x14ac:dyDescent="0.35">
      <c r="A2565" s="11">
        <v>8</v>
      </c>
      <c r="B2565" s="23" t="s">
        <v>225</v>
      </c>
      <c r="C2565" s="23" t="s">
        <v>92</v>
      </c>
      <c r="D2565" s="24" t="s">
        <v>226</v>
      </c>
      <c r="E2565" s="25">
        <v>31.41</v>
      </c>
      <c r="F2565" s="26">
        <f t="shared" si="860"/>
        <v>0</v>
      </c>
      <c r="G2565" s="26">
        <f t="shared" si="861"/>
        <v>14071.05</v>
      </c>
      <c r="H2565" s="26">
        <f t="shared" si="862"/>
        <v>0</v>
      </c>
      <c r="I2565" s="26">
        <f t="shared" si="863"/>
        <v>-14071.05</v>
      </c>
      <c r="J2565" s="27">
        <v>0</v>
      </c>
      <c r="K2565" s="27">
        <v>447.98</v>
      </c>
      <c r="L2565" s="28">
        <f t="shared" si="864"/>
        <v>-447.98</v>
      </c>
      <c r="M2565" s="27">
        <v>447.98</v>
      </c>
      <c r="N2565" s="26">
        <f t="shared" si="865"/>
        <v>31.41</v>
      </c>
      <c r="O2565" s="26">
        <f t="shared" si="866"/>
        <v>14071.05</v>
      </c>
      <c r="P2565" s="28">
        <f t="shared" si="867"/>
        <v>0</v>
      </c>
      <c r="Q2565" s="26">
        <f t="shared" si="868"/>
        <v>31.41</v>
      </c>
      <c r="R2565" s="26">
        <f t="shared" si="869"/>
        <v>0</v>
      </c>
    </row>
    <row r="2566" spans="1:18" ht="42" x14ac:dyDescent="0.35">
      <c r="A2566" s="11">
        <v>9</v>
      </c>
      <c r="B2566" s="23" t="s">
        <v>628</v>
      </c>
      <c r="C2566" s="23" t="s">
        <v>41</v>
      </c>
      <c r="D2566" s="24" t="s">
        <v>629</v>
      </c>
      <c r="E2566" s="25">
        <v>16.97</v>
      </c>
      <c r="F2566" s="26">
        <f t="shared" si="860"/>
        <v>0</v>
      </c>
      <c r="G2566" s="26">
        <f t="shared" si="861"/>
        <v>694.07</v>
      </c>
      <c r="H2566" s="26">
        <f t="shared" si="862"/>
        <v>0</v>
      </c>
      <c r="I2566" s="26">
        <f t="shared" si="863"/>
        <v>-694.07</v>
      </c>
      <c r="J2566" s="27">
        <v>0</v>
      </c>
      <c r="K2566" s="27">
        <v>40.9</v>
      </c>
      <c r="L2566" s="28">
        <f t="shared" si="864"/>
        <v>-40.9</v>
      </c>
      <c r="M2566" s="27">
        <v>40.9</v>
      </c>
      <c r="N2566" s="26">
        <f t="shared" si="865"/>
        <v>16.97</v>
      </c>
      <c r="O2566" s="26">
        <f t="shared" si="866"/>
        <v>694.07</v>
      </c>
      <c r="P2566" s="28">
        <f t="shared" si="867"/>
        <v>0</v>
      </c>
      <c r="Q2566" s="26">
        <f t="shared" si="868"/>
        <v>16.97</v>
      </c>
      <c r="R2566" s="26">
        <f t="shared" si="869"/>
        <v>0</v>
      </c>
    </row>
    <row r="2567" spans="1:18" x14ac:dyDescent="0.35">
      <c r="A2567" s="11">
        <v>10</v>
      </c>
      <c r="B2567" s="23" t="s">
        <v>91</v>
      </c>
      <c r="C2567" s="23" t="s">
        <v>92</v>
      </c>
      <c r="D2567" s="24" t="s">
        <v>93</v>
      </c>
      <c r="E2567" s="25">
        <v>33.090000000000003</v>
      </c>
      <c r="F2567" s="26">
        <f t="shared" si="860"/>
        <v>0</v>
      </c>
      <c r="G2567" s="26">
        <f t="shared" si="861"/>
        <v>3244.97</v>
      </c>
      <c r="H2567" s="26">
        <f t="shared" si="862"/>
        <v>0</v>
      </c>
      <c r="I2567" s="26">
        <f t="shared" si="863"/>
        <v>-3244.97</v>
      </c>
      <c r="J2567" s="27">
        <v>0</v>
      </c>
      <c r="K2567" s="27">
        <v>98.064999999999998</v>
      </c>
      <c r="L2567" s="28">
        <f t="shared" si="864"/>
        <v>-98.064999999999998</v>
      </c>
      <c r="M2567" s="27">
        <v>98.064999999999998</v>
      </c>
      <c r="N2567" s="26">
        <f t="shared" si="865"/>
        <v>33.090000000000003</v>
      </c>
      <c r="O2567" s="26">
        <f t="shared" si="866"/>
        <v>3244.97</v>
      </c>
      <c r="P2567" s="28">
        <f t="shared" si="867"/>
        <v>0</v>
      </c>
      <c r="Q2567" s="26">
        <f t="shared" si="868"/>
        <v>33.090000000000003</v>
      </c>
      <c r="R2567" s="26">
        <f t="shared" si="869"/>
        <v>0</v>
      </c>
    </row>
    <row r="2568" spans="1:18" x14ac:dyDescent="0.35">
      <c r="A2568" s="3" t="s">
        <v>1005</v>
      </c>
      <c r="B2568" s="3" t="s">
        <v>1005</v>
      </c>
      <c r="C2568" s="3" t="s">
        <v>1005</v>
      </c>
      <c r="D2568" s="3" t="s">
        <v>1005</v>
      </c>
      <c r="E2568" s="3" t="s">
        <v>1005</v>
      </c>
      <c r="F2568" s="29"/>
      <c r="G2568" s="30">
        <f>SUM(G2558:G2567)</f>
        <v>48149.49</v>
      </c>
      <c r="H2568" s="17"/>
      <c r="I2568" s="17"/>
      <c r="J2568" s="17"/>
      <c r="K2568" s="17"/>
      <c r="L2568" s="17"/>
      <c r="M2568" s="17"/>
      <c r="N2568" s="17"/>
      <c r="O2568" s="17"/>
      <c r="P2568" s="17"/>
      <c r="Q2568" s="17"/>
      <c r="R2568" s="17"/>
    </row>
    <row r="2570" spans="1:18" x14ac:dyDescent="0.35">
      <c r="B2570" s="21" t="s">
        <v>23</v>
      </c>
      <c r="C2570" s="22" t="s">
        <v>24</v>
      </c>
      <c r="D2570" s="22" t="s">
        <v>25</v>
      </c>
    </row>
    <row r="2571" spans="1:18" x14ac:dyDescent="0.35">
      <c r="B2571" s="21" t="s">
        <v>26</v>
      </c>
      <c r="C2571" s="22" t="s">
        <v>27</v>
      </c>
      <c r="D2571" s="22" t="s">
        <v>28</v>
      </c>
    </row>
    <row r="2572" spans="1:18" x14ac:dyDescent="0.35">
      <c r="B2572" s="21" t="s">
        <v>29</v>
      </c>
      <c r="C2572" s="22" t="s">
        <v>24</v>
      </c>
      <c r="D2572" s="22" t="s">
        <v>30</v>
      </c>
    </row>
    <row r="2573" spans="1:18" x14ac:dyDescent="0.35">
      <c r="B2573" s="21" t="s">
        <v>31</v>
      </c>
      <c r="C2573" s="22" t="s">
        <v>105</v>
      </c>
      <c r="D2573" s="22" t="s">
        <v>799</v>
      </c>
    </row>
    <row r="2574" spans="1:18" x14ac:dyDescent="0.35">
      <c r="B2574" s="21" t="s">
        <v>33</v>
      </c>
      <c r="C2574" s="22" t="s">
        <v>27</v>
      </c>
      <c r="D2574" s="22" t="s">
        <v>993</v>
      </c>
    </row>
    <row r="2575" spans="1:18" x14ac:dyDescent="0.35">
      <c r="B2575" s="21" t="s">
        <v>35</v>
      </c>
      <c r="C2575" s="22" t="s">
        <v>116</v>
      </c>
      <c r="D2575" s="22" t="s">
        <v>303</v>
      </c>
    </row>
    <row r="2577" spans="1:18" ht="21" x14ac:dyDescent="0.35">
      <c r="A2577" s="11">
        <v>1</v>
      </c>
      <c r="B2577" s="23" t="s">
        <v>335</v>
      </c>
      <c r="C2577" s="23" t="s">
        <v>65</v>
      </c>
      <c r="D2577" s="24" t="s">
        <v>336</v>
      </c>
      <c r="E2577" s="25">
        <v>109.33</v>
      </c>
      <c r="F2577" s="26">
        <f t="shared" ref="F2577:F2588" si="870">ROUND(ROUND(N2577,2)*ROUND(J2577,3),2)</f>
        <v>71668</v>
      </c>
      <c r="G2577" s="26">
        <f t="shared" ref="G2577:G2588" si="871">ROUND(ROUND(N2577,2)*ROUND(K2577,3),2)</f>
        <v>0</v>
      </c>
      <c r="H2577" s="26">
        <f t="shared" ref="H2577:H2588" si="872">IF(EXACT(J2577,0),0,100*(K2577/J2577))</f>
        <v>0</v>
      </c>
      <c r="I2577" s="26">
        <f t="shared" ref="I2577:I2588" si="873">ROUND((ROUND(J2577,3)-ROUND(K2577,3))*N2577,2)</f>
        <v>71668</v>
      </c>
      <c r="J2577" s="27">
        <v>655.52</v>
      </c>
      <c r="K2577" s="27">
        <v>0</v>
      </c>
      <c r="L2577" s="28">
        <f t="shared" ref="L2577:L2588" si="874">ROUND(ROUND(J2577,3)-ROUND(K2577,3),3)</f>
        <v>655.52</v>
      </c>
      <c r="M2577" s="27">
        <v>0</v>
      </c>
      <c r="N2577" s="26">
        <f t="shared" ref="N2577:N2588" si="875">ROUND(E2577,2)</f>
        <v>109.33</v>
      </c>
      <c r="O2577" s="26">
        <f t="shared" ref="O2577:O2588" si="876">ROUND(ROUND(M2577,3)*ROUND(N2577,2),2)</f>
        <v>0</v>
      </c>
      <c r="P2577" s="28">
        <f t="shared" ref="P2577:P2588" si="877">ROUND(ROUND(K2577,3)-ROUND(M2577,3),2)</f>
        <v>0</v>
      </c>
      <c r="Q2577" s="26">
        <f t="shared" ref="Q2577:Q2588" si="878">ROUND(E2577,2)</f>
        <v>109.33</v>
      </c>
      <c r="R2577" s="26">
        <f t="shared" ref="R2577:R2588" si="879">ROUND((ROUND(K2577,3)-ROUND(M2577,3))* Q2577,2)</f>
        <v>0</v>
      </c>
    </row>
    <row r="2578" spans="1:18" x14ac:dyDescent="0.35">
      <c r="A2578" s="11">
        <v>2</v>
      </c>
      <c r="B2578" s="23" t="s">
        <v>109</v>
      </c>
      <c r="C2578" s="23" t="s">
        <v>92</v>
      </c>
      <c r="D2578" s="24" t="s">
        <v>110</v>
      </c>
      <c r="E2578" s="25">
        <v>24.39</v>
      </c>
      <c r="F2578" s="26">
        <f t="shared" si="870"/>
        <v>5862.01</v>
      </c>
      <c r="G2578" s="26">
        <f t="shared" si="871"/>
        <v>39945.480000000003</v>
      </c>
      <c r="H2578" s="26">
        <f t="shared" si="872"/>
        <v>681.4291955314236</v>
      </c>
      <c r="I2578" s="26">
        <f t="shared" si="873"/>
        <v>-34083.46</v>
      </c>
      <c r="J2578" s="27">
        <v>240.345</v>
      </c>
      <c r="K2578" s="27">
        <v>1637.7809999999999</v>
      </c>
      <c r="L2578" s="28">
        <f t="shared" si="874"/>
        <v>-1397.4359999999999</v>
      </c>
      <c r="M2578" s="27">
        <v>1195.8399999999999</v>
      </c>
      <c r="N2578" s="26">
        <f t="shared" si="875"/>
        <v>24.39</v>
      </c>
      <c r="O2578" s="26">
        <f t="shared" si="876"/>
        <v>29166.54</v>
      </c>
      <c r="P2578" s="28">
        <f t="shared" si="877"/>
        <v>441.94</v>
      </c>
      <c r="Q2578" s="26">
        <f t="shared" si="878"/>
        <v>24.39</v>
      </c>
      <c r="R2578" s="26">
        <f t="shared" si="879"/>
        <v>10778.94</v>
      </c>
    </row>
    <row r="2579" spans="1:18" ht="42" x14ac:dyDescent="0.35">
      <c r="A2579" s="11">
        <v>3</v>
      </c>
      <c r="B2579" s="23" t="s">
        <v>113</v>
      </c>
      <c r="C2579" s="23" t="s">
        <v>65</v>
      </c>
      <c r="D2579" s="24" t="s">
        <v>114</v>
      </c>
      <c r="E2579" s="25">
        <v>38.92</v>
      </c>
      <c r="F2579" s="26">
        <f t="shared" si="870"/>
        <v>3394.21</v>
      </c>
      <c r="G2579" s="26">
        <f t="shared" si="871"/>
        <v>1774.75</v>
      </c>
      <c r="H2579" s="26">
        <f t="shared" si="872"/>
        <v>52.287581699346411</v>
      </c>
      <c r="I2579" s="26">
        <f t="shared" si="873"/>
        <v>1619.46</v>
      </c>
      <c r="J2579" s="27">
        <v>87.21</v>
      </c>
      <c r="K2579" s="27">
        <v>45.6</v>
      </c>
      <c r="L2579" s="28">
        <f t="shared" si="874"/>
        <v>41.61</v>
      </c>
      <c r="M2579" s="27">
        <v>45.6</v>
      </c>
      <c r="N2579" s="26">
        <f t="shared" si="875"/>
        <v>38.92</v>
      </c>
      <c r="O2579" s="26">
        <f t="shared" si="876"/>
        <v>1774.75</v>
      </c>
      <c r="P2579" s="28">
        <f t="shared" si="877"/>
        <v>0</v>
      </c>
      <c r="Q2579" s="26">
        <f t="shared" si="878"/>
        <v>38.92</v>
      </c>
      <c r="R2579" s="26">
        <f t="shared" si="879"/>
        <v>0</v>
      </c>
    </row>
    <row r="2580" spans="1:18" ht="84" x14ac:dyDescent="0.35">
      <c r="A2580" s="11">
        <v>4</v>
      </c>
      <c r="B2580" s="23" t="s">
        <v>1006</v>
      </c>
      <c r="C2580" s="23" t="s">
        <v>92</v>
      </c>
      <c r="D2580" s="24" t="s">
        <v>1007</v>
      </c>
      <c r="E2580" s="25">
        <v>151.54</v>
      </c>
      <c r="F2580" s="26">
        <f t="shared" si="870"/>
        <v>7419.4</v>
      </c>
      <c r="G2580" s="26">
        <f t="shared" si="871"/>
        <v>0</v>
      </c>
      <c r="H2580" s="26">
        <f t="shared" si="872"/>
        <v>0</v>
      </c>
      <c r="I2580" s="26">
        <f t="shared" si="873"/>
        <v>7419.4</v>
      </c>
      <c r="J2580" s="27">
        <v>48.96</v>
      </c>
      <c r="K2580" s="27">
        <v>0</v>
      </c>
      <c r="L2580" s="28">
        <f t="shared" si="874"/>
        <v>48.96</v>
      </c>
      <c r="M2580" s="27">
        <v>0</v>
      </c>
      <c r="N2580" s="26">
        <f t="shared" si="875"/>
        <v>151.54</v>
      </c>
      <c r="O2580" s="26">
        <f t="shared" si="876"/>
        <v>0</v>
      </c>
      <c r="P2580" s="28">
        <f t="shared" si="877"/>
        <v>0</v>
      </c>
      <c r="Q2580" s="26">
        <f t="shared" si="878"/>
        <v>151.54</v>
      </c>
      <c r="R2580" s="26">
        <f t="shared" si="879"/>
        <v>0</v>
      </c>
    </row>
    <row r="2581" spans="1:18" ht="73.5" x14ac:dyDescent="0.35">
      <c r="A2581" s="11">
        <v>5</v>
      </c>
      <c r="B2581" s="23" t="s">
        <v>1008</v>
      </c>
      <c r="C2581" s="23" t="s">
        <v>92</v>
      </c>
      <c r="D2581" s="24" t="s">
        <v>1009</v>
      </c>
      <c r="E2581" s="25">
        <v>63.53</v>
      </c>
      <c r="F2581" s="26">
        <f t="shared" si="870"/>
        <v>13351.97</v>
      </c>
      <c r="G2581" s="26">
        <f t="shared" si="871"/>
        <v>0</v>
      </c>
      <c r="H2581" s="26">
        <f t="shared" si="872"/>
        <v>0</v>
      </c>
      <c r="I2581" s="26">
        <f t="shared" si="873"/>
        <v>13351.97</v>
      </c>
      <c r="J2581" s="27">
        <v>210.16800000000001</v>
      </c>
      <c r="K2581" s="27">
        <v>0</v>
      </c>
      <c r="L2581" s="28">
        <f t="shared" si="874"/>
        <v>210.16800000000001</v>
      </c>
      <c r="M2581" s="27">
        <v>0</v>
      </c>
      <c r="N2581" s="26">
        <f t="shared" si="875"/>
        <v>63.53</v>
      </c>
      <c r="O2581" s="26">
        <f t="shared" si="876"/>
        <v>0</v>
      </c>
      <c r="P2581" s="28">
        <f t="shared" si="877"/>
        <v>0</v>
      </c>
      <c r="Q2581" s="26">
        <f t="shared" si="878"/>
        <v>63.53</v>
      </c>
      <c r="R2581" s="26">
        <f t="shared" si="879"/>
        <v>0</v>
      </c>
    </row>
    <row r="2582" spans="1:18" ht="63" x14ac:dyDescent="0.35">
      <c r="A2582" s="11">
        <v>6</v>
      </c>
      <c r="B2582" s="23" t="s">
        <v>1010</v>
      </c>
      <c r="C2582" s="23" t="s">
        <v>92</v>
      </c>
      <c r="D2582" s="24" t="s">
        <v>1011</v>
      </c>
      <c r="E2582" s="25">
        <v>138.63</v>
      </c>
      <c r="F2582" s="26">
        <f t="shared" si="870"/>
        <v>3210.67</v>
      </c>
      <c r="G2582" s="26">
        <f t="shared" si="871"/>
        <v>0</v>
      </c>
      <c r="H2582" s="26">
        <f t="shared" si="872"/>
        <v>0</v>
      </c>
      <c r="I2582" s="26">
        <f t="shared" si="873"/>
        <v>3210.67</v>
      </c>
      <c r="J2582" s="27">
        <v>23.16</v>
      </c>
      <c r="K2582" s="27">
        <v>0</v>
      </c>
      <c r="L2582" s="28">
        <f t="shared" si="874"/>
        <v>23.16</v>
      </c>
      <c r="M2582" s="27">
        <v>0</v>
      </c>
      <c r="N2582" s="26">
        <f t="shared" si="875"/>
        <v>138.63</v>
      </c>
      <c r="O2582" s="26">
        <f t="shared" si="876"/>
        <v>0</v>
      </c>
      <c r="P2582" s="28">
        <f t="shared" si="877"/>
        <v>0</v>
      </c>
      <c r="Q2582" s="26">
        <f t="shared" si="878"/>
        <v>138.63</v>
      </c>
      <c r="R2582" s="26">
        <f t="shared" si="879"/>
        <v>0</v>
      </c>
    </row>
    <row r="2583" spans="1:18" ht="63" x14ac:dyDescent="0.35">
      <c r="A2583" s="11">
        <v>7</v>
      </c>
      <c r="B2583" s="23" t="s">
        <v>1012</v>
      </c>
      <c r="C2583" s="23" t="s">
        <v>92</v>
      </c>
      <c r="D2583" s="24" t="s">
        <v>1013</v>
      </c>
      <c r="E2583" s="25">
        <v>119.08</v>
      </c>
      <c r="F2583" s="26">
        <f t="shared" si="870"/>
        <v>18405</v>
      </c>
      <c r="G2583" s="26">
        <f t="shared" si="871"/>
        <v>0</v>
      </c>
      <c r="H2583" s="26">
        <f t="shared" si="872"/>
        <v>0</v>
      </c>
      <c r="I2583" s="26">
        <f t="shared" si="873"/>
        <v>18405</v>
      </c>
      <c r="J2583" s="27">
        <v>154.56</v>
      </c>
      <c r="K2583" s="27">
        <v>0</v>
      </c>
      <c r="L2583" s="28">
        <f t="shared" si="874"/>
        <v>154.56</v>
      </c>
      <c r="M2583" s="27">
        <v>0</v>
      </c>
      <c r="N2583" s="26">
        <f t="shared" si="875"/>
        <v>119.08</v>
      </c>
      <c r="O2583" s="26">
        <f t="shared" si="876"/>
        <v>0</v>
      </c>
      <c r="P2583" s="28">
        <f t="shared" si="877"/>
        <v>0</v>
      </c>
      <c r="Q2583" s="26">
        <f t="shared" si="878"/>
        <v>119.08</v>
      </c>
      <c r="R2583" s="26">
        <f t="shared" si="879"/>
        <v>0</v>
      </c>
    </row>
    <row r="2584" spans="1:18" ht="63" x14ac:dyDescent="0.35">
      <c r="A2584" s="11">
        <v>8</v>
      </c>
      <c r="B2584" s="23" t="s">
        <v>1014</v>
      </c>
      <c r="C2584" s="23" t="s">
        <v>92</v>
      </c>
      <c r="D2584" s="24" t="s">
        <v>1015</v>
      </c>
      <c r="E2584" s="25">
        <v>183.84</v>
      </c>
      <c r="F2584" s="26">
        <f t="shared" si="870"/>
        <v>19267.900000000001</v>
      </c>
      <c r="G2584" s="26">
        <f t="shared" si="871"/>
        <v>0</v>
      </c>
      <c r="H2584" s="26">
        <f t="shared" si="872"/>
        <v>0</v>
      </c>
      <c r="I2584" s="26">
        <f t="shared" si="873"/>
        <v>19267.900000000001</v>
      </c>
      <c r="J2584" s="27">
        <v>104.80800000000001</v>
      </c>
      <c r="K2584" s="27">
        <v>0</v>
      </c>
      <c r="L2584" s="28">
        <f t="shared" si="874"/>
        <v>104.80800000000001</v>
      </c>
      <c r="M2584" s="27">
        <v>0</v>
      </c>
      <c r="N2584" s="26">
        <f t="shared" si="875"/>
        <v>183.84</v>
      </c>
      <c r="O2584" s="26">
        <f t="shared" si="876"/>
        <v>0</v>
      </c>
      <c r="P2584" s="28">
        <f t="shared" si="877"/>
        <v>0</v>
      </c>
      <c r="Q2584" s="26">
        <f t="shared" si="878"/>
        <v>183.84</v>
      </c>
      <c r="R2584" s="26">
        <f t="shared" si="879"/>
        <v>0</v>
      </c>
    </row>
    <row r="2585" spans="1:18" ht="21" x14ac:dyDescent="0.35">
      <c r="A2585" s="11">
        <v>9</v>
      </c>
      <c r="B2585" s="23" t="s">
        <v>283</v>
      </c>
      <c r="C2585" s="23" t="s">
        <v>127</v>
      </c>
      <c r="D2585" s="24" t="s">
        <v>284</v>
      </c>
      <c r="E2585" s="25">
        <v>0.97</v>
      </c>
      <c r="F2585" s="26">
        <f t="shared" si="870"/>
        <v>26239.759999999998</v>
      </c>
      <c r="G2585" s="26">
        <f t="shared" si="871"/>
        <v>58113.25</v>
      </c>
      <c r="H2585" s="26">
        <f t="shared" si="872"/>
        <v>221.47020660744587</v>
      </c>
      <c r="I2585" s="26">
        <f t="shared" si="873"/>
        <v>-31873.49</v>
      </c>
      <c r="J2585" s="27">
        <v>27051.3</v>
      </c>
      <c r="K2585" s="27">
        <v>59910.57</v>
      </c>
      <c r="L2585" s="28">
        <f t="shared" si="874"/>
        <v>-32859.269999999997</v>
      </c>
      <c r="M2585" s="27">
        <v>59910.57</v>
      </c>
      <c r="N2585" s="26">
        <f t="shared" si="875"/>
        <v>0.97</v>
      </c>
      <c r="O2585" s="26">
        <f t="shared" si="876"/>
        <v>58113.25</v>
      </c>
      <c r="P2585" s="28">
        <f t="shared" si="877"/>
        <v>0</v>
      </c>
      <c r="Q2585" s="26">
        <f t="shared" si="878"/>
        <v>0.97</v>
      </c>
      <c r="R2585" s="26">
        <f t="shared" si="879"/>
        <v>0</v>
      </c>
    </row>
    <row r="2586" spans="1:18" ht="21" x14ac:dyDescent="0.35">
      <c r="A2586" s="11">
        <v>10</v>
      </c>
      <c r="B2586" s="23" t="s">
        <v>304</v>
      </c>
      <c r="C2586" s="23" t="s">
        <v>65</v>
      </c>
      <c r="D2586" s="24" t="s">
        <v>305</v>
      </c>
      <c r="E2586" s="25">
        <v>105.85</v>
      </c>
      <c r="F2586" s="26">
        <f t="shared" si="870"/>
        <v>3940.58</v>
      </c>
      <c r="G2586" s="26">
        <f t="shared" si="871"/>
        <v>10256.870000000001</v>
      </c>
      <c r="H2586" s="26">
        <f t="shared" si="872"/>
        <v>260.28795530246055</v>
      </c>
      <c r="I2586" s="26">
        <f t="shared" si="873"/>
        <v>-6316.28</v>
      </c>
      <c r="J2586" s="27">
        <v>37.228000000000002</v>
      </c>
      <c r="K2586" s="27">
        <v>96.9</v>
      </c>
      <c r="L2586" s="28">
        <f t="shared" si="874"/>
        <v>-59.671999999999997</v>
      </c>
      <c r="M2586" s="27">
        <v>68.400000000000006</v>
      </c>
      <c r="N2586" s="26">
        <f t="shared" si="875"/>
        <v>105.85</v>
      </c>
      <c r="O2586" s="26">
        <f t="shared" si="876"/>
        <v>7240.14</v>
      </c>
      <c r="P2586" s="28">
        <f t="shared" si="877"/>
        <v>28.5</v>
      </c>
      <c r="Q2586" s="26">
        <f t="shared" si="878"/>
        <v>105.85</v>
      </c>
      <c r="R2586" s="26">
        <f t="shared" si="879"/>
        <v>3016.73</v>
      </c>
    </row>
    <row r="2587" spans="1:18" ht="21" x14ac:dyDescent="0.35">
      <c r="A2587" s="11">
        <v>11</v>
      </c>
      <c r="B2587" s="23" t="s">
        <v>1016</v>
      </c>
      <c r="C2587" s="23" t="s">
        <v>65</v>
      </c>
      <c r="D2587" s="24" t="s">
        <v>1017</v>
      </c>
      <c r="E2587" s="25">
        <v>157.24</v>
      </c>
      <c r="F2587" s="26">
        <f t="shared" si="870"/>
        <v>0</v>
      </c>
      <c r="G2587" s="26">
        <f t="shared" si="871"/>
        <v>34427.699999999997</v>
      </c>
      <c r="H2587" s="26">
        <f t="shared" si="872"/>
        <v>0</v>
      </c>
      <c r="I2587" s="26">
        <f t="shared" si="873"/>
        <v>-34427.699999999997</v>
      </c>
      <c r="J2587" s="27">
        <v>0</v>
      </c>
      <c r="K2587" s="27">
        <v>218.95</v>
      </c>
      <c r="L2587" s="28">
        <f t="shared" si="874"/>
        <v>-218.95</v>
      </c>
      <c r="M2587" s="27">
        <v>158.05000000000001</v>
      </c>
      <c r="N2587" s="26">
        <f t="shared" si="875"/>
        <v>157.24</v>
      </c>
      <c r="O2587" s="26">
        <f t="shared" si="876"/>
        <v>24851.78</v>
      </c>
      <c r="P2587" s="28">
        <f t="shared" si="877"/>
        <v>60.9</v>
      </c>
      <c r="Q2587" s="26">
        <f t="shared" si="878"/>
        <v>157.24</v>
      </c>
      <c r="R2587" s="26">
        <f t="shared" si="879"/>
        <v>9575.92</v>
      </c>
    </row>
    <row r="2588" spans="1:18" ht="42" x14ac:dyDescent="0.35">
      <c r="A2588" s="11">
        <v>12</v>
      </c>
      <c r="B2588" s="23" t="s">
        <v>628</v>
      </c>
      <c r="C2588" s="23" t="s">
        <v>41</v>
      </c>
      <c r="D2588" s="24" t="s">
        <v>629</v>
      </c>
      <c r="E2588" s="25">
        <v>16.97</v>
      </c>
      <c r="F2588" s="26">
        <f t="shared" si="870"/>
        <v>0</v>
      </c>
      <c r="G2588" s="26">
        <f t="shared" si="871"/>
        <v>7874.08</v>
      </c>
      <c r="H2588" s="26">
        <f t="shared" si="872"/>
        <v>0</v>
      </c>
      <c r="I2588" s="26">
        <f t="shared" si="873"/>
        <v>-7874.08</v>
      </c>
      <c r="J2588" s="27">
        <v>0</v>
      </c>
      <c r="K2588" s="27">
        <v>464</v>
      </c>
      <c r="L2588" s="28">
        <f t="shared" si="874"/>
        <v>-464</v>
      </c>
      <c r="M2588" s="27">
        <v>348</v>
      </c>
      <c r="N2588" s="26">
        <f t="shared" si="875"/>
        <v>16.97</v>
      </c>
      <c r="O2588" s="26">
        <f t="shared" si="876"/>
        <v>5905.56</v>
      </c>
      <c r="P2588" s="28">
        <f t="shared" si="877"/>
        <v>116</v>
      </c>
      <c r="Q2588" s="26">
        <f t="shared" si="878"/>
        <v>16.97</v>
      </c>
      <c r="R2588" s="26">
        <f t="shared" si="879"/>
        <v>1968.52</v>
      </c>
    </row>
    <row r="2589" spans="1:18" x14ac:dyDescent="0.35">
      <c r="A2589" s="3" t="s">
        <v>1018</v>
      </c>
      <c r="B2589" s="3" t="s">
        <v>1018</v>
      </c>
      <c r="C2589" s="3" t="s">
        <v>1018</v>
      </c>
      <c r="D2589" s="3" t="s">
        <v>1018</v>
      </c>
      <c r="E2589" s="3" t="s">
        <v>1018</v>
      </c>
      <c r="F2589" s="29"/>
      <c r="G2589" s="30">
        <f>SUM(G2577:G2588)</f>
        <v>152392.12999999998</v>
      </c>
      <c r="H2589" s="17"/>
      <c r="I2589" s="17"/>
      <c r="J2589" s="17"/>
      <c r="K2589" s="17"/>
      <c r="L2589" s="17"/>
      <c r="M2589" s="17"/>
      <c r="N2589" s="17"/>
      <c r="O2589" s="17"/>
      <c r="P2589" s="17"/>
      <c r="Q2589" s="17"/>
      <c r="R2589" s="17"/>
    </row>
    <row r="2591" spans="1:18" x14ac:dyDescent="0.35">
      <c r="B2591" s="21" t="s">
        <v>23</v>
      </c>
      <c r="C2591" s="22" t="s">
        <v>24</v>
      </c>
      <c r="D2591" s="22" t="s">
        <v>25</v>
      </c>
    </row>
    <row r="2592" spans="1:18" x14ac:dyDescent="0.35">
      <c r="B2592" s="21" t="s">
        <v>26</v>
      </c>
      <c r="C2592" s="22" t="s">
        <v>27</v>
      </c>
      <c r="D2592" s="22" t="s">
        <v>28</v>
      </c>
    </row>
    <row r="2593" spans="1:18" x14ac:dyDescent="0.35">
      <c r="B2593" s="21" t="s">
        <v>29</v>
      </c>
      <c r="C2593" s="22" t="s">
        <v>24</v>
      </c>
      <c r="D2593" s="22" t="s">
        <v>30</v>
      </c>
    </row>
    <row r="2594" spans="1:18" x14ac:dyDescent="0.35">
      <c r="B2594" s="21" t="s">
        <v>31</v>
      </c>
      <c r="C2594" s="22" t="s">
        <v>105</v>
      </c>
      <c r="D2594" s="22" t="s">
        <v>799</v>
      </c>
    </row>
    <row r="2595" spans="1:18" x14ac:dyDescent="0.35">
      <c r="B2595" s="21" t="s">
        <v>33</v>
      </c>
      <c r="C2595" s="22" t="s">
        <v>27</v>
      </c>
      <c r="D2595" s="22" t="s">
        <v>993</v>
      </c>
    </row>
    <row r="2596" spans="1:18" x14ac:dyDescent="0.35">
      <c r="B2596" s="21" t="s">
        <v>35</v>
      </c>
      <c r="C2596" s="22" t="s">
        <v>313</v>
      </c>
      <c r="D2596" s="22" t="s">
        <v>323</v>
      </c>
    </row>
    <row r="2598" spans="1:18" ht="21" x14ac:dyDescent="0.35">
      <c r="A2598" s="11">
        <v>1</v>
      </c>
      <c r="B2598" s="23" t="s">
        <v>308</v>
      </c>
      <c r="C2598" s="23" t="s">
        <v>65</v>
      </c>
      <c r="D2598" s="24" t="s">
        <v>309</v>
      </c>
      <c r="E2598" s="25">
        <v>9.58</v>
      </c>
      <c r="F2598" s="26">
        <f t="shared" ref="F2598:F2605" si="880">ROUND(ROUND(N2598,2)*ROUND(J2598,3),2)</f>
        <v>1820.97</v>
      </c>
      <c r="G2598" s="26">
        <f t="shared" ref="G2598:G2605" si="881">ROUND(ROUND(N2598,2)*ROUND(K2598,3),2)</f>
        <v>2627.12</v>
      </c>
      <c r="H2598" s="26">
        <f t="shared" ref="H2598:H2605" si="882">IF(EXACT(J2598,0),0,100*(K2598/J2598))</f>
        <v>144.27083333333331</v>
      </c>
      <c r="I2598" s="26">
        <f t="shared" ref="I2598:I2605" si="883">ROUND((ROUND(J2598,3)-ROUND(K2598,3))*N2598,2)</f>
        <v>-806.16</v>
      </c>
      <c r="J2598" s="27">
        <v>190.08</v>
      </c>
      <c r="K2598" s="27">
        <v>274.23</v>
      </c>
      <c r="L2598" s="28">
        <f t="shared" ref="L2598:L2605" si="884">ROUND(ROUND(J2598,3)-ROUND(K2598,3),3)</f>
        <v>-84.15</v>
      </c>
      <c r="M2598" s="27">
        <v>274.23</v>
      </c>
      <c r="N2598" s="26">
        <f t="shared" ref="N2598:N2605" si="885">ROUND(E2598,2)</f>
        <v>9.58</v>
      </c>
      <c r="O2598" s="26">
        <f t="shared" ref="O2598:O2605" si="886">ROUND(ROUND(M2598,3)*ROUND(N2598,2),2)</f>
        <v>2627.12</v>
      </c>
      <c r="P2598" s="28">
        <f t="shared" ref="P2598:P2605" si="887">ROUND(ROUND(K2598,3)-ROUND(M2598,3),2)</f>
        <v>0</v>
      </c>
      <c r="Q2598" s="26">
        <f t="shared" ref="Q2598:Q2605" si="888">ROUND(E2598,2)</f>
        <v>9.58</v>
      </c>
      <c r="R2598" s="26">
        <f t="shared" ref="R2598:R2605" si="889">ROUND((ROUND(K2598,3)-ROUND(M2598,3))* Q2598,2)</f>
        <v>0</v>
      </c>
    </row>
    <row r="2599" spans="1:18" x14ac:dyDescent="0.35">
      <c r="A2599" s="11">
        <v>2</v>
      </c>
      <c r="B2599" s="23" t="s">
        <v>91</v>
      </c>
      <c r="C2599" s="23" t="s">
        <v>92</v>
      </c>
      <c r="D2599" s="24" t="s">
        <v>93</v>
      </c>
      <c r="E2599" s="25">
        <v>33.090000000000003</v>
      </c>
      <c r="F2599" s="26">
        <f t="shared" si="880"/>
        <v>1068.4100000000001</v>
      </c>
      <c r="G2599" s="26">
        <f t="shared" si="881"/>
        <v>1721.94</v>
      </c>
      <c r="H2599" s="26">
        <f t="shared" si="882"/>
        <v>161.16823587710604</v>
      </c>
      <c r="I2599" s="26">
        <f t="shared" si="883"/>
        <v>-653.53</v>
      </c>
      <c r="J2599" s="27">
        <v>32.287999999999997</v>
      </c>
      <c r="K2599" s="27">
        <v>52.037999999999997</v>
      </c>
      <c r="L2599" s="28">
        <f t="shared" si="884"/>
        <v>-19.75</v>
      </c>
      <c r="M2599" s="27">
        <v>52.037999999999997</v>
      </c>
      <c r="N2599" s="26">
        <f t="shared" si="885"/>
        <v>33.090000000000003</v>
      </c>
      <c r="O2599" s="26">
        <f t="shared" si="886"/>
        <v>1721.94</v>
      </c>
      <c r="P2599" s="28">
        <f t="shared" si="887"/>
        <v>0</v>
      </c>
      <c r="Q2599" s="26">
        <f t="shared" si="888"/>
        <v>33.090000000000003</v>
      </c>
      <c r="R2599" s="26">
        <f t="shared" si="889"/>
        <v>0</v>
      </c>
    </row>
    <row r="2600" spans="1:18" ht="21" x14ac:dyDescent="0.35">
      <c r="A2600" s="11">
        <v>3</v>
      </c>
      <c r="B2600" s="23" t="s">
        <v>335</v>
      </c>
      <c r="C2600" s="23" t="s">
        <v>65</v>
      </c>
      <c r="D2600" s="24" t="s">
        <v>336</v>
      </c>
      <c r="E2600" s="25">
        <v>109.33</v>
      </c>
      <c r="F2600" s="26">
        <f t="shared" si="880"/>
        <v>1259.48</v>
      </c>
      <c r="G2600" s="26">
        <f t="shared" si="881"/>
        <v>2053.2199999999998</v>
      </c>
      <c r="H2600" s="26">
        <f t="shared" si="882"/>
        <v>163.02083333333334</v>
      </c>
      <c r="I2600" s="26">
        <f t="shared" si="883"/>
        <v>-793.74</v>
      </c>
      <c r="J2600" s="27">
        <v>11.52</v>
      </c>
      <c r="K2600" s="27">
        <v>18.78</v>
      </c>
      <c r="L2600" s="28">
        <f t="shared" si="884"/>
        <v>-7.26</v>
      </c>
      <c r="M2600" s="27">
        <v>18.78</v>
      </c>
      <c r="N2600" s="26">
        <f t="shared" si="885"/>
        <v>109.33</v>
      </c>
      <c r="O2600" s="26">
        <f t="shared" si="886"/>
        <v>2053.2199999999998</v>
      </c>
      <c r="P2600" s="28">
        <f t="shared" si="887"/>
        <v>0</v>
      </c>
      <c r="Q2600" s="26">
        <f t="shared" si="888"/>
        <v>109.33</v>
      </c>
      <c r="R2600" s="26">
        <f t="shared" si="889"/>
        <v>0</v>
      </c>
    </row>
    <row r="2601" spans="1:18" ht="21" x14ac:dyDescent="0.35">
      <c r="A2601" s="11">
        <v>4</v>
      </c>
      <c r="B2601" s="23" t="s">
        <v>324</v>
      </c>
      <c r="C2601" s="23" t="s">
        <v>92</v>
      </c>
      <c r="D2601" s="24" t="s">
        <v>325</v>
      </c>
      <c r="E2601" s="25">
        <v>3.41</v>
      </c>
      <c r="F2601" s="26">
        <f t="shared" si="880"/>
        <v>1266.82</v>
      </c>
      <c r="G2601" s="26">
        <f t="shared" si="881"/>
        <v>0</v>
      </c>
      <c r="H2601" s="26">
        <f t="shared" si="882"/>
        <v>0</v>
      </c>
      <c r="I2601" s="26">
        <f t="shared" si="883"/>
        <v>1266.82</v>
      </c>
      <c r="J2601" s="27">
        <v>371.5</v>
      </c>
      <c r="K2601" s="27">
        <v>0</v>
      </c>
      <c r="L2601" s="28">
        <f t="shared" si="884"/>
        <v>371.5</v>
      </c>
      <c r="M2601" s="27">
        <v>0</v>
      </c>
      <c r="N2601" s="26">
        <f t="shared" si="885"/>
        <v>3.41</v>
      </c>
      <c r="O2601" s="26">
        <f t="shared" si="886"/>
        <v>0</v>
      </c>
      <c r="P2601" s="28">
        <f t="shared" si="887"/>
        <v>0</v>
      </c>
      <c r="Q2601" s="26">
        <f t="shared" si="888"/>
        <v>3.41</v>
      </c>
      <c r="R2601" s="26">
        <f t="shared" si="889"/>
        <v>0</v>
      </c>
    </row>
    <row r="2602" spans="1:18" ht="21" x14ac:dyDescent="0.35">
      <c r="A2602" s="11">
        <v>5</v>
      </c>
      <c r="B2602" s="23" t="s">
        <v>326</v>
      </c>
      <c r="C2602" s="23" t="s">
        <v>92</v>
      </c>
      <c r="D2602" s="24" t="s">
        <v>327</v>
      </c>
      <c r="E2602" s="25">
        <v>8.7899999999999991</v>
      </c>
      <c r="F2602" s="26">
        <f t="shared" si="880"/>
        <v>3265.49</v>
      </c>
      <c r="G2602" s="26">
        <f t="shared" si="881"/>
        <v>0</v>
      </c>
      <c r="H2602" s="26">
        <f t="shared" si="882"/>
        <v>0</v>
      </c>
      <c r="I2602" s="26">
        <f t="shared" si="883"/>
        <v>3265.49</v>
      </c>
      <c r="J2602" s="27">
        <v>371.5</v>
      </c>
      <c r="K2602" s="27">
        <v>0</v>
      </c>
      <c r="L2602" s="28">
        <f t="shared" si="884"/>
        <v>371.5</v>
      </c>
      <c r="M2602" s="27">
        <v>0</v>
      </c>
      <c r="N2602" s="26">
        <f t="shared" si="885"/>
        <v>8.7899999999999991</v>
      </c>
      <c r="O2602" s="26">
        <f t="shared" si="886"/>
        <v>0</v>
      </c>
      <c r="P2602" s="28">
        <f t="shared" si="887"/>
        <v>0</v>
      </c>
      <c r="Q2602" s="26">
        <f t="shared" si="888"/>
        <v>8.7899999999999991</v>
      </c>
      <c r="R2602" s="26">
        <f t="shared" si="889"/>
        <v>0</v>
      </c>
    </row>
    <row r="2603" spans="1:18" ht="73.5" x14ac:dyDescent="0.35">
      <c r="A2603" s="11">
        <v>6</v>
      </c>
      <c r="B2603" s="23" t="s">
        <v>328</v>
      </c>
      <c r="C2603" s="23" t="s">
        <v>92</v>
      </c>
      <c r="D2603" s="24" t="s">
        <v>329</v>
      </c>
      <c r="E2603" s="25">
        <v>42.14</v>
      </c>
      <c r="F2603" s="26">
        <f t="shared" si="880"/>
        <v>15655.01</v>
      </c>
      <c r="G2603" s="26">
        <f t="shared" si="881"/>
        <v>0</v>
      </c>
      <c r="H2603" s="26">
        <f t="shared" si="882"/>
        <v>0</v>
      </c>
      <c r="I2603" s="26">
        <f t="shared" si="883"/>
        <v>15655.01</v>
      </c>
      <c r="J2603" s="27">
        <v>371.5</v>
      </c>
      <c r="K2603" s="27">
        <v>0</v>
      </c>
      <c r="L2603" s="28">
        <f t="shared" si="884"/>
        <v>371.5</v>
      </c>
      <c r="M2603" s="27">
        <v>0</v>
      </c>
      <c r="N2603" s="26">
        <f t="shared" si="885"/>
        <v>42.14</v>
      </c>
      <c r="O2603" s="26">
        <f t="shared" si="886"/>
        <v>0</v>
      </c>
      <c r="P2603" s="28">
        <f t="shared" si="887"/>
        <v>0</v>
      </c>
      <c r="Q2603" s="26">
        <f t="shared" si="888"/>
        <v>42.14</v>
      </c>
      <c r="R2603" s="26">
        <f t="shared" si="889"/>
        <v>0</v>
      </c>
    </row>
    <row r="2604" spans="1:18" ht="21" x14ac:dyDescent="0.35">
      <c r="A2604" s="11">
        <v>7</v>
      </c>
      <c r="B2604" s="23" t="s">
        <v>283</v>
      </c>
      <c r="C2604" s="23" t="s">
        <v>127</v>
      </c>
      <c r="D2604" s="24" t="s">
        <v>284</v>
      </c>
      <c r="E2604" s="25">
        <v>0.97</v>
      </c>
      <c r="F2604" s="26">
        <f t="shared" si="880"/>
        <v>1117.44</v>
      </c>
      <c r="G2604" s="26">
        <f t="shared" si="881"/>
        <v>1630.51</v>
      </c>
      <c r="H2604" s="26">
        <f t="shared" si="882"/>
        <v>145.91493055555554</v>
      </c>
      <c r="I2604" s="26">
        <f t="shared" si="883"/>
        <v>-513.07000000000005</v>
      </c>
      <c r="J2604" s="27">
        <v>1152</v>
      </c>
      <c r="K2604" s="27">
        <v>1680.94</v>
      </c>
      <c r="L2604" s="28">
        <f t="shared" si="884"/>
        <v>-528.94000000000005</v>
      </c>
      <c r="M2604" s="27">
        <v>1680.94</v>
      </c>
      <c r="N2604" s="26">
        <f t="shared" si="885"/>
        <v>0.97</v>
      </c>
      <c r="O2604" s="26">
        <f t="shared" si="886"/>
        <v>1630.51</v>
      </c>
      <c r="P2604" s="28">
        <f t="shared" si="887"/>
        <v>0</v>
      </c>
      <c r="Q2604" s="26">
        <f t="shared" si="888"/>
        <v>0.97</v>
      </c>
      <c r="R2604" s="26">
        <f t="shared" si="889"/>
        <v>0</v>
      </c>
    </row>
    <row r="2605" spans="1:18" ht="42" x14ac:dyDescent="0.35">
      <c r="A2605" s="11">
        <v>8</v>
      </c>
      <c r="B2605" s="23" t="s">
        <v>628</v>
      </c>
      <c r="C2605" s="23" t="s">
        <v>41</v>
      </c>
      <c r="D2605" s="24" t="s">
        <v>629</v>
      </c>
      <c r="E2605" s="25">
        <v>16.97</v>
      </c>
      <c r="F2605" s="26">
        <f t="shared" si="880"/>
        <v>0</v>
      </c>
      <c r="G2605" s="26">
        <f t="shared" si="881"/>
        <v>933.35</v>
      </c>
      <c r="H2605" s="26">
        <f t="shared" si="882"/>
        <v>0</v>
      </c>
      <c r="I2605" s="26">
        <f t="shared" si="883"/>
        <v>-933.35</v>
      </c>
      <c r="J2605" s="27">
        <v>0</v>
      </c>
      <c r="K2605" s="27">
        <v>55</v>
      </c>
      <c r="L2605" s="28">
        <f t="shared" si="884"/>
        <v>-55</v>
      </c>
      <c r="M2605" s="27">
        <v>55</v>
      </c>
      <c r="N2605" s="26">
        <f t="shared" si="885"/>
        <v>16.97</v>
      </c>
      <c r="O2605" s="26">
        <f t="shared" si="886"/>
        <v>933.35</v>
      </c>
      <c r="P2605" s="28">
        <f t="shared" si="887"/>
        <v>0</v>
      </c>
      <c r="Q2605" s="26">
        <f t="shared" si="888"/>
        <v>16.97</v>
      </c>
      <c r="R2605" s="26">
        <f t="shared" si="889"/>
        <v>0</v>
      </c>
    </row>
    <row r="2606" spans="1:18" x14ac:dyDescent="0.35">
      <c r="A2606" s="3" t="s">
        <v>1019</v>
      </c>
      <c r="B2606" s="3" t="s">
        <v>1019</v>
      </c>
      <c r="C2606" s="3" t="s">
        <v>1019</v>
      </c>
      <c r="D2606" s="3" t="s">
        <v>1019</v>
      </c>
      <c r="E2606" s="3" t="s">
        <v>1019</v>
      </c>
      <c r="F2606" s="29"/>
      <c r="G2606" s="30">
        <f>SUM(G2598:G2605)</f>
        <v>8966.14</v>
      </c>
      <c r="H2606" s="17"/>
      <c r="I2606" s="17"/>
      <c r="J2606" s="17"/>
      <c r="K2606" s="17"/>
      <c r="L2606" s="17"/>
      <c r="M2606" s="17"/>
      <c r="N2606" s="17"/>
      <c r="O2606" s="17"/>
      <c r="P2606" s="17"/>
      <c r="Q2606" s="17"/>
      <c r="R2606" s="17"/>
    </row>
    <row r="2608" spans="1:18" x14ac:dyDescent="0.35">
      <c r="B2608" s="21" t="s">
        <v>23</v>
      </c>
      <c r="C2608" s="22" t="s">
        <v>24</v>
      </c>
      <c r="D2608" s="22" t="s">
        <v>25</v>
      </c>
    </row>
    <row r="2609" spans="1:18" x14ac:dyDescent="0.35">
      <c r="B2609" s="21" t="s">
        <v>26</v>
      </c>
      <c r="C2609" s="22" t="s">
        <v>27</v>
      </c>
      <c r="D2609" s="22" t="s">
        <v>28</v>
      </c>
    </row>
    <row r="2610" spans="1:18" x14ac:dyDescent="0.35">
      <c r="B2610" s="21" t="s">
        <v>29</v>
      </c>
      <c r="C2610" s="22" t="s">
        <v>24</v>
      </c>
      <c r="D2610" s="22" t="s">
        <v>30</v>
      </c>
    </row>
    <row r="2611" spans="1:18" x14ac:dyDescent="0.35">
      <c r="B2611" s="21" t="s">
        <v>31</v>
      </c>
      <c r="C2611" s="22" t="s">
        <v>105</v>
      </c>
      <c r="D2611" s="22" t="s">
        <v>799</v>
      </c>
    </row>
    <row r="2612" spans="1:18" x14ac:dyDescent="0.35">
      <c r="B2612" s="21" t="s">
        <v>33</v>
      </c>
      <c r="C2612" s="22" t="s">
        <v>27</v>
      </c>
      <c r="D2612" s="22" t="s">
        <v>993</v>
      </c>
    </row>
    <row r="2613" spans="1:18" x14ac:dyDescent="0.35">
      <c r="B2613" s="21" t="s">
        <v>35</v>
      </c>
      <c r="C2613" s="22" t="s">
        <v>322</v>
      </c>
      <c r="D2613" s="22" t="s">
        <v>334</v>
      </c>
    </row>
    <row r="2615" spans="1:18" ht="52.5" x14ac:dyDescent="0.35">
      <c r="A2615" s="11">
        <v>1</v>
      </c>
      <c r="B2615" s="23" t="s">
        <v>1020</v>
      </c>
      <c r="C2615" s="23" t="s">
        <v>44</v>
      </c>
      <c r="D2615" s="24" t="s">
        <v>1021</v>
      </c>
      <c r="E2615" s="25">
        <v>226.25</v>
      </c>
      <c r="F2615" s="26">
        <f t="shared" ref="F2615:F2628" si="890">ROUND(ROUND(N2615,2)*ROUND(J2615,3),2)</f>
        <v>77405.78</v>
      </c>
      <c r="G2615" s="26">
        <f t="shared" ref="G2615:G2628" si="891">ROUND(ROUND(N2615,2)*ROUND(K2615,3),2)</f>
        <v>0</v>
      </c>
      <c r="H2615" s="26">
        <f t="shared" ref="H2615:H2628" si="892">IF(EXACT(J2615,0),0,100*(K2615/J2615))</f>
        <v>0</v>
      </c>
      <c r="I2615" s="26">
        <f t="shared" ref="I2615:I2628" si="893">ROUND((ROUND(J2615,3)-ROUND(K2615,3))*N2615,2)</f>
        <v>77405.78</v>
      </c>
      <c r="J2615" s="27">
        <v>342.125</v>
      </c>
      <c r="K2615" s="27">
        <v>0</v>
      </c>
      <c r="L2615" s="28">
        <f t="shared" ref="L2615:L2628" si="894">ROUND(ROUND(J2615,3)-ROUND(K2615,3),3)</f>
        <v>342.125</v>
      </c>
      <c r="M2615" s="27">
        <v>0</v>
      </c>
      <c r="N2615" s="26">
        <f t="shared" ref="N2615:N2628" si="895">ROUND(E2615,2)</f>
        <v>226.25</v>
      </c>
      <c r="O2615" s="26">
        <f t="shared" ref="O2615:O2628" si="896">ROUND(ROUND(M2615,3)*ROUND(N2615,2),2)</f>
        <v>0</v>
      </c>
      <c r="P2615" s="28">
        <f t="shared" ref="P2615:P2628" si="897">ROUND(ROUND(K2615,3)-ROUND(M2615,3),2)</f>
        <v>0</v>
      </c>
      <c r="Q2615" s="26">
        <f t="shared" ref="Q2615:Q2628" si="898">ROUND(E2615,2)</f>
        <v>226.25</v>
      </c>
      <c r="R2615" s="26">
        <f t="shared" ref="R2615:R2628" si="899">ROUND((ROUND(K2615,3)-ROUND(M2615,3))* Q2615,2)</f>
        <v>0</v>
      </c>
    </row>
    <row r="2616" spans="1:18" ht="52.5" x14ac:dyDescent="0.35">
      <c r="A2616" s="11">
        <v>2</v>
      </c>
      <c r="B2616" s="23" t="s">
        <v>1022</v>
      </c>
      <c r="C2616" s="23" t="s">
        <v>44</v>
      </c>
      <c r="D2616" s="24" t="s">
        <v>1023</v>
      </c>
      <c r="E2616" s="25">
        <v>182.77</v>
      </c>
      <c r="F2616" s="26">
        <f t="shared" si="890"/>
        <v>22739.15</v>
      </c>
      <c r="G2616" s="26">
        <f t="shared" si="891"/>
        <v>0</v>
      </c>
      <c r="H2616" s="26">
        <f t="shared" si="892"/>
        <v>0</v>
      </c>
      <c r="I2616" s="26">
        <f t="shared" si="893"/>
        <v>22739.15</v>
      </c>
      <c r="J2616" s="27">
        <v>124.414</v>
      </c>
      <c r="K2616" s="27">
        <v>0</v>
      </c>
      <c r="L2616" s="28">
        <f t="shared" si="894"/>
        <v>124.414</v>
      </c>
      <c r="M2616" s="27">
        <v>0</v>
      </c>
      <c r="N2616" s="26">
        <f t="shared" si="895"/>
        <v>182.77</v>
      </c>
      <c r="O2616" s="26">
        <f t="shared" si="896"/>
        <v>0</v>
      </c>
      <c r="P2616" s="28">
        <f t="shared" si="897"/>
        <v>0</v>
      </c>
      <c r="Q2616" s="26">
        <f t="shared" si="898"/>
        <v>182.77</v>
      </c>
      <c r="R2616" s="26">
        <f t="shared" si="899"/>
        <v>0</v>
      </c>
    </row>
    <row r="2617" spans="1:18" ht="21" x14ac:dyDescent="0.35">
      <c r="A2617" s="11">
        <v>3</v>
      </c>
      <c r="B2617" s="23" t="s">
        <v>1024</v>
      </c>
      <c r="C2617" s="23" t="s">
        <v>41</v>
      </c>
      <c r="D2617" s="24" t="s">
        <v>1025</v>
      </c>
      <c r="E2617" s="25">
        <v>153.86000000000001</v>
      </c>
      <c r="F2617" s="26">
        <f t="shared" si="890"/>
        <v>25848.48</v>
      </c>
      <c r="G2617" s="26">
        <f t="shared" si="891"/>
        <v>0</v>
      </c>
      <c r="H2617" s="26">
        <f t="shared" si="892"/>
        <v>0</v>
      </c>
      <c r="I2617" s="26">
        <f t="shared" si="893"/>
        <v>25848.48</v>
      </c>
      <c r="J2617" s="27">
        <v>168</v>
      </c>
      <c r="K2617" s="27">
        <v>0</v>
      </c>
      <c r="L2617" s="28">
        <f t="shared" si="894"/>
        <v>168</v>
      </c>
      <c r="M2617" s="27">
        <v>0</v>
      </c>
      <c r="N2617" s="26">
        <f t="shared" si="895"/>
        <v>153.86000000000001</v>
      </c>
      <c r="O2617" s="26">
        <f t="shared" si="896"/>
        <v>0</v>
      </c>
      <c r="P2617" s="28">
        <f t="shared" si="897"/>
        <v>0</v>
      </c>
      <c r="Q2617" s="26">
        <f t="shared" si="898"/>
        <v>153.86000000000001</v>
      </c>
      <c r="R2617" s="26">
        <f t="shared" si="899"/>
        <v>0</v>
      </c>
    </row>
    <row r="2618" spans="1:18" ht="42" x14ac:dyDescent="0.35">
      <c r="A2618" s="11">
        <v>4</v>
      </c>
      <c r="B2618" s="23" t="s">
        <v>1026</v>
      </c>
      <c r="C2618" s="23" t="s">
        <v>44</v>
      </c>
      <c r="D2618" s="24" t="s">
        <v>1027</v>
      </c>
      <c r="E2618" s="25">
        <v>200.19</v>
      </c>
      <c r="F2618" s="26">
        <f t="shared" si="890"/>
        <v>69662.12</v>
      </c>
      <c r="G2618" s="26">
        <f t="shared" si="891"/>
        <v>0</v>
      </c>
      <c r="H2618" s="26">
        <f t="shared" si="892"/>
        <v>0</v>
      </c>
      <c r="I2618" s="26">
        <f t="shared" si="893"/>
        <v>69662.12</v>
      </c>
      <c r="J2618" s="27">
        <v>347.98</v>
      </c>
      <c r="K2618" s="27">
        <v>0</v>
      </c>
      <c r="L2618" s="28">
        <f t="shared" si="894"/>
        <v>347.98</v>
      </c>
      <c r="M2618" s="27">
        <v>0</v>
      </c>
      <c r="N2618" s="26">
        <f t="shared" si="895"/>
        <v>200.19</v>
      </c>
      <c r="O2618" s="26">
        <f t="shared" si="896"/>
        <v>0</v>
      </c>
      <c r="P2618" s="28">
        <f t="shared" si="897"/>
        <v>0</v>
      </c>
      <c r="Q2618" s="26">
        <f t="shared" si="898"/>
        <v>200.19</v>
      </c>
      <c r="R2618" s="26">
        <f t="shared" si="899"/>
        <v>0</v>
      </c>
    </row>
    <row r="2619" spans="1:18" ht="42" x14ac:dyDescent="0.35">
      <c r="A2619" s="11">
        <v>5</v>
      </c>
      <c r="B2619" s="23" t="s">
        <v>1028</v>
      </c>
      <c r="C2619" s="23" t="s">
        <v>44</v>
      </c>
      <c r="D2619" s="24" t="s">
        <v>1029</v>
      </c>
      <c r="E2619" s="25">
        <v>200.19</v>
      </c>
      <c r="F2619" s="26">
        <f t="shared" si="890"/>
        <v>15477.09</v>
      </c>
      <c r="G2619" s="26">
        <f t="shared" si="891"/>
        <v>0</v>
      </c>
      <c r="H2619" s="26">
        <f t="shared" si="892"/>
        <v>0</v>
      </c>
      <c r="I2619" s="26">
        <f t="shared" si="893"/>
        <v>15477.09</v>
      </c>
      <c r="J2619" s="27">
        <v>77.311999999999998</v>
      </c>
      <c r="K2619" s="27">
        <v>0</v>
      </c>
      <c r="L2619" s="28">
        <f t="shared" si="894"/>
        <v>77.311999999999998</v>
      </c>
      <c r="M2619" s="27">
        <v>0</v>
      </c>
      <c r="N2619" s="26">
        <f t="shared" si="895"/>
        <v>200.19</v>
      </c>
      <c r="O2619" s="26">
        <f t="shared" si="896"/>
        <v>0</v>
      </c>
      <c r="P2619" s="28">
        <f t="shared" si="897"/>
        <v>0</v>
      </c>
      <c r="Q2619" s="26">
        <f t="shared" si="898"/>
        <v>200.19</v>
      </c>
      <c r="R2619" s="26">
        <f t="shared" si="899"/>
        <v>0</v>
      </c>
    </row>
    <row r="2620" spans="1:18" ht="42" x14ac:dyDescent="0.35">
      <c r="A2620" s="11">
        <v>6</v>
      </c>
      <c r="B2620" s="23" t="s">
        <v>1030</v>
      </c>
      <c r="C2620" s="23" t="s">
        <v>44</v>
      </c>
      <c r="D2620" s="24" t="s">
        <v>1031</v>
      </c>
      <c r="E2620" s="25">
        <v>200.2</v>
      </c>
      <c r="F2620" s="26">
        <f t="shared" si="890"/>
        <v>2202.1999999999998</v>
      </c>
      <c r="G2620" s="26">
        <f t="shared" si="891"/>
        <v>0</v>
      </c>
      <c r="H2620" s="26">
        <f t="shared" si="892"/>
        <v>0</v>
      </c>
      <c r="I2620" s="26">
        <f t="shared" si="893"/>
        <v>2202.1999999999998</v>
      </c>
      <c r="J2620" s="27">
        <v>11</v>
      </c>
      <c r="K2620" s="27">
        <v>0</v>
      </c>
      <c r="L2620" s="28">
        <f t="shared" si="894"/>
        <v>11</v>
      </c>
      <c r="M2620" s="27">
        <v>0</v>
      </c>
      <c r="N2620" s="26">
        <f t="shared" si="895"/>
        <v>200.2</v>
      </c>
      <c r="O2620" s="26">
        <f t="shared" si="896"/>
        <v>0</v>
      </c>
      <c r="P2620" s="28">
        <f t="shared" si="897"/>
        <v>0</v>
      </c>
      <c r="Q2620" s="26">
        <f t="shared" si="898"/>
        <v>200.2</v>
      </c>
      <c r="R2620" s="26">
        <f t="shared" si="899"/>
        <v>0</v>
      </c>
    </row>
    <row r="2621" spans="1:18" ht="42" x14ac:dyDescent="0.35">
      <c r="A2621" s="11">
        <v>7</v>
      </c>
      <c r="B2621" s="23" t="s">
        <v>1032</v>
      </c>
      <c r="C2621" s="23" t="s">
        <v>44</v>
      </c>
      <c r="D2621" s="24" t="s">
        <v>1033</v>
      </c>
      <c r="E2621" s="25">
        <v>324.55</v>
      </c>
      <c r="F2621" s="26">
        <f t="shared" si="890"/>
        <v>10087.01</v>
      </c>
      <c r="G2621" s="26">
        <f t="shared" si="891"/>
        <v>0</v>
      </c>
      <c r="H2621" s="26">
        <f t="shared" si="892"/>
        <v>0</v>
      </c>
      <c r="I2621" s="26">
        <f t="shared" si="893"/>
        <v>10087.01</v>
      </c>
      <c r="J2621" s="27">
        <v>31.08</v>
      </c>
      <c r="K2621" s="27">
        <v>0</v>
      </c>
      <c r="L2621" s="28">
        <f t="shared" si="894"/>
        <v>31.08</v>
      </c>
      <c r="M2621" s="27">
        <v>0</v>
      </c>
      <c r="N2621" s="26">
        <f t="shared" si="895"/>
        <v>324.55</v>
      </c>
      <c r="O2621" s="26">
        <f t="shared" si="896"/>
        <v>0</v>
      </c>
      <c r="P2621" s="28">
        <f t="shared" si="897"/>
        <v>0</v>
      </c>
      <c r="Q2621" s="26">
        <f t="shared" si="898"/>
        <v>324.55</v>
      </c>
      <c r="R2621" s="26">
        <f t="shared" si="899"/>
        <v>0</v>
      </c>
    </row>
    <row r="2622" spans="1:18" ht="42" x14ac:dyDescent="0.35">
      <c r="A2622" s="11">
        <v>8</v>
      </c>
      <c r="B2622" s="23" t="s">
        <v>1034</v>
      </c>
      <c r="C2622" s="23" t="s">
        <v>92</v>
      </c>
      <c r="D2622" s="24" t="s">
        <v>1035</v>
      </c>
      <c r="E2622" s="25">
        <v>259.94</v>
      </c>
      <c r="F2622" s="26">
        <f t="shared" si="890"/>
        <v>80833.02</v>
      </c>
      <c r="G2622" s="26">
        <f t="shared" si="891"/>
        <v>0</v>
      </c>
      <c r="H2622" s="26">
        <f t="shared" si="892"/>
        <v>0</v>
      </c>
      <c r="I2622" s="26">
        <f t="shared" si="893"/>
        <v>80833.02</v>
      </c>
      <c r="J2622" s="27">
        <v>310.96800000000002</v>
      </c>
      <c r="K2622" s="27">
        <v>0</v>
      </c>
      <c r="L2622" s="28">
        <f t="shared" si="894"/>
        <v>310.96800000000002</v>
      </c>
      <c r="M2622" s="27">
        <v>0</v>
      </c>
      <c r="N2622" s="26">
        <f t="shared" si="895"/>
        <v>259.94</v>
      </c>
      <c r="O2622" s="26">
        <f t="shared" si="896"/>
        <v>0</v>
      </c>
      <c r="P2622" s="28">
        <f t="shared" si="897"/>
        <v>0</v>
      </c>
      <c r="Q2622" s="26">
        <f t="shared" si="898"/>
        <v>259.94</v>
      </c>
      <c r="R2622" s="26">
        <f t="shared" si="899"/>
        <v>0</v>
      </c>
    </row>
    <row r="2623" spans="1:18" ht="21" x14ac:dyDescent="0.35">
      <c r="A2623" s="11">
        <v>9</v>
      </c>
      <c r="B2623" s="23" t="s">
        <v>1036</v>
      </c>
      <c r="C2623" s="23" t="s">
        <v>44</v>
      </c>
      <c r="D2623" s="24" t="s">
        <v>1037</v>
      </c>
      <c r="E2623" s="25">
        <v>24.73</v>
      </c>
      <c r="F2623" s="26">
        <f t="shared" si="890"/>
        <v>865.55</v>
      </c>
      <c r="G2623" s="26">
        <f t="shared" si="891"/>
        <v>0</v>
      </c>
      <c r="H2623" s="26">
        <f t="shared" si="892"/>
        <v>0</v>
      </c>
      <c r="I2623" s="26">
        <f t="shared" si="893"/>
        <v>865.55</v>
      </c>
      <c r="J2623" s="27">
        <v>35</v>
      </c>
      <c r="K2623" s="27">
        <v>0</v>
      </c>
      <c r="L2623" s="28">
        <f t="shared" si="894"/>
        <v>35</v>
      </c>
      <c r="M2623" s="27">
        <v>0</v>
      </c>
      <c r="N2623" s="26">
        <f t="shared" si="895"/>
        <v>24.73</v>
      </c>
      <c r="O2623" s="26">
        <f t="shared" si="896"/>
        <v>0</v>
      </c>
      <c r="P2623" s="28">
        <f t="shared" si="897"/>
        <v>0</v>
      </c>
      <c r="Q2623" s="26">
        <f t="shared" si="898"/>
        <v>24.73</v>
      </c>
      <c r="R2623" s="26">
        <f t="shared" si="899"/>
        <v>0</v>
      </c>
    </row>
    <row r="2624" spans="1:18" ht="21" x14ac:dyDescent="0.35">
      <c r="A2624" s="11">
        <v>10</v>
      </c>
      <c r="B2624" s="23" t="s">
        <v>1038</v>
      </c>
      <c r="C2624" s="23" t="s">
        <v>92</v>
      </c>
      <c r="D2624" s="24" t="s">
        <v>1039</v>
      </c>
      <c r="E2624" s="25">
        <v>393.07</v>
      </c>
      <c r="F2624" s="26">
        <f t="shared" si="890"/>
        <v>6792.25</v>
      </c>
      <c r="G2624" s="26">
        <f t="shared" si="891"/>
        <v>0</v>
      </c>
      <c r="H2624" s="26">
        <f t="shared" si="892"/>
        <v>0</v>
      </c>
      <c r="I2624" s="26">
        <f t="shared" si="893"/>
        <v>6792.25</v>
      </c>
      <c r="J2624" s="27">
        <v>17.28</v>
      </c>
      <c r="K2624" s="27">
        <v>0</v>
      </c>
      <c r="L2624" s="28">
        <f t="shared" si="894"/>
        <v>17.28</v>
      </c>
      <c r="M2624" s="27">
        <v>0</v>
      </c>
      <c r="N2624" s="26">
        <f t="shared" si="895"/>
        <v>393.07</v>
      </c>
      <c r="O2624" s="26">
        <f t="shared" si="896"/>
        <v>0</v>
      </c>
      <c r="P2624" s="28">
        <f t="shared" si="897"/>
        <v>0</v>
      </c>
      <c r="Q2624" s="26">
        <f t="shared" si="898"/>
        <v>393.07</v>
      </c>
      <c r="R2624" s="26">
        <f t="shared" si="899"/>
        <v>0</v>
      </c>
    </row>
    <row r="2625" spans="1:18" ht="31.5" x14ac:dyDescent="0.35">
      <c r="A2625" s="11">
        <v>11</v>
      </c>
      <c r="B2625" s="23" t="s">
        <v>1040</v>
      </c>
      <c r="C2625" s="23" t="s">
        <v>92</v>
      </c>
      <c r="D2625" s="24" t="s">
        <v>1041</v>
      </c>
      <c r="E2625" s="25">
        <v>272.2</v>
      </c>
      <c r="F2625" s="26">
        <f t="shared" si="890"/>
        <v>6271.49</v>
      </c>
      <c r="G2625" s="26">
        <f t="shared" si="891"/>
        <v>0</v>
      </c>
      <c r="H2625" s="26">
        <f t="shared" si="892"/>
        <v>0</v>
      </c>
      <c r="I2625" s="26">
        <f t="shared" si="893"/>
        <v>6271.49</v>
      </c>
      <c r="J2625" s="27">
        <v>23.04</v>
      </c>
      <c r="K2625" s="27">
        <v>0</v>
      </c>
      <c r="L2625" s="28">
        <f t="shared" si="894"/>
        <v>23.04</v>
      </c>
      <c r="M2625" s="27">
        <v>0</v>
      </c>
      <c r="N2625" s="26">
        <f t="shared" si="895"/>
        <v>272.2</v>
      </c>
      <c r="O2625" s="26">
        <f t="shared" si="896"/>
        <v>0</v>
      </c>
      <c r="P2625" s="28">
        <f t="shared" si="897"/>
        <v>0</v>
      </c>
      <c r="Q2625" s="26">
        <f t="shared" si="898"/>
        <v>272.2</v>
      </c>
      <c r="R2625" s="26">
        <f t="shared" si="899"/>
        <v>0</v>
      </c>
    </row>
    <row r="2626" spans="1:18" ht="31.5" x14ac:dyDescent="0.35">
      <c r="A2626" s="11">
        <v>12</v>
      </c>
      <c r="B2626" s="23" t="s">
        <v>351</v>
      </c>
      <c r="C2626" s="23" t="s">
        <v>44</v>
      </c>
      <c r="D2626" s="24" t="s">
        <v>352</v>
      </c>
      <c r="E2626" s="25">
        <v>209.98</v>
      </c>
      <c r="F2626" s="26">
        <f t="shared" si="890"/>
        <v>6526.18</v>
      </c>
      <c r="G2626" s="26">
        <f t="shared" si="891"/>
        <v>0</v>
      </c>
      <c r="H2626" s="26">
        <f t="shared" si="892"/>
        <v>0</v>
      </c>
      <c r="I2626" s="26">
        <f t="shared" si="893"/>
        <v>6526.18</v>
      </c>
      <c r="J2626" s="27">
        <v>31.08</v>
      </c>
      <c r="K2626" s="27">
        <v>0</v>
      </c>
      <c r="L2626" s="28">
        <f t="shared" si="894"/>
        <v>31.08</v>
      </c>
      <c r="M2626" s="27">
        <v>0</v>
      </c>
      <c r="N2626" s="26">
        <f t="shared" si="895"/>
        <v>209.98</v>
      </c>
      <c r="O2626" s="26">
        <f t="shared" si="896"/>
        <v>0</v>
      </c>
      <c r="P2626" s="28">
        <f t="shared" si="897"/>
        <v>0</v>
      </c>
      <c r="Q2626" s="26">
        <f t="shared" si="898"/>
        <v>209.98</v>
      </c>
      <c r="R2626" s="26">
        <f t="shared" si="899"/>
        <v>0</v>
      </c>
    </row>
    <row r="2627" spans="1:18" ht="21" x14ac:dyDescent="0.35">
      <c r="A2627" s="11">
        <v>13</v>
      </c>
      <c r="B2627" s="23" t="s">
        <v>283</v>
      </c>
      <c r="C2627" s="23" t="s">
        <v>127</v>
      </c>
      <c r="D2627" s="24" t="s">
        <v>284</v>
      </c>
      <c r="E2627" s="25">
        <v>0.97</v>
      </c>
      <c r="F2627" s="26">
        <f t="shared" si="890"/>
        <v>971.06</v>
      </c>
      <c r="G2627" s="26">
        <f t="shared" si="891"/>
        <v>0</v>
      </c>
      <c r="H2627" s="26">
        <f t="shared" si="892"/>
        <v>0</v>
      </c>
      <c r="I2627" s="26">
        <f t="shared" si="893"/>
        <v>971.06</v>
      </c>
      <c r="J2627" s="27">
        <v>1001.09</v>
      </c>
      <c r="K2627" s="27">
        <v>0</v>
      </c>
      <c r="L2627" s="28">
        <f t="shared" si="894"/>
        <v>1001.09</v>
      </c>
      <c r="M2627" s="27">
        <v>0</v>
      </c>
      <c r="N2627" s="26">
        <f t="shared" si="895"/>
        <v>0.97</v>
      </c>
      <c r="O2627" s="26">
        <f t="shared" si="896"/>
        <v>0</v>
      </c>
      <c r="P2627" s="28">
        <f t="shared" si="897"/>
        <v>0</v>
      </c>
      <c r="Q2627" s="26">
        <f t="shared" si="898"/>
        <v>0.97</v>
      </c>
      <c r="R2627" s="26">
        <f t="shared" si="899"/>
        <v>0</v>
      </c>
    </row>
    <row r="2628" spans="1:18" ht="31.5" x14ac:dyDescent="0.35">
      <c r="A2628" s="11">
        <v>14</v>
      </c>
      <c r="B2628" s="23" t="s">
        <v>356</v>
      </c>
      <c r="C2628" s="23" t="s">
        <v>44</v>
      </c>
      <c r="D2628" s="24" t="s">
        <v>357</v>
      </c>
      <c r="E2628" s="25">
        <v>27.78</v>
      </c>
      <c r="F2628" s="26">
        <f t="shared" si="890"/>
        <v>555.6</v>
      </c>
      <c r="G2628" s="26">
        <f t="shared" si="891"/>
        <v>0</v>
      </c>
      <c r="H2628" s="26">
        <f t="shared" si="892"/>
        <v>0</v>
      </c>
      <c r="I2628" s="26">
        <f t="shared" si="893"/>
        <v>555.6</v>
      </c>
      <c r="J2628" s="27">
        <v>20</v>
      </c>
      <c r="K2628" s="27">
        <v>0</v>
      </c>
      <c r="L2628" s="28">
        <f t="shared" si="894"/>
        <v>20</v>
      </c>
      <c r="M2628" s="27">
        <v>0</v>
      </c>
      <c r="N2628" s="26">
        <f t="shared" si="895"/>
        <v>27.78</v>
      </c>
      <c r="O2628" s="26">
        <f t="shared" si="896"/>
        <v>0</v>
      </c>
      <c r="P2628" s="28">
        <f t="shared" si="897"/>
        <v>0</v>
      </c>
      <c r="Q2628" s="26">
        <f t="shared" si="898"/>
        <v>27.78</v>
      </c>
      <c r="R2628" s="26">
        <f t="shared" si="899"/>
        <v>0</v>
      </c>
    </row>
    <row r="2629" spans="1:18" x14ac:dyDescent="0.35">
      <c r="A2629" s="3" t="s">
        <v>1042</v>
      </c>
      <c r="B2629" s="3" t="s">
        <v>1042</v>
      </c>
      <c r="C2629" s="3" t="s">
        <v>1042</v>
      </c>
      <c r="D2629" s="3" t="s">
        <v>1042</v>
      </c>
      <c r="E2629" s="3" t="s">
        <v>1042</v>
      </c>
      <c r="F2629" s="29"/>
      <c r="G2629" s="30">
        <f>SUM(G2615:G2628)</f>
        <v>0</v>
      </c>
      <c r="H2629" s="17"/>
      <c r="I2629" s="17"/>
      <c r="J2629" s="17"/>
      <c r="K2629" s="17"/>
      <c r="L2629" s="17"/>
      <c r="M2629" s="17"/>
      <c r="N2629" s="17"/>
      <c r="O2629" s="17"/>
      <c r="P2629" s="17"/>
      <c r="Q2629" s="17"/>
      <c r="R2629" s="17"/>
    </row>
    <row r="2631" spans="1:18" x14ac:dyDescent="0.35">
      <c r="B2631" s="21" t="s">
        <v>23</v>
      </c>
      <c r="C2631" s="22" t="s">
        <v>24</v>
      </c>
      <c r="D2631" s="22" t="s">
        <v>25</v>
      </c>
    </row>
    <row r="2632" spans="1:18" x14ac:dyDescent="0.35">
      <c r="B2632" s="21" t="s">
        <v>26</v>
      </c>
      <c r="C2632" s="22" t="s">
        <v>27</v>
      </c>
      <c r="D2632" s="22" t="s">
        <v>28</v>
      </c>
    </row>
    <row r="2633" spans="1:18" x14ac:dyDescent="0.35">
      <c r="B2633" s="21" t="s">
        <v>29</v>
      </c>
      <c r="C2633" s="22" t="s">
        <v>24</v>
      </c>
      <c r="D2633" s="22" t="s">
        <v>30</v>
      </c>
    </row>
    <row r="2634" spans="1:18" x14ac:dyDescent="0.35">
      <c r="B2634" s="21" t="s">
        <v>31</v>
      </c>
      <c r="C2634" s="22" t="s">
        <v>105</v>
      </c>
      <c r="D2634" s="22" t="s">
        <v>799</v>
      </c>
    </row>
    <row r="2635" spans="1:18" x14ac:dyDescent="0.35">
      <c r="B2635" s="21" t="s">
        <v>33</v>
      </c>
      <c r="C2635" s="22" t="s">
        <v>27</v>
      </c>
      <c r="D2635" s="22" t="s">
        <v>993</v>
      </c>
    </row>
    <row r="2636" spans="1:18" x14ac:dyDescent="0.35">
      <c r="B2636" s="21" t="s">
        <v>35</v>
      </c>
      <c r="C2636" s="22" t="s">
        <v>333</v>
      </c>
      <c r="D2636" s="22" t="s">
        <v>1043</v>
      </c>
    </row>
    <row r="2638" spans="1:18" ht="63" x14ac:dyDescent="0.35">
      <c r="A2638" s="11">
        <v>1</v>
      </c>
      <c r="B2638" s="23" t="s">
        <v>330</v>
      </c>
      <c r="C2638" s="23" t="s">
        <v>41</v>
      </c>
      <c r="D2638" s="24" t="s">
        <v>331</v>
      </c>
      <c r="E2638" s="25">
        <v>7323.91</v>
      </c>
      <c r="F2638" s="26">
        <f>ROUND(ROUND(N2638,2)*ROUND(J2638,3),2)</f>
        <v>7323.91</v>
      </c>
      <c r="G2638" s="26">
        <f>ROUND(ROUND(N2638,2)*ROUND(K2638,3),2)</f>
        <v>0</v>
      </c>
      <c r="H2638" s="26">
        <f>IF(EXACT(J2638,0),0,100*(K2638/J2638))</f>
        <v>0</v>
      </c>
      <c r="I2638" s="26">
        <f>ROUND((ROUND(J2638,3)-ROUND(K2638,3))*N2638,2)</f>
        <v>7323.91</v>
      </c>
      <c r="J2638" s="27">
        <v>1</v>
      </c>
      <c r="K2638" s="27">
        <v>0</v>
      </c>
      <c r="L2638" s="28">
        <f>ROUND(ROUND(J2638,3)-ROUND(K2638,3),3)</f>
        <v>1</v>
      </c>
      <c r="M2638" s="27">
        <v>0</v>
      </c>
      <c r="N2638" s="26">
        <f>ROUND(E2638,2)</f>
        <v>7323.91</v>
      </c>
      <c r="O2638" s="26">
        <f>ROUND(ROUND(M2638,3)*ROUND(N2638,2),2)</f>
        <v>0</v>
      </c>
      <c r="P2638" s="28">
        <f>ROUND(ROUND(K2638,3)-ROUND(M2638,3),2)</f>
        <v>0</v>
      </c>
      <c r="Q2638" s="26">
        <f>ROUND(E2638,2)</f>
        <v>7323.91</v>
      </c>
      <c r="R2638" s="26">
        <f>ROUND((ROUND(K2638,3)-ROUND(M2638,3))* Q2638,2)</f>
        <v>0</v>
      </c>
    </row>
    <row r="2639" spans="1:18" ht="42" x14ac:dyDescent="0.35">
      <c r="A2639" s="11">
        <v>2</v>
      </c>
      <c r="B2639" s="23" t="s">
        <v>1044</v>
      </c>
      <c r="C2639" s="23" t="s">
        <v>44</v>
      </c>
      <c r="D2639" s="24" t="s">
        <v>1045</v>
      </c>
      <c r="E2639" s="25">
        <v>263.95999999999998</v>
      </c>
      <c r="F2639" s="26">
        <f>ROUND(ROUND(N2639,2)*ROUND(J2639,3),2)</f>
        <v>9924.9</v>
      </c>
      <c r="G2639" s="26">
        <f>ROUND(ROUND(N2639,2)*ROUND(K2639,3),2)</f>
        <v>9924.9</v>
      </c>
      <c r="H2639" s="26">
        <f>IF(EXACT(J2639,0),0,100*(K2639/J2639))</f>
        <v>100</v>
      </c>
      <c r="I2639" s="26">
        <f>ROUND((ROUND(J2639,3)-ROUND(K2639,3))*N2639,2)</f>
        <v>0</v>
      </c>
      <c r="J2639" s="27">
        <v>37.6</v>
      </c>
      <c r="K2639" s="27">
        <v>37.6</v>
      </c>
      <c r="L2639" s="28">
        <f>ROUND(ROUND(J2639,3)-ROUND(K2639,3),3)</f>
        <v>0</v>
      </c>
      <c r="M2639" s="27">
        <v>37.6</v>
      </c>
      <c r="N2639" s="26">
        <f>ROUND(E2639,2)</f>
        <v>263.95999999999998</v>
      </c>
      <c r="O2639" s="26">
        <f>ROUND(ROUND(M2639,3)*ROUND(N2639,2),2)</f>
        <v>9924.9</v>
      </c>
      <c r="P2639" s="28">
        <f>ROUND(ROUND(K2639,3)-ROUND(M2639,3),2)</f>
        <v>0</v>
      </c>
      <c r="Q2639" s="26">
        <f>ROUND(E2639,2)</f>
        <v>263.95999999999998</v>
      </c>
      <c r="R2639" s="26">
        <f>ROUND((ROUND(K2639,3)-ROUND(M2639,3))* Q2639,2)</f>
        <v>0</v>
      </c>
    </row>
    <row r="2640" spans="1:18" x14ac:dyDescent="0.35">
      <c r="A2640" s="3" t="s">
        <v>1046</v>
      </c>
      <c r="B2640" s="3" t="s">
        <v>1046</v>
      </c>
      <c r="C2640" s="3" t="s">
        <v>1046</v>
      </c>
      <c r="D2640" s="3" t="s">
        <v>1046</v>
      </c>
      <c r="E2640" s="3" t="s">
        <v>1046</v>
      </c>
      <c r="F2640" s="29"/>
      <c r="G2640" s="30">
        <f>SUM(G2638:G2639)</f>
        <v>9924.9</v>
      </c>
      <c r="H2640" s="17"/>
      <c r="I2640" s="17"/>
      <c r="J2640" s="17"/>
      <c r="K2640" s="17"/>
      <c r="L2640" s="17"/>
      <c r="M2640" s="17"/>
      <c r="N2640" s="17"/>
      <c r="O2640" s="17"/>
      <c r="P2640" s="17"/>
      <c r="Q2640" s="17"/>
      <c r="R2640" s="17"/>
    </row>
    <row r="2642" spans="1:18" x14ac:dyDescent="0.35">
      <c r="B2642" s="21" t="s">
        <v>23</v>
      </c>
      <c r="C2642" s="22" t="s">
        <v>24</v>
      </c>
      <c r="D2642" s="22" t="s">
        <v>25</v>
      </c>
    </row>
    <row r="2643" spans="1:18" x14ac:dyDescent="0.35">
      <c r="B2643" s="21" t="s">
        <v>26</v>
      </c>
      <c r="C2643" s="22" t="s">
        <v>27</v>
      </c>
      <c r="D2643" s="22" t="s">
        <v>28</v>
      </c>
    </row>
    <row r="2644" spans="1:18" x14ac:dyDescent="0.35">
      <c r="B2644" s="21" t="s">
        <v>29</v>
      </c>
      <c r="C2644" s="22" t="s">
        <v>24</v>
      </c>
      <c r="D2644" s="22" t="s">
        <v>30</v>
      </c>
    </row>
    <row r="2645" spans="1:18" x14ac:dyDescent="0.35">
      <c r="B2645" s="21" t="s">
        <v>31</v>
      </c>
      <c r="C2645" s="22" t="s">
        <v>105</v>
      </c>
      <c r="D2645" s="22" t="s">
        <v>799</v>
      </c>
    </row>
    <row r="2646" spans="1:18" x14ac:dyDescent="0.35">
      <c r="B2646" s="21" t="s">
        <v>33</v>
      </c>
      <c r="C2646" s="22" t="s">
        <v>27</v>
      </c>
      <c r="D2646" s="22" t="s">
        <v>993</v>
      </c>
    </row>
    <row r="2647" spans="1:18" x14ac:dyDescent="0.35">
      <c r="B2647" s="21" t="s">
        <v>35</v>
      </c>
      <c r="C2647" s="22" t="s">
        <v>354</v>
      </c>
      <c r="D2647" s="22" t="s">
        <v>1047</v>
      </c>
    </row>
    <row r="2649" spans="1:18" ht="21" x14ac:dyDescent="0.35">
      <c r="A2649" s="11">
        <v>1</v>
      </c>
      <c r="B2649" s="23" t="s">
        <v>273</v>
      </c>
      <c r="C2649" s="23" t="s">
        <v>65</v>
      </c>
      <c r="D2649" s="24" t="s">
        <v>274</v>
      </c>
      <c r="E2649" s="25">
        <v>118.01</v>
      </c>
      <c r="F2649" s="26">
        <f t="shared" ref="F2649:F2662" si="900">ROUND(ROUND(N2649,2)*ROUND(J2649,3),2)</f>
        <v>1656.15</v>
      </c>
      <c r="G2649" s="26">
        <f t="shared" ref="G2649:G2662" si="901">ROUND(ROUND(N2649,2)*ROUND(K2649,3),2)</f>
        <v>0</v>
      </c>
      <c r="H2649" s="26">
        <f t="shared" ref="H2649:H2662" si="902">IF(EXACT(J2649,0),0,100*(K2649/J2649))</f>
        <v>0</v>
      </c>
      <c r="I2649" s="26">
        <f t="shared" ref="I2649:I2662" si="903">ROUND((ROUND(J2649,3)-ROUND(K2649,3))*N2649,2)</f>
        <v>1656.15</v>
      </c>
      <c r="J2649" s="27">
        <v>14.034000000000001</v>
      </c>
      <c r="K2649" s="27">
        <v>0</v>
      </c>
      <c r="L2649" s="28">
        <f t="shared" ref="L2649:L2662" si="904">ROUND(ROUND(J2649,3)-ROUND(K2649,3),3)</f>
        <v>14.034000000000001</v>
      </c>
      <c r="M2649" s="27">
        <v>0</v>
      </c>
      <c r="N2649" s="26">
        <f t="shared" ref="N2649:N2662" si="905">ROUND(E2649,2)</f>
        <v>118.01</v>
      </c>
      <c r="O2649" s="26">
        <f t="shared" ref="O2649:O2662" si="906">ROUND(ROUND(M2649,3)*ROUND(N2649,2),2)</f>
        <v>0</v>
      </c>
      <c r="P2649" s="28">
        <f t="shared" ref="P2649:P2662" si="907">ROUND(ROUND(K2649,3)-ROUND(M2649,3),2)</f>
        <v>0</v>
      </c>
      <c r="Q2649" s="26">
        <f t="shared" ref="Q2649:Q2662" si="908">ROUND(E2649,2)</f>
        <v>118.01</v>
      </c>
      <c r="R2649" s="26">
        <f t="shared" ref="R2649:R2662" si="909">ROUND((ROUND(K2649,3)-ROUND(M2649,3))* Q2649,2)</f>
        <v>0</v>
      </c>
    </row>
    <row r="2650" spans="1:18" x14ac:dyDescent="0.35">
      <c r="A2650" s="11">
        <v>2</v>
      </c>
      <c r="B2650" s="23" t="s">
        <v>91</v>
      </c>
      <c r="C2650" s="23" t="s">
        <v>92</v>
      </c>
      <c r="D2650" s="24" t="s">
        <v>93</v>
      </c>
      <c r="E2650" s="25">
        <v>33.090000000000003</v>
      </c>
      <c r="F2650" s="26">
        <f t="shared" si="900"/>
        <v>1151.53</v>
      </c>
      <c r="G2650" s="26">
        <f t="shared" si="901"/>
        <v>0</v>
      </c>
      <c r="H2650" s="26">
        <f t="shared" si="902"/>
        <v>0</v>
      </c>
      <c r="I2650" s="26">
        <f t="shared" si="903"/>
        <v>1151.53</v>
      </c>
      <c r="J2650" s="27">
        <v>34.799999999999997</v>
      </c>
      <c r="K2650" s="27">
        <v>0</v>
      </c>
      <c r="L2650" s="28">
        <f t="shared" si="904"/>
        <v>34.799999999999997</v>
      </c>
      <c r="M2650" s="27">
        <v>0</v>
      </c>
      <c r="N2650" s="26">
        <f t="shared" si="905"/>
        <v>33.090000000000003</v>
      </c>
      <c r="O2650" s="26">
        <f t="shared" si="906"/>
        <v>0</v>
      </c>
      <c r="P2650" s="28">
        <f t="shared" si="907"/>
        <v>0</v>
      </c>
      <c r="Q2650" s="26">
        <f t="shared" si="908"/>
        <v>33.090000000000003</v>
      </c>
      <c r="R2650" s="26">
        <f t="shared" si="909"/>
        <v>0</v>
      </c>
    </row>
    <row r="2651" spans="1:18" x14ac:dyDescent="0.35">
      <c r="A2651" s="11">
        <v>3</v>
      </c>
      <c r="B2651" s="23" t="s">
        <v>109</v>
      </c>
      <c r="C2651" s="23" t="s">
        <v>92</v>
      </c>
      <c r="D2651" s="24" t="s">
        <v>110</v>
      </c>
      <c r="E2651" s="25">
        <v>24.39</v>
      </c>
      <c r="F2651" s="26">
        <f t="shared" si="900"/>
        <v>627.79999999999995</v>
      </c>
      <c r="G2651" s="26">
        <f t="shared" si="901"/>
        <v>97.56</v>
      </c>
      <c r="H2651" s="26">
        <f t="shared" si="902"/>
        <v>15.540015540015542</v>
      </c>
      <c r="I2651" s="26">
        <f t="shared" si="903"/>
        <v>530.24</v>
      </c>
      <c r="J2651" s="27">
        <v>25.74</v>
      </c>
      <c r="K2651" s="27">
        <v>4</v>
      </c>
      <c r="L2651" s="28">
        <f t="shared" si="904"/>
        <v>21.74</v>
      </c>
      <c r="M2651" s="27">
        <v>4</v>
      </c>
      <c r="N2651" s="26">
        <f t="shared" si="905"/>
        <v>24.39</v>
      </c>
      <c r="O2651" s="26">
        <f t="shared" si="906"/>
        <v>97.56</v>
      </c>
      <c r="P2651" s="28">
        <f t="shared" si="907"/>
        <v>0</v>
      </c>
      <c r="Q2651" s="26">
        <f t="shared" si="908"/>
        <v>24.39</v>
      </c>
      <c r="R2651" s="26">
        <f t="shared" si="909"/>
        <v>0</v>
      </c>
    </row>
    <row r="2652" spans="1:18" ht="21" x14ac:dyDescent="0.35">
      <c r="A2652" s="11">
        <v>4</v>
      </c>
      <c r="B2652" s="23" t="s">
        <v>283</v>
      </c>
      <c r="C2652" s="23" t="s">
        <v>127</v>
      </c>
      <c r="D2652" s="24" t="s">
        <v>284</v>
      </c>
      <c r="E2652" s="25">
        <v>0.97</v>
      </c>
      <c r="F2652" s="26">
        <f t="shared" si="900"/>
        <v>844</v>
      </c>
      <c r="G2652" s="26">
        <f t="shared" si="901"/>
        <v>0</v>
      </c>
      <c r="H2652" s="26">
        <f t="shared" si="902"/>
        <v>0</v>
      </c>
      <c r="I2652" s="26">
        <f t="shared" si="903"/>
        <v>844</v>
      </c>
      <c r="J2652" s="27">
        <v>870.10799999999995</v>
      </c>
      <c r="K2652" s="27">
        <v>0</v>
      </c>
      <c r="L2652" s="28">
        <f t="shared" si="904"/>
        <v>870.10799999999995</v>
      </c>
      <c r="M2652" s="27">
        <v>0</v>
      </c>
      <c r="N2652" s="26">
        <f t="shared" si="905"/>
        <v>0.97</v>
      </c>
      <c r="O2652" s="26">
        <f t="shared" si="906"/>
        <v>0</v>
      </c>
      <c r="P2652" s="28">
        <f t="shared" si="907"/>
        <v>0</v>
      </c>
      <c r="Q2652" s="26">
        <f t="shared" si="908"/>
        <v>0.97</v>
      </c>
      <c r="R2652" s="26">
        <f t="shared" si="909"/>
        <v>0</v>
      </c>
    </row>
    <row r="2653" spans="1:18" ht="21" x14ac:dyDescent="0.35">
      <c r="A2653" s="11">
        <v>5</v>
      </c>
      <c r="B2653" s="23" t="s">
        <v>87</v>
      </c>
      <c r="C2653" s="23" t="s">
        <v>65</v>
      </c>
      <c r="D2653" s="24" t="s">
        <v>88</v>
      </c>
      <c r="E2653" s="25">
        <v>98.73</v>
      </c>
      <c r="F2653" s="26">
        <f t="shared" si="900"/>
        <v>44736.54</v>
      </c>
      <c r="G2653" s="26">
        <f t="shared" si="901"/>
        <v>78.98</v>
      </c>
      <c r="H2653" s="26">
        <f t="shared" si="902"/>
        <v>0.17655367231638419</v>
      </c>
      <c r="I2653" s="26">
        <f t="shared" si="903"/>
        <v>44657.55</v>
      </c>
      <c r="J2653" s="27">
        <v>453.12</v>
      </c>
      <c r="K2653" s="27">
        <v>0.8</v>
      </c>
      <c r="L2653" s="28">
        <f t="shared" si="904"/>
        <v>452.32</v>
      </c>
      <c r="M2653" s="27">
        <v>0.8</v>
      </c>
      <c r="N2653" s="26">
        <f t="shared" si="905"/>
        <v>98.73</v>
      </c>
      <c r="O2653" s="26">
        <f t="shared" si="906"/>
        <v>78.98</v>
      </c>
      <c r="P2653" s="28">
        <f t="shared" si="907"/>
        <v>0</v>
      </c>
      <c r="Q2653" s="26">
        <f t="shared" si="908"/>
        <v>98.73</v>
      </c>
      <c r="R2653" s="26">
        <f t="shared" si="909"/>
        <v>0</v>
      </c>
    </row>
    <row r="2654" spans="1:18" ht="42" x14ac:dyDescent="0.35">
      <c r="A2654" s="11">
        <v>6</v>
      </c>
      <c r="B2654" s="23" t="s">
        <v>364</v>
      </c>
      <c r="C2654" s="23" t="s">
        <v>41</v>
      </c>
      <c r="D2654" s="24" t="s">
        <v>365</v>
      </c>
      <c r="E2654" s="25">
        <v>424.69</v>
      </c>
      <c r="F2654" s="26">
        <f t="shared" si="900"/>
        <v>424.69</v>
      </c>
      <c r="G2654" s="26">
        <f t="shared" si="901"/>
        <v>0</v>
      </c>
      <c r="H2654" s="26">
        <f t="shared" si="902"/>
        <v>0</v>
      </c>
      <c r="I2654" s="26">
        <f t="shared" si="903"/>
        <v>424.69</v>
      </c>
      <c r="J2654" s="27">
        <v>1</v>
      </c>
      <c r="K2654" s="27">
        <v>0</v>
      </c>
      <c r="L2654" s="28">
        <f t="shared" si="904"/>
        <v>1</v>
      </c>
      <c r="M2654" s="27">
        <v>0</v>
      </c>
      <c r="N2654" s="26">
        <f t="shared" si="905"/>
        <v>424.69</v>
      </c>
      <c r="O2654" s="26">
        <f t="shared" si="906"/>
        <v>0</v>
      </c>
      <c r="P2654" s="28">
        <f t="shared" si="907"/>
        <v>0</v>
      </c>
      <c r="Q2654" s="26">
        <f t="shared" si="908"/>
        <v>424.69</v>
      </c>
      <c r="R2654" s="26">
        <f t="shared" si="909"/>
        <v>0</v>
      </c>
    </row>
    <row r="2655" spans="1:18" ht="31.5" x14ac:dyDescent="0.35">
      <c r="A2655" s="11">
        <v>7</v>
      </c>
      <c r="B2655" s="23" t="s">
        <v>366</v>
      </c>
      <c r="C2655" s="23" t="s">
        <v>44</v>
      </c>
      <c r="D2655" s="24" t="s">
        <v>367</v>
      </c>
      <c r="E2655" s="25">
        <v>108.11</v>
      </c>
      <c r="F2655" s="26">
        <f t="shared" si="900"/>
        <v>108.11</v>
      </c>
      <c r="G2655" s="26">
        <f t="shared" si="901"/>
        <v>0</v>
      </c>
      <c r="H2655" s="26">
        <f t="shared" si="902"/>
        <v>0</v>
      </c>
      <c r="I2655" s="26">
        <f t="shared" si="903"/>
        <v>108.11</v>
      </c>
      <c r="J2655" s="27">
        <v>1</v>
      </c>
      <c r="K2655" s="27">
        <v>0</v>
      </c>
      <c r="L2655" s="28">
        <f t="shared" si="904"/>
        <v>1</v>
      </c>
      <c r="M2655" s="27">
        <v>0</v>
      </c>
      <c r="N2655" s="26">
        <f t="shared" si="905"/>
        <v>108.11</v>
      </c>
      <c r="O2655" s="26">
        <f t="shared" si="906"/>
        <v>0</v>
      </c>
      <c r="P2655" s="28">
        <f t="shared" si="907"/>
        <v>0</v>
      </c>
      <c r="Q2655" s="26">
        <f t="shared" si="908"/>
        <v>108.11</v>
      </c>
      <c r="R2655" s="26">
        <f t="shared" si="909"/>
        <v>0</v>
      </c>
    </row>
    <row r="2656" spans="1:18" ht="42" x14ac:dyDescent="0.35">
      <c r="A2656" s="11">
        <v>8</v>
      </c>
      <c r="B2656" s="23" t="s">
        <v>368</v>
      </c>
      <c r="C2656" s="23" t="s">
        <v>41</v>
      </c>
      <c r="D2656" s="24" t="s">
        <v>369</v>
      </c>
      <c r="E2656" s="25">
        <v>94.26</v>
      </c>
      <c r="F2656" s="26">
        <f t="shared" si="900"/>
        <v>94.26</v>
      </c>
      <c r="G2656" s="26">
        <f t="shared" si="901"/>
        <v>282.77999999999997</v>
      </c>
      <c r="H2656" s="26">
        <f t="shared" si="902"/>
        <v>300</v>
      </c>
      <c r="I2656" s="26">
        <f t="shared" si="903"/>
        <v>-188.52</v>
      </c>
      <c r="J2656" s="27">
        <v>1</v>
      </c>
      <c r="K2656" s="27">
        <v>3</v>
      </c>
      <c r="L2656" s="28">
        <f t="shared" si="904"/>
        <v>-2</v>
      </c>
      <c r="M2656" s="27">
        <v>3</v>
      </c>
      <c r="N2656" s="26">
        <f t="shared" si="905"/>
        <v>94.26</v>
      </c>
      <c r="O2656" s="26">
        <f t="shared" si="906"/>
        <v>282.77999999999997</v>
      </c>
      <c r="P2656" s="28">
        <f t="shared" si="907"/>
        <v>0</v>
      </c>
      <c r="Q2656" s="26">
        <f t="shared" si="908"/>
        <v>94.26</v>
      </c>
      <c r="R2656" s="26">
        <f t="shared" si="909"/>
        <v>0</v>
      </c>
    </row>
    <row r="2657" spans="1:18" ht="31.5" x14ac:dyDescent="0.35">
      <c r="A2657" s="11">
        <v>9</v>
      </c>
      <c r="B2657" s="23" t="s">
        <v>356</v>
      </c>
      <c r="C2657" s="23" t="s">
        <v>44</v>
      </c>
      <c r="D2657" s="24" t="s">
        <v>357</v>
      </c>
      <c r="E2657" s="25">
        <v>27.78</v>
      </c>
      <c r="F2657" s="26">
        <f t="shared" si="900"/>
        <v>555.6</v>
      </c>
      <c r="G2657" s="26">
        <f t="shared" si="901"/>
        <v>166.68</v>
      </c>
      <c r="H2657" s="26">
        <f t="shared" si="902"/>
        <v>30</v>
      </c>
      <c r="I2657" s="26">
        <f t="shared" si="903"/>
        <v>388.92</v>
      </c>
      <c r="J2657" s="27">
        <v>20</v>
      </c>
      <c r="K2657" s="27">
        <v>6</v>
      </c>
      <c r="L2657" s="28">
        <f t="shared" si="904"/>
        <v>14</v>
      </c>
      <c r="M2657" s="27">
        <v>0</v>
      </c>
      <c r="N2657" s="26">
        <f t="shared" si="905"/>
        <v>27.78</v>
      </c>
      <c r="O2657" s="26">
        <f t="shared" si="906"/>
        <v>0</v>
      </c>
      <c r="P2657" s="28">
        <f t="shared" si="907"/>
        <v>6</v>
      </c>
      <c r="Q2657" s="26">
        <f t="shared" si="908"/>
        <v>27.78</v>
      </c>
      <c r="R2657" s="26">
        <f t="shared" si="909"/>
        <v>166.68</v>
      </c>
    </row>
    <row r="2658" spans="1:18" ht="42" x14ac:dyDescent="0.35">
      <c r="A2658" s="11">
        <v>10</v>
      </c>
      <c r="B2658" s="23" t="s">
        <v>102</v>
      </c>
      <c r="C2658" s="23" t="s">
        <v>44</v>
      </c>
      <c r="D2658" s="24" t="s">
        <v>103</v>
      </c>
      <c r="E2658" s="25">
        <v>11.36</v>
      </c>
      <c r="F2658" s="26">
        <f t="shared" si="900"/>
        <v>636.16</v>
      </c>
      <c r="G2658" s="26">
        <f t="shared" si="901"/>
        <v>408.96</v>
      </c>
      <c r="H2658" s="26">
        <f t="shared" si="902"/>
        <v>64.285714285714292</v>
      </c>
      <c r="I2658" s="26">
        <f t="shared" si="903"/>
        <v>227.2</v>
      </c>
      <c r="J2658" s="27">
        <v>56</v>
      </c>
      <c r="K2658" s="27">
        <v>36</v>
      </c>
      <c r="L2658" s="28">
        <f t="shared" si="904"/>
        <v>20</v>
      </c>
      <c r="M2658" s="27">
        <v>20</v>
      </c>
      <c r="N2658" s="26">
        <f t="shared" si="905"/>
        <v>11.36</v>
      </c>
      <c r="O2658" s="26">
        <f t="shared" si="906"/>
        <v>227.2</v>
      </c>
      <c r="P2658" s="28">
        <f t="shared" si="907"/>
        <v>16</v>
      </c>
      <c r="Q2658" s="26">
        <f t="shared" si="908"/>
        <v>11.36</v>
      </c>
      <c r="R2658" s="26">
        <f t="shared" si="909"/>
        <v>181.76</v>
      </c>
    </row>
    <row r="2659" spans="1:18" ht="42" x14ac:dyDescent="0.35">
      <c r="A2659" s="11">
        <v>11</v>
      </c>
      <c r="B2659" s="23" t="s">
        <v>358</v>
      </c>
      <c r="C2659" s="23" t="s">
        <v>44</v>
      </c>
      <c r="D2659" s="24" t="s">
        <v>359</v>
      </c>
      <c r="E2659" s="25">
        <v>7.61</v>
      </c>
      <c r="F2659" s="26">
        <f t="shared" si="900"/>
        <v>532.70000000000005</v>
      </c>
      <c r="G2659" s="26">
        <f t="shared" si="901"/>
        <v>0</v>
      </c>
      <c r="H2659" s="26">
        <f t="shared" si="902"/>
        <v>0</v>
      </c>
      <c r="I2659" s="26">
        <f t="shared" si="903"/>
        <v>532.70000000000005</v>
      </c>
      <c r="J2659" s="27">
        <v>70</v>
      </c>
      <c r="K2659" s="27">
        <v>0</v>
      </c>
      <c r="L2659" s="28">
        <f t="shared" si="904"/>
        <v>70</v>
      </c>
      <c r="M2659" s="27">
        <v>0</v>
      </c>
      <c r="N2659" s="26">
        <f t="shared" si="905"/>
        <v>7.61</v>
      </c>
      <c r="O2659" s="26">
        <f t="shared" si="906"/>
        <v>0</v>
      </c>
      <c r="P2659" s="28">
        <f t="shared" si="907"/>
        <v>0</v>
      </c>
      <c r="Q2659" s="26">
        <f t="shared" si="908"/>
        <v>7.61</v>
      </c>
      <c r="R2659" s="26">
        <f t="shared" si="909"/>
        <v>0</v>
      </c>
    </row>
    <row r="2660" spans="1:18" ht="42" x14ac:dyDescent="0.35">
      <c r="A2660" s="11">
        <v>12</v>
      </c>
      <c r="B2660" s="23" t="s">
        <v>156</v>
      </c>
      <c r="C2660" s="23" t="s">
        <v>65</v>
      </c>
      <c r="D2660" s="24" t="s">
        <v>157</v>
      </c>
      <c r="E2660" s="25">
        <v>24.21</v>
      </c>
      <c r="F2660" s="26">
        <f t="shared" si="900"/>
        <v>1007.14</v>
      </c>
      <c r="G2660" s="26">
        <f t="shared" si="901"/>
        <v>0</v>
      </c>
      <c r="H2660" s="26">
        <f t="shared" si="902"/>
        <v>0</v>
      </c>
      <c r="I2660" s="26">
        <f t="shared" si="903"/>
        <v>1007.14</v>
      </c>
      <c r="J2660" s="27">
        <v>41.6</v>
      </c>
      <c r="K2660" s="27">
        <v>0</v>
      </c>
      <c r="L2660" s="28">
        <f t="shared" si="904"/>
        <v>41.6</v>
      </c>
      <c r="M2660" s="27">
        <v>0</v>
      </c>
      <c r="N2660" s="26">
        <f t="shared" si="905"/>
        <v>24.21</v>
      </c>
      <c r="O2660" s="26">
        <f t="shared" si="906"/>
        <v>0</v>
      </c>
      <c r="P2660" s="28">
        <f t="shared" si="907"/>
        <v>0</v>
      </c>
      <c r="Q2660" s="26">
        <f t="shared" si="908"/>
        <v>24.21</v>
      </c>
      <c r="R2660" s="26">
        <f t="shared" si="909"/>
        <v>0</v>
      </c>
    </row>
    <row r="2661" spans="1:18" ht="31.5" x14ac:dyDescent="0.35">
      <c r="A2661" s="11">
        <v>13</v>
      </c>
      <c r="B2661" s="23" t="s">
        <v>1048</v>
      </c>
      <c r="C2661" s="23" t="s">
        <v>41</v>
      </c>
      <c r="D2661" s="24" t="s">
        <v>1049</v>
      </c>
      <c r="E2661" s="25">
        <v>112.14</v>
      </c>
      <c r="F2661" s="26">
        <f t="shared" si="900"/>
        <v>0</v>
      </c>
      <c r="G2661" s="26">
        <f t="shared" si="901"/>
        <v>897.12</v>
      </c>
      <c r="H2661" s="26">
        <f t="shared" si="902"/>
        <v>0</v>
      </c>
      <c r="I2661" s="26">
        <f t="shared" si="903"/>
        <v>-897.12</v>
      </c>
      <c r="J2661" s="27">
        <v>0</v>
      </c>
      <c r="K2661" s="27">
        <v>8</v>
      </c>
      <c r="L2661" s="28">
        <f t="shared" si="904"/>
        <v>-8</v>
      </c>
      <c r="M2661" s="27">
        <v>8</v>
      </c>
      <c r="N2661" s="26">
        <f t="shared" si="905"/>
        <v>112.14</v>
      </c>
      <c r="O2661" s="26">
        <f t="shared" si="906"/>
        <v>897.12</v>
      </c>
      <c r="P2661" s="28">
        <f t="shared" si="907"/>
        <v>0</v>
      </c>
      <c r="Q2661" s="26">
        <f t="shared" si="908"/>
        <v>112.14</v>
      </c>
      <c r="R2661" s="26">
        <f t="shared" si="909"/>
        <v>0</v>
      </c>
    </row>
    <row r="2662" spans="1:18" ht="73.5" x14ac:dyDescent="0.35">
      <c r="A2662" s="11">
        <v>14</v>
      </c>
      <c r="B2662" s="23" t="s">
        <v>644</v>
      </c>
      <c r="C2662" s="23" t="s">
        <v>44</v>
      </c>
      <c r="D2662" s="24" t="s">
        <v>645</v>
      </c>
      <c r="E2662" s="25">
        <v>264.36</v>
      </c>
      <c r="F2662" s="26">
        <f t="shared" si="900"/>
        <v>0</v>
      </c>
      <c r="G2662" s="26">
        <f t="shared" si="901"/>
        <v>1586.16</v>
      </c>
      <c r="H2662" s="26">
        <f t="shared" si="902"/>
        <v>0</v>
      </c>
      <c r="I2662" s="26">
        <f t="shared" si="903"/>
        <v>-1586.16</v>
      </c>
      <c r="J2662" s="27">
        <v>0</v>
      </c>
      <c r="K2662" s="27">
        <v>6</v>
      </c>
      <c r="L2662" s="28">
        <f t="shared" si="904"/>
        <v>-6</v>
      </c>
      <c r="M2662" s="27">
        <v>0</v>
      </c>
      <c r="N2662" s="26">
        <f t="shared" si="905"/>
        <v>264.36</v>
      </c>
      <c r="O2662" s="26">
        <f t="shared" si="906"/>
        <v>0</v>
      </c>
      <c r="P2662" s="28">
        <f t="shared" si="907"/>
        <v>6</v>
      </c>
      <c r="Q2662" s="26">
        <f t="shared" si="908"/>
        <v>264.36</v>
      </c>
      <c r="R2662" s="26">
        <f t="shared" si="909"/>
        <v>1586.16</v>
      </c>
    </row>
    <row r="2663" spans="1:18" x14ac:dyDescent="0.35">
      <c r="A2663" s="3" t="s">
        <v>1050</v>
      </c>
      <c r="B2663" s="3" t="s">
        <v>1050</v>
      </c>
      <c r="C2663" s="3" t="s">
        <v>1050</v>
      </c>
      <c r="D2663" s="3" t="s">
        <v>1050</v>
      </c>
      <c r="E2663" s="3" t="s">
        <v>1050</v>
      </c>
      <c r="F2663" s="29"/>
      <c r="G2663" s="30">
        <f>SUM(G2649:G2662)</f>
        <v>3518.24</v>
      </c>
      <c r="H2663" s="17"/>
      <c r="I2663" s="17"/>
      <c r="J2663" s="17"/>
      <c r="K2663" s="17"/>
      <c r="L2663" s="17"/>
      <c r="M2663" s="17"/>
      <c r="N2663" s="17"/>
      <c r="O2663" s="17"/>
      <c r="P2663" s="17"/>
      <c r="Q2663" s="17"/>
      <c r="R2663" s="17"/>
    </row>
    <row r="2665" spans="1:18" x14ac:dyDescent="0.35">
      <c r="B2665" s="21" t="s">
        <v>23</v>
      </c>
      <c r="C2665" s="22" t="s">
        <v>24</v>
      </c>
      <c r="D2665" s="22" t="s">
        <v>25</v>
      </c>
    </row>
    <row r="2666" spans="1:18" x14ac:dyDescent="0.35">
      <c r="B2666" s="21" t="s">
        <v>26</v>
      </c>
      <c r="C2666" s="22" t="s">
        <v>27</v>
      </c>
      <c r="D2666" s="22" t="s">
        <v>28</v>
      </c>
    </row>
    <row r="2667" spans="1:18" x14ac:dyDescent="0.35">
      <c r="B2667" s="21" t="s">
        <v>29</v>
      </c>
      <c r="C2667" s="22" t="s">
        <v>24</v>
      </c>
      <c r="D2667" s="22" t="s">
        <v>30</v>
      </c>
    </row>
    <row r="2668" spans="1:18" x14ac:dyDescent="0.35">
      <c r="B2668" s="21" t="s">
        <v>31</v>
      </c>
      <c r="C2668" s="22" t="s">
        <v>105</v>
      </c>
      <c r="D2668" s="22" t="s">
        <v>799</v>
      </c>
    </row>
    <row r="2669" spans="1:18" x14ac:dyDescent="0.35">
      <c r="B2669" s="21" t="s">
        <v>33</v>
      </c>
      <c r="C2669" s="22" t="s">
        <v>27</v>
      </c>
      <c r="D2669" s="22" t="s">
        <v>993</v>
      </c>
    </row>
    <row r="2670" spans="1:18" x14ac:dyDescent="0.35">
      <c r="B2670" s="21" t="s">
        <v>35</v>
      </c>
      <c r="C2670" s="22" t="s">
        <v>371</v>
      </c>
      <c r="D2670" s="22" t="s">
        <v>375</v>
      </c>
    </row>
    <row r="2672" spans="1:18" ht="115.5" x14ac:dyDescent="0.35">
      <c r="A2672" s="11">
        <v>1</v>
      </c>
      <c r="B2672" s="23" t="s">
        <v>376</v>
      </c>
      <c r="C2672" s="23" t="s">
        <v>41</v>
      </c>
      <c r="D2672" s="24" t="s">
        <v>377</v>
      </c>
      <c r="E2672" s="25">
        <v>20248.169999999998</v>
      </c>
      <c r="F2672" s="26">
        <f>ROUND(ROUND(N2672,2)*ROUND(J2672,3),2)</f>
        <v>80992.679999999993</v>
      </c>
      <c r="G2672" s="26">
        <f>ROUND(ROUND(N2672,2)*ROUND(K2672,3),2)</f>
        <v>40496.339999999997</v>
      </c>
      <c r="H2672" s="26">
        <f>IF(EXACT(J2672,0),0,100*(K2672/J2672))</f>
        <v>50</v>
      </c>
      <c r="I2672" s="26">
        <f>ROUND((ROUND(J2672,3)-ROUND(K2672,3))*N2672,2)</f>
        <v>40496.339999999997</v>
      </c>
      <c r="J2672" s="27">
        <v>4</v>
      </c>
      <c r="K2672" s="27">
        <v>2</v>
      </c>
      <c r="L2672" s="28">
        <f>ROUND(ROUND(J2672,3)-ROUND(K2672,3),3)</f>
        <v>2</v>
      </c>
      <c r="M2672" s="27">
        <v>2</v>
      </c>
      <c r="N2672" s="26">
        <f>ROUND(E2672,2)</f>
        <v>20248.169999999998</v>
      </c>
      <c r="O2672" s="26">
        <f>ROUND(ROUND(M2672,3)*ROUND(N2672,2),2)</f>
        <v>40496.339999999997</v>
      </c>
      <c r="P2672" s="28">
        <f>ROUND(ROUND(K2672,3)-ROUND(M2672,3),2)</f>
        <v>0</v>
      </c>
      <c r="Q2672" s="26">
        <f>ROUND(E2672,2)</f>
        <v>20248.169999999998</v>
      </c>
      <c r="R2672" s="26">
        <f>ROUND((ROUND(K2672,3)-ROUND(M2672,3))* Q2672,2)</f>
        <v>0</v>
      </c>
    </row>
    <row r="2673" spans="1:18" ht="31.5" x14ac:dyDescent="0.35">
      <c r="A2673" s="11">
        <v>2</v>
      </c>
      <c r="B2673" s="23" t="s">
        <v>378</v>
      </c>
      <c r="C2673" s="23" t="s">
        <v>379</v>
      </c>
      <c r="D2673" s="24" t="s">
        <v>380</v>
      </c>
      <c r="E2673" s="25">
        <v>925.25</v>
      </c>
      <c r="F2673" s="26">
        <f>ROUND(ROUND(N2673,2)*ROUND(J2673,3),2)</f>
        <v>18505</v>
      </c>
      <c r="G2673" s="26">
        <f>ROUND(ROUND(N2673,2)*ROUND(K2673,3),2)</f>
        <v>12953.5</v>
      </c>
      <c r="H2673" s="26">
        <f>IF(EXACT(J2673,0),0,100*(K2673/J2673))</f>
        <v>70</v>
      </c>
      <c r="I2673" s="26">
        <f>ROUND((ROUND(J2673,3)-ROUND(K2673,3))*N2673,2)</f>
        <v>5551.5</v>
      </c>
      <c r="J2673" s="27">
        <v>20</v>
      </c>
      <c r="K2673" s="27">
        <v>14</v>
      </c>
      <c r="L2673" s="28">
        <f>ROUND(ROUND(J2673,3)-ROUND(K2673,3),3)</f>
        <v>6</v>
      </c>
      <c r="M2673" s="27">
        <v>12</v>
      </c>
      <c r="N2673" s="26">
        <f>ROUND(E2673,2)</f>
        <v>925.25</v>
      </c>
      <c r="O2673" s="26">
        <f>ROUND(ROUND(M2673,3)*ROUND(N2673,2),2)</f>
        <v>11103</v>
      </c>
      <c r="P2673" s="28">
        <f>ROUND(ROUND(K2673,3)-ROUND(M2673,3),2)</f>
        <v>2</v>
      </c>
      <c r="Q2673" s="26">
        <f>ROUND(E2673,2)</f>
        <v>925.25</v>
      </c>
      <c r="R2673" s="26">
        <f>ROUND((ROUND(K2673,3)-ROUND(M2673,3))* Q2673,2)</f>
        <v>1850.5</v>
      </c>
    </row>
    <row r="2674" spans="1:18" x14ac:dyDescent="0.35">
      <c r="A2674" s="3" t="s">
        <v>1051</v>
      </c>
      <c r="B2674" s="3" t="s">
        <v>1051</v>
      </c>
      <c r="C2674" s="3" t="s">
        <v>1051</v>
      </c>
      <c r="D2674" s="3" t="s">
        <v>1051</v>
      </c>
      <c r="E2674" s="3" t="s">
        <v>1051</v>
      </c>
      <c r="F2674" s="29"/>
      <c r="G2674" s="30">
        <f>SUM(G2672:G2673)</f>
        <v>53449.84</v>
      </c>
      <c r="H2674" s="17"/>
      <c r="I2674" s="17"/>
      <c r="J2674" s="17"/>
      <c r="K2674" s="17"/>
      <c r="L2674" s="17"/>
      <c r="M2674" s="17"/>
      <c r="N2674" s="17"/>
      <c r="O2674" s="17"/>
      <c r="P2674" s="17"/>
      <c r="Q2674" s="17"/>
      <c r="R2674" s="17"/>
    </row>
    <row r="2676" spans="1:18" x14ac:dyDescent="0.35">
      <c r="B2676" s="21" t="s">
        <v>23</v>
      </c>
      <c r="C2676" s="22" t="s">
        <v>24</v>
      </c>
      <c r="D2676" s="22" t="s">
        <v>25</v>
      </c>
    </row>
    <row r="2677" spans="1:18" x14ac:dyDescent="0.35">
      <c r="B2677" s="21" t="s">
        <v>26</v>
      </c>
      <c r="C2677" s="22" t="s">
        <v>27</v>
      </c>
      <c r="D2677" s="22" t="s">
        <v>28</v>
      </c>
    </row>
    <row r="2678" spans="1:18" x14ac:dyDescent="0.35">
      <c r="B2678" s="21" t="s">
        <v>29</v>
      </c>
      <c r="C2678" s="22" t="s">
        <v>24</v>
      </c>
      <c r="D2678" s="22" t="s">
        <v>30</v>
      </c>
    </row>
    <row r="2679" spans="1:18" x14ac:dyDescent="0.35">
      <c r="B2679" s="21" t="s">
        <v>31</v>
      </c>
      <c r="C2679" s="22" t="s">
        <v>105</v>
      </c>
      <c r="D2679" s="22" t="s">
        <v>799</v>
      </c>
    </row>
    <row r="2680" spans="1:18" x14ac:dyDescent="0.35">
      <c r="B2680" s="21" t="s">
        <v>33</v>
      </c>
      <c r="C2680" s="22" t="s">
        <v>105</v>
      </c>
      <c r="D2680" s="22" t="s">
        <v>1052</v>
      </c>
    </row>
    <row r="2681" spans="1:18" x14ac:dyDescent="0.35">
      <c r="B2681" s="21" t="s">
        <v>35</v>
      </c>
      <c r="C2681" s="22" t="s">
        <v>24</v>
      </c>
      <c r="D2681" s="22" t="s">
        <v>170</v>
      </c>
    </row>
    <row r="2683" spans="1:18" ht="42" x14ac:dyDescent="0.35">
      <c r="A2683" s="11">
        <v>1</v>
      </c>
      <c r="B2683" s="23" t="s">
        <v>173</v>
      </c>
      <c r="C2683" s="23" t="s">
        <v>92</v>
      </c>
      <c r="D2683" s="24" t="s">
        <v>174</v>
      </c>
      <c r="E2683" s="25">
        <v>7.89</v>
      </c>
      <c r="F2683" s="26">
        <f t="shared" ref="F2683:F2701" si="910">ROUND(ROUND(N2683,2)*ROUND(J2683,3),2)</f>
        <v>6824.85</v>
      </c>
      <c r="G2683" s="26">
        <f t="shared" ref="G2683:G2701" si="911">ROUND(ROUND(N2683,2)*ROUND(K2683,3),2)</f>
        <v>252.48</v>
      </c>
      <c r="H2683" s="26">
        <f t="shared" ref="H2683:H2701" si="912">IF(EXACT(J2683,0),0,100*(K2683/J2683))</f>
        <v>3.6994219653179194</v>
      </c>
      <c r="I2683" s="26">
        <f t="shared" ref="I2683:I2701" si="913">ROUND((ROUND(J2683,3)-ROUND(K2683,3))*N2683,2)</f>
        <v>6572.37</v>
      </c>
      <c r="J2683" s="27">
        <v>865</v>
      </c>
      <c r="K2683" s="27">
        <v>32</v>
      </c>
      <c r="L2683" s="28">
        <f t="shared" ref="L2683:L2701" si="914">ROUND(ROUND(J2683,3)-ROUND(K2683,3),3)</f>
        <v>833</v>
      </c>
      <c r="M2683" s="27">
        <v>32</v>
      </c>
      <c r="N2683" s="26">
        <f t="shared" ref="N2683:N2701" si="915">ROUND(E2683,2)</f>
        <v>7.89</v>
      </c>
      <c r="O2683" s="26">
        <f t="shared" ref="O2683:O2701" si="916">ROUND(ROUND(M2683,3)*ROUND(N2683,2),2)</f>
        <v>252.48</v>
      </c>
      <c r="P2683" s="28">
        <f t="shared" ref="P2683:P2701" si="917">ROUND(ROUND(K2683,3)-ROUND(M2683,3),2)</f>
        <v>0</v>
      </c>
      <c r="Q2683" s="26">
        <f t="shared" ref="Q2683:Q2701" si="918">ROUND(E2683,2)</f>
        <v>7.89</v>
      </c>
      <c r="R2683" s="26">
        <f t="shared" ref="R2683:R2701" si="919">ROUND((ROUND(K2683,3)-ROUND(M2683,3))* Q2683,2)</f>
        <v>0</v>
      </c>
    </row>
    <row r="2684" spans="1:18" ht="31.5" x14ac:dyDescent="0.35">
      <c r="A2684" s="11">
        <v>2</v>
      </c>
      <c r="B2684" s="23" t="s">
        <v>175</v>
      </c>
      <c r="C2684" s="23" t="s">
        <v>44</v>
      </c>
      <c r="D2684" s="24" t="s">
        <v>176</v>
      </c>
      <c r="E2684" s="25">
        <v>3.11</v>
      </c>
      <c r="F2684" s="26">
        <f t="shared" si="910"/>
        <v>559.79999999999995</v>
      </c>
      <c r="G2684" s="26">
        <f t="shared" si="911"/>
        <v>0</v>
      </c>
      <c r="H2684" s="26">
        <f t="shared" si="912"/>
        <v>0</v>
      </c>
      <c r="I2684" s="26">
        <f t="shared" si="913"/>
        <v>559.79999999999995</v>
      </c>
      <c r="J2684" s="27">
        <v>180</v>
      </c>
      <c r="K2684" s="27">
        <v>0</v>
      </c>
      <c r="L2684" s="28">
        <f t="shared" si="914"/>
        <v>180</v>
      </c>
      <c r="M2684" s="27">
        <v>0</v>
      </c>
      <c r="N2684" s="26">
        <f t="shared" si="915"/>
        <v>3.11</v>
      </c>
      <c r="O2684" s="26">
        <f t="shared" si="916"/>
        <v>0</v>
      </c>
      <c r="P2684" s="28">
        <f t="shared" si="917"/>
        <v>0</v>
      </c>
      <c r="Q2684" s="26">
        <f t="shared" si="918"/>
        <v>3.11</v>
      </c>
      <c r="R2684" s="26">
        <f t="shared" si="919"/>
        <v>0</v>
      </c>
    </row>
    <row r="2685" spans="1:18" ht="42" x14ac:dyDescent="0.35">
      <c r="A2685" s="11">
        <v>3</v>
      </c>
      <c r="B2685" s="23" t="s">
        <v>177</v>
      </c>
      <c r="C2685" s="23" t="s">
        <v>44</v>
      </c>
      <c r="D2685" s="24" t="s">
        <v>178</v>
      </c>
      <c r="E2685" s="25">
        <v>10.53</v>
      </c>
      <c r="F2685" s="26">
        <f t="shared" si="910"/>
        <v>2685.15</v>
      </c>
      <c r="G2685" s="26">
        <f t="shared" si="911"/>
        <v>0</v>
      </c>
      <c r="H2685" s="26">
        <f t="shared" si="912"/>
        <v>0</v>
      </c>
      <c r="I2685" s="26">
        <f t="shared" si="913"/>
        <v>2685.15</v>
      </c>
      <c r="J2685" s="27">
        <v>255</v>
      </c>
      <c r="K2685" s="27">
        <v>0</v>
      </c>
      <c r="L2685" s="28">
        <f t="shared" si="914"/>
        <v>255</v>
      </c>
      <c r="M2685" s="27">
        <v>0</v>
      </c>
      <c r="N2685" s="26">
        <f t="shared" si="915"/>
        <v>10.53</v>
      </c>
      <c r="O2685" s="26">
        <f t="shared" si="916"/>
        <v>0</v>
      </c>
      <c r="P2685" s="28">
        <f t="shared" si="917"/>
        <v>0</v>
      </c>
      <c r="Q2685" s="26">
        <f t="shared" si="918"/>
        <v>10.53</v>
      </c>
      <c r="R2685" s="26">
        <f t="shared" si="919"/>
        <v>0</v>
      </c>
    </row>
    <row r="2686" spans="1:18" ht="52.5" x14ac:dyDescent="0.35">
      <c r="A2686" s="11">
        <v>4</v>
      </c>
      <c r="B2686" s="23" t="s">
        <v>179</v>
      </c>
      <c r="C2686" s="23" t="s">
        <v>92</v>
      </c>
      <c r="D2686" s="24" t="s">
        <v>180</v>
      </c>
      <c r="E2686" s="25">
        <v>21.52</v>
      </c>
      <c r="F2686" s="26">
        <f t="shared" si="910"/>
        <v>538</v>
      </c>
      <c r="G2686" s="26">
        <f t="shared" si="911"/>
        <v>0</v>
      </c>
      <c r="H2686" s="26">
        <f t="shared" si="912"/>
        <v>0</v>
      </c>
      <c r="I2686" s="26">
        <f t="shared" si="913"/>
        <v>538</v>
      </c>
      <c r="J2686" s="27">
        <v>25</v>
      </c>
      <c r="K2686" s="27">
        <v>0</v>
      </c>
      <c r="L2686" s="28">
        <f t="shared" si="914"/>
        <v>25</v>
      </c>
      <c r="M2686" s="27">
        <v>0</v>
      </c>
      <c r="N2686" s="26">
        <f t="shared" si="915"/>
        <v>21.52</v>
      </c>
      <c r="O2686" s="26">
        <f t="shared" si="916"/>
        <v>0</v>
      </c>
      <c r="P2686" s="28">
        <f t="shared" si="917"/>
        <v>0</v>
      </c>
      <c r="Q2686" s="26">
        <f t="shared" si="918"/>
        <v>21.52</v>
      </c>
      <c r="R2686" s="26">
        <f t="shared" si="919"/>
        <v>0</v>
      </c>
    </row>
    <row r="2687" spans="1:18" ht="21" x14ac:dyDescent="0.35">
      <c r="A2687" s="11">
        <v>5</v>
      </c>
      <c r="B2687" s="23" t="s">
        <v>181</v>
      </c>
      <c r="C2687" s="23" t="s">
        <v>44</v>
      </c>
      <c r="D2687" s="24" t="s">
        <v>182</v>
      </c>
      <c r="E2687" s="25">
        <v>3.46</v>
      </c>
      <c r="F2687" s="26">
        <f t="shared" si="910"/>
        <v>86.5</v>
      </c>
      <c r="G2687" s="26">
        <f t="shared" si="911"/>
        <v>0</v>
      </c>
      <c r="H2687" s="26">
        <f t="shared" si="912"/>
        <v>0</v>
      </c>
      <c r="I2687" s="26">
        <f t="shared" si="913"/>
        <v>86.5</v>
      </c>
      <c r="J2687" s="27">
        <v>25</v>
      </c>
      <c r="K2687" s="27">
        <v>0</v>
      </c>
      <c r="L2687" s="28">
        <f t="shared" si="914"/>
        <v>25</v>
      </c>
      <c r="M2687" s="27">
        <v>0</v>
      </c>
      <c r="N2687" s="26">
        <f t="shared" si="915"/>
        <v>3.46</v>
      </c>
      <c r="O2687" s="26">
        <f t="shared" si="916"/>
        <v>0</v>
      </c>
      <c r="P2687" s="28">
        <f t="shared" si="917"/>
        <v>0</v>
      </c>
      <c r="Q2687" s="26">
        <f t="shared" si="918"/>
        <v>3.46</v>
      </c>
      <c r="R2687" s="26">
        <f t="shared" si="919"/>
        <v>0</v>
      </c>
    </row>
    <row r="2688" spans="1:18" ht="42" x14ac:dyDescent="0.35">
      <c r="A2688" s="11">
        <v>6</v>
      </c>
      <c r="B2688" s="23" t="s">
        <v>171</v>
      </c>
      <c r="C2688" s="23" t="s">
        <v>92</v>
      </c>
      <c r="D2688" s="24" t="s">
        <v>172</v>
      </c>
      <c r="E2688" s="25">
        <v>0.52</v>
      </c>
      <c r="F2688" s="26">
        <f t="shared" si="910"/>
        <v>3876.6</v>
      </c>
      <c r="G2688" s="26">
        <f t="shared" si="911"/>
        <v>0</v>
      </c>
      <c r="H2688" s="26">
        <f t="shared" si="912"/>
        <v>0</v>
      </c>
      <c r="I2688" s="26">
        <f t="shared" si="913"/>
        <v>3876.6</v>
      </c>
      <c r="J2688" s="27">
        <v>7455</v>
      </c>
      <c r="K2688" s="27">
        <v>0</v>
      </c>
      <c r="L2688" s="28">
        <f t="shared" si="914"/>
        <v>7455</v>
      </c>
      <c r="M2688" s="27">
        <v>0</v>
      </c>
      <c r="N2688" s="26">
        <f t="shared" si="915"/>
        <v>0.52</v>
      </c>
      <c r="O2688" s="26">
        <f t="shared" si="916"/>
        <v>0</v>
      </c>
      <c r="P2688" s="28">
        <f t="shared" si="917"/>
        <v>0</v>
      </c>
      <c r="Q2688" s="26">
        <f t="shared" si="918"/>
        <v>0.52</v>
      </c>
      <c r="R2688" s="26">
        <f t="shared" si="919"/>
        <v>0</v>
      </c>
    </row>
    <row r="2689" spans="1:18" ht="42" x14ac:dyDescent="0.35">
      <c r="A2689" s="11">
        <v>7</v>
      </c>
      <c r="B2689" s="23" t="s">
        <v>183</v>
      </c>
      <c r="C2689" s="23" t="s">
        <v>41</v>
      </c>
      <c r="D2689" s="24" t="s">
        <v>184</v>
      </c>
      <c r="E2689" s="25">
        <v>33.49</v>
      </c>
      <c r="F2689" s="26">
        <f t="shared" si="910"/>
        <v>401.88</v>
      </c>
      <c r="G2689" s="26">
        <f t="shared" si="911"/>
        <v>0</v>
      </c>
      <c r="H2689" s="26">
        <f t="shared" si="912"/>
        <v>0</v>
      </c>
      <c r="I2689" s="26">
        <f t="shared" si="913"/>
        <v>401.88</v>
      </c>
      <c r="J2689" s="27">
        <v>12</v>
      </c>
      <c r="K2689" s="27">
        <v>0</v>
      </c>
      <c r="L2689" s="28">
        <f t="shared" si="914"/>
        <v>12</v>
      </c>
      <c r="M2689" s="27">
        <v>0</v>
      </c>
      <c r="N2689" s="26">
        <f t="shared" si="915"/>
        <v>33.49</v>
      </c>
      <c r="O2689" s="26">
        <f t="shared" si="916"/>
        <v>0</v>
      </c>
      <c r="P2689" s="28">
        <f t="shared" si="917"/>
        <v>0</v>
      </c>
      <c r="Q2689" s="26">
        <f t="shared" si="918"/>
        <v>33.49</v>
      </c>
      <c r="R2689" s="26">
        <f t="shared" si="919"/>
        <v>0</v>
      </c>
    </row>
    <row r="2690" spans="1:18" ht="31.5" x14ac:dyDescent="0.35">
      <c r="A2690" s="11">
        <v>8</v>
      </c>
      <c r="B2690" s="23" t="s">
        <v>148</v>
      </c>
      <c r="C2690" s="23" t="s">
        <v>92</v>
      </c>
      <c r="D2690" s="24" t="s">
        <v>149</v>
      </c>
      <c r="E2690" s="25">
        <v>8.43</v>
      </c>
      <c r="F2690" s="26">
        <f t="shared" si="910"/>
        <v>4762.95</v>
      </c>
      <c r="G2690" s="26">
        <f t="shared" si="911"/>
        <v>157.13999999999999</v>
      </c>
      <c r="H2690" s="26">
        <f t="shared" si="912"/>
        <v>3.2991150442477877</v>
      </c>
      <c r="I2690" s="26">
        <f t="shared" si="913"/>
        <v>4605.8100000000004</v>
      </c>
      <c r="J2690" s="27">
        <v>565</v>
      </c>
      <c r="K2690" s="27">
        <v>18.64</v>
      </c>
      <c r="L2690" s="28">
        <f t="shared" si="914"/>
        <v>546.36</v>
      </c>
      <c r="M2690" s="27">
        <v>18.64</v>
      </c>
      <c r="N2690" s="26">
        <f t="shared" si="915"/>
        <v>8.43</v>
      </c>
      <c r="O2690" s="26">
        <f t="shared" si="916"/>
        <v>157.13999999999999</v>
      </c>
      <c r="P2690" s="28">
        <f t="shared" si="917"/>
        <v>0</v>
      </c>
      <c r="Q2690" s="26">
        <f t="shared" si="918"/>
        <v>8.43</v>
      </c>
      <c r="R2690" s="26">
        <f t="shared" si="919"/>
        <v>0</v>
      </c>
    </row>
    <row r="2691" spans="1:18" ht="42" x14ac:dyDescent="0.35">
      <c r="A2691" s="11">
        <v>9</v>
      </c>
      <c r="B2691" s="23" t="s">
        <v>187</v>
      </c>
      <c r="C2691" s="23" t="s">
        <v>41</v>
      </c>
      <c r="D2691" s="24" t="s">
        <v>188</v>
      </c>
      <c r="E2691" s="25">
        <v>90.66</v>
      </c>
      <c r="F2691" s="26">
        <f t="shared" si="910"/>
        <v>634.62</v>
      </c>
      <c r="G2691" s="26">
        <f t="shared" si="911"/>
        <v>0</v>
      </c>
      <c r="H2691" s="26">
        <f t="shared" si="912"/>
        <v>0</v>
      </c>
      <c r="I2691" s="26">
        <f t="shared" si="913"/>
        <v>634.62</v>
      </c>
      <c r="J2691" s="27">
        <v>7</v>
      </c>
      <c r="K2691" s="27">
        <v>0</v>
      </c>
      <c r="L2691" s="28">
        <f t="shared" si="914"/>
        <v>7</v>
      </c>
      <c r="M2691" s="27">
        <v>0</v>
      </c>
      <c r="N2691" s="26">
        <f t="shared" si="915"/>
        <v>90.66</v>
      </c>
      <c r="O2691" s="26">
        <f t="shared" si="916"/>
        <v>0</v>
      </c>
      <c r="P2691" s="28">
        <f t="shared" si="917"/>
        <v>0</v>
      </c>
      <c r="Q2691" s="26">
        <f t="shared" si="918"/>
        <v>90.66</v>
      </c>
      <c r="R2691" s="26">
        <f t="shared" si="919"/>
        <v>0</v>
      </c>
    </row>
    <row r="2692" spans="1:18" ht="42" x14ac:dyDescent="0.35">
      <c r="A2692" s="11">
        <v>10</v>
      </c>
      <c r="B2692" s="23" t="s">
        <v>189</v>
      </c>
      <c r="C2692" s="23" t="s">
        <v>41</v>
      </c>
      <c r="D2692" s="24" t="s">
        <v>190</v>
      </c>
      <c r="E2692" s="25">
        <v>289</v>
      </c>
      <c r="F2692" s="26">
        <f t="shared" si="910"/>
        <v>578</v>
      </c>
      <c r="G2692" s="26">
        <f t="shared" si="911"/>
        <v>0</v>
      </c>
      <c r="H2692" s="26">
        <f t="shared" si="912"/>
        <v>0</v>
      </c>
      <c r="I2692" s="26">
        <f t="shared" si="913"/>
        <v>578</v>
      </c>
      <c r="J2692" s="27">
        <v>2</v>
      </c>
      <c r="K2692" s="27">
        <v>0</v>
      </c>
      <c r="L2692" s="28">
        <f t="shared" si="914"/>
        <v>2</v>
      </c>
      <c r="M2692" s="27">
        <v>0</v>
      </c>
      <c r="N2692" s="26">
        <f t="shared" si="915"/>
        <v>289</v>
      </c>
      <c r="O2692" s="26">
        <f t="shared" si="916"/>
        <v>0</v>
      </c>
      <c r="P2692" s="28">
        <f t="shared" si="917"/>
        <v>0</v>
      </c>
      <c r="Q2692" s="26">
        <f t="shared" si="918"/>
        <v>289</v>
      </c>
      <c r="R2692" s="26">
        <f t="shared" si="919"/>
        <v>0</v>
      </c>
    </row>
    <row r="2693" spans="1:18" ht="52.5" x14ac:dyDescent="0.35">
      <c r="A2693" s="11">
        <v>11</v>
      </c>
      <c r="B2693" s="23" t="s">
        <v>191</v>
      </c>
      <c r="C2693" s="23" t="s">
        <v>41</v>
      </c>
      <c r="D2693" s="24" t="s">
        <v>192</v>
      </c>
      <c r="E2693" s="25">
        <v>6.77</v>
      </c>
      <c r="F2693" s="26">
        <f t="shared" si="910"/>
        <v>27.08</v>
      </c>
      <c r="G2693" s="26">
        <f t="shared" si="911"/>
        <v>0</v>
      </c>
      <c r="H2693" s="26">
        <f t="shared" si="912"/>
        <v>0</v>
      </c>
      <c r="I2693" s="26">
        <f t="shared" si="913"/>
        <v>27.08</v>
      </c>
      <c r="J2693" s="27">
        <v>4</v>
      </c>
      <c r="K2693" s="27">
        <v>0</v>
      </c>
      <c r="L2693" s="28">
        <f t="shared" si="914"/>
        <v>4</v>
      </c>
      <c r="M2693" s="27">
        <v>0</v>
      </c>
      <c r="N2693" s="26">
        <f t="shared" si="915"/>
        <v>6.77</v>
      </c>
      <c r="O2693" s="26">
        <f t="shared" si="916"/>
        <v>0</v>
      </c>
      <c r="P2693" s="28">
        <f t="shared" si="917"/>
        <v>0</v>
      </c>
      <c r="Q2693" s="26">
        <f t="shared" si="918"/>
        <v>6.77</v>
      </c>
      <c r="R2693" s="26">
        <f t="shared" si="919"/>
        <v>0</v>
      </c>
    </row>
    <row r="2694" spans="1:18" ht="52.5" x14ac:dyDescent="0.35">
      <c r="A2694" s="11">
        <v>12</v>
      </c>
      <c r="B2694" s="23" t="s">
        <v>193</v>
      </c>
      <c r="C2694" s="23" t="s">
        <v>41</v>
      </c>
      <c r="D2694" s="24" t="s">
        <v>194</v>
      </c>
      <c r="E2694" s="25">
        <v>171.88</v>
      </c>
      <c r="F2694" s="26">
        <f t="shared" si="910"/>
        <v>687.52</v>
      </c>
      <c r="G2694" s="26">
        <f t="shared" si="911"/>
        <v>343.76</v>
      </c>
      <c r="H2694" s="26">
        <f t="shared" si="912"/>
        <v>50</v>
      </c>
      <c r="I2694" s="26">
        <f t="shared" si="913"/>
        <v>343.76</v>
      </c>
      <c r="J2694" s="27">
        <v>4</v>
      </c>
      <c r="K2694" s="27">
        <v>2</v>
      </c>
      <c r="L2694" s="28">
        <f t="shared" si="914"/>
        <v>2</v>
      </c>
      <c r="M2694" s="27">
        <v>2</v>
      </c>
      <c r="N2694" s="26">
        <f t="shared" si="915"/>
        <v>171.88</v>
      </c>
      <c r="O2694" s="26">
        <f t="shared" si="916"/>
        <v>343.76</v>
      </c>
      <c r="P2694" s="28">
        <f t="shared" si="917"/>
        <v>0</v>
      </c>
      <c r="Q2694" s="26">
        <f t="shared" si="918"/>
        <v>171.88</v>
      </c>
      <c r="R2694" s="26">
        <f t="shared" si="919"/>
        <v>0</v>
      </c>
    </row>
    <row r="2695" spans="1:18" ht="31.5" x14ac:dyDescent="0.35">
      <c r="A2695" s="11">
        <v>13</v>
      </c>
      <c r="B2695" s="23" t="s">
        <v>195</v>
      </c>
      <c r="C2695" s="23" t="s">
        <v>41</v>
      </c>
      <c r="D2695" s="24" t="s">
        <v>196</v>
      </c>
      <c r="E2695" s="25">
        <v>9.58</v>
      </c>
      <c r="F2695" s="26">
        <f t="shared" si="910"/>
        <v>38.32</v>
      </c>
      <c r="G2695" s="26">
        <f t="shared" si="911"/>
        <v>38.32</v>
      </c>
      <c r="H2695" s="26">
        <f t="shared" si="912"/>
        <v>100</v>
      </c>
      <c r="I2695" s="26">
        <f t="shared" si="913"/>
        <v>0</v>
      </c>
      <c r="J2695" s="27">
        <v>4</v>
      </c>
      <c r="K2695" s="27">
        <v>4</v>
      </c>
      <c r="L2695" s="28">
        <f t="shared" si="914"/>
        <v>0</v>
      </c>
      <c r="M2695" s="27">
        <v>4</v>
      </c>
      <c r="N2695" s="26">
        <f t="shared" si="915"/>
        <v>9.58</v>
      </c>
      <c r="O2695" s="26">
        <f t="shared" si="916"/>
        <v>38.32</v>
      </c>
      <c r="P2695" s="28">
        <f t="shared" si="917"/>
        <v>0</v>
      </c>
      <c r="Q2695" s="26">
        <f t="shared" si="918"/>
        <v>9.58</v>
      </c>
      <c r="R2695" s="26">
        <f t="shared" si="919"/>
        <v>0</v>
      </c>
    </row>
    <row r="2696" spans="1:18" ht="31.5" x14ac:dyDescent="0.35">
      <c r="A2696" s="11">
        <v>14</v>
      </c>
      <c r="B2696" s="23" t="s">
        <v>197</v>
      </c>
      <c r="C2696" s="23" t="s">
        <v>41</v>
      </c>
      <c r="D2696" s="24" t="s">
        <v>198</v>
      </c>
      <c r="E2696" s="25">
        <v>4.13</v>
      </c>
      <c r="F2696" s="26">
        <f t="shared" si="910"/>
        <v>8.26</v>
      </c>
      <c r="G2696" s="26">
        <f t="shared" si="911"/>
        <v>0</v>
      </c>
      <c r="H2696" s="26">
        <f t="shared" si="912"/>
        <v>0</v>
      </c>
      <c r="I2696" s="26">
        <f t="shared" si="913"/>
        <v>8.26</v>
      </c>
      <c r="J2696" s="27">
        <v>2</v>
      </c>
      <c r="K2696" s="27">
        <v>0</v>
      </c>
      <c r="L2696" s="28">
        <f t="shared" si="914"/>
        <v>2</v>
      </c>
      <c r="M2696" s="27">
        <v>0</v>
      </c>
      <c r="N2696" s="26">
        <f t="shared" si="915"/>
        <v>4.13</v>
      </c>
      <c r="O2696" s="26">
        <f t="shared" si="916"/>
        <v>0</v>
      </c>
      <c r="P2696" s="28">
        <f t="shared" si="917"/>
        <v>0</v>
      </c>
      <c r="Q2696" s="26">
        <f t="shared" si="918"/>
        <v>4.13</v>
      </c>
      <c r="R2696" s="26">
        <f t="shared" si="919"/>
        <v>0</v>
      </c>
    </row>
    <row r="2697" spans="1:18" ht="31.5" x14ac:dyDescent="0.35">
      <c r="A2697" s="11">
        <v>15</v>
      </c>
      <c r="B2697" s="23" t="s">
        <v>199</v>
      </c>
      <c r="C2697" s="23" t="s">
        <v>41</v>
      </c>
      <c r="D2697" s="24" t="s">
        <v>200</v>
      </c>
      <c r="E2697" s="25">
        <v>93.32</v>
      </c>
      <c r="F2697" s="26">
        <f t="shared" si="910"/>
        <v>933.2</v>
      </c>
      <c r="G2697" s="26">
        <f t="shared" si="911"/>
        <v>0</v>
      </c>
      <c r="H2697" s="26">
        <f t="shared" si="912"/>
        <v>0</v>
      </c>
      <c r="I2697" s="26">
        <f t="shared" si="913"/>
        <v>933.2</v>
      </c>
      <c r="J2697" s="27">
        <v>10</v>
      </c>
      <c r="K2697" s="27">
        <v>0</v>
      </c>
      <c r="L2697" s="28">
        <f t="shared" si="914"/>
        <v>10</v>
      </c>
      <c r="M2697" s="27">
        <v>0</v>
      </c>
      <c r="N2697" s="26">
        <f t="shared" si="915"/>
        <v>93.32</v>
      </c>
      <c r="O2697" s="26">
        <f t="shared" si="916"/>
        <v>0</v>
      </c>
      <c r="P2697" s="28">
        <f t="shared" si="917"/>
        <v>0</v>
      </c>
      <c r="Q2697" s="26">
        <f t="shared" si="918"/>
        <v>93.32</v>
      </c>
      <c r="R2697" s="26">
        <f t="shared" si="919"/>
        <v>0</v>
      </c>
    </row>
    <row r="2698" spans="1:18" ht="31.5" x14ac:dyDescent="0.35">
      <c r="A2698" s="11">
        <v>16</v>
      </c>
      <c r="B2698" s="23" t="s">
        <v>201</v>
      </c>
      <c r="C2698" s="23" t="s">
        <v>41</v>
      </c>
      <c r="D2698" s="24" t="s">
        <v>202</v>
      </c>
      <c r="E2698" s="25">
        <v>34.729999999999997</v>
      </c>
      <c r="F2698" s="26">
        <f t="shared" si="910"/>
        <v>1771.23</v>
      </c>
      <c r="G2698" s="26">
        <f t="shared" si="911"/>
        <v>0</v>
      </c>
      <c r="H2698" s="26">
        <f t="shared" si="912"/>
        <v>0</v>
      </c>
      <c r="I2698" s="26">
        <f t="shared" si="913"/>
        <v>1771.23</v>
      </c>
      <c r="J2698" s="27">
        <v>51</v>
      </c>
      <c r="K2698" s="27">
        <v>0</v>
      </c>
      <c r="L2698" s="28">
        <f t="shared" si="914"/>
        <v>51</v>
      </c>
      <c r="M2698" s="27">
        <v>0</v>
      </c>
      <c r="N2698" s="26">
        <f t="shared" si="915"/>
        <v>34.729999999999997</v>
      </c>
      <c r="O2698" s="26">
        <f t="shared" si="916"/>
        <v>0</v>
      </c>
      <c r="P2698" s="28">
        <f t="shared" si="917"/>
        <v>0</v>
      </c>
      <c r="Q2698" s="26">
        <f t="shared" si="918"/>
        <v>34.729999999999997</v>
      </c>
      <c r="R2698" s="26">
        <f t="shared" si="919"/>
        <v>0</v>
      </c>
    </row>
    <row r="2699" spans="1:18" ht="31.5" x14ac:dyDescent="0.35">
      <c r="A2699" s="11">
        <v>17</v>
      </c>
      <c r="B2699" s="23" t="s">
        <v>1053</v>
      </c>
      <c r="C2699" s="23" t="s">
        <v>217</v>
      </c>
      <c r="D2699" s="24" t="s">
        <v>1054</v>
      </c>
      <c r="E2699" s="25">
        <v>464.33</v>
      </c>
      <c r="F2699" s="26">
        <f t="shared" si="910"/>
        <v>464.33</v>
      </c>
      <c r="G2699" s="26">
        <f t="shared" si="911"/>
        <v>0</v>
      </c>
      <c r="H2699" s="26">
        <f t="shared" si="912"/>
        <v>0</v>
      </c>
      <c r="I2699" s="26">
        <f t="shared" si="913"/>
        <v>464.33</v>
      </c>
      <c r="J2699" s="27">
        <v>1</v>
      </c>
      <c r="K2699" s="27">
        <v>0</v>
      </c>
      <c r="L2699" s="28">
        <f t="shared" si="914"/>
        <v>1</v>
      </c>
      <c r="M2699" s="27">
        <v>0</v>
      </c>
      <c r="N2699" s="26">
        <f t="shared" si="915"/>
        <v>464.33</v>
      </c>
      <c r="O2699" s="26">
        <f t="shared" si="916"/>
        <v>0</v>
      </c>
      <c r="P2699" s="28">
        <f t="shared" si="917"/>
        <v>0</v>
      </c>
      <c r="Q2699" s="26">
        <f t="shared" si="918"/>
        <v>464.33</v>
      </c>
      <c r="R2699" s="26">
        <f t="shared" si="919"/>
        <v>0</v>
      </c>
    </row>
    <row r="2700" spans="1:18" ht="52.5" x14ac:dyDescent="0.35">
      <c r="A2700" s="11">
        <v>18</v>
      </c>
      <c r="B2700" s="23" t="s">
        <v>223</v>
      </c>
      <c r="C2700" s="23" t="s">
        <v>41</v>
      </c>
      <c r="D2700" s="24" t="s">
        <v>224</v>
      </c>
      <c r="E2700" s="25">
        <v>944.2</v>
      </c>
      <c r="F2700" s="26">
        <f t="shared" si="910"/>
        <v>4721</v>
      </c>
      <c r="G2700" s="26">
        <f t="shared" si="911"/>
        <v>0</v>
      </c>
      <c r="H2700" s="26">
        <f t="shared" si="912"/>
        <v>0</v>
      </c>
      <c r="I2700" s="26">
        <f t="shared" si="913"/>
        <v>4721</v>
      </c>
      <c r="J2700" s="27">
        <v>5</v>
      </c>
      <c r="K2700" s="27">
        <v>0</v>
      </c>
      <c r="L2700" s="28">
        <f t="shared" si="914"/>
        <v>5</v>
      </c>
      <c r="M2700" s="27">
        <v>0</v>
      </c>
      <c r="N2700" s="26">
        <f t="shared" si="915"/>
        <v>944.2</v>
      </c>
      <c r="O2700" s="26">
        <f t="shared" si="916"/>
        <v>0</v>
      </c>
      <c r="P2700" s="28">
        <f t="shared" si="917"/>
        <v>0</v>
      </c>
      <c r="Q2700" s="26">
        <f t="shared" si="918"/>
        <v>944.2</v>
      </c>
      <c r="R2700" s="26">
        <f t="shared" si="919"/>
        <v>0</v>
      </c>
    </row>
    <row r="2701" spans="1:18" ht="73.5" x14ac:dyDescent="0.35">
      <c r="A2701" s="11">
        <v>19</v>
      </c>
      <c r="B2701" s="23" t="s">
        <v>565</v>
      </c>
      <c r="C2701" s="23" t="s">
        <v>41</v>
      </c>
      <c r="D2701" s="24" t="s">
        <v>566</v>
      </c>
      <c r="E2701" s="25">
        <v>65.430000000000007</v>
      </c>
      <c r="F2701" s="26">
        <f t="shared" si="910"/>
        <v>0</v>
      </c>
      <c r="G2701" s="26">
        <f t="shared" si="911"/>
        <v>588.87</v>
      </c>
      <c r="H2701" s="26">
        <f t="shared" si="912"/>
        <v>0</v>
      </c>
      <c r="I2701" s="26">
        <f t="shared" si="913"/>
        <v>-588.87</v>
      </c>
      <c r="J2701" s="27">
        <v>0</v>
      </c>
      <c r="K2701" s="27">
        <v>9</v>
      </c>
      <c r="L2701" s="28">
        <f t="shared" si="914"/>
        <v>-9</v>
      </c>
      <c r="M2701" s="27">
        <v>9</v>
      </c>
      <c r="N2701" s="26">
        <f t="shared" si="915"/>
        <v>65.430000000000007</v>
      </c>
      <c r="O2701" s="26">
        <f t="shared" si="916"/>
        <v>588.87</v>
      </c>
      <c r="P2701" s="28">
        <f t="shared" si="917"/>
        <v>0</v>
      </c>
      <c r="Q2701" s="26">
        <f t="shared" si="918"/>
        <v>65.430000000000007</v>
      </c>
      <c r="R2701" s="26">
        <f t="shared" si="919"/>
        <v>0</v>
      </c>
    </row>
    <row r="2702" spans="1:18" x14ac:dyDescent="0.35">
      <c r="A2702" s="3" t="s">
        <v>1055</v>
      </c>
      <c r="B2702" s="3" t="s">
        <v>1055</v>
      </c>
      <c r="C2702" s="3" t="s">
        <v>1055</v>
      </c>
      <c r="D2702" s="3" t="s">
        <v>1055</v>
      </c>
      <c r="E2702" s="3" t="s">
        <v>1055</v>
      </c>
      <c r="F2702" s="29"/>
      <c r="G2702" s="30">
        <f>SUM(G2683:G2701)</f>
        <v>1380.5700000000002</v>
      </c>
      <c r="H2702" s="17"/>
      <c r="I2702" s="17"/>
      <c r="J2702" s="17"/>
      <c r="K2702" s="17"/>
      <c r="L2702" s="17"/>
      <c r="M2702" s="17"/>
      <c r="N2702" s="17"/>
      <c r="O2702" s="17"/>
      <c r="P2702" s="17"/>
      <c r="Q2702" s="17"/>
      <c r="R2702" s="17"/>
    </row>
    <row r="2704" spans="1:18" x14ac:dyDescent="0.35">
      <c r="B2704" s="21" t="s">
        <v>23</v>
      </c>
      <c r="C2704" s="22" t="s">
        <v>24</v>
      </c>
      <c r="D2704" s="22" t="s">
        <v>25</v>
      </c>
    </row>
    <row r="2705" spans="1:18" x14ac:dyDescent="0.35">
      <c r="B2705" s="21" t="s">
        <v>26</v>
      </c>
      <c r="C2705" s="22" t="s">
        <v>27</v>
      </c>
      <c r="D2705" s="22" t="s">
        <v>28</v>
      </c>
    </row>
    <row r="2706" spans="1:18" x14ac:dyDescent="0.35">
      <c r="B2706" s="21" t="s">
        <v>29</v>
      </c>
      <c r="C2706" s="22" t="s">
        <v>24</v>
      </c>
      <c r="D2706" s="22" t="s">
        <v>30</v>
      </c>
    </row>
    <row r="2707" spans="1:18" x14ac:dyDescent="0.35">
      <c r="B2707" s="21" t="s">
        <v>31</v>
      </c>
      <c r="C2707" s="22" t="s">
        <v>105</v>
      </c>
      <c r="D2707" s="22" t="s">
        <v>799</v>
      </c>
    </row>
    <row r="2708" spans="1:18" x14ac:dyDescent="0.35">
      <c r="B2708" s="21" t="s">
        <v>33</v>
      </c>
      <c r="C2708" s="22" t="s">
        <v>105</v>
      </c>
      <c r="D2708" s="22" t="s">
        <v>1052</v>
      </c>
    </row>
    <row r="2709" spans="1:18" x14ac:dyDescent="0.35">
      <c r="B2709" s="21" t="s">
        <v>35</v>
      </c>
      <c r="C2709" s="22" t="s">
        <v>27</v>
      </c>
      <c r="D2709" s="22" t="s">
        <v>1056</v>
      </c>
    </row>
    <row r="2711" spans="1:18" ht="42" x14ac:dyDescent="0.35">
      <c r="A2711" s="11">
        <v>1</v>
      </c>
      <c r="B2711" s="23" t="s">
        <v>581</v>
      </c>
      <c r="C2711" s="23" t="s">
        <v>65</v>
      </c>
      <c r="D2711" s="24" t="s">
        <v>582</v>
      </c>
      <c r="E2711" s="25">
        <v>17.62</v>
      </c>
      <c r="F2711" s="26">
        <f t="shared" ref="F2711:F2732" si="920">ROUND(ROUND(N2711,2)*ROUND(J2711,3),2)</f>
        <v>8105.2</v>
      </c>
      <c r="G2711" s="26">
        <f t="shared" ref="G2711:G2732" si="921">ROUND(ROUND(N2711,2)*ROUND(K2711,3),2)</f>
        <v>0</v>
      </c>
      <c r="H2711" s="26">
        <f t="shared" ref="H2711:H2732" si="922">IF(EXACT(J2711,0),0,100*(K2711/J2711))</f>
        <v>0</v>
      </c>
      <c r="I2711" s="26">
        <f t="shared" ref="I2711:I2732" si="923">ROUND((ROUND(J2711,3)-ROUND(K2711,3))*N2711,2)</f>
        <v>8105.2</v>
      </c>
      <c r="J2711" s="27">
        <v>460</v>
      </c>
      <c r="K2711" s="27">
        <v>0</v>
      </c>
      <c r="L2711" s="28">
        <f t="shared" ref="L2711:L2732" si="924">ROUND(ROUND(J2711,3)-ROUND(K2711,3),3)</f>
        <v>460</v>
      </c>
      <c r="M2711" s="27">
        <v>0</v>
      </c>
      <c r="N2711" s="26">
        <f t="shared" ref="N2711:N2732" si="925">ROUND(E2711,2)</f>
        <v>17.62</v>
      </c>
      <c r="O2711" s="26">
        <f t="shared" ref="O2711:O2732" si="926">ROUND(ROUND(M2711,3)*ROUND(N2711,2),2)</f>
        <v>0</v>
      </c>
      <c r="P2711" s="28">
        <f t="shared" ref="P2711:P2732" si="927">ROUND(ROUND(K2711,3)-ROUND(M2711,3),2)</f>
        <v>0</v>
      </c>
      <c r="Q2711" s="26">
        <f t="shared" ref="Q2711:Q2732" si="928">ROUND(E2711,2)</f>
        <v>17.62</v>
      </c>
      <c r="R2711" s="26">
        <f t="shared" ref="R2711:R2732" si="929">ROUND((ROUND(K2711,3)-ROUND(M2711,3))* Q2711,2)</f>
        <v>0</v>
      </c>
    </row>
    <row r="2712" spans="1:18" ht="52.5" x14ac:dyDescent="0.35">
      <c r="A2712" s="11">
        <v>2</v>
      </c>
      <c r="B2712" s="23" t="s">
        <v>257</v>
      </c>
      <c r="C2712" s="23" t="s">
        <v>65</v>
      </c>
      <c r="D2712" s="24" t="s">
        <v>258</v>
      </c>
      <c r="E2712" s="25">
        <v>5.83</v>
      </c>
      <c r="F2712" s="26">
        <f t="shared" si="920"/>
        <v>2681.8</v>
      </c>
      <c r="G2712" s="26">
        <f t="shared" si="921"/>
        <v>0</v>
      </c>
      <c r="H2712" s="26">
        <f t="shared" si="922"/>
        <v>0</v>
      </c>
      <c r="I2712" s="26">
        <f t="shared" si="923"/>
        <v>2681.8</v>
      </c>
      <c r="J2712" s="27">
        <v>460</v>
      </c>
      <c r="K2712" s="27">
        <v>0</v>
      </c>
      <c r="L2712" s="28">
        <f t="shared" si="924"/>
        <v>460</v>
      </c>
      <c r="M2712" s="27">
        <v>0</v>
      </c>
      <c r="N2712" s="26">
        <f t="shared" si="925"/>
        <v>5.83</v>
      </c>
      <c r="O2712" s="26">
        <f t="shared" si="926"/>
        <v>0</v>
      </c>
      <c r="P2712" s="28">
        <f t="shared" si="927"/>
        <v>0</v>
      </c>
      <c r="Q2712" s="26">
        <f t="shared" si="928"/>
        <v>5.83</v>
      </c>
      <c r="R2712" s="26">
        <f t="shared" si="929"/>
        <v>0</v>
      </c>
    </row>
    <row r="2713" spans="1:18" ht="31.5" x14ac:dyDescent="0.35">
      <c r="A2713" s="11">
        <v>3</v>
      </c>
      <c r="B2713" s="23" t="s">
        <v>319</v>
      </c>
      <c r="C2713" s="23" t="s">
        <v>92</v>
      </c>
      <c r="D2713" s="24" t="s">
        <v>320</v>
      </c>
      <c r="E2713" s="25">
        <v>14.38</v>
      </c>
      <c r="F2713" s="26">
        <f t="shared" si="920"/>
        <v>591.05999999999995</v>
      </c>
      <c r="G2713" s="26">
        <f t="shared" si="921"/>
        <v>0</v>
      </c>
      <c r="H2713" s="26">
        <f t="shared" si="922"/>
        <v>0</v>
      </c>
      <c r="I2713" s="26">
        <f t="shared" si="923"/>
        <v>591.05999999999995</v>
      </c>
      <c r="J2713" s="27">
        <v>41.103000000000002</v>
      </c>
      <c r="K2713" s="27">
        <v>0</v>
      </c>
      <c r="L2713" s="28">
        <f t="shared" si="924"/>
        <v>41.103000000000002</v>
      </c>
      <c r="M2713" s="27">
        <v>0</v>
      </c>
      <c r="N2713" s="26">
        <f t="shared" si="925"/>
        <v>14.38</v>
      </c>
      <c r="O2713" s="26">
        <f t="shared" si="926"/>
        <v>0</v>
      </c>
      <c r="P2713" s="28">
        <f t="shared" si="927"/>
        <v>0</v>
      </c>
      <c r="Q2713" s="26">
        <f t="shared" si="928"/>
        <v>14.38</v>
      </c>
      <c r="R2713" s="26">
        <f t="shared" si="929"/>
        <v>0</v>
      </c>
    </row>
    <row r="2714" spans="1:18" x14ac:dyDescent="0.35">
      <c r="A2714" s="11">
        <v>4</v>
      </c>
      <c r="B2714" s="23" t="s">
        <v>1057</v>
      </c>
      <c r="C2714" s="23" t="s">
        <v>92</v>
      </c>
      <c r="D2714" s="24" t="s">
        <v>1058</v>
      </c>
      <c r="E2714" s="25">
        <v>43.55</v>
      </c>
      <c r="F2714" s="26">
        <f t="shared" si="920"/>
        <v>2090.88</v>
      </c>
      <c r="G2714" s="26">
        <f t="shared" si="921"/>
        <v>0</v>
      </c>
      <c r="H2714" s="26">
        <f t="shared" si="922"/>
        <v>0</v>
      </c>
      <c r="I2714" s="26">
        <f t="shared" si="923"/>
        <v>2090.88</v>
      </c>
      <c r="J2714" s="27">
        <v>48.011000000000003</v>
      </c>
      <c r="K2714" s="27">
        <v>0</v>
      </c>
      <c r="L2714" s="28">
        <f t="shared" si="924"/>
        <v>48.011000000000003</v>
      </c>
      <c r="M2714" s="27">
        <v>0</v>
      </c>
      <c r="N2714" s="26">
        <f t="shared" si="925"/>
        <v>43.55</v>
      </c>
      <c r="O2714" s="26">
        <f t="shared" si="926"/>
        <v>0</v>
      </c>
      <c r="P2714" s="28">
        <f t="shared" si="927"/>
        <v>0</v>
      </c>
      <c r="Q2714" s="26">
        <f t="shared" si="928"/>
        <v>43.55</v>
      </c>
      <c r="R2714" s="26">
        <f t="shared" si="929"/>
        <v>0</v>
      </c>
    </row>
    <row r="2715" spans="1:18" ht="42" x14ac:dyDescent="0.35">
      <c r="A2715" s="11">
        <v>5</v>
      </c>
      <c r="B2715" s="23" t="s">
        <v>113</v>
      </c>
      <c r="C2715" s="23" t="s">
        <v>65</v>
      </c>
      <c r="D2715" s="24" t="s">
        <v>114</v>
      </c>
      <c r="E2715" s="25">
        <v>38.92</v>
      </c>
      <c r="F2715" s="26">
        <f t="shared" si="920"/>
        <v>3504.94</v>
      </c>
      <c r="G2715" s="26">
        <f t="shared" si="921"/>
        <v>0</v>
      </c>
      <c r="H2715" s="26">
        <f t="shared" si="922"/>
        <v>0</v>
      </c>
      <c r="I2715" s="26">
        <f t="shared" si="923"/>
        <v>3504.94</v>
      </c>
      <c r="J2715" s="27">
        <v>90.055000000000007</v>
      </c>
      <c r="K2715" s="27">
        <v>0</v>
      </c>
      <c r="L2715" s="28">
        <f t="shared" si="924"/>
        <v>90.055000000000007</v>
      </c>
      <c r="M2715" s="27">
        <v>0</v>
      </c>
      <c r="N2715" s="26">
        <f t="shared" si="925"/>
        <v>38.92</v>
      </c>
      <c r="O2715" s="26">
        <f t="shared" si="926"/>
        <v>0</v>
      </c>
      <c r="P2715" s="28">
        <f t="shared" si="927"/>
        <v>0</v>
      </c>
      <c r="Q2715" s="26">
        <f t="shared" si="928"/>
        <v>38.92</v>
      </c>
      <c r="R2715" s="26">
        <f t="shared" si="929"/>
        <v>0</v>
      </c>
    </row>
    <row r="2716" spans="1:18" ht="52.5" x14ac:dyDescent="0.35">
      <c r="A2716" s="11">
        <v>6</v>
      </c>
      <c r="B2716" s="23" t="s">
        <v>133</v>
      </c>
      <c r="C2716" s="23" t="s">
        <v>92</v>
      </c>
      <c r="D2716" s="24" t="s">
        <v>134</v>
      </c>
      <c r="E2716" s="25">
        <v>676.92</v>
      </c>
      <c r="F2716" s="26">
        <f t="shared" si="920"/>
        <v>1895.38</v>
      </c>
      <c r="G2716" s="26">
        <f t="shared" si="921"/>
        <v>0</v>
      </c>
      <c r="H2716" s="26">
        <f t="shared" si="922"/>
        <v>0</v>
      </c>
      <c r="I2716" s="26">
        <f t="shared" si="923"/>
        <v>1895.38</v>
      </c>
      <c r="J2716" s="27">
        <v>2.8</v>
      </c>
      <c r="K2716" s="27">
        <v>0</v>
      </c>
      <c r="L2716" s="28">
        <f t="shared" si="924"/>
        <v>2.8</v>
      </c>
      <c r="M2716" s="27">
        <v>0</v>
      </c>
      <c r="N2716" s="26">
        <f t="shared" si="925"/>
        <v>676.92</v>
      </c>
      <c r="O2716" s="26">
        <f t="shared" si="926"/>
        <v>0</v>
      </c>
      <c r="P2716" s="28">
        <f t="shared" si="927"/>
        <v>0</v>
      </c>
      <c r="Q2716" s="26">
        <f t="shared" si="928"/>
        <v>676.92</v>
      </c>
      <c r="R2716" s="26">
        <f t="shared" si="929"/>
        <v>0</v>
      </c>
    </row>
    <row r="2717" spans="1:18" ht="21" x14ac:dyDescent="0.35">
      <c r="A2717" s="11">
        <v>7</v>
      </c>
      <c r="B2717" s="23" t="s">
        <v>283</v>
      </c>
      <c r="C2717" s="23" t="s">
        <v>127</v>
      </c>
      <c r="D2717" s="24" t="s">
        <v>284</v>
      </c>
      <c r="E2717" s="25">
        <v>0.97</v>
      </c>
      <c r="F2717" s="26">
        <f t="shared" si="920"/>
        <v>368007.45</v>
      </c>
      <c r="G2717" s="26">
        <f t="shared" si="921"/>
        <v>0</v>
      </c>
      <c r="H2717" s="26">
        <f t="shared" si="922"/>
        <v>0</v>
      </c>
      <c r="I2717" s="26">
        <f t="shared" si="923"/>
        <v>368007.45</v>
      </c>
      <c r="J2717" s="27">
        <v>379389.12</v>
      </c>
      <c r="K2717" s="27">
        <v>0</v>
      </c>
      <c r="L2717" s="28">
        <f t="shared" si="924"/>
        <v>379389.12</v>
      </c>
      <c r="M2717" s="27">
        <v>0</v>
      </c>
      <c r="N2717" s="26">
        <f t="shared" si="925"/>
        <v>0.97</v>
      </c>
      <c r="O2717" s="26">
        <f t="shared" si="926"/>
        <v>0</v>
      </c>
      <c r="P2717" s="28">
        <f t="shared" si="927"/>
        <v>0</v>
      </c>
      <c r="Q2717" s="26">
        <f t="shared" si="928"/>
        <v>0.97</v>
      </c>
      <c r="R2717" s="26">
        <f t="shared" si="929"/>
        <v>0</v>
      </c>
    </row>
    <row r="2718" spans="1:18" ht="31.5" x14ac:dyDescent="0.35">
      <c r="A2718" s="11">
        <v>8</v>
      </c>
      <c r="B2718" s="23" t="s">
        <v>593</v>
      </c>
      <c r="C2718" s="23" t="s">
        <v>44</v>
      </c>
      <c r="D2718" s="24" t="s">
        <v>594</v>
      </c>
      <c r="E2718" s="25">
        <v>46.98</v>
      </c>
      <c r="F2718" s="26">
        <f t="shared" si="920"/>
        <v>1504.68</v>
      </c>
      <c r="G2718" s="26">
        <f t="shared" si="921"/>
        <v>0</v>
      </c>
      <c r="H2718" s="26">
        <f t="shared" si="922"/>
        <v>0</v>
      </c>
      <c r="I2718" s="26">
        <f t="shared" si="923"/>
        <v>1504.68</v>
      </c>
      <c r="J2718" s="27">
        <v>32.027999999999999</v>
      </c>
      <c r="K2718" s="27">
        <v>0</v>
      </c>
      <c r="L2718" s="28">
        <f t="shared" si="924"/>
        <v>32.027999999999999</v>
      </c>
      <c r="M2718" s="27">
        <v>0</v>
      </c>
      <c r="N2718" s="26">
        <f t="shared" si="925"/>
        <v>46.98</v>
      </c>
      <c r="O2718" s="26">
        <f t="shared" si="926"/>
        <v>0</v>
      </c>
      <c r="P2718" s="28">
        <f t="shared" si="927"/>
        <v>0</v>
      </c>
      <c r="Q2718" s="26">
        <f t="shared" si="928"/>
        <v>46.98</v>
      </c>
      <c r="R2718" s="26">
        <f t="shared" si="929"/>
        <v>0</v>
      </c>
    </row>
    <row r="2719" spans="1:18" ht="73.5" x14ac:dyDescent="0.35">
      <c r="A2719" s="11">
        <v>9</v>
      </c>
      <c r="B2719" s="23" t="s">
        <v>1059</v>
      </c>
      <c r="C2719" s="23" t="s">
        <v>65</v>
      </c>
      <c r="D2719" s="24" t="s">
        <v>1060</v>
      </c>
      <c r="E2719" s="25">
        <v>261.91000000000003</v>
      </c>
      <c r="F2719" s="26">
        <f t="shared" si="920"/>
        <v>1013670.27</v>
      </c>
      <c r="G2719" s="26">
        <f t="shared" si="921"/>
        <v>0</v>
      </c>
      <c r="H2719" s="26">
        <f t="shared" si="922"/>
        <v>0</v>
      </c>
      <c r="I2719" s="26">
        <f t="shared" si="923"/>
        <v>1013670.27</v>
      </c>
      <c r="J2719" s="27">
        <v>3870.3</v>
      </c>
      <c r="K2719" s="27">
        <v>0</v>
      </c>
      <c r="L2719" s="28">
        <f t="shared" si="924"/>
        <v>3870.3</v>
      </c>
      <c r="M2719" s="27">
        <v>0</v>
      </c>
      <c r="N2719" s="26">
        <f t="shared" si="925"/>
        <v>261.91000000000003</v>
      </c>
      <c r="O2719" s="26">
        <f t="shared" si="926"/>
        <v>0</v>
      </c>
      <c r="P2719" s="28">
        <f t="shared" si="927"/>
        <v>0</v>
      </c>
      <c r="Q2719" s="26">
        <f t="shared" si="928"/>
        <v>261.91000000000003</v>
      </c>
      <c r="R2719" s="26">
        <f t="shared" si="929"/>
        <v>0</v>
      </c>
    </row>
    <row r="2720" spans="1:18" ht="63" x14ac:dyDescent="0.35">
      <c r="A2720" s="11">
        <v>10</v>
      </c>
      <c r="B2720" s="23" t="s">
        <v>683</v>
      </c>
      <c r="C2720" s="23" t="s">
        <v>44</v>
      </c>
      <c r="D2720" s="24" t="s">
        <v>684</v>
      </c>
      <c r="E2720" s="25">
        <v>188.98</v>
      </c>
      <c r="F2720" s="26">
        <f t="shared" si="920"/>
        <v>121703.12</v>
      </c>
      <c r="G2720" s="26">
        <f t="shared" si="921"/>
        <v>0</v>
      </c>
      <c r="H2720" s="26">
        <f t="shared" si="922"/>
        <v>0</v>
      </c>
      <c r="I2720" s="26">
        <f t="shared" si="923"/>
        <v>121703.12</v>
      </c>
      <c r="J2720" s="27">
        <v>644</v>
      </c>
      <c r="K2720" s="27">
        <v>0</v>
      </c>
      <c r="L2720" s="28">
        <f t="shared" si="924"/>
        <v>644</v>
      </c>
      <c r="M2720" s="27">
        <v>0</v>
      </c>
      <c r="N2720" s="26">
        <f t="shared" si="925"/>
        <v>188.98</v>
      </c>
      <c r="O2720" s="26">
        <f t="shared" si="926"/>
        <v>0</v>
      </c>
      <c r="P2720" s="28">
        <f t="shared" si="927"/>
        <v>0</v>
      </c>
      <c r="Q2720" s="26">
        <f t="shared" si="928"/>
        <v>188.98</v>
      </c>
      <c r="R2720" s="26">
        <f t="shared" si="929"/>
        <v>0</v>
      </c>
    </row>
    <row r="2721" spans="1:18" ht="42" x14ac:dyDescent="0.35">
      <c r="A2721" s="11">
        <v>11</v>
      </c>
      <c r="B2721" s="23" t="s">
        <v>1061</v>
      </c>
      <c r="C2721" s="23" t="s">
        <v>41</v>
      </c>
      <c r="D2721" s="24" t="s">
        <v>1062</v>
      </c>
      <c r="E2721" s="25">
        <v>294.24</v>
      </c>
      <c r="F2721" s="26">
        <f t="shared" si="920"/>
        <v>0</v>
      </c>
      <c r="G2721" s="26">
        <f t="shared" si="921"/>
        <v>0</v>
      </c>
      <c r="H2721" s="26">
        <f t="shared" si="922"/>
        <v>0</v>
      </c>
      <c r="I2721" s="26">
        <f t="shared" si="923"/>
        <v>0</v>
      </c>
      <c r="J2721" s="27">
        <v>0</v>
      </c>
      <c r="K2721" s="27">
        <v>0</v>
      </c>
      <c r="L2721" s="28">
        <f t="shared" si="924"/>
        <v>0</v>
      </c>
      <c r="M2721" s="27">
        <v>0</v>
      </c>
      <c r="N2721" s="26">
        <f t="shared" si="925"/>
        <v>294.24</v>
      </c>
      <c r="O2721" s="26">
        <f t="shared" si="926"/>
        <v>0</v>
      </c>
      <c r="P2721" s="28">
        <f t="shared" si="927"/>
        <v>0</v>
      </c>
      <c r="Q2721" s="26">
        <f t="shared" si="928"/>
        <v>294.24</v>
      </c>
      <c r="R2721" s="26">
        <f t="shared" si="929"/>
        <v>0</v>
      </c>
    </row>
    <row r="2722" spans="1:18" ht="52.5" x14ac:dyDescent="0.35">
      <c r="A2722" s="11">
        <v>12</v>
      </c>
      <c r="B2722" s="23" t="s">
        <v>247</v>
      </c>
      <c r="C2722" s="23" t="s">
        <v>65</v>
      </c>
      <c r="D2722" s="24" t="s">
        <v>248</v>
      </c>
      <c r="E2722" s="25">
        <v>28.71</v>
      </c>
      <c r="F2722" s="26">
        <f t="shared" si="920"/>
        <v>3898.82</v>
      </c>
      <c r="G2722" s="26">
        <f t="shared" si="921"/>
        <v>0</v>
      </c>
      <c r="H2722" s="26">
        <f t="shared" si="922"/>
        <v>0</v>
      </c>
      <c r="I2722" s="26">
        <f t="shared" si="923"/>
        <v>3898.82</v>
      </c>
      <c r="J2722" s="27">
        <v>135.80000000000001</v>
      </c>
      <c r="K2722" s="27">
        <v>0</v>
      </c>
      <c r="L2722" s="28">
        <f t="shared" si="924"/>
        <v>135.80000000000001</v>
      </c>
      <c r="M2722" s="27">
        <v>0</v>
      </c>
      <c r="N2722" s="26">
        <f t="shared" si="925"/>
        <v>28.71</v>
      </c>
      <c r="O2722" s="26">
        <f t="shared" si="926"/>
        <v>0</v>
      </c>
      <c r="P2722" s="28">
        <f t="shared" si="927"/>
        <v>0</v>
      </c>
      <c r="Q2722" s="26">
        <f t="shared" si="928"/>
        <v>28.71</v>
      </c>
      <c r="R2722" s="26">
        <f t="shared" si="929"/>
        <v>0</v>
      </c>
    </row>
    <row r="2723" spans="1:18" ht="52.5" x14ac:dyDescent="0.35">
      <c r="A2723" s="11">
        <v>13</v>
      </c>
      <c r="B2723" s="23" t="s">
        <v>743</v>
      </c>
      <c r="C2723" s="23" t="s">
        <v>44</v>
      </c>
      <c r="D2723" s="24" t="s">
        <v>744</v>
      </c>
      <c r="E2723" s="25">
        <v>41.61</v>
      </c>
      <c r="F2723" s="26">
        <f t="shared" si="920"/>
        <v>28086.75</v>
      </c>
      <c r="G2723" s="26">
        <f t="shared" si="921"/>
        <v>0</v>
      </c>
      <c r="H2723" s="26">
        <f t="shared" si="922"/>
        <v>0</v>
      </c>
      <c r="I2723" s="26">
        <f t="shared" si="923"/>
        <v>28086.75</v>
      </c>
      <c r="J2723" s="27">
        <v>675</v>
      </c>
      <c r="K2723" s="27">
        <v>0</v>
      </c>
      <c r="L2723" s="28">
        <f t="shared" si="924"/>
        <v>675</v>
      </c>
      <c r="M2723" s="27">
        <v>0</v>
      </c>
      <c r="N2723" s="26">
        <f t="shared" si="925"/>
        <v>41.61</v>
      </c>
      <c r="O2723" s="26">
        <f t="shared" si="926"/>
        <v>0</v>
      </c>
      <c r="P2723" s="28">
        <f t="shared" si="927"/>
        <v>0</v>
      </c>
      <c r="Q2723" s="26">
        <f t="shared" si="928"/>
        <v>41.61</v>
      </c>
      <c r="R2723" s="26">
        <f t="shared" si="929"/>
        <v>0</v>
      </c>
    </row>
    <row r="2724" spans="1:18" ht="42" x14ac:dyDescent="0.35">
      <c r="A2724" s="11">
        <v>14</v>
      </c>
      <c r="B2724" s="23" t="s">
        <v>271</v>
      </c>
      <c r="C2724" s="23" t="s">
        <v>92</v>
      </c>
      <c r="D2724" s="24" t="s">
        <v>272</v>
      </c>
      <c r="E2724" s="25">
        <v>9.7100000000000009</v>
      </c>
      <c r="F2724" s="26">
        <f t="shared" si="920"/>
        <v>16021.5</v>
      </c>
      <c r="G2724" s="26">
        <f t="shared" si="921"/>
        <v>0</v>
      </c>
      <c r="H2724" s="26">
        <f t="shared" si="922"/>
        <v>0</v>
      </c>
      <c r="I2724" s="26">
        <f t="shared" si="923"/>
        <v>16021.5</v>
      </c>
      <c r="J2724" s="27">
        <v>1650</v>
      </c>
      <c r="K2724" s="27">
        <v>0</v>
      </c>
      <c r="L2724" s="28">
        <f t="shared" si="924"/>
        <v>1650</v>
      </c>
      <c r="M2724" s="27">
        <v>0</v>
      </c>
      <c r="N2724" s="26">
        <f t="shared" si="925"/>
        <v>9.7100000000000009</v>
      </c>
      <c r="O2724" s="26">
        <f t="shared" si="926"/>
        <v>0</v>
      </c>
      <c r="P2724" s="28">
        <f t="shared" si="927"/>
        <v>0</v>
      </c>
      <c r="Q2724" s="26">
        <f t="shared" si="928"/>
        <v>9.7100000000000009</v>
      </c>
      <c r="R2724" s="26">
        <f t="shared" si="929"/>
        <v>0</v>
      </c>
    </row>
    <row r="2725" spans="1:18" ht="42" x14ac:dyDescent="0.35">
      <c r="A2725" s="11">
        <v>15</v>
      </c>
      <c r="B2725" s="23" t="s">
        <v>300</v>
      </c>
      <c r="C2725" s="23" t="s">
        <v>44</v>
      </c>
      <c r="D2725" s="24" t="s">
        <v>301</v>
      </c>
      <c r="E2725" s="25">
        <v>499.81</v>
      </c>
      <c r="F2725" s="26">
        <f t="shared" si="920"/>
        <v>18692.89</v>
      </c>
      <c r="G2725" s="26">
        <f t="shared" si="921"/>
        <v>0</v>
      </c>
      <c r="H2725" s="26">
        <f t="shared" si="922"/>
        <v>0</v>
      </c>
      <c r="I2725" s="26">
        <f t="shared" si="923"/>
        <v>18692.89</v>
      </c>
      <c r="J2725" s="27">
        <v>37.4</v>
      </c>
      <c r="K2725" s="27">
        <v>0</v>
      </c>
      <c r="L2725" s="28">
        <f t="shared" si="924"/>
        <v>37.4</v>
      </c>
      <c r="M2725" s="27">
        <v>0</v>
      </c>
      <c r="N2725" s="26">
        <f t="shared" si="925"/>
        <v>499.81</v>
      </c>
      <c r="O2725" s="26">
        <f t="shared" si="926"/>
        <v>0</v>
      </c>
      <c r="P2725" s="28">
        <f t="shared" si="927"/>
        <v>0</v>
      </c>
      <c r="Q2725" s="26">
        <f t="shared" si="928"/>
        <v>499.81</v>
      </c>
      <c r="R2725" s="26">
        <f t="shared" si="929"/>
        <v>0</v>
      </c>
    </row>
    <row r="2726" spans="1:18" ht="42" x14ac:dyDescent="0.35">
      <c r="A2726" s="11">
        <v>16</v>
      </c>
      <c r="B2726" s="23" t="s">
        <v>1063</v>
      </c>
      <c r="C2726" s="23" t="s">
        <v>44</v>
      </c>
      <c r="D2726" s="24" t="s">
        <v>288</v>
      </c>
      <c r="E2726" s="25">
        <v>73.63</v>
      </c>
      <c r="F2726" s="26">
        <f t="shared" si="920"/>
        <v>2753.76</v>
      </c>
      <c r="G2726" s="26">
        <f t="shared" si="921"/>
        <v>0</v>
      </c>
      <c r="H2726" s="26">
        <f t="shared" si="922"/>
        <v>0</v>
      </c>
      <c r="I2726" s="26">
        <f t="shared" si="923"/>
        <v>2753.76</v>
      </c>
      <c r="J2726" s="27">
        <v>37.4</v>
      </c>
      <c r="K2726" s="27">
        <v>0</v>
      </c>
      <c r="L2726" s="28">
        <f t="shared" si="924"/>
        <v>37.4</v>
      </c>
      <c r="M2726" s="27">
        <v>0</v>
      </c>
      <c r="N2726" s="26">
        <f t="shared" si="925"/>
        <v>73.63</v>
      </c>
      <c r="O2726" s="26">
        <f t="shared" si="926"/>
        <v>0</v>
      </c>
      <c r="P2726" s="28">
        <f t="shared" si="927"/>
        <v>0</v>
      </c>
      <c r="Q2726" s="26">
        <f t="shared" si="928"/>
        <v>73.63</v>
      </c>
      <c r="R2726" s="26">
        <f t="shared" si="929"/>
        <v>0</v>
      </c>
    </row>
    <row r="2727" spans="1:18" ht="63" x14ac:dyDescent="0.35">
      <c r="A2727" s="11">
        <v>17</v>
      </c>
      <c r="B2727" s="23" t="s">
        <v>1064</v>
      </c>
      <c r="C2727" s="23" t="s">
        <v>65</v>
      </c>
      <c r="D2727" s="24" t="s">
        <v>1065</v>
      </c>
      <c r="E2727" s="25">
        <v>989.66</v>
      </c>
      <c r="F2727" s="26">
        <f t="shared" si="920"/>
        <v>4039922.76</v>
      </c>
      <c r="G2727" s="26">
        <f t="shared" si="921"/>
        <v>0</v>
      </c>
      <c r="H2727" s="26">
        <f t="shared" si="922"/>
        <v>0</v>
      </c>
      <c r="I2727" s="26">
        <f t="shared" si="923"/>
        <v>4039922.76</v>
      </c>
      <c r="J2727" s="27">
        <v>4082.1320000000001</v>
      </c>
      <c r="K2727" s="27">
        <v>0</v>
      </c>
      <c r="L2727" s="28">
        <f t="shared" si="924"/>
        <v>4082.1320000000001</v>
      </c>
      <c r="M2727" s="27">
        <v>0</v>
      </c>
      <c r="N2727" s="26">
        <f t="shared" si="925"/>
        <v>989.66</v>
      </c>
      <c r="O2727" s="26">
        <f t="shared" si="926"/>
        <v>0</v>
      </c>
      <c r="P2727" s="28">
        <f t="shared" si="927"/>
        <v>0</v>
      </c>
      <c r="Q2727" s="26">
        <f t="shared" si="928"/>
        <v>989.66</v>
      </c>
      <c r="R2727" s="26">
        <f t="shared" si="929"/>
        <v>0</v>
      </c>
    </row>
    <row r="2728" spans="1:18" ht="31.5" x14ac:dyDescent="0.35">
      <c r="A2728" s="11">
        <v>18</v>
      </c>
      <c r="B2728" s="23" t="s">
        <v>1066</v>
      </c>
      <c r="C2728" s="23" t="s">
        <v>44</v>
      </c>
      <c r="D2728" s="24" t="s">
        <v>1067</v>
      </c>
      <c r="E2728" s="25">
        <v>369.6</v>
      </c>
      <c r="F2728" s="26">
        <f t="shared" si="920"/>
        <v>0</v>
      </c>
      <c r="G2728" s="26">
        <f t="shared" si="921"/>
        <v>0</v>
      </c>
      <c r="H2728" s="26">
        <f t="shared" si="922"/>
        <v>0</v>
      </c>
      <c r="I2728" s="26">
        <f t="shared" si="923"/>
        <v>0</v>
      </c>
      <c r="J2728" s="27">
        <v>0</v>
      </c>
      <c r="K2728" s="27">
        <v>0</v>
      </c>
      <c r="L2728" s="28">
        <f t="shared" si="924"/>
        <v>0</v>
      </c>
      <c r="M2728" s="27">
        <v>0</v>
      </c>
      <c r="N2728" s="26">
        <f t="shared" si="925"/>
        <v>369.6</v>
      </c>
      <c r="O2728" s="26">
        <f t="shared" si="926"/>
        <v>0</v>
      </c>
      <c r="P2728" s="28">
        <f t="shared" si="927"/>
        <v>0</v>
      </c>
      <c r="Q2728" s="26">
        <f t="shared" si="928"/>
        <v>369.6</v>
      </c>
      <c r="R2728" s="26">
        <f t="shared" si="929"/>
        <v>0</v>
      </c>
    </row>
    <row r="2729" spans="1:18" ht="84" x14ac:dyDescent="0.35">
      <c r="A2729" s="11">
        <v>19</v>
      </c>
      <c r="B2729" s="23" t="s">
        <v>1068</v>
      </c>
      <c r="C2729" s="23" t="s">
        <v>65</v>
      </c>
      <c r="D2729" s="24" t="s">
        <v>1069</v>
      </c>
      <c r="E2729" s="25">
        <v>123.07</v>
      </c>
      <c r="F2729" s="26">
        <f t="shared" si="920"/>
        <v>0</v>
      </c>
      <c r="G2729" s="26">
        <f t="shared" si="921"/>
        <v>0</v>
      </c>
      <c r="H2729" s="26">
        <f t="shared" si="922"/>
        <v>0</v>
      </c>
      <c r="I2729" s="26">
        <f t="shared" si="923"/>
        <v>0</v>
      </c>
      <c r="J2729" s="27">
        <v>0</v>
      </c>
      <c r="K2729" s="27">
        <v>0</v>
      </c>
      <c r="L2729" s="28">
        <f t="shared" si="924"/>
        <v>0</v>
      </c>
      <c r="M2729" s="27">
        <v>0</v>
      </c>
      <c r="N2729" s="26">
        <f t="shared" si="925"/>
        <v>123.07</v>
      </c>
      <c r="O2729" s="26">
        <f t="shared" si="926"/>
        <v>0</v>
      </c>
      <c r="P2729" s="28">
        <f t="shared" si="927"/>
        <v>0</v>
      </c>
      <c r="Q2729" s="26">
        <f t="shared" si="928"/>
        <v>123.07</v>
      </c>
      <c r="R2729" s="26">
        <f t="shared" si="929"/>
        <v>0</v>
      </c>
    </row>
    <row r="2730" spans="1:18" ht="31.5" x14ac:dyDescent="0.35">
      <c r="A2730" s="11">
        <v>20</v>
      </c>
      <c r="B2730" s="23" t="s">
        <v>1070</v>
      </c>
      <c r="C2730" s="23" t="s">
        <v>44</v>
      </c>
      <c r="D2730" s="24" t="s">
        <v>1071</v>
      </c>
      <c r="E2730" s="25">
        <v>446.46</v>
      </c>
      <c r="F2730" s="26">
        <f t="shared" si="920"/>
        <v>0</v>
      </c>
      <c r="G2730" s="26">
        <f t="shared" si="921"/>
        <v>0</v>
      </c>
      <c r="H2730" s="26">
        <f t="shared" si="922"/>
        <v>0</v>
      </c>
      <c r="I2730" s="26">
        <f t="shared" si="923"/>
        <v>0</v>
      </c>
      <c r="J2730" s="27">
        <v>0</v>
      </c>
      <c r="K2730" s="27">
        <v>0</v>
      </c>
      <c r="L2730" s="28">
        <f t="shared" si="924"/>
        <v>0</v>
      </c>
      <c r="M2730" s="27">
        <v>0</v>
      </c>
      <c r="N2730" s="26">
        <f t="shared" si="925"/>
        <v>446.46</v>
      </c>
      <c r="O2730" s="26">
        <f t="shared" si="926"/>
        <v>0</v>
      </c>
      <c r="P2730" s="28">
        <f t="shared" si="927"/>
        <v>0</v>
      </c>
      <c r="Q2730" s="26">
        <f t="shared" si="928"/>
        <v>446.46</v>
      </c>
      <c r="R2730" s="26">
        <f t="shared" si="929"/>
        <v>0</v>
      </c>
    </row>
    <row r="2731" spans="1:18" ht="189" x14ac:dyDescent="0.35">
      <c r="A2731" s="11">
        <v>21</v>
      </c>
      <c r="B2731" s="23" t="s">
        <v>1072</v>
      </c>
      <c r="C2731" s="23" t="s">
        <v>44</v>
      </c>
      <c r="D2731" s="24" t="s">
        <v>1073</v>
      </c>
      <c r="E2731" s="25">
        <v>62505.94</v>
      </c>
      <c r="F2731" s="26">
        <f t="shared" si="920"/>
        <v>0</v>
      </c>
      <c r="G2731" s="26">
        <f t="shared" si="921"/>
        <v>0</v>
      </c>
      <c r="H2731" s="26">
        <f t="shared" si="922"/>
        <v>0</v>
      </c>
      <c r="I2731" s="26">
        <f t="shared" si="923"/>
        <v>0</v>
      </c>
      <c r="J2731" s="27">
        <v>0</v>
      </c>
      <c r="K2731" s="27">
        <v>0</v>
      </c>
      <c r="L2731" s="28">
        <f t="shared" si="924"/>
        <v>0</v>
      </c>
      <c r="M2731" s="27">
        <v>0</v>
      </c>
      <c r="N2731" s="26">
        <f t="shared" si="925"/>
        <v>62505.94</v>
      </c>
      <c r="O2731" s="26">
        <f t="shared" si="926"/>
        <v>0</v>
      </c>
      <c r="P2731" s="28">
        <f t="shared" si="927"/>
        <v>0</v>
      </c>
      <c r="Q2731" s="26">
        <f t="shared" si="928"/>
        <v>62505.94</v>
      </c>
      <c r="R2731" s="26">
        <f t="shared" si="929"/>
        <v>0</v>
      </c>
    </row>
    <row r="2732" spans="1:18" ht="73.5" x14ac:dyDescent="0.35">
      <c r="A2732" s="11">
        <v>22</v>
      </c>
      <c r="B2732" s="23" t="s">
        <v>1074</v>
      </c>
      <c r="C2732" s="23" t="s">
        <v>65</v>
      </c>
      <c r="D2732" s="24" t="s">
        <v>1075</v>
      </c>
      <c r="E2732" s="25">
        <v>277.93</v>
      </c>
      <c r="F2732" s="26">
        <f t="shared" si="920"/>
        <v>0</v>
      </c>
      <c r="G2732" s="26">
        <f t="shared" si="921"/>
        <v>0</v>
      </c>
      <c r="H2732" s="26">
        <f t="shared" si="922"/>
        <v>0</v>
      </c>
      <c r="I2732" s="26">
        <f t="shared" si="923"/>
        <v>0</v>
      </c>
      <c r="J2732" s="27">
        <v>0</v>
      </c>
      <c r="K2732" s="27">
        <v>0</v>
      </c>
      <c r="L2732" s="28">
        <f t="shared" si="924"/>
        <v>0</v>
      </c>
      <c r="M2732" s="27">
        <v>0</v>
      </c>
      <c r="N2732" s="26">
        <f t="shared" si="925"/>
        <v>277.93</v>
      </c>
      <c r="O2732" s="26">
        <f t="shared" si="926"/>
        <v>0</v>
      </c>
      <c r="P2732" s="28">
        <f t="shared" si="927"/>
        <v>0</v>
      </c>
      <c r="Q2732" s="26">
        <f t="shared" si="928"/>
        <v>277.93</v>
      </c>
      <c r="R2732" s="26">
        <f t="shared" si="929"/>
        <v>0</v>
      </c>
    </row>
    <row r="2733" spans="1:18" x14ac:dyDescent="0.35">
      <c r="A2733" s="3" t="s">
        <v>1076</v>
      </c>
      <c r="B2733" s="3" t="s">
        <v>1076</v>
      </c>
      <c r="C2733" s="3" t="s">
        <v>1076</v>
      </c>
      <c r="D2733" s="3" t="s">
        <v>1076</v>
      </c>
      <c r="E2733" s="3" t="s">
        <v>1076</v>
      </c>
      <c r="F2733" s="29"/>
      <c r="G2733" s="30">
        <f>SUM(G2711:G2732)</f>
        <v>0</v>
      </c>
      <c r="H2733" s="17"/>
      <c r="I2733" s="17"/>
      <c r="J2733" s="17"/>
      <c r="K2733" s="17"/>
      <c r="L2733" s="17"/>
      <c r="M2733" s="17"/>
      <c r="N2733" s="17"/>
      <c r="O2733" s="17"/>
      <c r="P2733" s="17"/>
      <c r="Q2733" s="17"/>
      <c r="R2733" s="17"/>
    </row>
    <row r="2735" spans="1:18" x14ac:dyDescent="0.35">
      <c r="B2735" s="21" t="s">
        <v>23</v>
      </c>
      <c r="C2735" s="22" t="s">
        <v>24</v>
      </c>
      <c r="D2735" s="22" t="s">
        <v>25</v>
      </c>
    </row>
    <row r="2736" spans="1:18" x14ac:dyDescent="0.35">
      <c r="B2736" s="21" t="s">
        <v>26</v>
      </c>
      <c r="C2736" s="22" t="s">
        <v>27</v>
      </c>
      <c r="D2736" s="22" t="s">
        <v>28</v>
      </c>
    </row>
    <row r="2737" spans="1:18" x14ac:dyDescent="0.35">
      <c r="B2737" s="21" t="s">
        <v>29</v>
      </c>
      <c r="C2737" s="22" t="s">
        <v>24</v>
      </c>
      <c r="D2737" s="22" t="s">
        <v>30</v>
      </c>
    </row>
    <row r="2738" spans="1:18" x14ac:dyDescent="0.35">
      <c r="B2738" s="21" t="s">
        <v>31</v>
      </c>
      <c r="C2738" s="22" t="s">
        <v>105</v>
      </c>
      <c r="D2738" s="22" t="s">
        <v>799</v>
      </c>
    </row>
    <row r="2739" spans="1:18" x14ac:dyDescent="0.35">
      <c r="B2739" s="21" t="s">
        <v>33</v>
      </c>
      <c r="C2739" s="22" t="s">
        <v>105</v>
      </c>
      <c r="D2739" s="22" t="s">
        <v>1052</v>
      </c>
    </row>
    <row r="2740" spans="1:18" x14ac:dyDescent="0.35">
      <c r="B2740" s="21" t="s">
        <v>35</v>
      </c>
      <c r="C2740" s="22" t="s">
        <v>105</v>
      </c>
      <c r="D2740" s="22" t="s">
        <v>1077</v>
      </c>
    </row>
    <row r="2742" spans="1:18" ht="63" x14ac:dyDescent="0.35">
      <c r="A2742" s="11">
        <v>1</v>
      </c>
      <c r="B2742" s="23" t="s">
        <v>664</v>
      </c>
      <c r="C2742" s="23" t="s">
        <v>44</v>
      </c>
      <c r="D2742" s="24" t="s">
        <v>665</v>
      </c>
      <c r="E2742" s="25">
        <v>116.71</v>
      </c>
      <c r="F2742" s="26">
        <f t="shared" ref="F2742:F2755" si="930">ROUND(ROUND(N2742,2)*ROUND(J2742,3),2)</f>
        <v>18381.830000000002</v>
      </c>
      <c r="G2742" s="26">
        <f t="shared" ref="G2742:G2755" si="931">ROUND(ROUND(N2742,2)*ROUND(K2742,3),2)</f>
        <v>0</v>
      </c>
      <c r="H2742" s="26">
        <f t="shared" ref="H2742:H2755" si="932">IF(EXACT(J2742,0),0,100*(K2742/J2742))</f>
        <v>0</v>
      </c>
      <c r="I2742" s="26">
        <f t="shared" ref="I2742:I2755" si="933">ROUND((ROUND(J2742,3)-ROUND(K2742,3))*N2742,2)</f>
        <v>18381.830000000002</v>
      </c>
      <c r="J2742" s="27">
        <v>157.5</v>
      </c>
      <c r="K2742" s="27">
        <v>0</v>
      </c>
      <c r="L2742" s="28">
        <f t="shared" ref="L2742:L2755" si="934">ROUND(ROUND(J2742,3)-ROUND(K2742,3),3)</f>
        <v>157.5</v>
      </c>
      <c r="M2742" s="27">
        <v>0</v>
      </c>
      <c r="N2742" s="26">
        <f t="shared" ref="N2742:N2755" si="935">ROUND(E2742,2)</f>
        <v>116.71</v>
      </c>
      <c r="O2742" s="26">
        <f t="shared" ref="O2742:O2755" si="936">ROUND(ROUND(M2742,3)*ROUND(N2742,2),2)</f>
        <v>0</v>
      </c>
      <c r="P2742" s="28">
        <f t="shared" ref="P2742:P2755" si="937">ROUND(ROUND(K2742,3)-ROUND(M2742,3),2)</f>
        <v>0</v>
      </c>
      <c r="Q2742" s="26">
        <f t="shared" ref="Q2742:Q2755" si="938">ROUND(E2742,2)</f>
        <v>116.71</v>
      </c>
      <c r="R2742" s="26">
        <f t="shared" ref="R2742:R2755" si="939">ROUND((ROUND(K2742,3)-ROUND(M2742,3))* Q2742,2)</f>
        <v>0</v>
      </c>
    </row>
    <row r="2743" spans="1:18" ht="52.5" x14ac:dyDescent="0.35">
      <c r="A2743" s="11">
        <v>2</v>
      </c>
      <c r="B2743" s="23" t="s">
        <v>133</v>
      </c>
      <c r="C2743" s="23" t="s">
        <v>92</v>
      </c>
      <c r="D2743" s="24" t="s">
        <v>134</v>
      </c>
      <c r="E2743" s="25">
        <v>676.92</v>
      </c>
      <c r="F2743" s="26">
        <f t="shared" si="930"/>
        <v>31646.01</v>
      </c>
      <c r="G2743" s="26">
        <f t="shared" si="931"/>
        <v>0</v>
      </c>
      <c r="H2743" s="26">
        <f t="shared" si="932"/>
        <v>0</v>
      </c>
      <c r="I2743" s="26">
        <f t="shared" si="933"/>
        <v>31646.01</v>
      </c>
      <c r="J2743" s="27">
        <v>46.75</v>
      </c>
      <c r="K2743" s="27">
        <v>0</v>
      </c>
      <c r="L2743" s="28">
        <f t="shared" si="934"/>
        <v>46.75</v>
      </c>
      <c r="M2743" s="27">
        <v>0</v>
      </c>
      <c r="N2743" s="26">
        <f t="shared" si="935"/>
        <v>676.92</v>
      </c>
      <c r="O2743" s="26">
        <f t="shared" si="936"/>
        <v>0</v>
      </c>
      <c r="P2743" s="28">
        <f t="shared" si="937"/>
        <v>0</v>
      </c>
      <c r="Q2743" s="26">
        <f t="shared" si="938"/>
        <v>676.92</v>
      </c>
      <c r="R2743" s="26">
        <f t="shared" si="939"/>
        <v>0</v>
      </c>
    </row>
    <row r="2744" spans="1:18" ht="73.5" x14ac:dyDescent="0.35">
      <c r="A2744" s="11">
        <v>3</v>
      </c>
      <c r="B2744" s="23" t="s">
        <v>394</v>
      </c>
      <c r="C2744" s="23" t="s">
        <v>65</v>
      </c>
      <c r="D2744" s="24" t="s">
        <v>395</v>
      </c>
      <c r="E2744" s="25">
        <v>126.62</v>
      </c>
      <c r="F2744" s="26">
        <f t="shared" si="930"/>
        <v>9800.39</v>
      </c>
      <c r="G2744" s="26">
        <f t="shared" si="931"/>
        <v>0</v>
      </c>
      <c r="H2744" s="26">
        <f t="shared" si="932"/>
        <v>0</v>
      </c>
      <c r="I2744" s="26">
        <f t="shared" si="933"/>
        <v>9800.39</v>
      </c>
      <c r="J2744" s="27">
        <v>77.400000000000006</v>
      </c>
      <c r="K2744" s="27">
        <v>0</v>
      </c>
      <c r="L2744" s="28">
        <f t="shared" si="934"/>
        <v>77.400000000000006</v>
      </c>
      <c r="M2744" s="27">
        <v>0</v>
      </c>
      <c r="N2744" s="26">
        <f t="shared" si="935"/>
        <v>126.62</v>
      </c>
      <c r="O2744" s="26">
        <f t="shared" si="936"/>
        <v>0</v>
      </c>
      <c r="P2744" s="28">
        <f t="shared" si="937"/>
        <v>0</v>
      </c>
      <c r="Q2744" s="26">
        <f t="shared" si="938"/>
        <v>126.62</v>
      </c>
      <c r="R2744" s="26">
        <f t="shared" si="939"/>
        <v>0</v>
      </c>
    </row>
    <row r="2745" spans="1:18" ht="42" x14ac:dyDescent="0.35">
      <c r="A2745" s="11">
        <v>4</v>
      </c>
      <c r="B2745" s="23" t="s">
        <v>1078</v>
      </c>
      <c r="C2745" s="23" t="s">
        <v>65</v>
      </c>
      <c r="D2745" s="24" t="s">
        <v>1079</v>
      </c>
      <c r="E2745" s="25">
        <v>113.17</v>
      </c>
      <c r="F2745" s="26">
        <f t="shared" si="930"/>
        <v>1352.38</v>
      </c>
      <c r="G2745" s="26">
        <f t="shared" si="931"/>
        <v>0</v>
      </c>
      <c r="H2745" s="26">
        <f t="shared" si="932"/>
        <v>0</v>
      </c>
      <c r="I2745" s="26">
        <f t="shared" si="933"/>
        <v>1352.38</v>
      </c>
      <c r="J2745" s="27">
        <v>11.95</v>
      </c>
      <c r="K2745" s="27">
        <v>0</v>
      </c>
      <c r="L2745" s="28">
        <f t="shared" si="934"/>
        <v>11.95</v>
      </c>
      <c r="M2745" s="27">
        <v>0</v>
      </c>
      <c r="N2745" s="26">
        <f t="shared" si="935"/>
        <v>113.17</v>
      </c>
      <c r="O2745" s="26">
        <f t="shared" si="936"/>
        <v>0</v>
      </c>
      <c r="P2745" s="28">
        <f t="shared" si="937"/>
        <v>0</v>
      </c>
      <c r="Q2745" s="26">
        <f t="shared" si="938"/>
        <v>113.17</v>
      </c>
      <c r="R2745" s="26">
        <f t="shared" si="939"/>
        <v>0</v>
      </c>
    </row>
    <row r="2746" spans="1:18" ht="31.5" x14ac:dyDescent="0.35">
      <c r="A2746" s="11">
        <v>5</v>
      </c>
      <c r="B2746" s="23" t="s">
        <v>632</v>
      </c>
      <c r="C2746" s="23" t="s">
        <v>127</v>
      </c>
      <c r="D2746" s="24" t="s">
        <v>633</v>
      </c>
      <c r="E2746" s="25">
        <v>2.57</v>
      </c>
      <c r="F2746" s="26">
        <f t="shared" si="930"/>
        <v>13614.45</v>
      </c>
      <c r="G2746" s="26">
        <f t="shared" si="931"/>
        <v>0</v>
      </c>
      <c r="H2746" s="26">
        <f t="shared" si="932"/>
        <v>0</v>
      </c>
      <c r="I2746" s="26">
        <f t="shared" si="933"/>
        <v>13614.45</v>
      </c>
      <c r="J2746" s="27">
        <v>5297.45</v>
      </c>
      <c r="K2746" s="27">
        <v>0</v>
      </c>
      <c r="L2746" s="28">
        <f t="shared" si="934"/>
        <v>5297.45</v>
      </c>
      <c r="M2746" s="27">
        <v>0</v>
      </c>
      <c r="N2746" s="26">
        <f t="shared" si="935"/>
        <v>2.57</v>
      </c>
      <c r="O2746" s="26">
        <f t="shared" si="936"/>
        <v>0</v>
      </c>
      <c r="P2746" s="28">
        <f t="shared" si="937"/>
        <v>0</v>
      </c>
      <c r="Q2746" s="26">
        <f t="shared" si="938"/>
        <v>2.57</v>
      </c>
      <c r="R2746" s="26">
        <f t="shared" si="939"/>
        <v>0</v>
      </c>
    </row>
    <row r="2747" spans="1:18" x14ac:dyDescent="0.35">
      <c r="A2747" s="11">
        <v>6</v>
      </c>
      <c r="B2747" s="23" t="s">
        <v>1080</v>
      </c>
      <c r="C2747" s="23" t="s">
        <v>44</v>
      </c>
      <c r="D2747" s="24" t="s">
        <v>1081</v>
      </c>
      <c r="E2747" s="25">
        <v>10.46</v>
      </c>
      <c r="F2747" s="26">
        <f t="shared" si="930"/>
        <v>320.08</v>
      </c>
      <c r="G2747" s="26">
        <f t="shared" si="931"/>
        <v>0</v>
      </c>
      <c r="H2747" s="26">
        <f t="shared" si="932"/>
        <v>0</v>
      </c>
      <c r="I2747" s="26">
        <f t="shared" si="933"/>
        <v>320.08</v>
      </c>
      <c r="J2747" s="27">
        <v>30.6</v>
      </c>
      <c r="K2747" s="27">
        <v>0</v>
      </c>
      <c r="L2747" s="28">
        <f t="shared" si="934"/>
        <v>30.6</v>
      </c>
      <c r="M2747" s="27">
        <v>0</v>
      </c>
      <c r="N2747" s="26">
        <f t="shared" si="935"/>
        <v>10.46</v>
      </c>
      <c r="O2747" s="26">
        <f t="shared" si="936"/>
        <v>0</v>
      </c>
      <c r="P2747" s="28">
        <f t="shared" si="937"/>
        <v>0</v>
      </c>
      <c r="Q2747" s="26">
        <f t="shared" si="938"/>
        <v>10.46</v>
      </c>
      <c r="R2747" s="26">
        <f t="shared" si="939"/>
        <v>0</v>
      </c>
    </row>
    <row r="2748" spans="1:18" ht="42" x14ac:dyDescent="0.35">
      <c r="A2748" s="11">
        <v>7</v>
      </c>
      <c r="B2748" s="23" t="s">
        <v>107</v>
      </c>
      <c r="C2748" s="23" t="s">
        <v>65</v>
      </c>
      <c r="D2748" s="24" t="s">
        <v>108</v>
      </c>
      <c r="E2748" s="25">
        <v>95.84</v>
      </c>
      <c r="F2748" s="26">
        <f t="shared" si="930"/>
        <v>251.58</v>
      </c>
      <c r="G2748" s="26">
        <f t="shared" si="931"/>
        <v>0</v>
      </c>
      <c r="H2748" s="26">
        <f t="shared" si="932"/>
        <v>0</v>
      </c>
      <c r="I2748" s="26">
        <f t="shared" si="933"/>
        <v>251.58</v>
      </c>
      <c r="J2748" s="27">
        <v>2.625</v>
      </c>
      <c r="K2748" s="27">
        <v>0</v>
      </c>
      <c r="L2748" s="28">
        <f t="shared" si="934"/>
        <v>2.625</v>
      </c>
      <c r="M2748" s="27">
        <v>0</v>
      </c>
      <c r="N2748" s="26">
        <f t="shared" si="935"/>
        <v>95.84</v>
      </c>
      <c r="O2748" s="26">
        <f t="shared" si="936"/>
        <v>0</v>
      </c>
      <c r="P2748" s="28">
        <f t="shared" si="937"/>
        <v>0</v>
      </c>
      <c r="Q2748" s="26">
        <f t="shared" si="938"/>
        <v>95.84</v>
      </c>
      <c r="R2748" s="26">
        <f t="shared" si="939"/>
        <v>0</v>
      </c>
    </row>
    <row r="2749" spans="1:18" ht="31.5" x14ac:dyDescent="0.35">
      <c r="A2749" s="11">
        <v>8</v>
      </c>
      <c r="B2749" s="23" t="s">
        <v>1082</v>
      </c>
      <c r="C2749" s="23" t="s">
        <v>65</v>
      </c>
      <c r="D2749" s="24" t="s">
        <v>1083</v>
      </c>
      <c r="E2749" s="25">
        <v>109.33</v>
      </c>
      <c r="F2749" s="26">
        <f t="shared" si="930"/>
        <v>1434.96</v>
      </c>
      <c r="G2749" s="26">
        <f t="shared" si="931"/>
        <v>0</v>
      </c>
      <c r="H2749" s="26">
        <f t="shared" si="932"/>
        <v>0</v>
      </c>
      <c r="I2749" s="26">
        <f t="shared" si="933"/>
        <v>1434.96</v>
      </c>
      <c r="J2749" s="27">
        <v>13.125</v>
      </c>
      <c r="K2749" s="27">
        <v>0</v>
      </c>
      <c r="L2749" s="28">
        <f t="shared" si="934"/>
        <v>13.125</v>
      </c>
      <c r="M2749" s="27">
        <v>0</v>
      </c>
      <c r="N2749" s="26">
        <f t="shared" si="935"/>
        <v>109.33</v>
      </c>
      <c r="O2749" s="26">
        <f t="shared" si="936"/>
        <v>0</v>
      </c>
      <c r="P2749" s="28">
        <f t="shared" si="937"/>
        <v>0</v>
      </c>
      <c r="Q2749" s="26">
        <f t="shared" si="938"/>
        <v>109.33</v>
      </c>
      <c r="R2749" s="26">
        <f t="shared" si="939"/>
        <v>0</v>
      </c>
    </row>
    <row r="2750" spans="1:18" ht="21" x14ac:dyDescent="0.35">
      <c r="A2750" s="11">
        <v>9</v>
      </c>
      <c r="B2750" s="23" t="s">
        <v>335</v>
      </c>
      <c r="C2750" s="23" t="s">
        <v>65</v>
      </c>
      <c r="D2750" s="24" t="s">
        <v>336</v>
      </c>
      <c r="E2750" s="25">
        <v>109.33</v>
      </c>
      <c r="F2750" s="26">
        <f t="shared" si="930"/>
        <v>3844.92</v>
      </c>
      <c r="G2750" s="26">
        <f t="shared" si="931"/>
        <v>0</v>
      </c>
      <c r="H2750" s="26">
        <f t="shared" si="932"/>
        <v>0</v>
      </c>
      <c r="I2750" s="26">
        <f t="shared" si="933"/>
        <v>3844.92</v>
      </c>
      <c r="J2750" s="27">
        <v>35.167999999999999</v>
      </c>
      <c r="K2750" s="27">
        <v>0</v>
      </c>
      <c r="L2750" s="28">
        <f t="shared" si="934"/>
        <v>35.167999999999999</v>
      </c>
      <c r="M2750" s="27">
        <v>0</v>
      </c>
      <c r="N2750" s="26">
        <f t="shared" si="935"/>
        <v>109.33</v>
      </c>
      <c r="O2750" s="26">
        <f t="shared" si="936"/>
        <v>0</v>
      </c>
      <c r="P2750" s="28">
        <f t="shared" si="937"/>
        <v>0</v>
      </c>
      <c r="Q2750" s="26">
        <f t="shared" si="938"/>
        <v>109.33</v>
      </c>
      <c r="R2750" s="26">
        <f t="shared" si="939"/>
        <v>0</v>
      </c>
    </row>
    <row r="2751" spans="1:18" ht="21" x14ac:dyDescent="0.35">
      <c r="A2751" s="11">
        <v>10</v>
      </c>
      <c r="B2751" s="23" t="s">
        <v>283</v>
      </c>
      <c r="C2751" s="23" t="s">
        <v>127</v>
      </c>
      <c r="D2751" s="24" t="s">
        <v>284</v>
      </c>
      <c r="E2751" s="25">
        <v>0.97</v>
      </c>
      <c r="F2751" s="26">
        <f t="shared" si="930"/>
        <v>17283.95</v>
      </c>
      <c r="G2751" s="26">
        <f t="shared" si="931"/>
        <v>0</v>
      </c>
      <c r="H2751" s="26">
        <f t="shared" si="932"/>
        <v>0</v>
      </c>
      <c r="I2751" s="26">
        <f t="shared" si="933"/>
        <v>17283.95</v>
      </c>
      <c r="J2751" s="27">
        <v>17818.5</v>
      </c>
      <c r="K2751" s="27">
        <v>0</v>
      </c>
      <c r="L2751" s="28">
        <f t="shared" si="934"/>
        <v>17818.5</v>
      </c>
      <c r="M2751" s="27">
        <v>0</v>
      </c>
      <c r="N2751" s="26">
        <f t="shared" si="935"/>
        <v>0.97</v>
      </c>
      <c r="O2751" s="26">
        <f t="shared" si="936"/>
        <v>0</v>
      </c>
      <c r="P2751" s="28">
        <f t="shared" si="937"/>
        <v>0</v>
      </c>
      <c r="Q2751" s="26">
        <f t="shared" si="938"/>
        <v>0.97</v>
      </c>
      <c r="R2751" s="26">
        <f t="shared" si="939"/>
        <v>0</v>
      </c>
    </row>
    <row r="2752" spans="1:18" ht="42" x14ac:dyDescent="0.35">
      <c r="A2752" s="11">
        <v>11</v>
      </c>
      <c r="B2752" s="23" t="s">
        <v>1084</v>
      </c>
      <c r="C2752" s="23" t="s">
        <v>127</v>
      </c>
      <c r="D2752" s="24" t="s">
        <v>1085</v>
      </c>
      <c r="E2752" s="25">
        <v>4.29</v>
      </c>
      <c r="F2752" s="26">
        <f t="shared" si="930"/>
        <v>4491.63</v>
      </c>
      <c r="G2752" s="26">
        <f t="shared" si="931"/>
        <v>0</v>
      </c>
      <c r="H2752" s="26">
        <f t="shared" si="932"/>
        <v>0</v>
      </c>
      <c r="I2752" s="26">
        <f t="shared" si="933"/>
        <v>4491.63</v>
      </c>
      <c r="J2752" s="27">
        <v>1047</v>
      </c>
      <c r="K2752" s="27">
        <v>0</v>
      </c>
      <c r="L2752" s="28">
        <f t="shared" si="934"/>
        <v>1047</v>
      </c>
      <c r="M2752" s="27">
        <v>0</v>
      </c>
      <c r="N2752" s="26">
        <f t="shared" si="935"/>
        <v>4.29</v>
      </c>
      <c r="O2752" s="26">
        <f t="shared" si="936"/>
        <v>0</v>
      </c>
      <c r="P2752" s="28">
        <f t="shared" si="937"/>
        <v>0</v>
      </c>
      <c r="Q2752" s="26">
        <f t="shared" si="938"/>
        <v>4.29</v>
      </c>
      <c r="R2752" s="26">
        <f t="shared" si="939"/>
        <v>0</v>
      </c>
    </row>
    <row r="2753" spans="1:18" ht="21" x14ac:dyDescent="0.35">
      <c r="A2753" s="11">
        <v>12</v>
      </c>
      <c r="B2753" s="23" t="s">
        <v>609</v>
      </c>
      <c r="C2753" s="23" t="s">
        <v>607</v>
      </c>
      <c r="D2753" s="24" t="s">
        <v>610</v>
      </c>
      <c r="E2753" s="25">
        <v>17.89</v>
      </c>
      <c r="F2753" s="26">
        <f t="shared" si="930"/>
        <v>579.64</v>
      </c>
      <c r="G2753" s="26">
        <f t="shared" si="931"/>
        <v>0</v>
      </c>
      <c r="H2753" s="26">
        <f t="shared" si="932"/>
        <v>0</v>
      </c>
      <c r="I2753" s="26">
        <f t="shared" si="933"/>
        <v>579.64</v>
      </c>
      <c r="J2753" s="27">
        <v>32.4</v>
      </c>
      <c r="K2753" s="27">
        <v>0</v>
      </c>
      <c r="L2753" s="28">
        <f t="shared" si="934"/>
        <v>32.4</v>
      </c>
      <c r="M2753" s="27">
        <v>0</v>
      </c>
      <c r="N2753" s="26">
        <f t="shared" si="935"/>
        <v>17.89</v>
      </c>
      <c r="O2753" s="26">
        <f t="shared" si="936"/>
        <v>0</v>
      </c>
      <c r="P2753" s="28">
        <f t="shared" si="937"/>
        <v>0</v>
      </c>
      <c r="Q2753" s="26">
        <f t="shared" si="938"/>
        <v>17.89</v>
      </c>
      <c r="R2753" s="26">
        <f t="shared" si="939"/>
        <v>0</v>
      </c>
    </row>
    <row r="2754" spans="1:18" ht="42" x14ac:dyDescent="0.35">
      <c r="A2754" s="11">
        <v>13</v>
      </c>
      <c r="B2754" s="23" t="s">
        <v>113</v>
      </c>
      <c r="C2754" s="23" t="s">
        <v>65</v>
      </c>
      <c r="D2754" s="24" t="s">
        <v>114</v>
      </c>
      <c r="E2754" s="25">
        <v>38.92</v>
      </c>
      <c r="F2754" s="26">
        <f t="shared" si="930"/>
        <v>620.30999999999995</v>
      </c>
      <c r="G2754" s="26">
        <f t="shared" si="931"/>
        <v>0</v>
      </c>
      <c r="H2754" s="26">
        <f t="shared" si="932"/>
        <v>0</v>
      </c>
      <c r="I2754" s="26">
        <f t="shared" si="933"/>
        <v>620.30999999999995</v>
      </c>
      <c r="J2754" s="27">
        <v>15.938000000000001</v>
      </c>
      <c r="K2754" s="27">
        <v>0</v>
      </c>
      <c r="L2754" s="28">
        <f t="shared" si="934"/>
        <v>15.938000000000001</v>
      </c>
      <c r="M2754" s="27">
        <v>0</v>
      </c>
      <c r="N2754" s="26">
        <f t="shared" si="935"/>
        <v>38.92</v>
      </c>
      <c r="O2754" s="26">
        <f t="shared" si="936"/>
        <v>0</v>
      </c>
      <c r="P2754" s="28">
        <f t="shared" si="937"/>
        <v>0</v>
      </c>
      <c r="Q2754" s="26">
        <f t="shared" si="938"/>
        <v>38.92</v>
      </c>
      <c r="R2754" s="26">
        <f t="shared" si="939"/>
        <v>0</v>
      </c>
    </row>
    <row r="2755" spans="1:18" ht="42" x14ac:dyDescent="0.35">
      <c r="A2755" s="11">
        <v>14</v>
      </c>
      <c r="B2755" s="23" t="s">
        <v>1086</v>
      </c>
      <c r="C2755" s="23" t="s">
        <v>44</v>
      </c>
      <c r="D2755" s="24" t="s">
        <v>1087</v>
      </c>
      <c r="E2755" s="25">
        <v>20.22</v>
      </c>
      <c r="F2755" s="26">
        <f t="shared" si="930"/>
        <v>0</v>
      </c>
      <c r="G2755" s="26">
        <f t="shared" si="931"/>
        <v>0</v>
      </c>
      <c r="H2755" s="26">
        <f t="shared" si="932"/>
        <v>0</v>
      </c>
      <c r="I2755" s="26">
        <f t="shared" si="933"/>
        <v>0</v>
      </c>
      <c r="J2755" s="27">
        <v>0</v>
      </c>
      <c r="K2755" s="27">
        <v>0</v>
      </c>
      <c r="L2755" s="28">
        <f t="shared" si="934"/>
        <v>0</v>
      </c>
      <c r="M2755" s="27">
        <v>0</v>
      </c>
      <c r="N2755" s="26">
        <f t="shared" si="935"/>
        <v>20.22</v>
      </c>
      <c r="O2755" s="26">
        <f t="shared" si="936"/>
        <v>0</v>
      </c>
      <c r="P2755" s="28">
        <f t="shared" si="937"/>
        <v>0</v>
      </c>
      <c r="Q2755" s="26">
        <f t="shared" si="938"/>
        <v>20.22</v>
      </c>
      <c r="R2755" s="26">
        <f t="shared" si="939"/>
        <v>0</v>
      </c>
    </row>
    <row r="2756" spans="1:18" x14ac:dyDescent="0.35">
      <c r="A2756" s="3" t="s">
        <v>1088</v>
      </c>
      <c r="B2756" s="3" t="s">
        <v>1088</v>
      </c>
      <c r="C2756" s="3" t="s">
        <v>1088</v>
      </c>
      <c r="D2756" s="3" t="s">
        <v>1088</v>
      </c>
      <c r="E2756" s="3" t="s">
        <v>1088</v>
      </c>
      <c r="F2756" s="29"/>
      <c r="G2756" s="30">
        <f>SUM(G2742:G2755)</f>
        <v>0</v>
      </c>
      <c r="H2756" s="17"/>
      <c r="I2756" s="17"/>
      <c r="J2756" s="17"/>
      <c r="K2756" s="17"/>
      <c r="L2756" s="17"/>
      <c r="M2756" s="17"/>
      <c r="N2756" s="17"/>
      <c r="O2756" s="17"/>
      <c r="P2756" s="17"/>
      <c r="Q2756" s="17"/>
      <c r="R2756" s="17"/>
    </row>
    <row r="2758" spans="1:18" x14ac:dyDescent="0.35">
      <c r="B2758" s="21" t="s">
        <v>23</v>
      </c>
      <c r="C2758" s="22" t="s">
        <v>24</v>
      </c>
      <c r="D2758" s="22" t="s">
        <v>25</v>
      </c>
    </row>
    <row r="2759" spans="1:18" x14ac:dyDescent="0.35">
      <c r="B2759" s="21" t="s">
        <v>26</v>
      </c>
      <c r="C2759" s="22" t="s">
        <v>27</v>
      </c>
      <c r="D2759" s="22" t="s">
        <v>28</v>
      </c>
    </row>
    <row r="2760" spans="1:18" x14ac:dyDescent="0.35">
      <c r="B2760" s="21" t="s">
        <v>29</v>
      </c>
      <c r="C2760" s="22" t="s">
        <v>24</v>
      </c>
      <c r="D2760" s="22" t="s">
        <v>30</v>
      </c>
    </row>
    <row r="2761" spans="1:18" x14ac:dyDescent="0.35">
      <c r="B2761" s="21" t="s">
        <v>31</v>
      </c>
      <c r="C2761" s="22" t="s">
        <v>105</v>
      </c>
      <c r="D2761" s="22" t="s">
        <v>799</v>
      </c>
    </row>
    <row r="2762" spans="1:18" x14ac:dyDescent="0.35">
      <c r="B2762" s="21" t="s">
        <v>33</v>
      </c>
      <c r="C2762" s="22" t="s">
        <v>105</v>
      </c>
      <c r="D2762" s="22" t="s">
        <v>1052</v>
      </c>
    </row>
    <row r="2763" spans="1:18" x14ac:dyDescent="0.35">
      <c r="B2763" s="21" t="s">
        <v>35</v>
      </c>
      <c r="C2763" s="22" t="s">
        <v>116</v>
      </c>
      <c r="D2763" s="22" t="s">
        <v>303</v>
      </c>
    </row>
    <row r="2765" spans="1:18" ht="84" x14ac:dyDescent="0.35">
      <c r="A2765" s="11">
        <v>1</v>
      </c>
      <c r="B2765" s="23" t="s">
        <v>1089</v>
      </c>
      <c r="C2765" s="23" t="s">
        <v>92</v>
      </c>
      <c r="D2765" s="24" t="s">
        <v>1090</v>
      </c>
      <c r="E2765" s="25">
        <v>104.93</v>
      </c>
      <c r="F2765" s="26">
        <f t="shared" ref="F2765:F2770" si="940">ROUND(ROUND(N2765,2)*ROUND(J2765,3),2)</f>
        <v>19720.96</v>
      </c>
      <c r="G2765" s="26">
        <f t="shared" ref="G2765:G2770" si="941">ROUND(ROUND(N2765,2)*ROUND(K2765,3),2)</f>
        <v>0</v>
      </c>
      <c r="H2765" s="26">
        <f t="shared" ref="H2765:H2770" si="942">IF(EXACT(J2765,0),0,100*(K2765/J2765))</f>
        <v>0</v>
      </c>
      <c r="I2765" s="26">
        <f t="shared" ref="I2765:I2770" si="943">ROUND((ROUND(J2765,3)-ROUND(K2765,3))*N2765,2)</f>
        <v>19720.96</v>
      </c>
      <c r="J2765" s="27">
        <v>187.94399999999999</v>
      </c>
      <c r="K2765" s="27">
        <v>0</v>
      </c>
      <c r="L2765" s="28">
        <f t="shared" ref="L2765:L2770" si="944">ROUND(ROUND(J2765,3)-ROUND(K2765,3),3)</f>
        <v>187.94399999999999</v>
      </c>
      <c r="M2765" s="27">
        <v>0</v>
      </c>
      <c r="N2765" s="26">
        <f t="shared" ref="N2765:N2770" si="945">ROUND(E2765,2)</f>
        <v>104.93</v>
      </c>
      <c r="O2765" s="26">
        <f t="shared" ref="O2765:O2770" si="946">ROUND(ROUND(M2765,3)*ROUND(N2765,2),2)</f>
        <v>0</v>
      </c>
      <c r="P2765" s="28">
        <f t="shared" ref="P2765:P2770" si="947">ROUND(ROUND(K2765,3)-ROUND(M2765,3),2)</f>
        <v>0</v>
      </c>
      <c r="Q2765" s="26">
        <f t="shared" ref="Q2765:Q2770" si="948">ROUND(E2765,2)</f>
        <v>104.93</v>
      </c>
      <c r="R2765" s="26">
        <f t="shared" ref="R2765:R2770" si="949">ROUND((ROUND(K2765,3)-ROUND(M2765,3))* Q2765,2)</f>
        <v>0</v>
      </c>
    </row>
    <row r="2766" spans="1:18" ht="84" x14ac:dyDescent="0.35">
      <c r="A2766" s="11">
        <v>2</v>
      </c>
      <c r="B2766" s="23" t="s">
        <v>1091</v>
      </c>
      <c r="C2766" s="23" t="s">
        <v>92</v>
      </c>
      <c r="D2766" s="24" t="s">
        <v>1092</v>
      </c>
      <c r="E2766" s="25">
        <v>159.88</v>
      </c>
      <c r="F2766" s="26">
        <f t="shared" si="940"/>
        <v>22811.68</v>
      </c>
      <c r="G2766" s="26">
        <f t="shared" si="941"/>
        <v>0</v>
      </c>
      <c r="H2766" s="26">
        <f t="shared" si="942"/>
        <v>0</v>
      </c>
      <c r="I2766" s="26">
        <f t="shared" si="943"/>
        <v>22811.68</v>
      </c>
      <c r="J2766" s="27">
        <v>142.68</v>
      </c>
      <c r="K2766" s="27">
        <v>0</v>
      </c>
      <c r="L2766" s="28">
        <f t="shared" si="944"/>
        <v>142.68</v>
      </c>
      <c r="M2766" s="27">
        <v>0</v>
      </c>
      <c r="N2766" s="26">
        <f t="shared" si="945"/>
        <v>159.88</v>
      </c>
      <c r="O2766" s="26">
        <f t="shared" si="946"/>
        <v>0</v>
      </c>
      <c r="P2766" s="28">
        <f t="shared" si="947"/>
        <v>0</v>
      </c>
      <c r="Q2766" s="26">
        <f t="shared" si="948"/>
        <v>159.88</v>
      </c>
      <c r="R2766" s="26">
        <f t="shared" si="949"/>
        <v>0</v>
      </c>
    </row>
    <row r="2767" spans="1:18" ht="63" x14ac:dyDescent="0.35">
      <c r="A2767" s="11">
        <v>3</v>
      </c>
      <c r="B2767" s="23" t="s">
        <v>1093</v>
      </c>
      <c r="C2767" s="23" t="s">
        <v>92</v>
      </c>
      <c r="D2767" s="24" t="s">
        <v>1094</v>
      </c>
      <c r="E2767" s="25">
        <v>141.57</v>
      </c>
      <c r="F2767" s="26">
        <f t="shared" si="940"/>
        <v>9251.8799999999992</v>
      </c>
      <c r="G2767" s="26">
        <f t="shared" si="941"/>
        <v>0</v>
      </c>
      <c r="H2767" s="26">
        <f t="shared" si="942"/>
        <v>0</v>
      </c>
      <c r="I2767" s="26">
        <f t="shared" si="943"/>
        <v>9251.8799999999992</v>
      </c>
      <c r="J2767" s="27">
        <v>65.352000000000004</v>
      </c>
      <c r="K2767" s="27">
        <v>0</v>
      </c>
      <c r="L2767" s="28">
        <f t="shared" si="944"/>
        <v>65.352000000000004</v>
      </c>
      <c r="M2767" s="27">
        <v>0</v>
      </c>
      <c r="N2767" s="26">
        <f t="shared" si="945"/>
        <v>141.57</v>
      </c>
      <c r="O2767" s="26">
        <f t="shared" si="946"/>
        <v>0</v>
      </c>
      <c r="P2767" s="28">
        <f t="shared" si="947"/>
        <v>0</v>
      </c>
      <c r="Q2767" s="26">
        <f t="shared" si="948"/>
        <v>141.57</v>
      </c>
      <c r="R2767" s="26">
        <f t="shared" si="949"/>
        <v>0</v>
      </c>
    </row>
    <row r="2768" spans="1:18" ht="21" x14ac:dyDescent="0.35">
      <c r="A2768" s="11">
        <v>4</v>
      </c>
      <c r="B2768" s="23" t="s">
        <v>304</v>
      </c>
      <c r="C2768" s="23" t="s">
        <v>65</v>
      </c>
      <c r="D2768" s="24" t="s">
        <v>305</v>
      </c>
      <c r="E2768" s="25">
        <v>105.85</v>
      </c>
      <c r="F2768" s="26">
        <f t="shared" si="940"/>
        <v>2091.6</v>
      </c>
      <c r="G2768" s="26">
        <f t="shared" si="941"/>
        <v>0</v>
      </c>
      <c r="H2768" s="26">
        <f t="shared" si="942"/>
        <v>0</v>
      </c>
      <c r="I2768" s="26">
        <f t="shared" si="943"/>
        <v>2091.6</v>
      </c>
      <c r="J2768" s="27">
        <v>19.760000000000002</v>
      </c>
      <c r="K2768" s="27">
        <v>0</v>
      </c>
      <c r="L2768" s="28">
        <f t="shared" si="944"/>
        <v>19.760000000000002</v>
      </c>
      <c r="M2768" s="27">
        <v>0</v>
      </c>
      <c r="N2768" s="26">
        <f t="shared" si="945"/>
        <v>105.85</v>
      </c>
      <c r="O2768" s="26">
        <f t="shared" si="946"/>
        <v>0</v>
      </c>
      <c r="P2768" s="28">
        <f t="shared" si="947"/>
        <v>0</v>
      </c>
      <c r="Q2768" s="26">
        <f t="shared" si="948"/>
        <v>105.85</v>
      </c>
      <c r="R2768" s="26">
        <f t="shared" si="949"/>
        <v>0</v>
      </c>
    </row>
    <row r="2769" spans="1:18" ht="21" x14ac:dyDescent="0.35">
      <c r="A2769" s="11">
        <v>5</v>
      </c>
      <c r="B2769" s="23" t="s">
        <v>283</v>
      </c>
      <c r="C2769" s="23" t="s">
        <v>127</v>
      </c>
      <c r="D2769" s="24" t="s">
        <v>284</v>
      </c>
      <c r="E2769" s="25">
        <v>0.97</v>
      </c>
      <c r="F2769" s="26">
        <f t="shared" si="940"/>
        <v>41202.11</v>
      </c>
      <c r="G2769" s="26">
        <f t="shared" si="941"/>
        <v>0</v>
      </c>
      <c r="H2769" s="26">
        <f t="shared" si="942"/>
        <v>0</v>
      </c>
      <c r="I2769" s="26">
        <f t="shared" si="943"/>
        <v>41202.11</v>
      </c>
      <c r="J2769" s="27">
        <v>42476.4</v>
      </c>
      <c r="K2769" s="27">
        <v>0</v>
      </c>
      <c r="L2769" s="28">
        <f t="shared" si="944"/>
        <v>42476.4</v>
      </c>
      <c r="M2769" s="27">
        <v>0</v>
      </c>
      <c r="N2769" s="26">
        <f t="shared" si="945"/>
        <v>0.97</v>
      </c>
      <c r="O2769" s="26">
        <f t="shared" si="946"/>
        <v>0</v>
      </c>
      <c r="P2769" s="28">
        <f t="shared" si="947"/>
        <v>0</v>
      </c>
      <c r="Q2769" s="26">
        <f t="shared" si="948"/>
        <v>0.97</v>
      </c>
      <c r="R2769" s="26">
        <f t="shared" si="949"/>
        <v>0</v>
      </c>
    </row>
    <row r="2770" spans="1:18" ht="21" x14ac:dyDescent="0.35">
      <c r="A2770" s="11">
        <v>6</v>
      </c>
      <c r="B2770" s="23" t="s">
        <v>1016</v>
      </c>
      <c r="C2770" s="23" t="s">
        <v>65</v>
      </c>
      <c r="D2770" s="24" t="s">
        <v>1017</v>
      </c>
      <c r="E2770" s="25">
        <v>157.24</v>
      </c>
      <c r="F2770" s="26">
        <f t="shared" si="940"/>
        <v>32697.9</v>
      </c>
      <c r="G2770" s="26">
        <f t="shared" si="941"/>
        <v>0</v>
      </c>
      <c r="H2770" s="26">
        <f t="shared" si="942"/>
        <v>0</v>
      </c>
      <c r="I2770" s="26">
        <f t="shared" si="943"/>
        <v>32697.9</v>
      </c>
      <c r="J2770" s="27">
        <v>207.94900000000001</v>
      </c>
      <c r="K2770" s="27">
        <v>0</v>
      </c>
      <c r="L2770" s="28">
        <f t="shared" si="944"/>
        <v>207.94900000000001</v>
      </c>
      <c r="M2770" s="27">
        <v>0</v>
      </c>
      <c r="N2770" s="26">
        <f t="shared" si="945"/>
        <v>157.24</v>
      </c>
      <c r="O2770" s="26">
        <f t="shared" si="946"/>
        <v>0</v>
      </c>
      <c r="P2770" s="28">
        <f t="shared" si="947"/>
        <v>0</v>
      </c>
      <c r="Q2770" s="26">
        <f t="shared" si="948"/>
        <v>157.24</v>
      </c>
      <c r="R2770" s="26">
        <f t="shared" si="949"/>
        <v>0</v>
      </c>
    </row>
    <row r="2771" spans="1:18" x14ac:dyDescent="0.35">
      <c r="A2771" s="3" t="s">
        <v>1095</v>
      </c>
      <c r="B2771" s="3" t="s">
        <v>1095</v>
      </c>
      <c r="C2771" s="3" t="s">
        <v>1095</v>
      </c>
      <c r="D2771" s="3" t="s">
        <v>1095</v>
      </c>
      <c r="E2771" s="3" t="s">
        <v>1095</v>
      </c>
      <c r="F2771" s="29"/>
      <c r="G2771" s="30">
        <f>SUM(G2765:G2770)</f>
        <v>0</v>
      </c>
      <c r="H2771" s="17"/>
      <c r="I2771" s="17"/>
      <c r="J2771" s="17"/>
      <c r="K2771" s="17"/>
      <c r="L2771" s="17"/>
      <c r="M2771" s="17"/>
      <c r="N2771" s="17"/>
      <c r="O2771" s="17"/>
      <c r="P2771" s="17"/>
      <c r="Q2771" s="17"/>
      <c r="R2771" s="17"/>
    </row>
    <row r="2773" spans="1:18" x14ac:dyDescent="0.35">
      <c r="B2773" s="21" t="s">
        <v>23</v>
      </c>
      <c r="C2773" s="22" t="s">
        <v>24</v>
      </c>
      <c r="D2773" s="22" t="s">
        <v>25</v>
      </c>
    </row>
    <row r="2774" spans="1:18" x14ac:dyDescent="0.35">
      <c r="B2774" s="21" t="s">
        <v>26</v>
      </c>
      <c r="C2774" s="22" t="s">
        <v>27</v>
      </c>
      <c r="D2774" s="22" t="s">
        <v>28</v>
      </c>
    </row>
    <row r="2775" spans="1:18" x14ac:dyDescent="0.35">
      <c r="B2775" s="21" t="s">
        <v>29</v>
      </c>
      <c r="C2775" s="22" t="s">
        <v>24</v>
      </c>
      <c r="D2775" s="22" t="s">
        <v>30</v>
      </c>
    </row>
    <row r="2776" spans="1:18" x14ac:dyDescent="0.35">
      <c r="B2776" s="21" t="s">
        <v>31</v>
      </c>
      <c r="C2776" s="22" t="s">
        <v>105</v>
      </c>
      <c r="D2776" s="22" t="s">
        <v>799</v>
      </c>
    </row>
    <row r="2777" spans="1:18" x14ac:dyDescent="0.35">
      <c r="B2777" s="21" t="s">
        <v>33</v>
      </c>
      <c r="C2777" s="22" t="s">
        <v>105</v>
      </c>
      <c r="D2777" s="22" t="s">
        <v>1052</v>
      </c>
    </row>
    <row r="2778" spans="1:18" x14ac:dyDescent="0.35">
      <c r="B2778" s="21" t="s">
        <v>35</v>
      </c>
      <c r="C2778" s="22" t="s">
        <v>313</v>
      </c>
      <c r="D2778" s="22" t="s">
        <v>1096</v>
      </c>
    </row>
    <row r="2780" spans="1:18" ht="31.5" x14ac:dyDescent="0.35">
      <c r="A2780" s="11">
        <v>1</v>
      </c>
      <c r="B2780" s="23" t="s">
        <v>319</v>
      </c>
      <c r="C2780" s="23" t="s">
        <v>92</v>
      </c>
      <c r="D2780" s="24" t="s">
        <v>320</v>
      </c>
      <c r="E2780" s="25">
        <v>14.38</v>
      </c>
      <c r="F2780" s="26">
        <f t="shared" ref="F2780:F2785" si="950">ROUND(ROUND(N2780,2)*ROUND(J2780,3),2)</f>
        <v>1192.3900000000001</v>
      </c>
      <c r="G2780" s="26">
        <f t="shared" ref="G2780:G2785" si="951">ROUND(ROUND(N2780,2)*ROUND(K2780,3),2)</f>
        <v>0</v>
      </c>
      <c r="H2780" s="26">
        <f t="shared" ref="H2780:H2785" si="952">IF(EXACT(J2780,0),0,100*(K2780/J2780))</f>
        <v>0</v>
      </c>
      <c r="I2780" s="26">
        <f t="shared" ref="I2780:I2785" si="953">ROUND((ROUND(J2780,3)-ROUND(K2780,3))*N2780,2)</f>
        <v>1192.3900000000001</v>
      </c>
      <c r="J2780" s="27">
        <v>82.92</v>
      </c>
      <c r="K2780" s="27">
        <v>0</v>
      </c>
      <c r="L2780" s="28">
        <f t="shared" ref="L2780:L2785" si="954">ROUND(ROUND(J2780,3)-ROUND(K2780,3),3)</f>
        <v>82.92</v>
      </c>
      <c r="M2780" s="27">
        <v>0</v>
      </c>
      <c r="N2780" s="26">
        <f t="shared" ref="N2780:N2785" si="955">ROUND(E2780,2)</f>
        <v>14.38</v>
      </c>
      <c r="O2780" s="26">
        <f t="shared" ref="O2780:O2785" si="956">ROUND(ROUND(M2780,3)*ROUND(N2780,2),2)</f>
        <v>0</v>
      </c>
      <c r="P2780" s="28">
        <f t="shared" ref="P2780:P2785" si="957">ROUND(ROUND(K2780,3)-ROUND(M2780,3),2)</f>
        <v>0</v>
      </c>
      <c r="Q2780" s="26">
        <f t="shared" ref="Q2780:Q2785" si="958">ROUND(E2780,2)</f>
        <v>14.38</v>
      </c>
      <c r="R2780" s="26">
        <f t="shared" ref="R2780:R2785" si="959">ROUND((ROUND(K2780,3)-ROUND(M2780,3))* Q2780,2)</f>
        <v>0</v>
      </c>
    </row>
    <row r="2781" spans="1:18" ht="21" x14ac:dyDescent="0.35">
      <c r="A2781" s="11">
        <v>2</v>
      </c>
      <c r="B2781" s="23" t="s">
        <v>273</v>
      </c>
      <c r="C2781" s="23" t="s">
        <v>65</v>
      </c>
      <c r="D2781" s="24" t="s">
        <v>274</v>
      </c>
      <c r="E2781" s="25">
        <v>118.01</v>
      </c>
      <c r="F2781" s="26">
        <f t="shared" si="950"/>
        <v>18789.55</v>
      </c>
      <c r="G2781" s="26">
        <f t="shared" si="951"/>
        <v>0</v>
      </c>
      <c r="H2781" s="26">
        <f t="shared" si="952"/>
        <v>0</v>
      </c>
      <c r="I2781" s="26">
        <f t="shared" si="953"/>
        <v>18789.55</v>
      </c>
      <c r="J2781" s="27">
        <v>159.22</v>
      </c>
      <c r="K2781" s="27">
        <v>0</v>
      </c>
      <c r="L2781" s="28">
        <f t="shared" si="954"/>
        <v>159.22</v>
      </c>
      <c r="M2781" s="27">
        <v>0</v>
      </c>
      <c r="N2781" s="26">
        <f t="shared" si="955"/>
        <v>118.01</v>
      </c>
      <c r="O2781" s="26">
        <f t="shared" si="956"/>
        <v>0</v>
      </c>
      <c r="P2781" s="28">
        <f t="shared" si="957"/>
        <v>0</v>
      </c>
      <c r="Q2781" s="26">
        <f t="shared" si="958"/>
        <v>118.01</v>
      </c>
      <c r="R2781" s="26">
        <f t="shared" si="959"/>
        <v>0</v>
      </c>
    </row>
    <row r="2782" spans="1:18" ht="21" x14ac:dyDescent="0.35">
      <c r="A2782" s="11">
        <v>3</v>
      </c>
      <c r="B2782" s="23" t="s">
        <v>317</v>
      </c>
      <c r="C2782" s="23" t="s">
        <v>92</v>
      </c>
      <c r="D2782" s="24" t="s">
        <v>318</v>
      </c>
      <c r="E2782" s="25">
        <v>26.35</v>
      </c>
      <c r="F2782" s="26">
        <f t="shared" si="950"/>
        <v>1986.55</v>
      </c>
      <c r="G2782" s="26">
        <f t="shared" si="951"/>
        <v>0</v>
      </c>
      <c r="H2782" s="26">
        <f t="shared" si="952"/>
        <v>0</v>
      </c>
      <c r="I2782" s="26">
        <f t="shared" si="953"/>
        <v>1986.55</v>
      </c>
      <c r="J2782" s="27">
        <v>75.391000000000005</v>
      </c>
      <c r="K2782" s="27">
        <v>0</v>
      </c>
      <c r="L2782" s="28">
        <f t="shared" si="954"/>
        <v>75.391000000000005</v>
      </c>
      <c r="M2782" s="27">
        <v>0</v>
      </c>
      <c r="N2782" s="26">
        <f t="shared" si="955"/>
        <v>26.35</v>
      </c>
      <c r="O2782" s="26">
        <f t="shared" si="956"/>
        <v>0</v>
      </c>
      <c r="P2782" s="28">
        <f t="shared" si="957"/>
        <v>0</v>
      </c>
      <c r="Q2782" s="26">
        <f t="shared" si="958"/>
        <v>26.35</v>
      </c>
      <c r="R2782" s="26">
        <f t="shared" si="959"/>
        <v>0</v>
      </c>
    </row>
    <row r="2783" spans="1:18" ht="21" x14ac:dyDescent="0.35">
      <c r="A2783" s="11">
        <v>4</v>
      </c>
      <c r="B2783" s="23" t="s">
        <v>315</v>
      </c>
      <c r="C2783" s="23" t="s">
        <v>44</v>
      </c>
      <c r="D2783" s="24" t="s">
        <v>316</v>
      </c>
      <c r="E2783" s="25">
        <v>18.2</v>
      </c>
      <c r="F2783" s="26">
        <f t="shared" si="950"/>
        <v>1120.0999999999999</v>
      </c>
      <c r="G2783" s="26">
        <f t="shared" si="951"/>
        <v>0</v>
      </c>
      <c r="H2783" s="26">
        <f t="shared" si="952"/>
        <v>0</v>
      </c>
      <c r="I2783" s="26">
        <f t="shared" si="953"/>
        <v>1120.0999999999999</v>
      </c>
      <c r="J2783" s="27">
        <v>61.543999999999997</v>
      </c>
      <c r="K2783" s="27">
        <v>0</v>
      </c>
      <c r="L2783" s="28">
        <f t="shared" si="954"/>
        <v>61.543999999999997</v>
      </c>
      <c r="M2783" s="27">
        <v>0</v>
      </c>
      <c r="N2783" s="26">
        <f t="shared" si="955"/>
        <v>18.2</v>
      </c>
      <c r="O2783" s="26">
        <f t="shared" si="956"/>
        <v>0</v>
      </c>
      <c r="P2783" s="28">
        <f t="shared" si="957"/>
        <v>0</v>
      </c>
      <c r="Q2783" s="26">
        <f t="shared" si="958"/>
        <v>18.2</v>
      </c>
      <c r="R2783" s="26">
        <f t="shared" si="959"/>
        <v>0</v>
      </c>
    </row>
    <row r="2784" spans="1:18" ht="21" x14ac:dyDescent="0.35">
      <c r="A2784" s="11">
        <v>5</v>
      </c>
      <c r="B2784" s="23" t="s">
        <v>283</v>
      </c>
      <c r="C2784" s="23" t="s">
        <v>127</v>
      </c>
      <c r="D2784" s="24" t="s">
        <v>284</v>
      </c>
      <c r="E2784" s="25">
        <v>0.97</v>
      </c>
      <c r="F2784" s="26">
        <f t="shared" si="950"/>
        <v>21716.75</v>
      </c>
      <c r="G2784" s="26">
        <f t="shared" si="951"/>
        <v>0</v>
      </c>
      <c r="H2784" s="26">
        <f t="shared" si="952"/>
        <v>0</v>
      </c>
      <c r="I2784" s="26">
        <f t="shared" si="953"/>
        <v>21716.75</v>
      </c>
      <c r="J2784" s="27">
        <v>22388.400000000001</v>
      </c>
      <c r="K2784" s="27">
        <v>0</v>
      </c>
      <c r="L2784" s="28">
        <f t="shared" si="954"/>
        <v>22388.400000000001</v>
      </c>
      <c r="M2784" s="27">
        <v>0</v>
      </c>
      <c r="N2784" s="26">
        <f t="shared" si="955"/>
        <v>0.97</v>
      </c>
      <c r="O2784" s="26">
        <f t="shared" si="956"/>
        <v>0</v>
      </c>
      <c r="P2784" s="28">
        <f t="shared" si="957"/>
        <v>0</v>
      </c>
      <c r="Q2784" s="26">
        <f t="shared" si="958"/>
        <v>0.97</v>
      </c>
      <c r="R2784" s="26">
        <f t="shared" si="959"/>
        <v>0</v>
      </c>
    </row>
    <row r="2785" spans="1:18" ht="42" x14ac:dyDescent="0.35">
      <c r="A2785" s="11">
        <v>6</v>
      </c>
      <c r="B2785" s="23" t="s">
        <v>129</v>
      </c>
      <c r="C2785" s="23" t="s">
        <v>41</v>
      </c>
      <c r="D2785" s="24" t="s">
        <v>130</v>
      </c>
      <c r="E2785" s="25">
        <v>43.56</v>
      </c>
      <c r="F2785" s="26">
        <f t="shared" si="950"/>
        <v>13068</v>
      </c>
      <c r="G2785" s="26">
        <f t="shared" si="951"/>
        <v>0</v>
      </c>
      <c r="H2785" s="26">
        <f t="shared" si="952"/>
        <v>0</v>
      </c>
      <c r="I2785" s="26">
        <f t="shared" si="953"/>
        <v>13068</v>
      </c>
      <c r="J2785" s="27">
        <v>300</v>
      </c>
      <c r="K2785" s="27">
        <v>0</v>
      </c>
      <c r="L2785" s="28">
        <f t="shared" si="954"/>
        <v>300</v>
      </c>
      <c r="M2785" s="27">
        <v>0</v>
      </c>
      <c r="N2785" s="26">
        <f t="shared" si="955"/>
        <v>43.56</v>
      </c>
      <c r="O2785" s="26">
        <f t="shared" si="956"/>
        <v>0</v>
      </c>
      <c r="P2785" s="28">
        <f t="shared" si="957"/>
        <v>0</v>
      </c>
      <c r="Q2785" s="26">
        <f t="shared" si="958"/>
        <v>43.56</v>
      </c>
      <c r="R2785" s="26">
        <f t="shared" si="959"/>
        <v>0</v>
      </c>
    </row>
    <row r="2786" spans="1:18" x14ac:dyDescent="0.35">
      <c r="A2786" s="3" t="s">
        <v>1097</v>
      </c>
      <c r="B2786" s="3" t="s">
        <v>1097</v>
      </c>
      <c r="C2786" s="3" t="s">
        <v>1097</v>
      </c>
      <c r="D2786" s="3" t="s">
        <v>1097</v>
      </c>
      <c r="E2786" s="3" t="s">
        <v>1097</v>
      </c>
      <c r="F2786" s="29"/>
      <c r="G2786" s="30">
        <f>SUM(G2780:G2785)</f>
        <v>0</v>
      </c>
      <c r="H2786" s="17"/>
      <c r="I2786" s="17"/>
      <c r="J2786" s="17"/>
      <c r="K2786" s="17"/>
      <c r="L2786" s="17"/>
      <c r="M2786" s="17"/>
      <c r="N2786" s="17"/>
      <c r="O2786" s="17"/>
      <c r="P2786" s="17"/>
      <c r="Q2786" s="17"/>
      <c r="R2786" s="17"/>
    </row>
    <row r="2788" spans="1:18" x14ac:dyDescent="0.35">
      <c r="B2788" s="21" t="s">
        <v>23</v>
      </c>
      <c r="C2788" s="22" t="s">
        <v>24</v>
      </c>
      <c r="D2788" s="22" t="s">
        <v>25</v>
      </c>
    </row>
    <row r="2789" spans="1:18" x14ac:dyDescent="0.35">
      <c r="B2789" s="21" t="s">
        <v>26</v>
      </c>
      <c r="C2789" s="22" t="s">
        <v>27</v>
      </c>
      <c r="D2789" s="22" t="s">
        <v>28</v>
      </c>
    </row>
    <row r="2790" spans="1:18" x14ac:dyDescent="0.35">
      <c r="B2790" s="21" t="s">
        <v>29</v>
      </c>
      <c r="C2790" s="22" t="s">
        <v>24</v>
      </c>
      <c r="D2790" s="22" t="s">
        <v>30</v>
      </c>
    </row>
    <row r="2791" spans="1:18" x14ac:dyDescent="0.35">
      <c r="B2791" s="21" t="s">
        <v>31</v>
      </c>
      <c r="C2791" s="22" t="s">
        <v>105</v>
      </c>
      <c r="D2791" s="22" t="s">
        <v>799</v>
      </c>
    </row>
    <row r="2792" spans="1:18" x14ac:dyDescent="0.35">
      <c r="B2792" s="21" t="s">
        <v>33</v>
      </c>
      <c r="C2792" s="22" t="s">
        <v>105</v>
      </c>
      <c r="D2792" s="22" t="s">
        <v>1052</v>
      </c>
    </row>
    <row r="2793" spans="1:18" x14ac:dyDescent="0.35">
      <c r="B2793" s="21" t="s">
        <v>35</v>
      </c>
      <c r="C2793" s="22" t="s">
        <v>322</v>
      </c>
      <c r="D2793" s="22" t="s">
        <v>334</v>
      </c>
    </row>
    <row r="2795" spans="1:18" ht="52.5" x14ac:dyDescent="0.35">
      <c r="A2795" s="11">
        <v>1</v>
      </c>
      <c r="B2795" s="23" t="s">
        <v>1098</v>
      </c>
      <c r="C2795" s="23" t="s">
        <v>44</v>
      </c>
      <c r="D2795" s="24" t="s">
        <v>1099</v>
      </c>
      <c r="E2795" s="25">
        <v>226.32</v>
      </c>
      <c r="F2795" s="26">
        <f t="shared" ref="F2795:F2801" si="960">ROUND(ROUND(N2795,2)*ROUND(J2795,3),2)</f>
        <v>92664.46</v>
      </c>
      <c r="G2795" s="26">
        <f t="shared" ref="G2795:G2801" si="961">ROUND(ROUND(N2795,2)*ROUND(K2795,3),2)</f>
        <v>0</v>
      </c>
      <c r="H2795" s="26">
        <f t="shared" ref="H2795:H2801" si="962">IF(EXACT(J2795,0),0,100*(K2795/J2795))</f>
        <v>0</v>
      </c>
      <c r="I2795" s="26">
        <f t="shared" ref="I2795:I2801" si="963">ROUND((ROUND(J2795,3)-ROUND(K2795,3))*N2795,2)</f>
        <v>92664.46</v>
      </c>
      <c r="J2795" s="27">
        <v>409.44</v>
      </c>
      <c r="K2795" s="27">
        <v>0</v>
      </c>
      <c r="L2795" s="28">
        <f t="shared" ref="L2795:L2801" si="964">ROUND(ROUND(J2795,3)-ROUND(K2795,3),3)</f>
        <v>409.44</v>
      </c>
      <c r="M2795" s="27">
        <v>0</v>
      </c>
      <c r="N2795" s="26">
        <f t="shared" ref="N2795:N2801" si="965">ROUND(E2795,2)</f>
        <v>226.32</v>
      </c>
      <c r="O2795" s="26">
        <f t="shared" ref="O2795:O2801" si="966">ROUND(ROUND(M2795,3)*ROUND(N2795,2),2)</f>
        <v>0</v>
      </c>
      <c r="P2795" s="28">
        <f t="shared" ref="P2795:P2801" si="967">ROUND(ROUND(K2795,3)-ROUND(M2795,3),2)</f>
        <v>0</v>
      </c>
      <c r="Q2795" s="26">
        <f t="shared" ref="Q2795:Q2801" si="968">ROUND(E2795,2)</f>
        <v>226.32</v>
      </c>
      <c r="R2795" s="26">
        <f t="shared" ref="R2795:R2801" si="969">ROUND((ROUND(K2795,3)-ROUND(M2795,3))* Q2795,2)</f>
        <v>0</v>
      </c>
    </row>
    <row r="2796" spans="1:18" ht="21" x14ac:dyDescent="0.35">
      <c r="A2796" s="11">
        <v>2</v>
      </c>
      <c r="B2796" s="23" t="s">
        <v>1024</v>
      </c>
      <c r="C2796" s="23" t="s">
        <v>41</v>
      </c>
      <c r="D2796" s="24" t="s">
        <v>1025</v>
      </c>
      <c r="E2796" s="25">
        <v>153.86000000000001</v>
      </c>
      <c r="F2796" s="26">
        <f t="shared" si="960"/>
        <v>32926.04</v>
      </c>
      <c r="G2796" s="26">
        <f t="shared" si="961"/>
        <v>0</v>
      </c>
      <c r="H2796" s="26">
        <f t="shared" si="962"/>
        <v>0</v>
      </c>
      <c r="I2796" s="26">
        <f t="shared" si="963"/>
        <v>32926.04</v>
      </c>
      <c r="J2796" s="27">
        <v>214</v>
      </c>
      <c r="K2796" s="27">
        <v>0</v>
      </c>
      <c r="L2796" s="28">
        <f t="shared" si="964"/>
        <v>214</v>
      </c>
      <c r="M2796" s="27">
        <v>0</v>
      </c>
      <c r="N2796" s="26">
        <f t="shared" si="965"/>
        <v>153.86000000000001</v>
      </c>
      <c r="O2796" s="26">
        <f t="shared" si="966"/>
        <v>0</v>
      </c>
      <c r="P2796" s="28">
        <f t="shared" si="967"/>
        <v>0</v>
      </c>
      <c r="Q2796" s="26">
        <f t="shared" si="968"/>
        <v>153.86000000000001</v>
      </c>
      <c r="R2796" s="26">
        <f t="shared" si="969"/>
        <v>0</v>
      </c>
    </row>
    <row r="2797" spans="1:18" ht="42" x14ac:dyDescent="0.35">
      <c r="A2797" s="11">
        <v>3</v>
      </c>
      <c r="B2797" s="23" t="s">
        <v>1026</v>
      </c>
      <c r="C2797" s="23" t="s">
        <v>44</v>
      </c>
      <c r="D2797" s="24" t="s">
        <v>1027</v>
      </c>
      <c r="E2797" s="25">
        <v>200.19</v>
      </c>
      <c r="F2797" s="26">
        <f t="shared" si="960"/>
        <v>30268.73</v>
      </c>
      <c r="G2797" s="26">
        <f t="shared" si="961"/>
        <v>0</v>
      </c>
      <c r="H2797" s="26">
        <f t="shared" si="962"/>
        <v>0</v>
      </c>
      <c r="I2797" s="26">
        <f t="shared" si="963"/>
        <v>30268.73</v>
      </c>
      <c r="J2797" s="27">
        <v>151.19999999999999</v>
      </c>
      <c r="K2797" s="27">
        <v>0</v>
      </c>
      <c r="L2797" s="28">
        <f t="shared" si="964"/>
        <v>151.19999999999999</v>
      </c>
      <c r="M2797" s="27">
        <v>0</v>
      </c>
      <c r="N2797" s="26">
        <f t="shared" si="965"/>
        <v>200.19</v>
      </c>
      <c r="O2797" s="26">
        <f t="shared" si="966"/>
        <v>0</v>
      </c>
      <c r="P2797" s="28">
        <f t="shared" si="967"/>
        <v>0</v>
      </c>
      <c r="Q2797" s="26">
        <f t="shared" si="968"/>
        <v>200.19</v>
      </c>
      <c r="R2797" s="26">
        <f t="shared" si="969"/>
        <v>0</v>
      </c>
    </row>
    <row r="2798" spans="1:18" ht="42" x14ac:dyDescent="0.35">
      <c r="A2798" s="11">
        <v>4</v>
      </c>
      <c r="B2798" s="23" t="s">
        <v>1100</v>
      </c>
      <c r="C2798" s="23" t="s">
        <v>44</v>
      </c>
      <c r="D2798" s="24" t="s">
        <v>1101</v>
      </c>
      <c r="E2798" s="25">
        <v>200.16</v>
      </c>
      <c r="F2798" s="26">
        <f t="shared" si="960"/>
        <v>38750.980000000003</v>
      </c>
      <c r="G2798" s="26">
        <f t="shared" si="961"/>
        <v>0</v>
      </c>
      <c r="H2798" s="26">
        <f t="shared" si="962"/>
        <v>0</v>
      </c>
      <c r="I2798" s="26">
        <f t="shared" si="963"/>
        <v>38750.980000000003</v>
      </c>
      <c r="J2798" s="27">
        <v>193.6</v>
      </c>
      <c r="K2798" s="27">
        <v>0</v>
      </c>
      <c r="L2798" s="28">
        <f t="shared" si="964"/>
        <v>193.6</v>
      </c>
      <c r="M2798" s="27">
        <v>0</v>
      </c>
      <c r="N2798" s="26">
        <f t="shared" si="965"/>
        <v>200.16</v>
      </c>
      <c r="O2798" s="26">
        <f t="shared" si="966"/>
        <v>0</v>
      </c>
      <c r="P2798" s="28">
        <f t="shared" si="967"/>
        <v>0</v>
      </c>
      <c r="Q2798" s="26">
        <f t="shared" si="968"/>
        <v>200.16</v>
      </c>
      <c r="R2798" s="26">
        <f t="shared" si="969"/>
        <v>0</v>
      </c>
    </row>
    <row r="2799" spans="1:18" ht="42" x14ac:dyDescent="0.35">
      <c r="A2799" s="11">
        <v>5</v>
      </c>
      <c r="B2799" s="23" t="s">
        <v>1102</v>
      </c>
      <c r="C2799" s="23" t="s">
        <v>92</v>
      </c>
      <c r="D2799" s="24" t="s">
        <v>1103</v>
      </c>
      <c r="E2799" s="25">
        <v>321.58</v>
      </c>
      <c r="F2799" s="26">
        <f t="shared" si="960"/>
        <v>67450.759999999995</v>
      </c>
      <c r="G2799" s="26">
        <f t="shared" si="961"/>
        <v>0</v>
      </c>
      <c r="H2799" s="26">
        <f t="shared" si="962"/>
        <v>0</v>
      </c>
      <c r="I2799" s="26">
        <f t="shared" si="963"/>
        <v>67450.759999999995</v>
      </c>
      <c r="J2799" s="27">
        <v>209.74799999999999</v>
      </c>
      <c r="K2799" s="27">
        <v>0</v>
      </c>
      <c r="L2799" s="28">
        <f t="shared" si="964"/>
        <v>209.74799999999999</v>
      </c>
      <c r="M2799" s="27">
        <v>0</v>
      </c>
      <c r="N2799" s="26">
        <f t="shared" si="965"/>
        <v>321.58</v>
      </c>
      <c r="O2799" s="26">
        <f t="shared" si="966"/>
        <v>0</v>
      </c>
      <c r="P2799" s="28">
        <f t="shared" si="967"/>
        <v>0</v>
      </c>
      <c r="Q2799" s="26">
        <f t="shared" si="968"/>
        <v>321.58</v>
      </c>
      <c r="R2799" s="26">
        <f t="shared" si="969"/>
        <v>0</v>
      </c>
    </row>
    <row r="2800" spans="1:18" ht="21" x14ac:dyDescent="0.35">
      <c r="A2800" s="11">
        <v>6</v>
      </c>
      <c r="B2800" s="23" t="s">
        <v>1036</v>
      </c>
      <c r="C2800" s="23" t="s">
        <v>44</v>
      </c>
      <c r="D2800" s="24" t="s">
        <v>1037</v>
      </c>
      <c r="E2800" s="25">
        <v>24.73</v>
      </c>
      <c r="F2800" s="26">
        <f t="shared" si="960"/>
        <v>741.9</v>
      </c>
      <c r="G2800" s="26">
        <f t="shared" si="961"/>
        <v>0</v>
      </c>
      <c r="H2800" s="26">
        <f t="shared" si="962"/>
        <v>0</v>
      </c>
      <c r="I2800" s="26">
        <f t="shared" si="963"/>
        <v>741.9</v>
      </c>
      <c r="J2800" s="27">
        <v>30</v>
      </c>
      <c r="K2800" s="27">
        <v>0</v>
      </c>
      <c r="L2800" s="28">
        <f t="shared" si="964"/>
        <v>30</v>
      </c>
      <c r="M2800" s="27">
        <v>0</v>
      </c>
      <c r="N2800" s="26">
        <f t="shared" si="965"/>
        <v>24.73</v>
      </c>
      <c r="O2800" s="26">
        <f t="shared" si="966"/>
        <v>0</v>
      </c>
      <c r="P2800" s="28">
        <f t="shared" si="967"/>
        <v>0</v>
      </c>
      <c r="Q2800" s="26">
        <f t="shared" si="968"/>
        <v>24.73</v>
      </c>
      <c r="R2800" s="26">
        <f t="shared" si="969"/>
        <v>0</v>
      </c>
    </row>
    <row r="2801" spans="1:18" ht="31.5" x14ac:dyDescent="0.35">
      <c r="A2801" s="11">
        <v>7</v>
      </c>
      <c r="B2801" s="23" t="s">
        <v>356</v>
      </c>
      <c r="C2801" s="23" t="s">
        <v>44</v>
      </c>
      <c r="D2801" s="24" t="s">
        <v>357</v>
      </c>
      <c r="E2801" s="25">
        <v>27.78</v>
      </c>
      <c r="F2801" s="26">
        <f t="shared" si="960"/>
        <v>555.6</v>
      </c>
      <c r="G2801" s="26">
        <f t="shared" si="961"/>
        <v>0</v>
      </c>
      <c r="H2801" s="26">
        <f t="shared" si="962"/>
        <v>0</v>
      </c>
      <c r="I2801" s="26">
        <f t="shared" si="963"/>
        <v>555.6</v>
      </c>
      <c r="J2801" s="27">
        <v>20</v>
      </c>
      <c r="K2801" s="27">
        <v>0</v>
      </c>
      <c r="L2801" s="28">
        <f t="shared" si="964"/>
        <v>20</v>
      </c>
      <c r="M2801" s="27">
        <v>0</v>
      </c>
      <c r="N2801" s="26">
        <f t="shared" si="965"/>
        <v>27.78</v>
      </c>
      <c r="O2801" s="26">
        <f t="shared" si="966"/>
        <v>0</v>
      </c>
      <c r="P2801" s="28">
        <f t="shared" si="967"/>
        <v>0</v>
      </c>
      <c r="Q2801" s="26">
        <f t="shared" si="968"/>
        <v>27.78</v>
      </c>
      <c r="R2801" s="26">
        <f t="shared" si="969"/>
        <v>0</v>
      </c>
    </row>
    <row r="2802" spans="1:18" x14ac:dyDescent="0.35">
      <c r="A2802" s="3" t="s">
        <v>1104</v>
      </c>
      <c r="B2802" s="3" t="s">
        <v>1104</v>
      </c>
      <c r="C2802" s="3" t="s">
        <v>1104</v>
      </c>
      <c r="D2802" s="3" t="s">
        <v>1104</v>
      </c>
      <c r="E2802" s="3" t="s">
        <v>1104</v>
      </c>
      <c r="F2802" s="29"/>
      <c r="G2802" s="30">
        <f>SUM(G2795:G2801)</f>
        <v>0</v>
      </c>
      <c r="H2802" s="17"/>
      <c r="I2802" s="17"/>
      <c r="J2802" s="17"/>
      <c r="K2802" s="17"/>
      <c r="L2802" s="17"/>
      <c r="M2802" s="17"/>
      <c r="N2802" s="17"/>
      <c r="O2802" s="17"/>
      <c r="P2802" s="17"/>
      <c r="Q2802" s="17"/>
      <c r="R2802" s="17"/>
    </row>
    <row r="2804" spans="1:18" x14ac:dyDescent="0.35">
      <c r="B2804" s="21" t="s">
        <v>23</v>
      </c>
      <c r="C2804" s="22" t="s">
        <v>24</v>
      </c>
      <c r="D2804" s="22" t="s">
        <v>25</v>
      </c>
    </row>
    <row r="2805" spans="1:18" x14ac:dyDescent="0.35">
      <c r="B2805" s="21" t="s">
        <v>26</v>
      </c>
      <c r="C2805" s="22" t="s">
        <v>27</v>
      </c>
      <c r="D2805" s="22" t="s">
        <v>28</v>
      </c>
    </row>
    <row r="2806" spans="1:18" x14ac:dyDescent="0.35">
      <c r="B2806" s="21" t="s">
        <v>29</v>
      </c>
      <c r="C2806" s="22" t="s">
        <v>24</v>
      </c>
      <c r="D2806" s="22" t="s">
        <v>30</v>
      </c>
    </row>
    <row r="2807" spans="1:18" x14ac:dyDescent="0.35">
      <c r="B2807" s="21" t="s">
        <v>31</v>
      </c>
      <c r="C2807" s="22" t="s">
        <v>105</v>
      </c>
      <c r="D2807" s="22" t="s">
        <v>799</v>
      </c>
    </row>
    <row r="2808" spans="1:18" x14ac:dyDescent="0.35">
      <c r="B2808" s="21" t="s">
        <v>33</v>
      </c>
      <c r="C2808" s="22" t="s">
        <v>105</v>
      </c>
      <c r="D2808" s="22" t="s">
        <v>1052</v>
      </c>
    </row>
    <row r="2809" spans="1:18" x14ac:dyDescent="0.35">
      <c r="B2809" s="21" t="s">
        <v>35</v>
      </c>
      <c r="C2809" s="22" t="s">
        <v>333</v>
      </c>
      <c r="D2809" s="22" t="s">
        <v>1043</v>
      </c>
    </row>
    <row r="2811" spans="1:18" ht="21" x14ac:dyDescent="0.35">
      <c r="A2811" s="11">
        <v>1</v>
      </c>
      <c r="B2811" s="23" t="s">
        <v>1105</v>
      </c>
      <c r="C2811" s="23" t="s">
        <v>92</v>
      </c>
      <c r="D2811" s="24" t="s">
        <v>1106</v>
      </c>
      <c r="E2811" s="25">
        <v>78.44</v>
      </c>
      <c r="F2811" s="26">
        <f>ROUND(ROUND(N2811,2)*ROUND(J2811,3),2)</f>
        <v>230.61</v>
      </c>
      <c r="G2811" s="26">
        <f>ROUND(ROUND(N2811,2)*ROUND(K2811,3),2)</f>
        <v>0</v>
      </c>
      <c r="H2811" s="26">
        <f>IF(EXACT(J2811,0),0,100*(K2811/J2811))</f>
        <v>0</v>
      </c>
      <c r="I2811" s="26">
        <f>ROUND((ROUND(J2811,3)-ROUND(K2811,3))*N2811,2)</f>
        <v>230.61</v>
      </c>
      <c r="J2811" s="27">
        <v>2.94</v>
      </c>
      <c r="K2811" s="27">
        <v>0</v>
      </c>
      <c r="L2811" s="28">
        <f>ROUND(ROUND(J2811,3)-ROUND(K2811,3),3)</f>
        <v>2.94</v>
      </c>
      <c r="M2811" s="27">
        <v>0</v>
      </c>
      <c r="N2811" s="26">
        <f>ROUND(E2811,2)</f>
        <v>78.44</v>
      </c>
      <c r="O2811" s="26">
        <f>ROUND(ROUND(M2811,3)*ROUND(N2811,2),2)</f>
        <v>0</v>
      </c>
      <c r="P2811" s="28">
        <f>ROUND(ROUND(K2811,3)-ROUND(M2811,3),2)</f>
        <v>0</v>
      </c>
      <c r="Q2811" s="26">
        <f>ROUND(E2811,2)</f>
        <v>78.44</v>
      </c>
      <c r="R2811" s="26">
        <f>ROUND((ROUND(K2811,3)-ROUND(M2811,3))* Q2811,2)</f>
        <v>0</v>
      </c>
    </row>
    <row r="2812" spans="1:18" ht="283.5" x14ac:dyDescent="0.35">
      <c r="A2812" s="11">
        <v>2</v>
      </c>
      <c r="B2812" s="23" t="s">
        <v>792</v>
      </c>
      <c r="C2812" s="23" t="s">
        <v>41</v>
      </c>
      <c r="D2812" s="24" t="s">
        <v>793</v>
      </c>
      <c r="E2812" s="25">
        <v>37801.519999999997</v>
      </c>
      <c r="F2812" s="26">
        <f>ROUND(ROUND(N2812,2)*ROUND(J2812,3),2)</f>
        <v>37801.519999999997</v>
      </c>
      <c r="G2812" s="26">
        <f>ROUND(ROUND(N2812,2)*ROUND(K2812,3),2)</f>
        <v>0</v>
      </c>
      <c r="H2812" s="26">
        <f>IF(EXACT(J2812,0),0,100*(K2812/J2812))</f>
        <v>0</v>
      </c>
      <c r="I2812" s="26">
        <f>ROUND((ROUND(J2812,3)-ROUND(K2812,3))*N2812,2)</f>
        <v>37801.519999999997</v>
      </c>
      <c r="J2812" s="27">
        <v>1</v>
      </c>
      <c r="K2812" s="27">
        <v>0</v>
      </c>
      <c r="L2812" s="28">
        <f>ROUND(ROUND(J2812,3)-ROUND(K2812,3),3)</f>
        <v>1</v>
      </c>
      <c r="M2812" s="27">
        <v>0</v>
      </c>
      <c r="N2812" s="26">
        <f>ROUND(E2812,2)</f>
        <v>37801.519999999997</v>
      </c>
      <c r="O2812" s="26">
        <f>ROUND(ROUND(M2812,3)*ROUND(N2812,2),2)</f>
        <v>0</v>
      </c>
      <c r="P2812" s="28">
        <f>ROUND(ROUND(K2812,3)-ROUND(M2812,3),2)</f>
        <v>0</v>
      </c>
      <c r="Q2812" s="26">
        <f>ROUND(E2812,2)</f>
        <v>37801.519999999997</v>
      </c>
      <c r="R2812" s="26">
        <f>ROUND((ROUND(K2812,3)-ROUND(M2812,3))* Q2812,2)</f>
        <v>0</v>
      </c>
    </row>
    <row r="2813" spans="1:18" x14ac:dyDescent="0.35">
      <c r="A2813" s="3" t="s">
        <v>1107</v>
      </c>
      <c r="B2813" s="3" t="s">
        <v>1107</v>
      </c>
      <c r="C2813" s="3" t="s">
        <v>1107</v>
      </c>
      <c r="D2813" s="3" t="s">
        <v>1107</v>
      </c>
      <c r="E2813" s="3" t="s">
        <v>1107</v>
      </c>
      <c r="F2813" s="29"/>
      <c r="G2813" s="30">
        <f>SUM(G2811:G2812)</f>
        <v>0</v>
      </c>
      <c r="H2813" s="17"/>
      <c r="I2813" s="17"/>
      <c r="J2813" s="17"/>
      <c r="K2813" s="17"/>
      <c r="L2813" s="17"/>
      <c r="M2813" s="17"/>
      <c r="N2813" s="17"/>
      <c r="O2813" s="17"/>
      <c r="P2813" s="17"/>
      <c r="Q2813" s="17"/>
      <c r="R2813" s="17"/>
    </row>
    <row r="2815" spans="1:18" x14ac:dyDescent="0.35">
      <c r="B2815" s="21" t="s">
        <v>23</v>
      </c>
      <c r="C2815" s="22" t="s">
        <v>24</v>
      </c>
      <c r="D2815" s="22" t="s">
        <v>25</v>
      </c>
    </row>
    <row r="2816" spans="1:18" x14ac:dyDescent="0.35">
      <c r="B2816" s="21" t="s">
        <v>26</v>
      </c>
      <c r="C2816" s="22" t="s">
        <v>27</v>
      </c>
      <c r="D2816" s="22" t="s">
        <v>28</v>
      </c>
    </row>
    <row r="2817" spans="1:18" x14ac:dyDescent="0.35">
      <c r="B2817" s="21" t="s">
        <v>29</v>
      </c>
      <c r="C2817" s="22" t="s">
        <v>24</v>
      </c>
      <c r="D2817" s="22" t="s">
        <v>30</v>
      </c>
    </row>
    <row r="2818" spans="1:18" x14ac:dyDescent="0.35">
      <c r="B2818" s="21" t="s">
        <v>31</v>
      </c>
      <c r="C2818" s="22" t="s">
        <v>105</v>
      </c>
      <c r="D2818" s="22" t="s">
        <v>799</v>
      </c>
    </row>
    <row r="2819" spans="1:18" x14ac:dyDescent="0.35">
      <c r="B2819" s="21" t="s">
        <v>33</v>
      </c>
      <c r="C2819" s="22" t="s">
        <v>105</v>
      </c>
      <c r="D2819" s="22" t="s">
        <v>1052</v>
      </c>
    </row>
    <row r="2820" spans="1:18" x14ac:dyDescent="0.35">
      <c r="B2820" s="21" t="s">
        <v>35</v>
      </c>
      <c r="C2820" s="22" t="s">
        <v>371</v>
      </c>
      <c r="D2820" s="22" t="s">
        <v>1108</v>
      </c>
    </row>
    <row r="2821" spans="1:18" x14ac:dyDescent="0.35">
      <c r="B2821" s="21" t="s">
        <v>36</v>
      </c>
      <c r="C2821" s="22" t="s">
        <v>24</v>
      </c>
      <c r="D2821" s="22" t="s">
        <v>1109</v>
      </c>
    </row>
    <row r="2823" spans="1:18" ht="73.5" x14ac:dyDescent="0.35">
      <c r="A2823" s="11">
        <v>1</v>
      </c>
      <c r="B2823" s="23" t="s">
        <v>394</v>
      </c>
      <c r="C2823" s="23" t="s">
        <v>65</v>
      </c>
      <c r="D2823" s="24" t="s">
        <v>395</v>
      </c>
      <c r="E2823" s="25">
        <v>126.62</v>
      </c>
      <c r="F2823" s="26">
        <f t="shared" ref="F2823:F2830" si="970">ROUND(ROUND(N2823,2)*ROUND(J2823,3),2)</f>
        <v>6951.56</v>
      </c>
      <c r="G2823" s="26">
        <f t="shared" ref="G2823:G2830" si="971">ROUND(ROUND(N2823,2)*ROUND(K2823,3),2)</f>
        <v>0</v>
      </c>
      <c r="H2823" s="26">
        <f t="shared" ref="H2823:H2830" si="972">IF(EXACT(J2823,0),0,100*(K2823/J2823))</f>
        <v>0</v>
      </c>
      <c r="I2823" s="26">
        <f t="shared" ref="I2823:I2830" si="973">ROUND((ROUND(J2823,3)-ROUND(K2823,3))*N2823,2)</f>
        <v>6951.56</v>
      </c>
      <c r="J2823" s="27">
        <v>54.901000000000003</v>
      </c>
      <c r="K2823" s="27">
        <v>0</v>
      </c>
      <c r="L2823" s="28">
        <f t="shared" ref="L2823:L2830" si="974">ROUND(ROUND(J2823,3)-ROUND(K2823,3),3)</f>
        <v>54.901000000000003</v>
      </c>
      <c r="M2823" s="27">
        <v>0</v>
      </c>
      <c r="N2823" s="26">
        <f t="shared" ref="N2823:N2830" si="975">ROUND(E2823,2)</f>
        <v>126.62</v>
      </c>
      <c r="O2823" s="26">
        <f t="shared" ref="O2823:O2830" si="976">ROUND(ROUND(M2823,3)*ROUND(N2823,2),2)</f>
        <v>0</v>
      </c>
      <c r="P2823" s="28">
        <f t="shared" ref="P2823:P2830" si="977">ROUND(ROUND(K2823,3)-ROUND(M2823,3),2)</f>
        <v>0</v>
      </c>
      <c r="Q2823" s="26">
        <f t="shared" ref="Q2823:Q2830" si="978">ROUND(E2823,2)</f>
        <v>126.62</v>
      </c>
      <c r="R2823" s="26">
        <f t="shared" ref="R2823:R2830" si="979">ROUND((ROUND(K2823,3)-ROUND(M2823,3))* Q2823,2)</f>
        <v>0</v>
      </c>
    </row>
    <row r="2824" spans="1:18" ht="52.5" x14ac:dyDescent="0.35">
      <c r="A2824" s="11">
        <v>2</v>
      </c>
      <c r="B2824" s="23" t="s">
        <v>396</v>
      </c>
      <c r="C2824" s="23" t="s">
        <v>44</v>
      </c>
      <c r="D2824" s="24" t="s">
        <v>397</v>
      </c>
      <c r="E2824" s="25">
        <v>87.97</v>
      </c>
      <c r="F2824" s="26">
        <f t="shared" si="970"/>
        <v>8485.59</v>
      </c>
      <c r="G2824" s="26">
        <f t="shared" si="971"/>
        <v>0</v>
      </c>
      <c r="H2824" s="26">
        <f t="shared" si="972"/>
        <v>0</v>
      </c>
      <c r="I2824" s="26">
        <f t="shared" si="973"/>
        <v>8485.59</v>
      </c>
      <c r="J2824" s="27">
        <v>96.46</v>
      </c>
      <c r="K2824" s="27">
        <v>0</v>
      </c>
      <c r="L2824" s="28">
        <f t="shared" si="974"/>
        <v>96.46</v>
      </c>
      <c r="M2824" s="27">
        <v>0</v>
      </c>
      <c r="N2824" s="26">
        <f t="shared" si="975"/>
        <v>87.97</v>
      </c>
      <c r="O2824" s="26">
        <f t="shared" si="976"/>
        <v>0</v>
      </c>
      <c r="P2824" s="28">
        <f t="shared" si="977"/>
        <v>0</v>
      </c>
      <c r="Q2824" s="26">
        <f t="shared" si="978"/>
        <v>87.97</v>
      </c>
      <c r="R2824" s="26">
        <f t="shared" si="979"/>
        <v>0</v>
      </c>
    </row>
    <row r="2825" spans="1:18" ht="31.5" x14ac:dyDescent="0.35">
      <c r="A2825" s="11">
        <v>3</v>
      </c>
      <c r="B2825" s="23" t="s">
        <v>404</v>
      </c>
      <c r="C2825" s="23" t="s">
        <v>92</v>
      </c>
      <c r="D2825" s="24" t="s">
        <v>405</v>
      </c>
      <c r="E2825" s="25">
        <v>42.61</v>
      </c>
      <c r="F2825" s="26">
        <f t="shared" si="970"/>
        <v>1215.32</v>
      </c>
      <c r="G2825" s="26">
        <f t="shared" si="971"/>
        <v>0</v>
      </c>
      <c r="H2825" s="26">
        <f t="shared" si="972"/>
        <v>0</v>
      </c>
      <c r="I2825" s="26">
        <f t="shared" si="973"/>
        <v>1215.32</v>
      </c>
      <c r="J2825" s="27">
        <v>28.521999999999998</v>
      </c>
      <c r="K2825" s="27">
        <v>0</v>
      </c>
      <c r="L2825" s="28">
        <f t="shared" si="974"/>
        <v>28.521999999999998</v>
      </c>
      <c r="M2825" s="27">
        <v>0</v>
      </c>
      <c r="N2825" s="26">
        <f t="shared" si="975"/>
        <v>42.61</v>
      </c>
      <c r="O2825" s="26">
        <f t="shared" si="976"/>
        <v>0</v>
      </c>
      <c r="P2825" s="28">
        <f t="shared" si="977"/>
        <v>0</v>
      </c>
      <c r="Q2825" s="26">
        <f t="shared" si="978"/>
        <v>42.61</v>
      </c>
      <c r="R2825" s="26">
        <f t="shared" si="979"/>
        <v>0</v>
      </c>
    </row>
    <row r="2826" spans="1:18" ht="31.5" x14ac:dyDescent="0.35">
      <c r="A2826" s="11">
        <v>4</v>
      </c>
      <c r="B2826" s="23" t="s">
        <v>406</v>
      </c>
      <c r="C2826" s="23" t="s">
        <v>92</v>
      </c>
      <c r="D2826" s="24" t="s">
        <v>407</v>
      </c>
      <c r="E2826" s="25">
        <v>29.82</v>
      </c>
      <c r="F2826" s="26">
        <f t="shared" si="970"/>
        <v>1251.1600000000001</v>
      </c>
      <c r="G2826" s="26">
        <f t="shared" si="971"/>
        <v>0</v>
      </c>
      <c r="H2826" s="26">
        <f t="shared" si="972"/>
        <v>0</v>
      </c>
      <c r="I2826" s="26">
        <f t="shared" si="973"/>
        <v>1251.1600000000001</v>
      </c>
      <c r="J2826" s="27">
        <v>41.957000000000001</v>
      </c>
      <c r="K2826" s="27">
        <v>0</v>
      </c>
      <c r="L2826" s="28">
        <f t="shared" si="974"/>
        <v>41.957000000000001</v>
      </c>
      <c r="M2826" s="27">
        <v>0</v>
      </c>
      <c r="N2826" s="26">
        <f t="shared" si="975"/>
        <v>29.82</v>
      </c>
      <c r="O2826" s="26">
        <f t="shared" si="976"/>
        <v>0</v>
      </c>
      <c r="P2826" s="28">
        <f t="shared" si="977"/>
        <v>0</v>
      </c>
      <c r="Q2826" s="26">
        <f t="shared" si="978"/>
        <v>29.82</v>
      </c>
      <c r="R2826" s="26">
        <f t="shared" si="979"/>
        <v>0</v>
      </c>
    </row>
    <row r="2827" spans="1:18" ht="52.5" x14ac:dyDescent="0.35">
      <c r="A2827" s="11">
        <v>5</v>
      </c>
      <c r="B2827" s="23" t="s">
        <v>412</v>
      </c>
      <c r="C2827" s="23" t="s">
        <v>44</v>
      </c>
      <c r="D2827" s="24" t="s">
        <v>413</v>
      </c>
      <c r="E2827" s="25">
        <v>17.68</v>
      </c>
      <c r="F2827" s="26">
        <f t="shared" si="970"/>
        <v>1485.12</v>
      </c>
      <c r="G2827" s="26">
        <f t="shared" si="971"/>
        <v>0</v>
      </c>
      <c r="H2827" s="26">
        <f t="shared" si="972"/>
        <v>0</v>
      </c>
      <c r="I2827" s="26">
        <f t="shared" si="973"/>
        <v>1485.12</v>
      </c>
      <c r="J2827" s="27">
        <v>84</v>
      </c>
      <c r="K2827" s="27">
        <v>0</v>
      </c>
      <c r="L2827" s="28">
        <f t="shared" si="974"/>
        <v>84</v>
      </c>
      <c r="M2827" s="27">
        <v>0</v>
      </c>
      <c r="N2827" s="26">
        <f t="shared" si="975"/>
        <v>17.68</v>
      </c>
      <c r="O2827" s="26">
        <f t="shared" si="976"/>
        <v>0</v>
      </c>
      <c r="P2827" s="28">
        <f t="shared" si="977"/>
        <v>0</v>
      </c>
      <c r="Q2827" s="26">
        <f t="shared" si="978"/>
        <v>17.68</v>
      </c>
      <c r="R2827" s="26">
        <f t="shared" si="979"/>
        <v>0</v>
      </c>
    </row>
    <row r="2828" spans="1:18" ht="42" x14ac:dyDescent="0.35">
      <c r="A2828" s="11">
        <v>6</v>
      </c>
      <c r="B2828" s="23" t="s">
        <v>414</v>
      </c>
      <c r="C2828" s="23" t="s">
        <v>92</v>
      </c>
      <c r="D2828" s="24" t="s">
        <v>415</v>
      </c>
      <c r="E2828" s="25">
        <v>127.83</v>
      </c>
      <c r="F2828" s="26">
        <f t="shared" si="970"/>
        <v>6782.28</v>
      </c>
      <c r="G2828" s="26">
        <f t="shared" si="971"/>
        <v>0</v>
      </c>
      <c r="H2828" s="26">
        <f t="shared" si="972"/>
        <v>0</v>
      </c>
      <c r="I2828" s="26">
        <f t="shared" si="973"/>
        <v>6782.28</v>
      </c>
      <c r="J2828" s="27">
        <v>53.057000000000002</v>
      </c>
      <c r="K2828" s="27">
        <v>0</v>
      </c>
      <c r="L2828" s="28">
        <f t="shared" si="974"/>
        <v>53.057000000000002</v>
      </c>
      <c r="M2828" s="27">
        <v>0</v>
      </c>
      <c r="N2828" s="26">
        <f t="shared" si="975"/>
        <v>127.83</v>
      </c>
      <c r="O2828" s="26">
        <f t="shared" si="976"/>
        <v>0</v>
      </c>
      <c r="P2828" s="28">
        <f t="shared" si="977"/>
        <v>0</v>
      </c>
      <c r="Q2828" s="26">
        <f t="shared" si="978"/>
        <v>127.83</v>
      </c>
      <c r="R2828" s="26">
        <f t="shared" si="979"/>
        <v>0</v>
      </c>
    </row>
    <row r="2829" spans="1:18" ht="31.5" x14ac:dyDescent="0.35">
      <c r="A2829" s="11">
        <v>7</v>
      </c>
      <c r="B2829" s="23" t="s">
        <v>392</v>
      </c>
      <c r="C2829" s="23" t="s">
        <v>44</v>
      </c>
      <c r="D2829" s="24" t="s">
        <v>393</v>
      </c>
      <c r="E2829" s="25">
        <v>203.01</v>
      </c>
      <c r="F2829" s="26">
        <f t="shared" si="970"/>
        <v>2189.06</v>
      </c>
      <c r="G2829" s="26">
        <f t="shared" si="971"/>
        <v>0</v>
      </c>
      <c r="H2829" s="26">
        <f t="shared" si="972"/>
        <v>0</v>
      </c>
      <c r="I2829" s="26">
        <f t="shared" si="973"/>
        <v>2189.06</v>
      </c>
      <c r="J2829" s="27">
        <v>10.782999999999999</v>
      </c>
      <c r="K2829" s="27">
        <v>0</v>
      </c>
      <c r="L2829" s="28">
        <f t="shared" si="974"/>
        <v>10.782999999999999</v>
      </c>
      <c r="M2829" s="27">
        <v>0</v>
      </c>
      <c r="N2829" s="26">
        <f t="shared" si="975"/>
        <v>203.01</v>
      </c>
      <c r="O2829" s="26">
        <f t="shared" si="976"/>
        <v>0</v>
      </c>
      <c r="P2829" s="28">
        <f t="shared" si="977"/>
        <v>0</v>
      </c>
      <c r="Q2829" s="26">
        <f t="shared" si="978"/>
        <v>203.01</v>
      </c>
      <c r="R2829" s="26">
        <f t="shared" si="979"/>
        <v>0</v>
      </c>
    </row>
    <row r="2830" spans="1:18" ht="42" x14ac:dyDescent="0.35">
      <c r="A2830" s="11">
        <v>8</v>
      </c>
      <c r="B2830" s="23" t="s">
        <v>113</v>
      </c>
      <c r="C2830" s="23" t="s">
        <v>65</v>
      </c>
      <c r="D2830" s="24" t="s">
        <v>114</v>
      </c>
      <c r="E2830" s="25">
        <v>38.92</v>
      </c>
      <c r="F2830" s="26">
        <f t="shared" si="970"/>
        <v>9132.73</v>
      </c>
      <c r="G2830" s="26">
        <f t="shared" si="971"/>
        <v>0</v>
      </c>
      <c r="H2830" s="26">
        <f t="shared" si="972"/>
        <v>0</v>
      </c>
      <c r="I2830" s="26">
        <f t="shared" si="973"/>
        <v>9132.73</v>
      </c>
      <c r="J2830" s="27">
        <v>234.654</v>
      </c>
      <c r="K2830" s="27">
        <v>0</v>
      </c>
      <c r="L2830" s="28">
        <f t="shared" si="974"/>
        <v>234.654</v>
      </c>
      <c r="M2830" s="27">
        <v>0</v>
      </c>
      <c r="N2830" s="26">
        <f t="shared" si="975"/>
        <v>38.92</v>
      </c>
      <c r="O2830" s="26">
        <f t="shared" si="976"/>
        <v>0</v>
      </c>
      <c r="P2830" s="28">
        <f t="shared" si="977"/>
        <v>0</v>
      </c>
      <c r="Q2830" s="26">
        <f t="shared" si="978"/>
        <v>38.92</v>
      </c>
      <c r="R2830" s="26">
        <f t="shared" si="979"/>
        <v>0</v>
      </c>
    </row>
    <row r="2831" spans="1:18" x14ac:dyDescent="0.35">
      <c r="A2831" s="3" t="s">
        <v>1110</v>
      </c>
      <c r="B2831" s="3" t="s">
        <v>1110</v>
      </c>
      <c r="C2831" s="3" t="s">
        <v>1110</v>
      </c>
      <c r="D2831" s="3" t="s">
        <v>1110</v>
      </c>
      <c r="E2831" s="3" t="s">
        <v>1110</v>
      </c>
      <c r="F2831" s="29"/>
      <c r="G2831" s="30">
        <f>SUM(G2823:G2830)</f>
        <v>0</v>
      </c>
      <c r="H2831" s="17"/>
      <c r="I2831" s="17"/>
      <c r="J2831" s="17"/>
      <c r="K2831" s="17"/>
      <c r="L2831" s="17"/>
      <c r="M2831" s="17"/>
      <c r="N2831" s="17"/>
      <c r="O2831" s="17"/>
      <c r="P2831" s="17"/>
      <c r="Q2831" s="17"/>
      <c r="R2831" s="17"/>
    </row>
    <row r="2833" spans="1:18" x14ac:dyDescent="0.35">
      <c r="B2833" s="21" t="s">
        <v>23</v>
      </c>
      <c r="C2833" s="22" t="s">
        <v>24</v>
      </c>
      <c r="D2833" s="22" t="s">
        <v>25</v>
      </c>
    </row>
    <row r="2834" spans="1:18" x14ac:dyDescent="0.35">
      <c r="B2834" s="21" t="s">
        <v>26</v>
      </c>
      <c r="C2834" s="22" t="s">
        <v>27</v>
      </c>
      <c r="D2834" s="22" t="s">
        <v>28</v>
      </c>
    </row>
    <row r="2835" spans="1:18" x14ac:dyDescent="0.35">
      <c r="B2835" s="21" t="s">
        <v>29</v>
      </c>
      <c r="C2835" s="22" t="s">
        <v>24</v>
      </c>
      <c r="D2835" s="22" t="s">
        <v>30</v>
      </c>
    </row>
    <row r="2836" spans="1:18" x14ac:dyDescent="0.35">
      <c r="B2836" s="21" t="s">
        <v>31</v>
      </c>
      <c r="C2836" s="22" t="s">
        <v>105</v>
      </c>
      <c r="D2836" s="22" t="s">
        <v>799</v>
      </c>
    </row>
    <row r="2837" spans="1:18" x14ac:dyDescent="0.35">
      <c r="B2837" s="21" t="s">
        <v>33</v>
      </c>
      <c r="C2837" s="22" t="s">
        <v>105</v>
      </c>
      <c r="D2837" s="22" t="s">
        <v>1052</v>
      </c>
    </row>
    <row r="2838" spans="1:18" x14ac:dyDescent="0.35">
      <c r="B2838" s="21" t="s">
        <v>35</v>
      </c>
      <c r="C2838" s="22" t="s">
        <v>371</v>
      </c>
      <c r="D2838" s="22" t="s">
        <v>1108</v>
      </c>
    </row>
    <row r="2839" spans="1:18" x14ac:dyDescent="0.35">
      <c r="B2839" s="21" t="s">
        <v>36</v>
      </c>
      <c r="C2839" s="22" t="s">
        <v>27</v>
      </c>
      <c r="D2839" s="22" t="s">
        <v>1111</v>
      </c>
    </row>
    <row r="2841" spans="1:18" ht="220.5" x14ac:dyDescent="0.35">
      <c r="A2841" s="11">
        <v>1</v>
      </c>
      <c r="B2841" s="23" t="s">
        <v>428</v>
      </c>
      <c r="C2841" s="23" t="s">
        <v>429</v>
      </c>
      <c r="D2841" s="24" t="s">
        <v>430</v>
      </c>
      <c r="E2841" s="25">
        <v>8.27</v>
      </c>
      <c r="F2841" s="26">
        <f>ROUND(ROUND(N2841,2)*ROUND(J2841,3),2)</f>
        <v>178.3</v>
      </c>
      <c r="G2841" s="26">
        <f>ROUND(ROUND(N2841,2)*ROUND(K2841,3),2)</f>
        <v>0</v>
      </c>
      <c r="H2841" s="26">
        <f>IF(EXACT(J2841,0),0,100*(K2841/J2841))</f>
        <v>0</v>
      </c>
      <c r="I2841" s="26">
        <f>ROUND((ROUND(J2841,3)-ROUND(K2841,3))*N2841,2)</f>
        <v>178.3</v>
      </c>
      <c r="J2841" s="27">
        <v>21.56</v>
      </c>
      <c r="K2841" s="27">
        <v>0</v>
      </c>
      <c r="L2841" s="28">
        <f>ROUND(ROUND(J2841,3)-ROUND(K2841,3),3)</f>
        <v>21.56</v>
      </c>
      <c r="M2841" s="27">
        <v>0</v>
      </c>
      <c r="N2841" s="26">
        <f>ROUND(E2841,2)</f>
        <v>8.27</v>
      </c>
      <c r="O2841" s="26">
        <f>ROUND(ROUND(M2841,3)*ROUND(N2841,2),2)</f>
        <v>0</v>
      </c>
      <c r="P2841" s="28">
        <f>ROUND(ROUND(K2841,3)-ROUND(M2841,3),2)</f>
        <v>0</v>
      </c>
      <c r="Q2841" s="26">
        <f>ROUND(E2841,2)</f>
        <v>8.27</v>
      </c>
      <c r="R2841" s="26">
        <f>ROUND((ROUND(K2841,3)-ROUND(M2841,3))* Q2841,2)</f>
        <v>0</v>
      </c>
    </row>
    <row r="2842" spans="1:18" ht="31.5" x14ac:dyDescent="0.35">
      <c r="A2842" s="11">
        <v>2</v>
      </c>
      <c r="B2842" s="23" t="s">
        <v>1112</v>
      </c>
      <c r="C2842" s="23" t="s">
        <v>92</v>
      </c>
      <c r="D2842" s="24" t="s">
        <v>1113</v>
      </c>
      <c r="E2842" s="25">
        <v>22.23</v>
      </c>
      <c r="F2842" s="26">
        <f>ROUND(ROUND(N2842,2)*ROUND(J2842,3),2)</f>
        <v>838.74</v>
      </c>
      <c r="G2842" s="26">
        <f>ROUND(ROUND(N2842,2)*ROUND(K2842,3),2)</f>
        <v>0</v>
      </c>
      <c r="H2842" s="26">
        <f>IF(EXACT(J2842,0),0,100*(K2842/J2842))</f>
        <v>0</v>
      </c>
      <c r="I2842" s="26">
        <f>ROUND((ROUND(J2842,3)-ROUND(K2842,3))*N2842,2)</f>
        <v>838.74</v>
      </c>
      <c r="J2842" s="27">
        <v>37.729999999999997</v>
      </c>
      <c r="K2842" s="27">
        <v>0</v>
      </c>
      <c r="L2842" s="28">
        <f>ROUND(ROUND(J2842,3)-ROUND(K2842,3),3)</f>
        <v>37.729999999999997</v>
      </c>
      <c r="M2842" s="27">
        <v>0</v>
      </c>
      <c r="N2842" s="26">
        <f>ROUND(E2842,2)</f>
        <v>22.23</v>
      </c>
      <c r="O2842" s="26">
        <f>ROUND(ROUND(M2842,3)*ROUND(N2842,2),2)</f>
        <v>0</v>
      </c>
      <c r="P2842" s="28">
        <f>ROUND(ROUND(K2842,3)-ROUND(M2842,3),2)</f>
        <v>0</v>
      </c>
      <c r="Q2842" s="26">
        <f>ROUND(E2842,2)</f>
        <v>22.23</v>
      </c>
      <c r="R2842" s="26">
        <f>ROUND((ROUND(K2842,3)-ROUND(M2842,3))* Q2842,2)</f>
        <v>0</v>
      </c>
    </row>
    <row r="2843" spans="1:18" ht="115.5" x14ac:dyDescent="0.35">
      <c r="A2843" s="11">
        <v>3</v>
      </c>
      <c r="B2843" s="23" t="s">
        <v>1114</v>
      </c>
      <c r="C2843" s="23" t="s">
        <v>92</v>
      </c>
      <c r="D2843" s="24" t="s">
        <v>1115</v>
      </c>
      <c r="E2843" s="25">
        <v>15.7</v>
      </c>
      <c r="F2843" s="26">
        <f>ROUND(ROUND(N2843,2)*ROUND(J2843,3),2)</f>
        <v>169.25</v>
      </c>
      <c r="G2843" s="26">
        <f>ROUND(ROUND(N2843,2)*ROUND(K2843,3),2)</f>
        <v>0</v>
      </c>
      <c r="H2843" s="26">
        <f>IF(EXACT(J2843,0),0,100*(K2843/J2843))</f>
        <v>0</v>
      </c>
      <c r="I2843" s="26">
        <f>ROUND((ROUND(J2843,3)-ROUND(K2843,3))*N2843,2)</f>
        <v>169.25</v>
      </c>
      <c r="J2843" s="27">
        <v>10.78</v>
      </c>
      <c r="K2843" s="27">
        <v>0</v>
      </c>
      <c r="L2843" s="28">
        <f>ROUND(ROUND(J2843,3)-ROUND(K2843,3),3)</f>
        <v>10.78</v>
      </c>
      <c r="M2843" s="27">
        <v>0</v>
      </c>
      <c r="N2843" s="26">
        <f>ROUND(E2843,2)</f>
        <v>15.7</v>
      </c>
      <c r="O2843" s="26">
        <f>ROUND(ROUND(M2843,3)*ROUND(N2843,2),2)</f>
        <v>0</v>
      </c>
      <c r="P2843" s="28">
        <f>ROUND(ROUND(K2843,3)-ROUND(M2843,3),2)</f>
        <v>0</v>
      </c>
      <c r="Q2843" s="26">
        <f>ROUND(E2843,2)</f>
        <v>15.7</v>
      </c>
      <c r="R2843" s="26">
        <f>ROUND((ROUND(K2843,3)-ROUND(M2843,3))* Q2843,2)</f>
        <v>0</v>
      </c>
    </row>
    <row r="2844" spans="1:18" x14ac:dyDescent="0.35">
      <c r="A2844" s="3" t="s">
        <v>1116</v>
      </c>
      <c r="B2844" s="3" t="s">
        <v>1116</v>
      </c>
      <c r="C2844" s="3" t="s">
        <v>1116</v>
      </c>
      <c r="D2844" s="3" t="s">
        <v>1116</v>
      </c>
      <c r="E2844" s="3" t="s">
        <v>1116</v>
      </c>
      <c r="F2844" s="29"/>
      <c r="G2844" s="30">
        <f>SUM(G2841:G2843)</f>
        <v>0</v>
      </c>
      <c r="H2844" s="17"/>
      <c r="I2844" s="17"/>
      <c r="J2844" s="17"/>
      <c r="K2844" s="17"/>
      <c r="L2844" s="17"/>
      <c r="M2844" s="17"/>
      <c r="N2844" s="17"/>
      <c r="O2844" s="17"/>
      <c r="P2844" s="17"/>
      <c r="Q2844" s="17"/>
      <c r="R2844" s="17"/>
    </row>
    <row r="2846" spans="1:18" x14ac:dyDescent="0.35">
      <c r="B2846" s="21" t="s">
        <v>23</v>
      </c>
      <c r="C2846" s="22" t="s">
        <v>24</v>
      </c>
      <c r="D2846" s="22" t="s">
        <v>25</v>
      </c>
    </row>
    <row r="2847" spans="1:18" x14ac:dyDescent="0.35">
      <c r="B2847" s="21" t="s">
        <v>26</v>
      </c>
      <c r="C2847" s="22" t="s">
        <v>27</v>
      </c>
      <c r="D2847" s="22" t="s">
        <v>28</v>
      </c>
    </row>
    <row r="2848" spans="1:18" x14ac:dyDescent="0.35">
      <c r="B2848" s="21" t="s">
        <v>29</v>
      </c>
      <c r="C2848" s="22" t="s">
        <v>24</v>
      </c>
      <c r="D2848" s="22" t="s">
        <v>30</v>
      </c>
    </row>
    <row r="2849" spans="1:18" x14ac:dyDescent="0.35">
      <c r="B2849" s="21" t="s">
        <v>31</v>
      </c>
      <c r="C2849" s="22" t="s">
        <v>105</v>
      </c>
      <c r="D2849" s="22" t="s">
        <v>799</v>
      </c>
    </row>
    <row r="2850" spans="1:18" x14ac:dyDescent="0.35">
      <c r="B2850" s="21" t="s">
        <v>33</v>
      </c>
      <c r="C2850" s="22" t="s">
        <v>105</v>
      </c>
      <c r="D2850" s="22" t="s">
        <v>1052</v>
      </c>
    </row>
    <row r="2851" spans="1:18" x14ac:dyDescent="0.35">
      <c r="B2851" s="21" t="s">
        <v>35</v>
      </c>
      <c r="C2851" s="22" t="s">
        <v>371</v>
      </c>
      <c r="D2851" s="22" t="s">
        <v>1108</v>
      </c>
    </row>
    <row r="2852" spans="1:18" x14ac:dyDescent="0.35">
      <c r="B2852" s="21" t="s">
        <v>36</v>
      </c>
      <c r="C2852" s="22" t="s">
        <v>105</v>
      </c>
      <c r="D2852" s="22" t="s">
        <v>446</v>
      </c>
    </row>
    <row r="2854" spans="1:18" ht="31.5" x14ac:dyDescent="0.35">
      <c r="A2854" s="11">
        <v>1</v>
      </c>
      <c r="B2854" s="23" t="s">
        <v>402</v>
      </c>
      <c r="C2854" s="23" t="s">
        <v>92</v>
      </c>
      <c r="D2854" s="24" t="s">
        <v>403</v>
      </c>
      <c r="E2854" s="25">
        <v>87.51</v>
      </c>
      <c r="F2854" s="26">
        <f>ROUND(ROUND(N2854,2)*ROUND(J2854,3),2)</f>
        <v>3301.75</v>
      </c>
      <c r="G2854" s="26">
        <f>ROUND(ROUND(N2854,2)*ROUND(K2854,3),2)</f>
        <v>0</v>
      </c>
      <c r="H2854" s="26">
        <f>IF(EXACT(J2854,0),0,100*(K2854/J2854))</f>
        <v>0</v>
      </c>
      <c r="I2854" s="26">
        <f>ROUND((ROUND(J2854,3)-ROUND(K2854,3))*N2854,2)</f>
        <v>3301.75</v>
      </c>
      <c r="J2854" s="27">
        <v>37.729999999999997</v>
      </c>
      <c r="K2854" s="27">
        <v>0</v>
      </c>
      <c r="L2854" s="28">
        <f>ROUND(ROUND(J2854,3)-ROUND(K2854,3),3)</f>
        <v>37.729999999999997</v>
      </c>
      <c r="M2854" s="27">
        <v>0</v>
      </c>
      <c r="N2854" s="26">
        <f>ROUND(E2854,2)</f>
        <v>87.51</v>
      </c>
      <c r="O2854" s="26">
        <f>ROUND(ROUND(M2854,3)*ROUND(N2854,2),2)</f>
        <v>0</v>
      </c>
      <c r="P2854" s="28">
        <f>ROUND(ROUND(K2854,3)-ROUND(M2854,3),2)</f>
        <v>0</v>
      </c>
      <c r="Q2854" s="26">
        <f>ROUND(E2854,2)</f>
        <v>87.51</v>
      </c>
      <c r="R2854" s="26">
        <f>ROUND((ROUND(K2854,3)-ROUND(M2854,3))* Q2854,2)</f>
        <v>0</v>
      </c>
    </row>
    <row r="2855" spans="1:18" x14ac:dyDescent="0.35">
      <c r="A2855" s="3" t="s">
        <v>1117</v>
      </c>
      <c r="B2855" s="3" t="s">
        <v>1117</v>
      </c>
      <c r="C2855" s="3" t="s">
        <v>1117</v>
      </c>
      <c r="D2855" s="3" t="s">
        <v>1117</v>
      </c>
      <c r="E2855" s="3" t="s">
        <v>1117</v>
      </c>
      <c r="F2855" s="29"/>
      <c r="G2855" s="30">
        <f>SUM(G2854:G2854)</f>
        <v>0</v>
      </c>
      <c r="H2855" s="17"/>
      <c r="I2855" s="17"/>
      <c r="J2855" s="17"/>
      <c r="K2855" s="17"/>
      <c r="L2855" s="17"/>
      <c r="M2855" s="17"/>
      <c r="N2855" s="17"/>
      <c r="O2855" s="17"/>
      <c r="P2855" s="17"/>
      <c r="Q2855" s="17"/>
      <c r="R2855" s="17"/>
    </row>
    <row r="2857" spans="1:18" x14ac:dyDescent="0.35">
      <c r="B2857" s="21" t="s">
        <v>23</v>
      </c>
      <c r="C2857" s="22" t="s">
        <v>24</v>
      </c>
      <c r="D2857" s="22" t="s">
        <v>25</v>
      </c>
    </row>
    <row r="2858" spans="1:18" x14ac:dyDescent="0.35">
      <c r="B2858" s="21" t="s">
        <v>26</v>
      </c>
      <c r="C2858" s="22" t="s">
        <v>27</v>
      </c>
      <c r="D2858" s="22" t="s">
        <v>28</v>
      </c>
    </row>
    <row r="2859" spans="1:18" x14ac:dyDescent="0.35">
      <c r="B2859" s="21" t="s">
        <v>29</v>
      </c>
      <c r="C2859" s="22" t="s">
        <v>24</v>
      </c>
      <c r="D2859" s="22" t="s">
        <v>30</v>
      </c>
    </row>
    <row r="2860" spans="1:18" x14ac:dyDescent="0.35">
      <c r="B2860" s="21" t="s">
        <v>31</v>
      </c>
      <c r="C2860" s="22" t="s">
        <v>105</v>
      </c>
      <c r="D2860" s="22" t="s">
        <v>799</v>
      </c>
    </row>
    <row r="2861" spans="1:18" x14ac:dyDescent="0.35">
      <c r="B2861" s="21" t="s">
        <v>33</v>
      </c>
      <c r="C2861" s="22" t="s">
        <v>105</v>
      </c>
      <c r="D2861" s="22" t="s">
        <v>1052</v>
      </c>
    </row>
    <row r="2862" spans="1:18" x14ac:dyDescent="0.35">
      <c r="B2862" s="21" t="s">
        <v>35</v>
      </c>
      <c r="C2862" s="22" t="s">
        <v>371</v>
      </c>
      <c r="D2862" s="22" t="s">
        <v>1108</v>
      </c>
    </row>
    <row r="2863" spans="1:18" x14ac:dyDescent="0.35">
      <c r="B2863" s="21" t="s">
        <v>36</v>
      </c>
      <c r="C2863" s="22" t="s">
        <v>116</v>
      </c>
      <c r="D2863" s="22" t="s">
        <v>1118</v>
      </c>
    </row>
    <row r="2865" spans="1:18" ht="52.5" x14ac:dyDescent="0.35">
      <c r="A2865" s="11">
        <v>1</v>
      </c>
      <c r="B2865" s="23" t="s">
        <v>412</v>
      </c>
      <c r="C2865" s="23" t="s">
        <v>44</v>
      </c>
      <c r="D2865" s="24" t="s">
        <v>413</v>
      </c>
      <c r="E2865" s="25">
        <v>17.68</v>
      </c>
      <c r="F2865" s="26">
        <f>ROUND(ROUND(N2865,2)*ROUND(J2865,3),2)</f>
        <v>990.08</v>
      </c>
      <c r="G2865" s="26">
        <f>ROUND(ROUND(N2865,2)*ROUND(K2865,3),2)</f>
        <v>0</v>
      </c>
      <c r="H2865" s="26">
        <f>IF(EXACT(J2865,0),0,100*(K2865/J2865))</f>
        <v>0</v>
      </c>
      <c r="I2865" s="26">
        <f>ROUND((ROUND(J2865,3)-ROUND(K2865,3))*N2865,2)</f>
        <v>990.08</v>
      </c>
      <c r="J2865" s="27">
        <v>56</v>
      </c>
      <c r="K2865" s="27">
        <v>0</v>
      </c>
      <c r="L2865" s="28">
        <f>ROUND(ROUND(J2865,3)-ROUND(K2865,3),3)</f>
        <v>56</v>
      </c>
      <c r="M2865" s="27">
        <v>0</v>
      </c>
      <c r="N2865" s="26">
        <f>ROUND(E2865,2)</f>
        <v>17.68</v>
      </c>
      <c r="O2865" s="26">
        <f>ROUND(ROUND(M2865,3)*ROUND(N2865,2),2)</f>
        <v>0</v>
      </c>
      <c r="P2865" s="28">
        <f>ROUND(ROUND(K2865,3)-ROUND(M2865,3),2)</f>
        <v>0</v>
      </c>
      <c r="Q2865" s="26">
        <f>ROUND(E2865,2)</f>
        <v>17.68</v>
      </c>
      <c r="R2865" s="26">
        <f>ROUND((ROUND(K2865,3)-ROUND(M2865,3))* Q2865,2)</f>
        <v>0</v>
      </c>
    </row>
    <row r="2866" spans="1:18" ht="84" x14ac:dyDescent="0.35">
      <c r="A2866" s="11">
        <v>2</v>
      </c>
      <c r="B2866" s="23" t="s">
        <v>388</v>
      </c>
      <c r="C2866" s="23" t="s">
        <v>44</v>
      </c>
      <c r="D2866" s="24" t="s">
        <v>389</v>
      </c>
      <c r="E2866" s="25">
        <v>121.35</v>
      </c>
      <c r="F2866" s="26">
        <f>ROUND(ROUND(N2866,2)*ROUND(J2866,3),2)</f>
        <v>16503.599999999999</v>
      </c>
      <c r="G2866" s="26">
        <f>ROUND(ROUND(N2866,2)*ROUND(K2866,3),2)</f>
        <v>0</v>
      </c>
      <c r="H2866" s="26">
        <f>IF(EXACT(J2866,0),0,100*(K2866/J2866))</f>
        <v>0</v>
      </c>
      <c r="I2866" s="26">
        <f>ROUND((ROUND(J2866,3)-ROUND(K2866,3))*N2866,2)</f>
        <v>16503.599999999999</v>
      </c>
      <c r="J2866" s="27">
        <v>136</v>
      </c>
      <c r="K2866" s="27">
        <v>0</v>
      </c>
      <c r="L2866" s="28">
        <f>ROUND(ROUND(J2866,3)-ROUND(K2866,3),3)</f>
        <v>136</v>
      </c>
      <c r="M2866" s="27">
        <v>0</v>
      </c>
      <c r="N2866" s="26">
        <f>ROUND(E2866,2)</f>
        <v>121.35</v>
      </c>
      <c r="O2866" s="26">
        <f>ROUND(ROUND(M2866,3)*ROUND(N2866,2),2)</f>
        <v>0</v>
      </c>
      <c r="P2866" s="28">
        <f>ROUND(ROUND(K2866,3)-ROUND(M2866,3),2)</f>
        <v>0</v>
      </c>
      <c r="Q2866" s="26">
        <f>ROUND(E2866,2)</f>
        <v>121.35</v>
      </c>
      <c r="R2866" s="26">
        <f>ROUND((ROUND(K2866,3)-ROUND(M2866,3))* Q2866,2)</f>
        <v>0</v>
      </c>
    </row>
    <row r="2867" spans="1:18" ht="31.5" x14ac:dyDescent="0.35">
      <c r="A2867" s="11">
        <v>3</v>
      </c>
      <c r="B2867" s="23" t="s">
        <v>138</v>
      </c>
      <c r="C2867" s="23" t="s">
        <v>44</v>
      </c>
      <c r="D2867" s="24" t="s">
        <v>139</v>
      </c>
      <c r="E2867" s="25">
        <v>214.94</v>
      </c>
      <c r="F2867" s="26">
        <f>ROUND(ROUND(N2867,2)*ROUND(J2867,3),2)</f>
        <v>2317.6999999999998</v>
      </c>
      <c r="G2867" s="26">
        <f>ROUND(ROUND(N2867,2)*ROUND(K2867,3),2)</f>
        <v>0</v>
      </c>
      <c r="H2867" s="26">
        <f>IF(EXACT(J2867,0),0,100*(K2867/J2867))</f>
        <v>0</v>
      </c>
      <c r="I2867" s="26">
        <f>ROUND((ROUND(J2867,3)-ROUND(K2867,3))*N2867,2)</f>
        <v>2317.6999999999998</v>
      </c>
      <c r="J2867" s="27">
        <v>10.782999999999999</v>
      </c>
      <c r="K2867" s="27">
        <v>0</v>
      </c>
      <c r="L2867" s="28">
        <f>ROUND(ROUND(J2867,3)-ROUND(K2867,3),3)</f>
        <v>10.782999999999999</v>
      </c>
      <c r="M2867" s="27">
        <v>0</v>
      </c>
      <c r="N2867" s="26">
        <f>ROUND(E2867,2)</f>
        <v>214.94</v>
      </c>
      <c r="O2867" s="26">
        <f>ROUND(ROUND(M2867,3)*ROUND(N2867,2),2)</f>
        <v>0</v>
      </c>
      <c r="P2867" s="28">
        <f>ROUND(ROUND(K2867,3)-ROUND(M2867,3),2)</f>
        <v>0</v>
      </c>
      <c r="Q2867" s="26">
        <f>ROUND(E2867,2)</f>
        <v>214.94</v>
      </c>
      <c r="R2867" s="26">
        <f>ROUND((ROUND(K2867,3)-ROUND(M2867,3))* Q2867,2)</f>
        <v>0</v>
      </c>
    </row>
    <row r="2868" spans="1:18" ht="42" x14ac:dyDescent="0.35">
      <c r="A2868" s="11">
        <v>4</v>
      </c>
      <c r="B2868" s="23" t="s">
        <v>113</v>
      </c>
      <c r="C2868" s="23" t="s">
        <v>65</v>
      </c>
      <c r="D2868" s="24" t="s">
        <v>114</v>
      </c>
      <c r="E2868" s="25">
        <v>38.92</v>
      </c>
      <c r="F2868" s="26">
        <f>ROUND(ROUND(N2868,2)*ROUND(J2868,3),2)</f>
        <v>166.5</v>
      </c>
      <c r="G2868" s="26">
        <f>ROUND(ROUND(N2868,2)*ROUND(K2868,3),2)</f>
        <v>0</v>
      </c>
      <c r="H2868" s="26">
        <f>IF(EXACT(J2868,0),0,100*(K2868/J2868))</f>
        <v>0</v>
      </c>
      <c r="I2868" s="26">
        <f>ROUND((ROUND(J2868,3)-ROUND(K2868,3))*N2868,2)</f>
        <v>166.5</v>
      </c>
      <c r="J2868" s="27">
        <v>4.2779999999999996</v>
      </c>
      <c r="K2868" s="27">
        <v>0</v>
      </c>
      <c r="L2868" s="28">
        <f>ROUND(ROUND(J2868,3)-ROUND(K2868,3),3)</f>
        <v>4.2779999999999996</v>
      </c>
      <c r="M2868" s="27">
        <v>0</v>
      </c>
      <c r="N2868" s="26">
        <f>ROUND(E2868,2)</f>
        <v>38.92</v>
      </c>
      <c r="O2868" s="26">
        <f>ROUND(ROUND(M2868,3)*ROUND(N2868,2),2)</f>
        <v>0</v>
      </c>
      <c r="P2868" s="28">
        <f>ROUND(ROUND(K2868,3)-ROUND(M2868,3),2)</f>
        <v>0</v>
      </c>
      <c r="Q2868" s="26">
        <f>ROUND(E2868,2)</f>
        <v>38.92</v>
      </c>
      <c r="R2868" s="26">
        <f>ROUND((ROUND(K2868,3)-ROUND(M2868,3))* Q2868,2)</f>
        <v>0</v>
      </c>
    </row>
    <row r="2869" spans="1:18" x14ac:dyDescent="0.35">
      <c r="A2869" s="3" t="s">
        <v>1119</v>
      </c>
      <c r="B2869" s="3" t="s">
        <v>1119</v>
      </c>
      <c r="C2869" s="3" t="s">
        <v>1119</v>
      </c>
      <c r="D2869" s="3" t="s">
        <v>1119</v>
      </c>
      <c r="E2869" s="3" t="s">
        <v>1119</v>
      </c>
      <c r="F2869" s="29"/>
      <c r="G2869" s="30">
        <f>SUM(G2865:G2868)</f>
        <v>0</v>
      </c>
      <c r="H2869" s="17"/>
      <c r="I2869" s="17"/>
      <c r="J2869" s="17"/>
      <c r="K2869" s="17"/>
      <c r="L2869" s="17"/>
      <c r="M2869" s="17"/>
      <c r="N2869" s="17"/>
      <c r="O2869" s="17"/>
      <c r="P2869" s="17"/>
      <c r="Q2869" s="17"/>
      <c r="R2869" s="17"/>
    </row>
    <row r="2871" spans="1:18" x14ac:dyDescent="0.35">
      <c r="B2871" s="21" t="s">
        <v>23</v>
      </c>
      <c r="C2871" s="22" t="s">
        <v>24</v>
      </c>
      <c r="D2871" s="22" t="s">
        <v>25</v>
      </c>
    </row>
    <row r="2872" spans="1:18" x14ac:dyDescent="0.35">
      <c r="B2872" s="21" t="s">
        <v>26</v>
      </c>
      <c r="C2872" s="22" t="s">
        <v>27</v>
      </c>
      <c r="D2872" s="22" t="s">
        <v>28</v>
      </c>
    </row>
    <row r="2873" spans="1:18" x14ac:dyDescent="0.35">
      <c r="B2873" s="21" t="s">
        <v>29</v>
      </c>
      <c r="C2873" s="22" t="s">
        <v>24</v>
      </c>
      <c r="D2873" s="22" t="s">
        <v>30</v>
      </c>
    </row>
    <row r="2874" spans="1:18" x14ac:dyDescent="0.35">
      <c r="B2874" s="21" t="s">
        <v>31</v>
      </c>
      <c r="C2874" s="22" t="s">
        <v>105</v>
      </c>
      <c r="D2874" s="22" t="s">
        <v>799</v>
      </c>
    </row>
    <row r="2875" spans="1:18" x14ac:dyDescent="0.35">
      <c r="B2875" s="21" t="s">
        <v>33</v>
      </c>
      <c r="C2875" s="22" t="s">
        <v>105</v>
      </c>
      <c r="D2875" s="22" t="s">
        <v>1052</v>
      </c>
    </row>
    <row r="2876" spans="1:18" x14ac:dyDescent="0.35">
      <c r="B2876" s="21" t="s">
        <v>35</v>
      </c>
      <c r="C2876" s="22" t="s">
        <v>374</v>
      </c>
      <c r="D2876" s="22" t="s">
        <v>355</v>
      </c>
    </row>
    <row r="2878" spans="1:18" ht="42" x14ac:dyDescent="0.35">
      <c r="A2878" s="11">
        <v>1</v>
      </c>
      <c r="B2878" s="23" t="s">
        <v>102</v>
      </c>
      <c r="C2878" s="23" t="s">
        <v>44</v>
      </c>
      <c r="D2878" s="24" t="s">
        <v>103</v>
      </c>
      <c r="E2878" s="25">
        <v>11.36</v>
      </c>
      <c r="F2878" s="26">
        <f>ROUND(ROUND(N2878,2)*ROUND(J2878,3),2)</f>
        <v>1136</v>
      </c>
      <c r="G2878" s="26">
        <f>ROUND(ROUND(N2878,2)*ROUND(K2878,3),2)</f>
        <v>0</v>
      </c>
      <c r="H2878" s="26">
        <f>IF(EXACT(J2878,0),0,100*(K2878/J2878))</f>
        <v>0</v>
      </c>
      <c r="I2878" s="26">
        <f>ROUND((ROUND(J2878,3)-ROUND(K2878,3))*N2878,2)</f>
        <v>1136</v>
      </c>
      <c r="J2878" s="27">
        <v>100</v>
      </c>
      <c r="K2878" s="27">
        <v>0</v>
      </c>
      <c r="L2878" s="28">
        <f>ROUND(ROUND(J2878,3)-ROUND(K2878,3),3)</f>
        <v>100</v>
      </c>
      <c r="M2878" s="27">
        <v>0</v>
      </c>
      <c r="N2878" s="26">
        <f>ROUND(E2878,2)</f>
        <v>11.36</v>
      </c>
      <c r="O2878" s="26">
        <f>ROUND(ROUND(M2878,3)*ROUND(N2878,2),2)</f>
        <v>0</v>
      </c>
      <c r="P2878" s="28">
        <f>ROUND(ROUND(K2878,3)-ROUND(M2878,3),2)</f>
        <v>0</v>
      </c>
      <c r="Q2878" s="26">
        <f>ROUND(E2878,2)</f>
        <v>11.36</v>
      </c>
      <c r="R2878" s="26">
        <f>ROUND((ROUND(K2878,3)-ROUND(M2878,3))* Q2878,2)</f>
        <v>0</v>
      </c>
    </row>
    <row r="2879" spans="1:18" ht="31.5" x14ac:dyDescent="0.35">
      <c r="A2879" s="11">
        <v>2</v>
      </c>
      <c r="B2879" s="23" t="s">
        <v>356</v>
      </c>
      <c r="C2879" s="23" t="s">
        <v>44</v>
      </c>
      <c r="D2879" s="24" t="s">
        <v>357</v>
      </c>
      <c r="E2879" s="25">
        <v>27.78</v>
      </c>
      <c r="F2879" s="26">
        <f>ROUND(ROUND(N2879,2)*ROUND(J2879,3),2)</f>
        <v>555.6</v>
      </c>
      <c r="G2879" s="26">
        <f>ROUND(ROUND(N2879,2)*ROUND(K2879,3),2)</f>
        <v>0</v>
      </c>
      <c r="H2879" s="26">
        <f>IF(EXACT(J2879,0),0,100*(K2879/J2879))</f>
        <v>0</v>
      </c>
      <c r="I2879" s="26">
        <f>ROUND((ROUND(J2879,3)-ROUND(K2879,3))*N2879,2)</f>
        <v>555.6</v>
      </c>
      <c r="J2879" s="27">
        <v>20</v>
      </c>
      <c r="K2879" s="27">
        <v>0</v>
      </c>
      <c r="L2879" s="28">
        <f>ROUND(ROUND(J2879,3)-ROUND(K2879,3),3)</f>
        <v>20</v>
      </c>
      <c r="M2879" s="27">
        <v>0</v>
      </c>
      <c r="N2879" s="26">
        <f>ROUND(E2879,2)</f>
        <v>27.78</v>
      </c>
      <c r="O2879" s="26">
        <f>ROUND(ROUND(M2879,3)*ROUND(N2879,2),2)</f>
        <v>0</v>
      </c>
      <c r="P2879" s="28">
        <f>ROUND(ROUND(K2879,3)-ROUND(M2879,3),2)</f>
        <v>0</v>
      </c>
      <c r="Q2879" s="26">
        <f>ROUND(E2879,2)</f>
        <v>27.78</v>
      </c>
      <c r="R2879" s="26">
        <f>ROUND((ROUND(K2879,3)-ROUND(M2879,3))* Q2879,2)</f>
        <v>0</v>
      </c>
    </row>
    <row r="2880" spans="1:18" x14ac:dyDescent="0.35">
      <c r="A2880" s="3" t="s">
        <v>1120</v>
      </c>
      <c r="B2880" s="3" t="s">
        <v>1120</v>
      </c>
      <c r="C2880" s="3" t="s">
        <v>1120</v>
      </c>
      <c r="D2880" s="3" t="s">
        <v>1120</v>
      </c>
      <c r="E2880" s="3" t="s">
        <v>1120</v>
      </c>
      <c r="F2880" s="29"/>
      <c r="G2880" s="30">
        <f>SUM(G2878:G2879)</f>
        <v>0</v>
      </c>
      <c r="H2880" s="17"/>
      <c r="I2880" s="17"/>
      <c r="J2880" s="17"/>
      <c r="K2880" s="17"/>
      <c r="L2880" s="17"/>
      <c r="M2880" s="17"/>
      <c r="N2880" s="17"/>
      <c r="O2880" s="17"/>
      <c r="P2880" s="17"/>
      <c r="Q2880" s="17"/>
      <c r="R2880" s="17"/>
    </row>
    <row r="2882" spans="1:18" x14ac:dyDescent="0.35">
      <c r="B2882" s="21" t="s">
        <v>23</v>
      </c>
      <c r="C2882" s="22" t="s">
        <v>24</v>
      </c>
      <c r="D2882" s="22" t="s">
        <v>25</v>
      </c>
    </row>
    <row r="2883" spans="1:18" x14ac:dyDescent="0.35">
      <c r="B2883" s="21" t="s">
        <v>26</v>
      </c>
      <c r="C2883" s="22" t="s">
        <v>27</v>
      </c>
      <c r="D2883" s="22" t="s">
        <v>28</v>
      </c>
    </row>
    <row r="2884" spans="1:18" x14ac:dyDescent="0.35">
      <c r="B2884" s="21" t="s">
        <v>29</v>
      </c>
      <c r="C2884" s="22" t="s">
        <v>24</v>
      </c>
      <c r="D2884" s="22" t="s">
        <v>30</v>
      </c>
    </row>
    <row r="2885" spans="1:18" x14ac:dyDescent="0.35">
      <c r="B2885" s="21" t="s">
        <v>31</v>
      </c>
      <c r="C2885" s="22" t="s">
        <v>105</v>
      </c>
      <c r="D2885" s="22" t="s">
        <v>799</v>
      </c>
    </row>
    <row r="2886" spans="1:18" x14ac:dyDescent="0.35">
      <c r="B2886" s="21" t="s">
        <v>33</v>
      </c>
      <c r="C2886" s="22" t="s">
        <v>105</v>
      </c>
      <c r="D2886" s="22" t="s">
        <v>1052</v>
      </c>
    </row>
    <row r="2887" spans="1:18" x14ac:dyDescent="0.35">
      <c r="B2887" s="21" t="s">
        <v>35</v>
      </c>
      <c r="C2887" s="22" t="s">
        <v>466</v>
      </c>
      <c r="D2887" s="22" t="s">
        <v>1121</v>
      </c>
    </row>
    <row r="2889" spans="1:18" ht="73.5" x14ac:dyDescent="0.35">
      <c r="A2889" s="11">
        <v>1</v>
      </c>
      <c r="B2889" s="23" t="s">
        <v>265</v>
      </c>
      <c r="C2889" s="23" t="s">
        <v>65</v>
      </c>
      <c r="D2889" s="24" t="s">
        <v>266</v>
      </c>
      <c r="E2889" s="25">
        <v>296.86</v>
      </c>
      <c r="F2889" s="26">
        <f t="shared" ref="F2889:F2896" si="980">ROUND(ROUND(N2889,2)*ROUND(J2889,3),2)</f>
        <v>71246.399999999994</v>
      </c>
      <c r="G2889" s="26">
        <f t="shared" ref="G2889:G2896" si="981">ROUND(ROUND(N2889,2)*ROUND(K2889,3),2)</f>
        <v>0</v>
      </c>
      <c r="H2889" s="26">
        <f t="shared" ref="H2889:H2896" si="982">IF(EXACT(J2889,0),0,100*(K2889/J2889))</f>
        <v>0</v>
      </c>
      <c r="I2889" s="26">
        <f t="shared" ref="I2889:I2896" si="983">ROUND((ROUND(J2889,3)-ROUND(K2889,3))*N2889,2)</f>
        <v>71246.399999999994</v>
      </c>
      <c r="J2889" s="27">
        <v>240</v>
      </c>
      <c r="K2889" s="27">
        <v>0</v>
      </c>
      <c r="L2889" s="28">
        <f t="shared" ref="L2889:L2896" si="984">ROUND(ROUND(J2889,3)-ROUND(K2889,3),3)</f>
        <v>240</v>
      </c>
      <c r="M2889" s="27">
        <v>0</v>
      </c>
      <c r="N2889" s="26">
        <f t="shared" ref="N2889:N2896" si="985">ROUND(E2889,2)</f>
        <v>296.86</v>
      </c>
      <c r="O2889" s="26">
        <f t="shared" ref="O2889:O2896" si="986">ROUND(ROUND(M2889,3)*ROUND(N2889,2),2)</f>
        <v>0</v>
      </c>
      <c r="P2889" s="28">
        <f t="shared" ref="P2889:P2896" si="987">ROUND(ROUND(K2889,3)-ROUND(M2889,3),2)</f>
        <v>0</v>
      </c>
      <c r="Q2889" s="26">
        <f t="shared" ref="Q2889:Q2896" si="988">ROUND(E2889,2)</f>
        <v>296.86</v>
      </c>
      <c r="R2889" s="26">
        <f t="shared" ref="R2889:R2896" si="989">ROUND((ROUND(K2889,3)-ROUND(M2889,3))* Q2889,2)</f>
        <v>0</v>
      </c>
    </row>
    <row r="2890" spans="1:18" ht="52.5" x14ac:dyDescent="0.35">
      <c r="A2890" s="11">
        <v>2</v>
      </c>
      <c r="B2890" s="23" t="s">
        <v>247</v>
      </c>
      <c r="C2890" s="23" t="s">
        <v>65</v>
      </c>
      <c r="D2890" s="24" t="s">
        <v>248</v>
      </c>
      <c r="E2890" s="25">
        <v>28.71</v>
      </c>
      <c r="F2890" s="26">
        <f t="shared" si="980"/>
        <v>9954.33</v>
      </c>
      <c r="G2890" s="26">
        <f t="shared" si="981"/>
        <v>0</v>
      </c>
      <c r="H2890" s="26">
        <f t="shared" si="982"/>
        <v>0</v>
      </c>
      <c r="I2890" s="26">
        <f t="shared" si="983"/>
        <v>9954.33</v>
      </c>
      <c r="J2890" s="27">
        <v>346.72</v>
      </c>
      <c r="K2890" s="27">
        <v>0</v>
      </c>
      <c r="L2890" s="28">
        <f t="shared" si="984"/>
        <v>346.72</v>
      </c>
      <c r="M2890" s="27">
        <v>0</v>
      </c>
      <c r="N2890" s="26">
        <f t="shared" si="985"/>
        <v>28.71</v>
      </c>
      <c r="O2890" s="26">
        <f t="shared" si="986"/>
        <v>0</v>
      </c>
      <c r="P2890" s="28">
        <f t="shared" si="987"/>
        <v>0</v>
      </c>
      <c r="Q2890" s="26">
        <f t="shared" si="988"/>
        <v>28.71</v>
      </c>
      <c r="R2890" s="26">
        <f t="shared" si="989"/>
        <v>0</v>
      </c>
    </row>
    <row r="2891" spans="1:18" ht="21" x14ac:dyDescent="0.35">
      <c r="A2891" s="11">
        <v>3</v>
      </c>
      <c r="B2891" s="23" t="s">
        <v>273</v>
      </c>
      <c r="C2891" s="23" t="s">
        <v>65</v>
      </c>
      <c r="D2891" s="24" t="s">
        <v>274</v>
      </c>
      <c r="E2891" s="25">
        <v>118.01</v>
      </c>
      <c r="F2891" s="26">
        <f t="shared" si="980"/>
        <v>3636.24</v>
      </c>
      <c r="G2891" s="26">
        <f t="shared" si="981"/>
        <v>0</v>
      </c>
      <c r="H2891" s="26">
        <f t="shared" si="982"/>
        <v>0</v>
      </c>
      <c r="I2891" s="26">
        <f t="shared" si="983"/>
        <v>3636.24</v>
      </c>
      <c r="J2891" s="27">
        <v>30.812999999999999</v>
      </c>
      <c r="K2891" s="27">
        <v>0</v>
      </c>
      <c r="L2891" s="28">
        <f t="shared" si="984"/>
        <v>30.812999999999999</v>
      </c>
      <c r="M2891" s="27">
        <v>0</v>
      </c>
      <c r="N2891" s="26">
        <f t="shared" si="985"/>
        <v>118.01</v>
      </c>
      <c r="O2891" s="26">
        <f t="shared" si="986"/>
        <v>0</v>
      </c>
      <c r="P2891" s="28">
        <f t="shared" si="987"/>
        <v>0</v>
      </c>
      <c r="Q2891" s="26">
        <f t="shared" si="988"/>
        <v>118.01</v>
      </c>
      <c r="R2891" s="26">
        <f t="shared" si="989"/>
        <v>0</v>
      </c>
    </row>
    <row r="2892" spans="1:18" ht="21" x14ac:dyDescent="0.35">
      <c r="A2892" s="11">
        <v>4</v>
      </c>
      <c r="B2892" s="23" t="s">
        <v>283</v>
      </c>
      <c r="C2892" s="23" t="s">
        <v>127</v>
      </c>
      <c r="D2892" s="24" t="s">
        <v>284</v>
      </c>
      <c r="E2892" s="25">
        <v>0.97</v>
      </c>
      <c r="F2892" s="26">
        <f t="shared" si="980"/>
        <v>20935.509999999998</v>
      </c>
      <c r="G2892" s="26">
        <f t="shared" si="981"/>
        <v>0</v>
      </c>
      <c r="H2892" s="26">
        <f t="shared" si="982"/>
        <v>0</v>
      </c>
      <c r="I2892" s="26">
        <f t="shared" si="983"/>
        <v>20935.509999999998</v>
      </c>
      <c r="J2892" s="27">
        <v>21583</v>
      </c>
      <c r="K2892" s="27">
        <v>0</v>
      </c>
      <c r="L2892" s="28">
        <f t="shared" si="984"/>
        <v>21583</v>
      </c>
      <c r="M2892" s="27">
        <v>0</v>
      </c>
      <c r="N2892" s="26">
        <f t="shared" si="985"/>
        <v>0.97</v>
      </c>
      <c r="O2892" s="26">
        <f t="shared" si="986"/>
        <v>0</v>
      </c>
      <c r="P2892" s="28">
        <f t="shared" si="987"/>
        <v>0</v>
      </c>
      <c r="Q2892" s="26">
        <f t="shared" si="988"/>
        <v>0.97</v>
      </c>
      <c r="R2892" s="26">
        <f t="shared" si="989"/>
        <v>0</v>
      </c>
    </row>
    <row r="2893" spans="1:18" ht="42" x14ac:dyDescent="0.35">
      <c r="A2893" s="11">
        <v>5</v>
      </c>
      <c r="B2893" s="23" t="s">
        <v>1002</v>
      </c>
      <c r="C2893" s="23" t="s">
        <v>44</v>
      </c>
      <c r="D2893" s="24" t="s">
        <v>1003</v>
      </c>
      <c r="E2893" s="25">
        <v>235.7</v>
      </c>
      <c r="F2893" s="26">
        <f t="shared" si="980"/>
        <v>8249.5</v>
      </c>
      <c r="G2893" s="26">
        <f t="shared" si="981"/>
        <v>0</v>
      </c>
      <c r="H2893" s="26">
        <f t="shared" si="982"/>
        <v>0</v>
      </c>
      <c r="I2893" s="26">
        <f t="shared" si="983"/>
        <v>8249.5</v>
      </c>
      <c r="J2893" s="27">
        <v>35</v>
      </c>
      <c r="K2893" s="27">
        <v>0</v>
      </c>
      <c r="L2893" s="28">
        <f t="shared" si="984"/>
        <v>35</v>
      </c>
      <c r="M2893" s="27">
        <v>0</v>
      </c>
      <c r="N2893" s="26">
        <f t="shared" si="985"/>
        <v>235.7</v>
      </c>
      <c r="O2893" s="26">
        <f t="shared" si="986"/>
        <v>0</v>
      </c>
      <c r="P2893" s="28">
        <f t="shared" si="987"/>
        <v>0</v>
      </c>
      <c r="Q2893" s="26">
        <f t="shared" si="988"/>
        <v>235.7</v>
      </c>
      <c r="R2893" s="26">
        <f t="shared" si="989"/>
        <v>0</v>
      </c>
    </row>
    <row r="2894" spans="1:18" ht="42" x14ac:dyDescent="0.35">
      <c r="A2894" s="11">
        <v>6</v>
      </c>
      <c r="B2894" s="23" t="s">
        <v>271</v>
      </c>
      <c r="C2894" s="23" t="s">
        <v>92</v>
      </c>
      <c r="D2894" s="24" t="s">
        <v>272</v>
      </c>
      <c r="E2894" s="25">
        <v>9.7100000000000009</v>
      </c>
      <c r="F2894" s="26">
        <f t="shared" si="980"/>
        <v>1840.05</v>
      </c>
      <c r="G2894" s="26">
        <f t="shared" si="981"/>
        <v>0</v>
      </c>
      <c r="H2894" s="26">
        <f t="shared" si="982"/>
        <v>0</v>
      </c>
      <c r="I2894" s="26">
        <f t="shared" si="983"/>
        <v>1840.05</v>
      </c>
      <c r="J2894" s="27">
        <v>189.5</v>
      </c>
      <c r="K2894" s="27">
        <v>0</v>
      </c>
      <c r="L2894" s="28">
        <f t="shared" si="984"/>
        <v>189.5</v>
      </c>
      <c r="M2894" s="27">
        <v>0</v>
      </c>
      <c r="N2894" s="26">
        <f t="shared" si="985"/>
        <v>9.7100000000000009</v>
      </c>
      <c r="O2894" s="26">
        <f t="shared" si="986"/>
        <v>0</v>
      </c>
      <c r="P2894" s="28">
        <f t="shared" si="987"/>
        <v>0</v>
      </c>
      <c r="Q2894" s="26">
        <f t="shared" si="988"/>
        <v>9.7100000000000009</v>
      </c>
      <c r="R2894" s="26">
        <f t="shared" si="989"/>
        <v>0</v>
      </c>
    </row>
    <row r="2895" spans="1:18" ht="42" x14ac:dyDescent="0.35">
      <c r="A2895" s="11">
        <v>7</v>
      </c>
      <c r="B2895" s="23" t="s">
        <v>287</v>
      </c>
      <c r="C2895" s="23" t="s">
        <v>44</v>
      </c>
      <c r="D2895" s="24" t="s">
        <v>288</v>
      </c>
      <c r="E2895" s="25">
        <v>28.21</v>
      </c>
      <c r="F2895" s="26">
        <f t="shared" si="980"/>
        <v>987.35</v>
      </c>
      <c r="G2895" s="26">
        <f t="shared" si="981"/>
        <v>0</v>
      </c>
      <c r="H2895" s="26">
        <f t="shared" si="982"/>
        <v>0</v>
      </c>
      <c r="I2895" s="26">
        <f t="shared" si="983"/>
        <v>987.35</v>
      </c>
      <c r="J2895" s="27">
        <v>35</v>
      </c>
      <c r="K2895" s="27">
        <v>0</v>
      </c>
      <c r="L2895" s="28">
        <f t="shared" si="984"/>
        <v>35</v>
      </c>
      <c r="M2895" s="27">
        <v>0</v>
      </c>
      <c r="N2895" s="26">
        <f t="shared" si="985"/>
        <v>28.21</v>
      </c>
      <c r="O2895" s="26">
        <f t="shared" si="986"/>
        <v>0</v>
      </c>
      <c r="P2895" s="28">
        <f t="shared" si="987"/>
        <v>0</v>
      </c>
      <c r="Q2895" s="26">
        <f t="shared" si="988"/>
        <v>28.21</v>
      </c>
      <c r="R2895" s="26">
        <f t="shared" si="989"/>
        <v>0</v>
      </c>
    </row>
    <row r="2896" spans="1:18" ht="42" x14ac:dyDescent="0.35">
      <c r="A2896" s="11">
        <v>8</v>
      </c>
      <c r="B2896" s="23" t="s">
        <v>129</v>
      </c>
      <c r="C2896" s="23" t="s">
        <v>41</v>
      </c>
      <c r="D2896" s="24" t="s">
        <v>130</v>
      </c>
      <c r="E2896" s="25">
        <v>43.56</v>
      </c>
      <c r="F2896" s="26">
        <f t="shared" si="980"/>
        <v>5445</v>
      </c>
      <c r="G2896" s="26">
        <f t="shared" si="981"/>
        <v>0</v>
      </c>
      <c r="H2896" s="26">
        <f t="shared" si="982"/>
        <v>0</v>
      </c>
      <c r="I2896" s="26">
        <f t="shared" si="983"/>
        <v>5445</v>
      </c>
      <c r="J2896" s="27">
        <v>125</v>
      </c>
      <c r="K2896" s="27">
        <v>0</v>
      </c>
      <c r="L2896" s="28">
        <f t="shared" si="984"/>
        <v>125</v>
      </c>
      <c r="M2896" s="27">
        <v>0</v>
      </c>
      <c r="N2896" s="26">
        <f t="shared" si="985"/>
        <v>43.56</v>
      </c>
      <c r="O2896" s="26">
        <f t="shared" si="986"/>
        <v>0</v>
      </c>
      <c r="P2896" s="28">
        <f t="shared" si="987"/>
        <v>0</v>
      </c>
      <c r="Q2896" s="26">
        <f t="shared" si="988"/>
        <v>43.56</v>
      </c>
      <c r="R2896" s="26">
        <f t="shared" si="989"/>
        <v>0</v>
      </c>
    </row>
    <row r="2897" spans="1:18" x14ac:dyDescent="0.35">
      <c r="A2897" s="3" t="s">
        <v>1122</v>
      </c>
      <c r="B2897" s="3" t="s">
        <v>1122</v>
      </c>
      <c r="C2897" s="3" t="s">
        <v>1122</v>
      </c>
      <c r="D2897" s="3" t="s">
        <v>1122</v>
      </c>
      <c r="E2897" s="3" t="s">
        <v>1122</v>
      </c>
      <c r="F2897" s="29"/>
      <c r="G2897" s="30">
        <f>SUM(G2889:G2896)</f>
        <v>0</v>
      </c>
      <c r="H2897" s="17"/>
      <c r="I2897" s="17"/>
      <c r="J2897" s="17"/>
      <c r="K2897" s="17"/>
      <c r="L2897" s="17"/>
      <c r="M2897" s="17"/>
      <c r="N2897" s="17"/>
      <c r="O2897" s="17"/>
      <c r="P2897" s="17"/>
      <c r="Q2897" s="17"/>
      <c r="R2897" s="17"/>
    </row>
    <row r="2899" spans="1:18" x14ac:dyDescent="0.35">
      <c r="B2899" s="21" t="s">
        <v>23</v>
      </c>
      <c r="C2899" s="22" t="s">
        <v>24</v>
      </c>
      <c r="D2899" s="22" t="s">
        <v>25</v>
      </c>
    </row>
    <row r="2900" spans="1:18" x14ac:dyDescent="0.35">
      <c r="B2900" s="21" t="s">
        <v>26</v>
      </c>
      <c r="C2900" s="22" t="s">
        <v>27</v>
      </c>
      <c r="D2900" s="22" t="s">
        <v>28</v>
      </c>
    </row>
    <row r="2901" spans="1:18" x14ac:dyDescent="0.35">
      <c r="B2901" s="21" t="s">
        <v>29</v>
      </c>
      <c r="C2901" s="22" t="s">
        <v>24</v>
      </c>
      <c r="D2901" s="22" t="s">
        <v>30</v>
      </c>
    </row>
    <row r="2902" spans="1:18" x14ac:dyDescent="0.35">
      <c r="B2902" s="21" t="s">
        <v>31</v>
      </c>
      <c r="C2902" s="22" t="s">
        <v>116</v>
      </c>
      <c r="D2902" s="22" t="s">
        <v>1123</v>
      </c>
    </row>
    <row r="2903" spans="1:18" x14ac:dyDescent="0.35">
      <c r="B2903" s="21" t="s">
        <v>33</v>
      </c>
      <c r="C2903" s="22" t="s">
        <v>24</v>
      </c>
      <c r="D2903" s="22" t="s">
        <v>168</v>
      </c>
    </row>
    <row r="2904" spans="1:18" x14ac:dyDescent="0.35">
      <c r="B2904" s="21" t="s">
        <v>35</v>
      </c>
      <c r="C2904" s="22" t="s">
        <v>24</v>
      </c>
      <c r="D2904" s="22" t="s">
        <v>1124</v>
      </c>
    </row>
    <row r="2905" spans="1:18" x14ac:dyDescent="0.35">
      <c r="B2905" s="21" t="s">
        <v>36</v>
      </c>
      <c r="C2905" s="22" t="s">
        <v>24</v>
      </c>
      <c r="D2905" s="22" t="s">
        <v>1125</v>
      </c>
    </row>
    <row r="2907" spans="1:18" ht="21" x14ac:dyDescent="0.35">
      <c r="A2907" s="11">
        <v>1</v>
      </c>
      <c r="B2907" s="23" t="s">
        <v>181</v>
      </c>
      <c r="C2907" s="23" t="s">
        <v>44</v>
      </c>
      <c r="D2907" s="24" t="s">
        <v>182</v>
      </c>
      <c r="E2907" s="25">
        <v>3.46</v>
      </c>
      <c r="F2907" s="26">
        <f t="shared" ref="F2907:F2929" si="990">ROUND(ROUND(N2907,2)*ROUND(J2907,3),2)</f>
        <v>65.739999999999995</v>
      </c>
      <c r="G2907" s="26">
        <f t="shared" ref="G2907:G2929" si="991">ROUND(ROUND(N2907,2)*ROUND(K2907,3),2)</f>
        <v>798.71</v>
      </c>
      <c r="H2907" s="26">
        <f t="shared" ref="H2907:H2929" si="992">IF(EXACT(J2907,0),0,100*(K2907/J2907))</f>
        <v>1214.9473684210527</v>
      </c>
      <c r="I2907" s="26">
        <f t="shared" ref="I2907:I2929" si="993">ROUND((ROUND(J2907,3)-ROUND(K2907,3))*N2907,2)</f>
        <v>-732.97</v>
      </c>
      <c r="J2907" s="27">
        <v>19</v>
      </c>
      <c r="K2907" s="27">
        <v>230.84</v>
      </c>
      <c r="L2907" s="28">
        <f t="shared" ref="L2907:L2929" si="994">ROUND(ROUND(J2907,3)-ROUND(K2907,3),3)</f>
        <v>-211.84</v>
      </c>
      <c r="M2907" s="27">
        <v>230.84</v>
      </c>
      <c r="N2907" s="26">
        <f t="shared" ref="N2907:N2929" si="995">ROUND(E2907,2)</f>
        <v>3.46</v>
      </c>
      <c r="O2907" s="26">
        <f t="shared" ref="O2907:O2929" si="996">ROUND(ROUND(M2907,3)*ROUND(N2907,2),2)</f>
        <v>798.71</v>
      </c>
      <c r="P2907" s="28">
        <f t="shared" ref="P2907:P2929" si="997">ROUND(ROUND(K2907,3)-ROUND(M2907,3),2)</f>
        <v>0</v>
      </c>
      <c r="Q2907" s="26">
        <f t="shared" ref="Q2907:Q2929" si="998">ROUND(E2907,2)</f>
        <v>3.46</v>
      </c>
      <c r="R2907" s="26">
        <f t="shared" ref="R2907:R2929" si="999">ROUND((ROUND(K2907,3)-ROUND(M2907,3))* Q2907,2)</f>
        <v>0</v>
      </c>
    </row>
    <row r="2908" spans="1:18" ht="42" x14ac:dyDescent="0.35">
      <c r="A2908" s="11">
        <v>2</v>
      </c>
      <c r="B2908" s="23" t="s">
        <v>173</v>
      </c>
      <c r="C2908" s="23" t="s">
        <v>92</v>
      </c>
      <c r="D2908" s="24" t="s">
        <v>174</v>
      </c>
      <c r="E2908" s="25">
        <v>7.89</v>
      </c>
      <c r="F2908" s="26">
        <f t="shared" si="990"/>
        <v>811.88</v>
      </c>
      <c r="G2908" s="26">
        <f t="shared" si="991"/>
        <v>1805.23</v>
      </c>
      <c r="H2908" s="26">
        <f t="shared" si="992"/>
        <v>222.35179786200194</v>
      </c>
      <c r="I2908" s="26">
        <f t="shared" si="993"/>
        <v>-993.35</v>
      </c>
      <c r="J2908" s="27">
        <v>102.9</v>
      </c>
      <c r="K2908" s="27">
        <v>228.8</v>
      </c>
      <c r="L2908" s="28">
        <f t="shared" si="994"/>
        <v>-125.9</v>
      </c>
      <c r="M2908" s="27">
        <v>228.8</v>
      </c>
      <c r="N2908" s="26">
        <f t="shared" si="995"/>
        <v>7.89</v>
      </c>
      <c r="O2908" s="26">
        <f t="shared" si="996"/>
        <v>1805.23</v>
      </c>
      <c r="P2908" s="28">
        <f t="shared" si="997"/>
        <v>0</v>
      </c>
      <c r="Q2908" s="26">
        <f t="shared" si="998"/>
        <v>7.89</v>
      </c>
      <c r="R2908" s="26">
        <f t="shared" si="999"/>
        <v>0</v>
      </c>
    </row>
    <row r="2909" spans="1:18" ht="31.5" x14ac:dyDescent="0.35">
      <c r="A2909" s="11">
        <v>3</v>
      </c>
      <c r="B2909" s="23" t="s">
        <v>148</v>
      </c>
      <c r="C2909" s="23" t="s">
        <v>92</v>
      </c>
      <c r="D2909" s="24" t="s">
        <v>149</v>
      </c>
      <c r="E2909" s="25">
        <v>8.43</v>
      </c>
      <c r="F2909" s="26">
        <f t="shared" si="990"/>
        <v>128.13999999999999</v>
      </c>
      <c r="G2909" s="26">
        <f t="shared" si="991"/>
        <v>386.09</v>
      </c>
      <c r="H2909" s="26">
        <f t="shared" si="992"/>
        <v>301.31578947368422</v>
      </c>
      <c r="I2909" s="26">
        <f t="shared" si="993"/>
        <v>-257.95999999999998</v>
      </c>
      <c r="J2909" s="27">
        <v>15.2</v>
      </c>
      <c r="K2909" s="27">
        <v>45.8</v>
      </c>
      <c r="L2909" s="28">
        <f t="shared" si="994"/>
        <v>-30.6</v>
      </c>
      <c r="M2909" s="27">
        <v>45.8</v>
      </c>
      <c r="N2909" s="26">
        <f t="shared" si="995"/>
        <v>8.43</v>
      </c>
      <c r="O2909" s="26">
        <f t="shared" si="996"/>
        <v>386.09</v>
      </c>
      <c r="P2909" s="28">
        <f t="shared" si="997"/>
        <v>0</v>
      </c>
      <c r="Q2909" s="26">
        <f t="shared" si="998"/>
        <v>8.43</v>
      </c>
      <c r="R2909" s="26">
        <f t="shared" si="999"/>
        <v>0</v>
      </c>
    </row>
    <row r="2910" spans="1:18" ht="42" x14ac:dyDescent="0.35">
      <c r="A2910" s="11">
        <v>4</v>
      </c>
      <c r="B2910" s="23" t="s">
        <v>156</v>
      </c>
      <c r="C2910" s="23" t="s">
        <v>65</v>
      </c>
      <c r="D2910" s="24" t="s">
        <v>157</v>
      </c>
      <c r="E2910" s="25">
        <v>24.21</v>
      </c>
      <c r="F2910" s="26">
        <f t="shared" si="990"/>
        <v>4044.04</v>
      </c>
      <c r="G2910" s="26">
        <f t="shared" si="991"/>
        <v>3300.69</v>
      </c>
      <c r="H2910" s="26">
        <f t="shared" si="992"/>
        <v>81.618773946360164</v>
      </c>
      <c r="I2910" s="26">
        <f t="shared" si="993"/>
        <v>743.34</v>
      </c>
      <c r="J2910" s="27">
        <v>167.04</v>
      </c>
      <c r="K2910" s="27">
        <v>136.33600000000001</v>
      </c>
      <c r="L2910" s="28">
        <f t="shared" si="994"/>
        <v>30.704000000000001</v>
      </c>
      <c r="M2910" s="27">
        <v>136.33600000000001</v>
      </c>
      <c r="N2910" s="26">
        <f t="shared" si="995"/>
        <v>24.21</v>
      </c>
      <c r="O2910" s="26">
        <f t="shared" si="996"/>
        <v>3300.69</v>
      </c>
      <c r="P2910" s="28">
        <f t="shared" si="997"/>
        <v>0</v>
      </c>
      <c r="Q2910" s="26">
        <f t="shared" si="998"/>
        <v>24.21</v>
      </c>
      <c r="R2910" s="26">
        <f t="shared" si="999"/>
        <v>0</v>
      </c>
    </row>
    <row r="2911" spans="1:18" ht="31.5" x14ac:dyDescent="0.35">
      <c r="A2911" s="11">
        <v>5</v>
      </c>
      <c r="B2911" s="23" t="s">
        <v>158</v>
      </c>
      <c r="C2911" s="23" t="s">
        <v>65</v>
      </c>
      <c r="D2911" s="24" t="s">
        <v>159</v>
      </c>
      <c r="E2911" s="25">
        <v>5.38</v>
      </c>
      <c r="F2911" s="26">
        <f t="shared" si="990"/>
        <v>898.68</v>
      </c>
      <c r="G2911" s="26">
        <f t="shared" si="991"/>
        <v>1527.75</v>
      </c>
      <c r="H2911" s="26">
        <f t="shared" si="992"/>
        <v>170.00059865900383</v>
      </c>
      <c r="I2911" s="26">
        <f t="shared" si="993"/>
        <v>-629.08000000000004</v>
      </c>
      <c r="J2911" s="27">
        <v>167.04</v>
      </c>
      <c r="K2911" s="27">
        <v>283.96899999999999</v>
      </c>
      <c r="L2911" s="28">
        <f t="shared" si="994"/>
        <v>-116.929</v>
      </c>
      <c r="M2911" s="27">
        <v>283.96899999999999</v>
      </c>
      <c r="N2911" s="26">
        <f t="shared" si="995"/>
        <v>5.38</v>
      </c>
      <c r="O2911" s="26">
        <f t="shared" si="996"/>
        <v>1527.75</v>
      </c>
      <c r="P2911" s="28">
        <f t="shared" si="997"/>
        <v>0</v>
      </c>
      <c r="Q2911" s="26">
        <f t="shared" si="998"/>
        <v>5.38</v>
      </c>
      <c r="R2911" s="26">
        <f t="shared" si="999"/>
        <v>0</v>
      </c>
    </row>
    <row r="2912" spans="1:18" ht="31.5" x14ac:dyDescent="0.35">
      <c r="A2912" s="11">
        <v>6</v>
      </c>
      <c r="B2912" s="23" t="s">
        <v>806</v>
      </c>
      <c r="C2912" s="23" t="s">
        <v>65</v>
      </c>
      <c r="D2912" s="24" t="s">
        <v>807</v>
      </c>
      <c r="E2912" s="25">
        <v>26.01</v>
      </c>
      <c r="F2912" s="26">
        <f t="shared" si="990"/>
        <v>2986.99</v>
      </c>
      <c r="G2912" s="26">
        <f t="shared" si="991"/>
        <v>1445.71</v>
      </c>
      <c r="H2912" s="26">
        <f t="shared" si="992"/>
        <v>48.400383141762447</v>
      </c>
      <c r="I2912" s="26">
        <f t="shared" si="993"/>
        <v>1541.27</v>
      </c>
      <c r="J2912" s="27">
        <v>114.84</v>
      </c>
      <c r="K2912" s="27">
        <v>55.582999999999998</v>
      </c>
      <c r="L2912" s="28">
        <f t="shared" si="994"/>
        <v>59.256999999999998</v>
      </c>
      <c r="M2912" s="27">
        <v>55.582999999999998</v>
      </c>
      <c r="N2912" s="26">
        <f t="shared" si="995"/>
        <v>26.01</v>
      </c>
      <c r="O2912" s="26">
        <f t="shared" si="996"/>
        <v>1445.71</v>
      </c>
      <c r="P2912" s="28">
        <f t="shared" si="997"/>
        <v>0</v>
      </c>
      <c r="Q2912" s="26">
        <f t="shared" si="998"/>
        <v>26.01</v>
      </c>
      <c r="R2912" s="26">
        <f t="shared" si="999"/>
        <v>0</v>
      </c>
    </row>
    <row r="2913" spans="1:18" ht="52.5" x14ac:dyDescent="0.35">
      <c r="A2913" s="11">
        <v>7</v>
      </c>
      <c r="B2913" s="23" t="s">
        <v>1126</v>
      </c>
      <c r="C2913" s="23" t="s">
        <v>65</v>
      </c>
      <c r="D2913" s="24" t="s">
        <v>1127</v>
      </c>
      <c r="E2913" s="25">
        <v>5.82</v>
      </c>
      <c r="F2913" s="26">
        <f t="shared" si="990"/>
        <v>303.8</v>
      </c>
      <c r="G2913" s="26">
        <f t="shared" si="991"/>
        <v>556.58000000000004</v>
      </c>
      <c r="H2913" s="26">
        <f t="shared" si="992"/>
        <v>183.20498084291185</v>
      </c>
      <c r="I2913" s="26">
        <f t="shared" si="993"/>
        <v>-252.78</v>
      </c>
      <c r="J2913" s="27">
        <v>52.2</v>
      </c>
      <c r="K2913" s="27">
        <v>95.632999999999996</v>
      </c>
      <c r="L2913" s="28">
        <f t="shared" si="994"/>
        <v>-43.433</v>
      </c>
      <c r="M2913" s="27">
        <v>95.632999999999996</v>
      </c>
      <c r="N2913" s="26">
        <f t="shared" si="995"/>
        <v>5.82</v>
      </c>
      <c r="O2913" s="26">
        <f t="shared" si="996"/>
        <v>556.58000000000004</v>
      </c>
      <c r="P2913" s="28">
        <f t="shared" si="997"/>
        <v>0</v>
      </c>
      <c r="Q2913" s="26">
        <f t="shared" si="998"/>
        <v>5.82</v>
      </c>
      <c r="R2913" s="26">
        <f t="shared" si="999"/>
        <v>0</v>
      </c>
    </row>
    <row r="2914" spans="1:18" ht="31.5" x14ac:dyDescent="0.35">
      <c r="A2914" s="11">
        <v>8</v>
      </c>
      <c r="B2914" s="23" t="s">
        <v>1128</v>
      </c>
      <c r="C2914" s="23" t="s">
        <v>92</v>
      </c>
      <c r="D2914" s="24" t="s">
        <v>1129</v>
      </c>
      <c r="E2914" s="25">
        <v>3.09</v>
      </c>
      <c r="F2914" s="26">
        <f t="shared" si="990"/>
        <v>46.97</v>
      </c>
      <c r="G2914" s="26">
        <f t="shared" si="991"/>
        <v>0</v>
      </c>
      <c r="H2914" s="26">
        <f t="shared" si="992"/>
        <v>0</v>
      </c>
      <c r="I2914" s="26">
        <f t="shared" si="993"/>
        <v>46.97</v>
      </c>
      <c r="J2914" s="27">
        <v>15.2</v>
      </c>
      <c r="K2914" s="27">
        <v>0</v>
      </c>
      <c r="L2914" s="28">
        <f t="shared" si="994"/>
        <v>15.2</v>
      </c>
      <c r="M2914" s="27">
        <v>0</v>
      </c>
      <c r="N2914" s="26">
        <f t="shared" si="995"/>
        <v>3.09</v>
      </c>
      <c r="O2914" s="26">
        <f t="shared" si="996"/>
        <v>0</v>
      </c>
      <c r="P2914" s="28">
        <f t="shared" si="997"/>
        <v>0</v>
      </c>
      <c r="Q2914" s="26">
        <f t="shared" si="998"/>
        <v>3.09</v>
      </c>
      <c r="R2914" s="26">
        <f t="shared" si="999"/>
        <v>0</v>
      </c>
    </row>
    <row r="2915" spans="1:18" ht="21" x14ac:dyDescent="0.35">
      <c r="A2915" s="11">
        <v>9</v>
      </c>
      <c r="B2915" s="23" t="s">
        <v>1130</v>
      </c>
      <c r="C2915" s="23" t="s">
        <v>1131</v>
      </c>
      <c r="D2915" s="24" t="s">
        <v>1132</v>
      </c>
      <c r="E2915" s="25">
        <v>42.4</v>
      </c>
      <c r="F2915" s="26">
        <f t="shared" si="990"/>
        <v>103.75</v>
      </c>
      <c r="G2915" s="26">
        <f t="shared" si="991"/>
        <v>0</v>
      </c>
      <c r="H2915" s="26">
        <f t="shared" si="992"/>
        <v>0</v>
      </c>
      <c r="I2915" s="26">
        <f t="shared" si="993"/>
        <v>103.75</v>
      </c>
      <c r="J2915" s="27">
        <v>2.4470000000000001</v>
      </c>
      <c r="K2915" s="27">
        <v>0</v>
      </c>
      <c r="L2915" s="28">
        <f t="shared" si="994"/>
        <v>2.4470000000000001</v>
      </c>
      <c r="M2915" s="27">
        <v>0</v>
      </c>
      <c r="N2915" s="26">
        <f t="shared" si="995"/>
        <v>42.4</v>
      </c>
      <c r="O2915" s="26">
        <f t="shared" si="996"/>
        <v>0</v>
      </c>
      <c r="P2915" s="28">
        <f t="shared" si="997"/>
        <v>0</v>
      </c>
      <c r="Q2915" s="26">
        <f t="shared" si="998"/>
        <v>42.4</v>
      </c>
      <c r="R2915" s="26">
        <f t="shared" si="999"/>
        <v>0</v>
      </c>
    </row>
    <row r="2916" spans="1:18" ht="21" x14ac:dyDescent="0.35">
      <c r="A2916" s="11">
        <v>10</v>
      </c>
      <c r="B2916" s="23" t="s">
        <v>1133</v>
      </c>
      <c r="C2916" s="23" t="s">
        <v>1131</v>
      </c>
      <c r="D2916" s="24" t="s">
        <v>1134</v>
      </c>
      <c r="E2916" s="25">
        <v>40.94</v>
      </c>
      <c r="F2916" s="26">
        <f t="shared" si="990"/>
        <v>114.51</v>
      </c>
      <c r="G2916" s="26">
        <f t="shared" si="991"/>
        <v>0</v>
      </c>
      <c r="H2916" s="26">
        <f t="shared" si="992"/>
        <v>0</v>
      </c>
      <c r="I2916" s="26">
        <f t="shared" si="993"/>
        <v>114.51</v>
      </c>
      <c r="J2916" s="27">
        <v>2.7970000000000002</v>
      </c>
      <c r="K2916" s="27">
        <v>0</v>
      </c>
      <c r="L2916" s="28">
        <f t="shared" si="994"/>
        <v>2.7970000000000002</v>
      </c>
      <c r="M2916" s="27">
        <v>0</v>
      </c>
      <c r="N2916" s="26">
        <f t="shared" si="995"/>
        <v>40.94</v>
      </c>
      <c r="O2916" s="26">
        <f t="shared" si="996"/>
        <v>0</v>
      </c>
      <c r="P2916" s="28">
        <f t="shared" si="997"/>
        <v>0</v>
      </c>
      <c r="Q2916" s="26">
        <f t="shared" si="998"/>
        <v>40.94</v>
      </c>
      <c r="R2916" s="26">
        <f t="shared" si="999"/>
        <v>0</v>
      </c>
    </row>
    <row r="2917" spans="1:18" ht="21" x14ac:dyDescent="0.35">
      <c r="A2917" s="11">
        <v>11</v>
      </c>
      <c r="B2917" s="23" t="s">
        <v>1135</v>
      </c>
      <c r="C2917" s="23" t="s">
        <v>1131</v>
      </c>
      <c r="D2917" s="24" t="s">
        <v>1136</v>
      </c>
      <c r="E2917" s="25">
        <v>725.24</v>
      </c>
      <c r="F2917" s="26">
        <f t="shared" si="990"/>
        <v>42.79</v>
      </c>
      <c r="G2917" s="26">
        <f t="shared" si="991"/>
        <v>0</v>
      </c>
      <c r="H2917" s="26">
        <f t="shared" si="992"/>
        <v>0</v>
      </c>
      <c r="I2917" s="26">
        <f t="shared" si="993"/>
        <v>42.79</v>
      </c>
      <c r="J2917" s="27">
        <v>5.8999999999999997E-2</v>
      </c>
      <c r="K2917" s="27">
        <v>0</v>
      </c>
      <c r="L2917" s="28">
        <f t="shared" si="994"/>
        <v>5.8999999999999997E-2</v>
      </c>
      <c r="M2917" s="27">
        <v>0</v>
      </c>
      <c r="N2917" s="26">
        <f t="shared" si="995"/>
        <v>725.24</v>
      </c>
      <c r="O2917" s="26">
        <f t="shared" si="996"/>
        <v>0</v>
      </c>
      <c r="P2917" s="28">
        <f t="shared" si="997"/>
        <v>0</v>
      </c>
      <c r="Q2917" s="26">
        <f t="shared" si="998"/>
        <v>725.24</v>
      </c>
      <c r="R2917" s="26">
        <f t="shared" si="999"/>
        <v>0</v>
      </c>
    </row>
    <row r="2918" spans="1:18" x14ac:dyDescent="0.35">
      <c r="A2918" s="11">
        <v>12</v>
      </c>
      <c r="B2918" s="23" t="s">
        <v>1137</v>
      </c>
      <c r="C2918" s="23" t="s">
        <v>1131</v>
      </c>
      <c r="D2918" s="24" t="s">
        <v>1138</v>
      </c>
      <c r="E2918" s="25">
        <v>608.70000000000005</v>
      </c>
      <c r="F2918" s="26">
        <f t="shared" si="990"/>
        <v>133.31</v>
      </c>
      <c r="G2918" s="26">
        <f t="shared" si="991"/>
        <v>0</v>
      </c>
      <c r="H2918" s="26">
        <f t="shared" si="992"/>
        <v>0</v>
      </c>
      <c r="I2918" s="26">
        <f t="shared" si="993"/>
        <v>133.31</v>
      </c>
      <c r="J2918" s="27">
        <v>0.219</v>
      </c>
      <c r="K2918" s="27">
        <v>0</v>
      </c>
      <c r="L2918" s="28">
        <f t="shared" si="994"/>
        <v>0.219</v>
      </c>
      <c r="M2918" s="27">
        <v>0</v>
      </c>
      <c r="N2918" s="26">
        <f t="shared" si="995"/>
        <v>608.70000000000005</v>
      </c>
      <c r="O2918" s="26">
        <f t="shared" si="996"/>
        <v>0</v>
      </c>
      <c r="P2918" s="28">
        <f t="shared" si="997"/>
        <v>0</v>
      </c>
      <c r="Q2918" s="26">
        <f t="shared" si="998"/>
        <v>608.70000000000005</v>
      </c>
      <c r="R2918" s="26">
        <f t="shared" si="999"/>
        <v>0</v>
      </c>
    </row>
    <row r="2919" spans="1:18" ht="21" x14ac:dyDescent="0.35">
      <c r="A2919" s="11">
        <v>13</v>
      </c>
      <c r="B2919" s="23" t="s">
        <v>1139</v>
      </c>
      <c r="C2919" s="23" t="s">
        <v>92</v>
      </c>
      <c r="D2919" s="24" t="s">
        <v>1140</v>
      </c>
      <c r="E2919" s="25">
        <v>0.72</v>
      </c>
      <c r="F2919" s="26">
        <f t="shared" si="990"/>
        <v>21.89</v>
      </c>
      <c r="G2919" s="26">
        <f t="shared" si="991"/>
        <v>0</v>
      </c>
      <c r="H2919" s="26">
        <f t="shared" si="992"/>
        <v>0</v>
      </c>
      <c r="I2919" s="26">
        <f t="shared" si="993"/>
        <v>21.89</v>
      </c>
      <c r="J2919" s="27">
        <v>30.4</v>
      </c>
      <c r="K2919" s="27">
        <v>0</v>
      </c>
      <c r="L2919" s="28">
        <f t="shared" si="994"/>
        <v>30.4</v>
      </c>
      <c r="M2919" s="27">
        <v>0</v>
      </c>
      <c r="N2919" s="26">
        <f t="shared" si="995"/>
        <v>0.72</v>
      </c>
      <c r="O2919" s="26">
        <f t="shared" si="996"/>
        <v>0</v>
      </c>
      <c r="P2919" s="28">
        <f t="shared" si="997"/>
        <v>0</v>
      </c>
      <c r="Q2919" s="26">
        <f t="shared" si="998"/>
        <v>0.72</v>
      </c>
      <c r="R2919" s="26">
        <f t="shared" si="999"/>
        <v>0</v>
      </c>
    </row>
    <row r="2920" spans="1:18" ht="21" x14ac:dyDescent="0.35">
      <c r="A2920" s="11">
        <v>14</v>
      </c>
      <c r="B2920" s="23" t="s">
        <v>1141</v>
      </c>
      <c r="C2920" s="23" t="s">
        <v>92</v>
      </c>
      <c r="D2920" s="24" t="s">
        <v>1142</v>
      </c>
      <c r="E2920" s="25">
        <v>0.72</v>
      </c>
      <c r="F2920" s="26">
        <f t="shared" si="990"/>
        <v>10.94</v>
      </c>
      <c r="G2920" s="26">
        <f t="shared" si="991"/>
        <v>0</v>
      </c>
      <c r="H2920" s="26">
        <f t="shared" si="992"/>
        <v>0</v>
      </c>
      <c r="I2920" s="26">
        <f t="shared" si="993"/>
        <v>10.94</v>
      </c>
      <c r="J2920" s="27">
        <v>15.2</v>
      </c>
      <c r="K2920" s="27">
        <v>0</v>
      </c>
      <c r="L2920" s="28">
        <f t="shared" si="994"/>
        <v>15.2</v>
      </c>
      <c r="M2920" s="27">
        <v>0</v>
      </c>
      <c r="N2920" s="26">
        <f t="shared" si="995"/>
        <v>0.72</v>
      </c>
      <c r="O2920" s="26">
        <f t="shared" si="996"/>
        <v>0</v>
      </c>
      <c r="P2920" s="28">
        <f t="shared" si="997"/>
        <v>0</v>
      </c>
      <c r="Q2920" s="26">
        <f t="shared" si="998"/>
        <v>0.72</v>
      </c>
      <c r="R2920" s="26">
        <f t="shared" si="999"/>
        <v>0</v>
      </c>
    </row>
    <row r="2921" spans="1:18" ht="52.5" x14ac:dyDescent="0.35">
      <c r="A2921" s="11">
        <v>15</v>
      </c>
      <c r="B2921" s="23" t="s">
        <v>1143</v>
      </c>
      <c r="C2921" s="23" t="s">
        <v>92</v>
      </c>
      <c r="D2921" s="24" t="s">
        <v>1144</v>
      </c>
      <c r="E2921" s="25">
        <v>22.66</v>
      </c>
      <c r="F2921" s="26">
        <f t="shared" si="990"/>
        <v>2331.71</v>
      </c>
      <c r="G2921" s="26">
        <f t="shared" si="991"/>
        <v>1130.73</v>
      </c>
      <c r="H2921" s="26">
        <f t="shared" si="992"/>
        <v>48.493683187560734</v>
      </c>
      <c r="I2921" s="26">
        <f t="shared" si="993"/>
        <v>1200.98</v>
      </c>
      <c r="J2921" s="27">
        <v>102.9</v>
      </c>
      <c r="K2921" s="27">
        <v>49.9</v>
      </c>
      <c r="L2921" s="28">
        <f t="shared" si="994"/>
        <v>53</v>
      </c>
      <c r="M2921" s="27">
        <v>49.9</v>
      </c>
      <c r="N2921" s="26">
        <f t="shared" si="995"/>
        <v>22.66</v>
      </c>
      <c r="O2921" s="26">
        <f t="shared" si="996"/>
        <v>1130.73</v>
      </c>
      <c r="P2921" s="28">
        <f t="shared" si="997"/>
        <v>0</v>
      </c>
      <c r="Q2921" s="26">
        <f t="shared" si="998"/>
        <v>22.66</v>
      </c>
      <c r="R2921" s="26">
        <f t="shared" si="999"/>
        <v>0</v>
      </c>
    </row>
    <row r="2922" spans="1:18" ht="52.5" x14ac:dyDescent="0.35">
      <c r="A2922" s="11">
        <v>16</v>
      </c>
      <c r="B2922" s="23" t="s">
        <v>804</v>
      </c>
      <c r="C2922" s="23" t="s">
        <v>65</v>
      </c>
      <c r="D2922" s="24" t="s">
        <v>805</v>
      </c>
      <c r="E2922" s="25">
        <v>80.599999999999994</v>
      </c>
      <c r="F2922" s="26">
        <f t="shared" si="990"/>
        <v>1513.59</v>
      </c>
      <c r="G2922" s="26">
        <f t="shared" si="991"/>
        <v>2091.9699999999998</v>
      </c>
      <c r="H2922" s="26">
        <f t="shared" si="992"/>
        <v>138.21289738537729</v>
      </c>
      <c r="I2922" s="26">
        <f t="shared" si="993"/>
        <v>-578.39</v>
      </c>
      <c r="J2922" s="27">
        <v>18.779</v>
      </c>
      <c r="K2922" s="27">
        <v>25.954999999999998</v>
      </c>
      <c r="L2922" s="28">
        <f t="shared" si="994"/>
        <v>-7.1760000000000002</v>
      </c>
      <c r="M2922" s="27">
        <v>25.954999999999998</v>
      </c>
      <c r="N2922" s="26">
        <f t="shared" si="995"/>
        <v>80.599999999999994</v>
      </c>
      <c r="O2922" s="26">
        <f t="shared" si="996"/>
        <v>2091.9699999999998</v>
      </c>
      <c r="P2922" s="28">
        <f t="shared" si="997"/>
        <v>0</v>
      </c>
      <c r="Q2922" s="26">
        <f t="shared" si="998"/>
        <v>80.599999999999994</v>
      </c>
      <c r="R2922" s="26">
        <f t="shared" si="999"/>
        <v>0</v>
      </c>
    </row>
    <row r="2923" spans="1:18" ht="21" x14ac:dyDescent="0.35">
      <c r="A2923" s="11">
        <v>17</v>
      </c>
      <c r="B2923" s="23" t="s">
        <v>815</v>
      </c>
      <c r="C2923" s="23" t="s">
        <v>65</v>
      </c>
      <c r="D2923" s="24" t="s">
        <v>816</v>
      </c>
      <c r="E2923" s="25">
        <v>28.7</v>
      </c>
      <c r="F2923" s="26">
        <f t="shared" si="990"/>
        <v>590.65</v>
      </c>
      <c r="G2923" s="26">
        <f t="shared" si="991"/>
        <v>0</v>
      </c>
      <c r="H2923" s="26">
        <f t="shared" si="992"/>
        <v>0</v>
      </c>
      <c r="I2923" s="26">
        <f t="shared" si="993"/>
        <v>590.65</v>
      </c>
      <c r="J2923" s="27">
        <v>20.58</v>
      </c>
      <c r="K2923" s="27">
        <v>0</v>
      </c>
      <c r="L2923" s="28">
        <f t="shared" si="994"/>
        <v>20.58</v>
      </c>
      <c r="M2923" s="27">
        <v>0</v>
      </c>
      <c r="N2923" s="26">
        <f t="shared" si="995"/>
        <v>28.7</v>
      </c>
      <c r="O2923" s="26">
        <f t="shared" si="996"/>
        <v>0</v>
      </c>
      <c r="P2923" s="28">
        <f t="shared" si="997"/>
        <v>0</v>
      </c>
      <c r="Q2923" s="26">
        <f t="shared" si="998"/>
        <v>28.7</v>
      </c>
      <c r="R2923" s="26">
        <f t="shared" si="999"/>
        <v>0</v>
      </c>
    </row>
    <row r="2924" spans="1:18" ht="52.5" x14ac:dyDescent="0.35">
      <c r="A2924" s="11">
        <v>18</v>
      </c>
      <c r="B2924" s="23" t="s">
        <v>1145</v>
      </c>
      <c r="C2924" s="23" t="s">
        <v>214</v>
      </c>
      <c r="D2924" s="24" t="s">
        <v>1146</v>
      </c>
      <c r="E2924" s="25">
        <v>71906.03</v>
      </c>
      <c r="F2924" s="26">
        <f t="shared" si="990"/>
        <v>150571.23000000001</v>
      </c>
      <c r="G2924" s="26">
        <f t="shared" si="991"/>
        <v>150571.23000000001</v>
      </c>
      <c r="H2924" s="26">
        <f t="shared" si="992"/>
        <v>100</v>
      </c>
      <c r="I2924" s="26">
        <f t="shared" si="993"/>
        <v>0</v>
      </c>
      <c r="J2924" s="27">
        <v>2.0939999999999999</v>
      </c>
      <c r="K2924" s="27">
        <v>2.0939999999999999</v>
      </c>
      <c r="L2924" s="28">
        <f t="shared" si="994"/>
        <v>0</v>
      </c>
      <c r="M2924" s="27">
        <v>2.0939999999999999</v>
      </c>
      <c r="N2924" s="26">
        <f t="shared" si="995"/>
        <v>71906.03</v>
      </c>
      <c r="O2924" s="26">
        <f t="shared" si="996"/>
        <v>150571.23000000001</v>
      </c>
      <c r="P2924" s="28">
        <f t="shared" si="997"/>
        <v>0</v>
      </c>
      <c r="Q2924" s="26">
        <f t="shared" si="998"/>
        <v>71906.03</v>
      </c>
      <c r="R2924" s="26">
        <f t="shared" si="999"/>
        <v>0</v>
      </c>
    </row>
    <row r="2925" spans="1:18" ht="73.5" x14ac:dyDescent="0.35">
      <c r="A2925" s="11">
        <v>19</v>
      </c>
      <c r="B2925" s="23" t="s">
        <v>255</v>
      </c>
      <c r="C2925" s="23" t="s">
        <v>65</v>
      </c>
      <c r="D2925" s="24" t="s">
        <v>256</v>
      </c>
      <c r="E2925" s="25">
        <v>19.52</v>
      </c>
      <c r="F2925" s="26">
        <f t="shared" si="990"/>
        <v>0</v>
      </c>
      <c r="G2925" s="26">
        <f t="shared" si="991"/>
        <v>1803.65</v>
      </c>
      <c r="H2925" s="26">
        <f t="shared" si="992"/>
        <v>0</v>
      </c>
      <c r="I2925" s="26">
        <f t="shared" si="993"/>
        <v>-1803.65</v>
      </c>
      <c r="J2925" s="27">
        <v>0</v>
      </c>
      <c r="K2925" s="27">
        <v>92.4</v>
      </c>
      <c r="L2925" s="28">
        <f t="shared" si="994"/>
        <v>-92.4</v>
      </c>
      <c r="M2925" s="27">
        <v>92.4</v>
      </c>
      <c r="N2925" s="26">
        <f t="shared" si="995"/>
        <v>19.52</v>
      </c>
      <c r="O2925" s="26">
        <f t="shared" si="996"/>
        <v>1803.65</v>
      </c>
      <c r="P2925" s="28">
        <f t="shared" si="997"/>
        <v>0</v>
      </c>
      <c r="Q2925" s="26">
        <f t="shared" si="998"/>
        <v>19.52</v>
      </c>
      <c r="R2925" s="26">
        <f t="shared" si="999"/>
        <v>0</v>
      </c>
    </row>
    <row r="2926" spans="1:18" ht="31.5" x14ac:dyDescent="0.35">
      <c r="A2926" s="11">
        <v>20</v>
      </c>
      <c r="B2926" s="23" t="s">
        <v>259</v>
      </c>
      <c r="C2926" s="23" t="s">
        <v>65</v>
      </c>
      <c r="D2926" s="24" t="s">
        <v>260</v>
      </c>
      <c r="E2926" s="25">
        <v>152.22</v>
      </c>
      <c r="F2926" s="26">
        <f t="shared" si="990"/>
        <v>0</v>
      </c>
      <c r="G2926" s="26">
        <f t="shared" si="991"/>
        <v>3075.15</v>
      </c>
      <c r="H2926" s="26">
        <f t="shared" si="992"/>
        <v>0</v>
      </c>
      <c r="I2926" s="26">
        <f t="shared" si="993"/>
        <v>-3075.15</v>
      </c>
      <c r="J2926" s="27">
        <v>0</v>
      </c>
      <c r="K2926" s="27">
        <v>20.202000000000002</v>
      </c>
      <c r="L2926" s="28">
        <f t="shared" si="994"/>
        <v>-20.202000000000002</v>
      </c>
      <c r="M2926" s="27">
        <v>20.202000000000002</v>
      </c>
      <c r="N2926" s="26">
        <f t="shared" si="995"/>
        <v>152.22</v>
      </c>
      <c r="O2926" s="26">
        <f t="shared" si="996"/>
        <v>3075.15</v>
      </c>
      <c r="P2926" s="28">
        <f t="shared" si="997"/>
        <v>0</v>
      </c>
      <c r="Q2926" s="26">
        <f t="shared" si="998"/>
        <v>152.22</v>
      </c>
      <c r="R2926" s="26">
        <f t="shared" si="999"/>
        <v>0</v>
      </c>
    </row>
    <row r="2927" spans="1:18" ht="31.5" x14ac:dyDescent="0.35">
      <c r="A2927" s="11">
        <v>21</v>
      </c>
      <c r="B2927" s="23" t="s">
        <v>499</v>
      </c>
      <c r="C2927" s="23" t="s">
        <v>41</v>
      </c>
      <c r="D2927" s="24" t="s">
        <v>500</v>
      </c>
      <c r="E2927" s="25">
        <v>5846.97</v>
      </c>
      <c r="F2927" s="26">
        <f t="shared" si="990"/>
        <v>0</v>
      </c>
      <c r="G2927" s="26">
        <f t="shared" si="991"/>
        <v>584.70000000000005</v>
      </c>
      <c r="H2927" s="26">
        <f t="shared" si="992"/>
        <v>0</v>
      </c>
      <c r="I2927" s="26">
        <f t="shared" si="993"/>
        <v>-584.70000000000005</v>
      </c>
      <c r="J2927" s="27">
        <v>0</v>
      </c>
      <c r="K2927" s="27">
        <v>0.1</v>
      </c>
      <c r="L2927" s="28">
        <f t="shared" si="994"/>
        <v>-0.1</v>
      </c>
      <c r="M2927" s="27">
        <v>0.1</v>
      </c>
      <c r="N2927" s="26">
        <f t="shared" si="995"/>
        <v>5846.97</v>
      </c>
      <c r="O2927" s="26">
        <f t="shared" si="996"/>
        <v>584.70000000000005</v>
      </c>
      <c r="P2927" s="28">
        <f t="shared" si="997"/>
        <v>0</v>
      </c>
      <c r="Q2927" s="26">
        <f t="shared" si="998"/>
        <v>5846.97</v>
      </c>
      <c r="R2927" s="26">
        <f t="shared" si="999"/>
        <v>0</v>
      </c>
    </row>
    <row r="2928" spans="1:18" ht="21" x14ac:dyDescent="0.35">
      <c r="A2928" s="11">
        <v>22</v>
      </c>
      <c r="B2928" s="23" t="s">
        <v>1147</v>
      </c>
      <c r="C2928" s="23" t="s">
        <v>92</v>
      </c>
      <c r="D2928" s="24" t="s">
        <v>1148</v>
      </c>
      <c r="E2928" s="25">
        <v>25.69</v>
      </c>
      <c r="F2928" s="26">
        <f t="shared" si="990"/>
        <v>0</v>
      </c>
      <c r="G2928" s="26">
        <f t="shared" si="991"/>
        <v>6216.98</v>
      </c>
      <c r="H2928" s="26">
        <f t="shared" si="992"/>
        <v>0</v>
      </c>
      <c r="I2928" s="26">
        <f t="shared" si="993"/>
        <v>-6216.98</v>
      </c>
      <c r="J2928" s="27">
        <v>0</v>
      </c>
      <c r="K2928" s="27">
        <v>242</v>
      </c>
      <c r="L2928" s="28">
        <f t="shared" si="994"/>
        <v>-242</v>
      </c>
      <c r="M2928" s="27">
        <v>242</v>
      </c>
      <c r="N2928" s="26">
        <f t="shared" si="995"/>
        <v>25.69</v>
      </c>
      <c r="O2928" s="26">
        <f t="shared" si="996"/>
        <v>6216.98</v>
      </c>
      <c r="P2928" s="28">
        <f t="shared" si="997"/>
        <v>0</v>
      </c>
      <c r="Q2928" s="26">
        <f t="shared" si="998"/>
        <v>25.69</v>
      </c>
      <c r="R2928" s="26">
        <f t="shared" si="999"/>
        <v>0</v>
      </c>
    </row>
    <row r="2929" spans="1:18" ht="52.5" x14ac:dyDescent="0.35">
      <c r="A2929" s="11">
        <v>23</v>
      </c>
      <c r="B2929" s="23" t="s">
        <v>1149</v>
      </c>
      <c r="C2929" s="23" t="s">
        <v>41</v>
      </c>
      <c r="D2929" s="24" t="s">
        <v>1150</v>
      </c>
      <c r="E2929" s="25">
        <v>3851.6</v>
      </c>
      <c r="F2929" s="26">
        <f t="shared" si="990"/>
        <v>0</v>
      </c>
      <c r="G2929" s="26">
        <f t="shared" si="991"/>
        <v>5777.4</v>
      </c>
      <c r="H2929" s="26">
        <f t="shared" si="992"/>
        <v>0</v>
      </c>
      <c r="I2929" s="26">
        <f t="shared" si="993"/>
        <v>-5777.4</v>
      </c>
      <c r="J2929" s="27">
        <v>0</v>
      </c>
      <c r="K2929" s="27">
        <v>1.5</v>
      </c>
      <c r="L2929" s="28">
        <f t="shared" si="994"/>
        <v>-1.5</v>
      </c>
      <c r="M2929" s="27">
        <v>1.5</v>
      </c>
      <c r="N2929" s="26">
        <f t="shared" si="995"/>
        <v>3851.6</v>
      </c>
      <c r="O2929" s="26">
        <f t="shared" si="996"/>
        <v>5777.4</v>
      </c>
      <c r="P2929" s="28">
        <f t="shared" si="997"/>
        <v>0</v>
      </c>
      <c r="Q2929" s="26">
        <f t="shared" si="998"/>
        <v>3851.6</v>
      </c>
      <c r="R2929" s="26">
        <f t="shared" si="999"/>
        <v>0</v>
      </c>
    </row>
    <row r="2930" spans="1:18" x14ac:dyDescent="0.35">
      <c r="A2930" s="3" t="s">
        <v>1151</v>
      </c>
      <c r="B2930" s="3" t="s">
        <v>1151</v>
      </c>
      <c r="C2930" s="3" t="s">
        <v>1151</v>
      </c>
      <c r="D2930" s="3" t="s">
        <v>1151</v>
      </c>
      <c r="E2930" s="3" t="s">
        <v>1151</v>
      </c>
      <c r="F2930" s="29"/>
      <c r="G2930" s="30">
        <f>SUM(G2907:G2929)</f>
        <v>181072.57</v>
      </c>
      <c r="H2930" s="17"/>
      <c r="I2930" s="17"/>
      <c r="J2930" s="17"/>
      <c r="K2930" s="17"/>
      <c r="L2930" s="17"/>
      <c r="M2930" s="17"/>
      <c r="N2930" s="17"/>
      <c r="O2930" s="17"/>
      <c r="P2930" s="17"/>
      <c r="Q2930" s="17"/>
      <c r="R2930" s="17"/>
    </row>
    <row r="2932" spans="1:18" x14ac:dyDescent="0.35">
      <c r="B2932" s="21" t="s">
        <v>23</v>
      </c>
      <c r="C2932" s="22" t="s">
        <v>24</v>
      </c>
      <c r="D2932" s="22" t="s">
        <v>25</v>
      </c>
    </row>
    <row r="2933" spans="1:18" x14ac:dyDescent="0.35">
      <c r="B2933" s="21" t="s">
        <v>26</v>
      </c>
      <c r="C2933" s="22" t="s">
        <v>27</v>
      </c>
      <c r="D2933" s="22" t="s">
        <v>28</v>
      </c>
    </row>
    <row r="2934" spans="1:18" x14ac:dyDescent="0.35">
      <c r="B2934" s="21" t="s">
        <v>29</v>
      </c>
      <c r="C2934" s="22" t="s">
        <v>24</v>
      </c>
      <c r="D2934" s="22" t="s">
        <v>30</v>
      </c>
    </row>
    <row r="2935" spans="1:18" x14ac:dyDescent="0.35">
      <c r="B2935" s="21" t="s">
        <v>31</v>
      </c>
      <c r="C2935" s="22" t="s">
        <v>116</v>
      </c>
      <c r="D2935" s="22" t="s">
        <v>1123</v>
      </c>
    </row>
    <row r="2936" spans="1:18" x14ac:dyDescent="0.35">
      <c r="B2936" s="21" t="s">
        <v>33</v>
      </c>
      <c r="C2936" s="22" t="s">
        <v>24</v>
      </c>
      <c r="D2936" s="22" t="s">
        <v>168</v>
      </c>
    </row>
    <row r="2937" spans="1:18" x14ac:dyDescent="0.35">
      <c r="B2937" s="21" t="s">
        <v>35</v>
      </c>
      <c r="C2937" s="22" t="s">
        <v>24</v>
      </c>
      <c r="D2937" s="22" t="s">
        <v>1124</v>
      </c>
    </row>
    <row r="2938" spans="1:18" x14ac:dyDescent="0.35">
      <c r="B2938" s="21" t="s">
        <v>36</v>
      </c>
      <c r="C2938" s="22" t="s">
        <v>105</v>
      </c>
      <c r="D2938" s="22" t="s">
        <v>1152</v>
      </c>
    </row>
    <row r="2940" spans="1:18" ht="21" x14ac:dyDescent="0.35">
      <c r="A2940" s="11">
        <v>1</v>
      </c>
      <c r="B2940" s="23" t="s">
        <v>181</v>
      </c>
      <c r="C2940" s="23" t="s">
        <v>44</v>
      </c>
      <c r="D2940" s="24" t="s">
        <v>182</v>
      </c>
      <c r="E2940" s="25">
        <v>3.46</v>
      </c>
      <c r="F2940" s="26">
        <f t="shared" ref="F2940:F2962" si="1000">ROUND(ROUND(N2940,2)*ROUND(J2940,3),2)</f>
        <v>69.2</v>
      </c>
      <c r="G2940" s="26">
        <f t="shared" ref="G2940:G2962" si="1001">ROUND(ROUND(N2940,2)*ROUND(K2940,3),2)</f>
        <v>131.47999999999999</v>
      </c>
      <c r="H2940" s="26">
        <f t="shared" ref="H2940:H2962" si="1002">IF(EXACT(J2940,0),0,100*(K2940/J2940))</f>
        <v>190</v>
      </c>
      <c r="I2940" s="26">
        <f t="shared" ref="I2940:I2962" si="1003">ROUND((ROUND(J2940,3)-ROUND(K2940,3))*N2940,2)</f>
        <v>-62.28</v>
      </c>
      <c r="J2940" s="27">
        <v>20</v>
      </c>
      <c r="K2940" s="27">
        <v>38</v>
      </c>
      <c r="L2940" s="28">
        <f t="shared" ref="L2940:L2962" si="1004">ROUND(ROUND(J2940,3)-ROUND(K2940,3),3)</f>
        <v>-18</v>
      </c>
      <c r="M2940" s="27">
        <v>38</v>
      </c>
      <c r="N2940" s="26">
        <f t="shared" ref="N2940:N2962" si="1005">ROUND(E2940,2)</f>
        <v>3.46</v>
      </c>
      <c r="O2940" s="26">
        <f t="shared" ref="O2940:O2962" si="1006">ROUND(ROUND(M2940,3)*ROUND(N2940,2),2)</f>
        <v>131.47999999999999</v>
      </c>
      <c r="P2940" s="28">
        <f t="shared" ref="P2940:P2962" si="1007">ROUND(ROUND(K2940,3)-ROUND(M2940,3),2)</f>
        <v>0</v>
      </c>
      <c r="Q2940" s="26">
        <f t="shared" ref="Q2940:Q2962" si="1008">ROUND(E2940,2)</f>
        <v>3.46</v>
      </c>
      <c r="R2940" s="26">
        <f t="shared" ref="R2940:R2962" si="1009">ROUND((ROUND(K2940,3)-ROUND(M2940,3))* Q2940,2)</f>
        <v>0</v>
      </c>
    </row>
    <row r="2941" spans="1:18" ht="42" x14ac:dyDescent="0.35">
      <c r="A2941" s="11">
        <v>2</v>
      </c>
      <c r="B2941" s="23" t="s">
        <v>173</v>
      </c>
      <c r="C2941" s="23" t="s">
        <v>92</v>
      </c>
      <c r="D2941" s="24" t="s">
        <v>174</v>
      </c>
      <c r="E2941" s="25">
        <v>7.89</v>
      </c>
      <c r="F2941" s="26">
        <f t="shared" si="1000"/>
        <v>37.869999999999997</v>
      </c>
      <c r="G2941" s="26">
        <f t="shared" si="1001"/>
        <v>82.85</v>
      </c>
      <c r="H2941" s="26">
        <f t="shared" si="1002"/>
        <v>218.75</v>
      </c>
      <c r="I2941" s="26">
        <f t="shared" si="1003"/>
        <v>-44.97</v>
      </c>
      <c r="J2941" s="27">
        <v>4.8</v>
      </c>
      <c r="K2941" s="27">
        <v>10.5</v>
      </c>
      <c r="L2941" s="28">
        <f t="shared" si="1004"/>
        <v>-5.7</v>
      </c>
      <c r="M2941" s="27">
        <v>10.5</v>
      </c>
      <c r="N2941" s="26">
        <f t="shared" si="1005"/>
        <v>7.89</v>
      </c>
      <c r="O2941" s="26">
        <f t="shared" si="1006"/>
        <v>82.85</v>
      </c>
      <c r="P2941" s="28">
        <f t="shared" si="1007"/>
        <v>0</v>
      </c>
      <c r="Q2941" s="26">
        <f t="shared" si="1008"/>
        <v>7.89</v>
      </c>
      <c r="R2941" s="26">
        <f t="shared" si="1009"/>
        <v>0</v>
      </c>
    </row>
    <row r="2942" spans="1:18" ht="31.5" x14ac:dyDescent="0.35">
      <c r="A2942" s="11">
        <v>3</v>
      </c>
      <c r="B2942" s="23" t="s">
        <v>148</v>
      </c>
      <c r="C2942" s="23" t="s">
        <v>92</v>
      </c>
      <c r="D2942" s="24" t="s">
        <v>149</v>
      </c>
      <c r="E2942" s="25">
        <v>8.43</v>
      </c>
      <c r="F2942" s="26">
        <f t="shared" si="1000"/>
        <v>134.88</v>
      </c>
      <c r="G2942" s="26">
        <f t="shared" si="1001"/>
        <v>151.74</v>
      </c>
      <c r="H2942" s="26">
        <f t="shared" si="1002"/>
        <v>112.5</v>
      </c>
      <c r="I2942" s="26">
        <f t="shared" si="1003"/>
        <v>-16.86</v>
      </c>
      <c r="J2942" s="27">
        <v>16</v>
      </c>
      <c r="K2942" s="27">
        <v>18</v>
      </c>
      <c r="L2942" s="28">
        <f t="shared" si="1004"/>
        <v>-2</v>
      </c>
      <c r="M2942" s="27">
        <v>18</v>
      </c>
      <c r="N2942" s="26">
        <f t="shared" si="1005"/>
        <v>8.43</v>
      </c>
      <c r="O2942" s="26">
        <f t="shared" si="1006"/>
        <v>151.74</v>
      </c>
      <c r="P2942" s="28">
        <f t="shared" si="1007"/>
        <v>0</v>
      </c>
      <c r="Q2942" s="26">
        <f t="shared" si="1008"/>
        <v>8.43</v>
      </c>
      <c r="R2942" s="26">
        <f t="shared" si="1009"/>
        <v>0</v>
      </c>
    </row>
    <row r="2943" spans="1:18" ht="42" x14ac:dyDescent="0.35">
      <c r="A2943" s="11">
        <v>4</v>
      </c>
      <c r="B2943" s="23" t="s">
        <v>156</v>
      </c>
      <c r="C2943" s="23" t="s">
        <v>65</v>
      </c>
      <c r="D2943" s="24" t="s">
        <v>157</v>
      </c>
      <c r="E2943" s="25">
        <v>24.21</v>
      </c>
      <c r="F2943" s="26">
        <f t="shared" si="1000"/>
        <v>379.13</v>
      </c>
      <c r="G2943" s="26">
        <f t="shared" si="1001"/>
        <v>372.59</v>
      </c>
      <c r="H2943" s="26">
        <f t="shared" si="1002"/>
        <v>98.275862068965523</v>
      </c>
      <c r="I2943" s="26">
        <f t="shared" si="1003"/>
        <v>6.54</v>
      </c>
      <c r="J2943" s="27">
        <v>15.66</v>
      </c>
      <c r="K2943" s="27">
        <v>15.39</v>
      </c>
      <c r="L2943" s="28">
        <f t="shared" si="1004"/>
        <v>0.27</v>
      </c>
      <c r="M2943" s="27">
        <v>15.39</v>
      </c>
      <c r="N2943" s="26">
        <f t="shared" si="1005"/>
        <v>24.21</v>
      </c>
      <c r="O2943" s="26">
        <f t="shared" si="1006"/>
        <v>372.59</v>
      </c>
      <c r="P2943" s="28">
        <f t="shared" si="1007"/>
        <v>0</v>
      </c>
      <c r="Q2943" s="26">
        <f t="shared" si="1008"/>
        <v>24.21</v>
      </c>
      <c r="R2943" s="26">
        <f t="shared" si="1009"/>
        <v>0</v>
      </c>
    </row>
    <row r="2944" spans="1:18" ht="31.5" x14ac:dyDescent="0.35">
      <c r="A2944" s="11">
        <v>5</v>
      </c>
      <c r="B2944" s="23" t="s">
        <v>158</v>
      </c>
      <c r="C2944" s="23" t="s">
        <v>65</v>
      </c>
      <c r="D2944" s="24" t="s">
        <v>159</v>
      </c>
      <c r="E2944" s="25">
        <v>5.38</v>
      </c>
      <c r="F2944" s="26">
        <f t="shared" si="1000"/>
        <v>84.25</v>
      </c>
      <c r="G2944" s="26">
        <f t="shared" si="1001"/>
        <v>184</v>
      </c>
      <c r="H2944" s="26">
        <f t="shared" si="1002"/>
        <v>218.39080459770116</v>
      </c>
      <c r="I2944" s="26">
        <f t="shared" si="1003"/>
        <v>-99.75</v>
      </c>
      <c r="J2944" s="27">
        <v>15.66</v>
      </c>
      <c r="K2944" s="27">
        <v>34.200000000000003</v>
      </c>
      <c r="L2944" s="28">
        <f t="shared" si="1004"/>
        <v>-18.54</v>
      </c>
      <c r="M2944" s="27">
        <v>34.200000000000003</v>
      </c>
      <c r="N2944" s="26">
        <f t="shared" si="1005"/>
        <v>5.38</v>
      </c>
      <c r="O2944" s="26">
        <f t="shared" si="1006"/>
        <v>184</v>
      </c>
      <c r="P2944" s="28">
        <f t="shared" si="1007"/>
        <v>0</v>
      </c>
      <c r="Q2944" s="26">
        <f t="shared" si="1008"/>
        <v>5.38</v>
      </c>
      <c r="R2944" s="26">
        <f t="shared" si="1009"/>
        <v>0</v>
      </c>
    </row>
    <row r="2945" spans="1:18" ht="31.5" x14ac:dyDescent="0.35">
      <c r="A2945" s="11">
        <v>6</v>
      </c>
      <c r="B2945" s="23" t="s">
        <v>806</v>
      </c>
      <c r="C2945" s="23" t="s">
        <v>65</v>
      </c>
      <c r="D2945" s="24" t="s">
        <v>807</v>
      </c>
      <c r="E2945" s="25">
        <v>26.01</v>
      </c>
      <c r="F2945" s="26">
        <f t="shared" si="1000"/>
        <v>266.86</v>
      </c>
      <c r="G2945" s="26">
        <f t="shared" si="1001"/>
        <v>0</v>
      </c>
      <c r="H2945" s="26">
        <f t="shared" si="1002"/>
        <v>0</v>
      </c>
      <c r="I2945" s="26">
        <f t="shared" si="1003"/>
        <v>266.86</v>
      </c>
      <c r="J2945" s="27">
        <v>10.26</v>
      </c>
      <c r="K2945" s="27">
        <v>0</v>
      </c>
      <c r="L2945" s="28">
        <f t="shared" si="1004"/>
        <v>10.26</v>
      </c>
      <c r="M2945" s="27">
        <v>0</v>
      </c>
      <c r="N2945" s="26">
        <f t="shared" si="1005"/>
        <v>26.01</v>
      </c>
      <c r="O2945" s="26">
        <f t="shared" si="1006"/>
        <v>0</v>
      </c>
      <c r="P2945" s="28">
        <f t="shared" si="1007"/>
        <v>0</v>
      </c>
      <c r="Q2945" s="26">
        <f t="shared" si="1008"/>
        <v>26.01</v>
      </c>
      <c r="R2945" s="26">
        <f t="shared" si="1009"/>
        <v>0</v>
      </c>
    </row>
    <row r="2946" spans="1:18" ht="52.5" x14ac:dyDescent="0.35">
      <c r="A2946" s="11">
        <v>7</v>
      </c>
      <c r="B2946" s="23" t="s">
        <v>1126</v>
      </c>
      <c r="C2946" s="23" t="s">
        <v>65</v>
      </c>
      <c r="D2946" s="24" t="s">
        <v>1127</v>
      </c>
      <c r="E2946" s="25">
        <v>5.82</v>
      </c>
      <c r="F2946" s="26">
        <f t="shared" si="1000"/>
        <v>31.43</v>
      </c>
      <c r="G2946" s="26">
        <f t="shared" si="1001"/>
        <v>0</v>
      </c>
      <c r="H2946" s="26">
        <f t="shared" si="1002"/>
        <v>0</v>
      </c>
      <c r="I2946" s="26">
        <f t="shared" si="1003"/>
        <v>31.43</v>
      </c>
      <c r="J2946" s="27">
        <v>5.4</v>
      </c>
      <c r="K2946" s="27">
        <v>0</v>
      </c>
      <c r="L2946" s="28">
        <f t="shared" si="1004"/>
        <v>5.4</v>
      </c>
      <c r="M2946" s="27">
        <v>0</v>
      </c>
      <c r="N2946" s="26">
        <f t="shared" si="1005"/>
        <v>5.82</v>
      </c>
      <c r="O2946" s="26">
        <f t="shared" si="1006"/>
        <v>0</v>
      </c>
      <c r="P2946" s="28">
        <f t="shared" si="1007"/>
        <v>0</v>
      </c>
      <c r="Q2946" s="26">
        <f t="shared" si="1008"/>
        <v>5.82</v>
      </c>
      <c r="R2946" s="26">
        <f t="shared" si="1009"/>
        <v>0</v>
      </c>
    </row>
    <row r="2947" spans="1:18" ht="31.5" x14ac:dyDescent="0.35">
      <c r="A2947" s="11">
        <v>8</v>
      </c>
      <c r="B2947" s="23" t="s">
        <v>1128</v>
      </c>
      <c r="C2947" s="23" t="s">
        <v>92</v>
      </c>
      <c r="D2947" s="24" t="s">
        <v>1129</v>
      </c>
      <c r="E2947" s="25">
        <v>3.09</v>
      </c>
      <c r="F2947" s="26">
        <f t="shared" si="1000"/>
        <v>79.099999999999994</v>
      </c>
      <c r="G2947" s="26">
        <f t="shared" si="1001"/>
        <v>0</v>
      </c>
      <c r="H2947" s="26">
        <f t="shared" si="1002"/>
        <v>0</v>
      </c>
      <c r="I2947" s="26">
        <f t="shared" si="1003"/>
        <v>79.099999999999994</v>
      </c>
      <c r="J2947" s="27">
        <v>25.6</v>
      </c>
      <c r="K2947" s="27">
        <v>0</v>
      </c>
      <c r="L2947" s="28">
        <f t="shared" si="1004"/>
        <v>25.6</v>
      </c>
      <c r="M2947" s="27">
        <v>0</v>
      </c>
      <c r="N2947" s="26">
        <f t="shared" si="1005"/>
        <v>3.09</v>
      </c>
      <c r="O2947" s="26">
        <f t="shared" si="1006"/>
        <v>0</v>
      </c>
      <c r="P2947" s="28">
        <f t="shared" si="1007"/>
        <v>0</v>
      </c>
      <c r="Q2947" s="26">
        <f t="shared" si="1008"/>
        <v>3.09</v>
      </c>
      <c r="R2947" s="26">
        <f t="shared" si="1009"/>
        <v>0</v>
      </c>
    </row>
    <row r="2948" spans="1:18" ht="21" x14ac:dyDescent="0.35">
      <c r="A2948" s="11">
        <v>9</v>
      </c>
      <c r="B2948" s="23" t="s">
        <v>1130</v>
      </c>
      <c r="C2948" s="23" t="s">
        <v>1131</v>
      </c>
      <c r="D2948" s="24" t="s">
        <v>1132</v>
      </c>
      <c r="E2948" s="25">
        <v>42.4</v>
      </c>
      <c r="F2948" s="26">
        <f t="shared" si="1000"/>
        <v>109.22</v>
      </c>
      <c r="G2948" s="26">
        <f t="shared" si="1001"/>
        <v>0</v>
      </c>
      <c r="H2948" s="26">
        <f t="shared" si="1002"/>
        <v>0</v>
      </c>
      <c r="I2948" s="26">
        <f t="shared" si="1003"/>
        <v>109.22</v>
      </c>
      <c r="J2948" s="27">
        <v>2.5760000000000001</v>
      </c>
      <c r="K2948" s="27">
        <v>0</v>
      </c>
      <c r="L2948" s="28">
        <f t="shared" si="1004"/>
        <v>2.5760000000000001</v>
      </c>
      <c r="M2948" s="27">
        <v>0</v>
      </c>
      <c r="N2948" s="26">
        <f t="shared" si="1005"/>
        <v>42.4</v>
      </c>
      <c r="O2948" s="26">
        <f t="shared" si="1006"/>
        <v>0</v>
      </c>
      <c r="P2948" s="28">
        <f t="shared" si="1007"/>
        <v>0</v>
      </c>
      <c r="Q2948" s="26">
        <f t="shared" si="1008"/>
        <v>42.4</v>
      </c>
      <c r="R2948" s="26">
        <f t="shared" si="1009"/>
        <v>0</v>
      </c>
    </row>
    <row r="2949" spans="1:18" ht="21" x14ac:dyDescent="0.35">
      <c r="A2949" s="11">
        <v>10</v>
      </c>
      <c r="B2949" s="23" t="s">
        <v>1133</v>
      </c>
      <c r="C2949" s="23" t="s">
        <v>1131</v>
      </c>
      <c r="D2949" s="24" t="s">
        <v>1134</v>
      </c>
      <c r="E2949" s="25">
        <v>40.94</v>
      </c>
      <c r="F2949" s="26">
        <f t="shared" si="1000"/>
        <v>120.53</v>
      </c>
      <c r="G2949" s="26">
        <f t="shared" si="1001"/>
        <v>0</v>
      </c>
      <c r="H2949" s="26">
        <f t="shared" si="1002"/>
        <v>0</v>
      </c>
      <c r="I2949" s="26">
        <f t="shared" si="1003"/>
        <v>120.53</v>
      </c>
      <c r="J2949" s="27">
        <v>2.944</v>
      </c>
      <c r="K2949" s="27">
        <v>0</v>
      </c>
      <c r="L2949" s="28">
        <f t="shared" si="1004"/>
        <v>2.944</v>
      </c>
      <c r="M2949" s="27">
        <v>0</v>
      </c>
      <c r="N2949" s="26">
        <f t="shared" si="1005"/>
        <v>40.94</v>
      </c>
      <c r="O2949" s="26">
        <f t="shared" si="1006"/>
        <v>0</v>
      </c>
      <c r="P2949" s="28">
        <f t="shared" si="1007"/>
        <v>0</v>
      </c>
      <c r="Q2949" s="26">
        <f t="shared" si="1008"/>
        <v>40.94</v>
      </c>
      <c r="R2949" s="26">
        <f t="shared" si="1009"/>
        <v>0</v>
      </c>
    </row>
    <row r="2950" spans="1:18" ht="21" x14ac:dyDescent="0.35">
      <c r="A2950" s="11">
        <v>11</v>
      </c>
      <c r="B2950" s="23" t="s">
        <v>1135</v>
      </c>
      <c r="C2950" s="23" t="s">
        <v>1131</v>
      </c>
      <c r="D2950" s="24" t="s">
        <v>1136</v>
      </c>
      <c r="E2950" s="25">
        <v>725.24</v>
      </c>
      <c r="F2950" s="26">
        <f t="shared" si="1000"/>
        <v>44.96</v>
      </c>
      <c r="G2950" s="26">
        <f t="shared" si="1001"/>
        <v>0</v>
      </c>
      <c r="H2950" s="26">
        <f t="shared" si="1002"/>
        <v>0</v>
      </c>
      <c r="I2950" s="26">
        <f t="shared" si="1003"/>
        <v>44.96</v>
      </c>
      <c r="J2950" s="27">
        <v>6.2E-2</v>
      </c>
      <c r="K2950" s="27">
        <v>0</v>
      </c>
      <c r="L2950" s="28">
        <f t="shared" si="1004"/>
        <v>6.2E-2</v>
      </c>
      <c r="M2950" s="27">
        <v>0</v>
      </c>
      <c r="N2950" s="26">
        <f t="shared" si="1005"/>
        <v>725.24</v>
      </c>
      <c r="O2950" s="26">
        <f t="shared" si="1006"/>
        <v>0</v>
      </c>
      <c r="P2950" s="28">
        <f t="shared" si="1007"/>
        <v>0</v>
      </c>
      <c r="Q2950" s="26">
        <f t="shared" si="1008"/>
        <v>725.24</v>
      </c>
      <c r="R2950" s="26">
        <f t="shared" si="1009"/>
        <v>0</v>
      </c>
    </row>
    <row r="2951" spans="1:18" x14ac:dyDescent="0.35">
      <c r="A2951" s="11">
        <v>12</v>
      </c>
      <c r="B2951" s="23" t="s">
        <v>1137</v>
      </c>
      <c r="C2951" s="23" t="s">
        <v>1131</v>
      </c>
      <c r="D2951" s="24" t="s">
        <v>1138</v>
      </c>
      <c r="E2951" s="25">
        <v>608.70000000000005</v>
      </c>
      <c r="F2951" s="26">
        <f t="shared" si="1000"/>
        <v>140.61000000000001</v>
      </c>
      <c r="G2951" s="26">
        <f t="shared" si="1001"/>
        <v>0</v>
      </c>
      <c r="H2951" s="26">
        <f t="shared" si="1002"/>
        <v>0</v>
      </c>
      <c r="I2951" s="26">
        <f t="shared" si="1003"/>
        <v>140.61000000000001</v>
      </c>
      <c r="J2951" s="27">
        <v>0.23100000000000001</v>
      </c>
      <c r="K2951" s="27">
        <v>0</v>
      </c>
      <c r="L2951" s="28">
        <f t="shared" si="1004"/>
        <v>0.23100000000000001</v>
      </c>
      <c r="M2951" s="27">
        <v>0</v>
      </c>
      <c r="N2951" s="26">
        <f t="shared" si="1005"/>
        <v>608.70000000000005</v>
      </c>
      <c r="O2951" s="26">
        <f t="shared" si="1006"/>
        <v>0</v>
      </c>
      <c r="P2951" s="28">
        <f t="shared" si="1007"/>
        <v>0</v>
      </c>
      <c r="Q2951" s="26">
        <f t="shared" si="1008"/>
        <v>608.70000000000005</v>
      </c>
      <c r="R2951" s="26">
        <f t="shared" si="1009"/>
        <v>0</v>
      </c>
    </row>
    <row r="2952" spans="1:18" ht="21" x14ac:dyDescent="0.35">
      <c r="A2952" s="11">
        <v>13</v>
      </c>
      <c r="B2952" s="23" t="s">
        <v>1139</v>
      </c>
      <c r="C2952" s="23" t="s">
        <v>92</v>
      </c>
      <c r="D2952" s="24" t="s">
        <v>1140</v>
      </c>
      <c r="E2952" s="25">
        <v>0.72</v>
      </c>
      <c r="F2952" s="26">
        <f t="shared" si="1000"/>
        <v>23.04</v>
      </c>
      <c r="G2952" s="26">
        <f t="shared" si="1001"/>
        <v>0</v>
      </c>
      <c r="H2952" s="26">
        <f t="shared" si="1002"/>
        <v>0</v>
      </c>
      <c r="I2952" s="26">
        <f t="shared" si="1003"/>
        <v>23.04</v>
      </c>
      <c r="J2952" s="27">
        <v>32</v>
      </c>
      <c r="K2952" s="27">
        <v>0</v>
      </c>
      <c r="L2952" s="28">
        <f t="shared" si="1004"/>
        <v>32</v>
      </c>
      <c r="M2952" s="27">
        <v>0</v>
      </c>
      <c r="N2952" s="26">
        <f t="shared" si="1005"/>
        <v>0.72</v>
      </c>
      <c r="O2952" s="26">
        <f t="shared" si="1006"/>
        <v>0</v>
      </c>
      <c r="P2952" s="28">
        <f t="shared" si="1007"/>
        <v>0</v>
      </c>
      <c r="Q2952" s="26">
        <f t="shared" si="1008"/>
        <v>0.72</v>
      </c>
      <c r="R2952" s="26">
        <f t="shared" si="1009"/>
        <v>0</v>
      </c>
    </row>
    <row r="2953" spans="1:18" ht="21" x14ac:dyDescent="0.35">
      <c r="A2953" s="11">
        <v>14</v>
      </c>
      <c r="B2953" s="23" t="s">
        <v>1141</v>
      </c>
      <c r="C2953" s="23" t="s">
        <v>92</v>
      </c>
      <c r="D2953" s="24" t="s">
        <v>1142</v>
      </c>
      <c r="E2953" s="25">
        <v>0.72</v>
      </c>
      <c r="F2953" s="26">
        <f t="shared" si="1000"/>
        <v>11.52</v>
      </c>
      <c r="G2953" s="26">
        <f t="shared" si="1001"/>
        <v>0</v>
      </c>
      <c r="H2953" s="26">
        <f t="shared" si="1002"/>
        <v>0</v>
      </c>
      <c r="I2953" s="26">
        <f t="shared" si="1003"/>
        <v>11.52</v>
      </c>
      <c r="J2953" s="27">
        <v>16</v>
      </c>
      <c r="K2953" s="27">
        <v>0</v>
      </c>
      <c r="L2953" s="28">
        <f t="shared" si="1004"/>
        <v>16</v>
      </c>
      <c r="M2953" s="27">
        <v>0</v>
      </c>
      <c r="N2953" s="26">
        <f t="shared" si="1005"/>
        <v>0.72</v>
      </c>
      <c r="O2953" s="26">
        <f t="shared" si="1006"/>
        <v>0</v>
      </c>
      <c r="P2953" s="28">
        <f t="shared" si="1007"/>
        <v>0</v>
      </c>
      <c r="Q2953" s="26">
        <f t="shared" si="1008"/>
        <v>0.72</v>
      </c>
      <c r="R2953" s="26">
        <f t="shared" si="1009"/>
        <v>0</v>
      </c>
    </row>
    <row r="2954" spans="1:18" ht="52.5" x14ac:dyDescent="0.35">
      <c r="A2954" s="11">
        <v>15</v>
      </c>
      <c r="B2954" s="23" t="s">
        <v>1143</v>
      </c>
      <c r="C2954" s="23" t="s">
        <v>92</v>
      </c>
      <c r="D2954" s="24" t="s">
        <v>1144</v>
      </c>
      <c r="E2954" s="25">
        <v>22.66</v>
      </c>
      <c r="F2954" s="26">
        <f t="shared" si="1000"/>
        <v>108.77</v>
      </c>
      <c r="G2954" s="26">
        <f t="shared" si="1001"/>
        <v>237.93</v>
      </c>
      <c r="H2954" s="26">
        <f t="shared" si="1002"/>
        <v>218.75</v>
      </c>
      <c r="I2954" s="26">
        <f t="shared" si="1003"/>
        <v>-129.16</v>
      </c>
      <c r="J2954" s="27">
        <v>4.8</v>
      </c>
      <c r="K2954" s="27">
        <v>10.5</v>
      </c>
      <c r="L2954" s="28">
        <f t="shared" si="1004"/>
        <v>-5.7</v>
      </c>
      <c r="M2954" s="27">
        <v>10.5</v>
      </c>
      <c r="N2954" s="26">
        <f t="shared" si="1005"/>
        <v>22.66</v>
      </c>
      <c r="O2954" s="26">
        <f t="shared" si="1006"/>
        <v>237.93</v>
      </c>
      <c r="P2954" s="28">
        <f t="shared" si="1007"/>
        <v>0</v>
      </c>
      <c r="Q2954" s="26">
        <f t="shared" si="1008"/>
        <v>22.66</v>
      </c>
      <c r="R2954" s="26">
        <f t="shared" si="1009"/>
        <v>0</v>
      </c>
    </row>
    <row r="2955" spans="1:18" ht="52.5" x14ac:dyDescent="0.35">
      <c r="A2955" s="11">
        <v>16</v>
      </c>
      <c r="B2955" s="23" t="s">
        <v>804</v>
      </c>
      <c r="C2955" s="23" t="s">
        <v>65</v>
      </c>
      <c r="D2955" s="24" t="s">
        <v>805</v>
      </c>
      <c r="E2955" s="25">
        <v>80.599999999999994</v>
      </c>
      <c r="F2955" s="26">
        <f t="shared" si="1000"/>
        <v>341.74</v>
      </c>
      <c r="G2955" s="26">
        <f t="shared" si="1001"/>
        <v>1474.98</v>
      </c>
      <c r="H2955" s="26">
        <f t="shared" si="1002"/>
        <v>431.6037735849057</v>
      </c>
      <c r="I2955" s="26">
        <f t="shared" si="1003"/>
        <v>-1133.24</v>
      </c>
      <c r="J2955" s="27">
        <v>4.24</v>
      </c>
      <c r="K2955" s="27">
        <v>18.3</v>
      </c>
      <c r="L2955" s="28">
        <f t="shared" si="1004"/>
        <v>-14.06</v>
      </c>
      <c r="M2955" s="27">
        <v>18.3</v>
      </c>
      <c r="N2955" s="26">
        <f t="shared" si="1005"/>
        <v>80.599999999999994</v>
      </c>
      <c r="O2955" s="26">
        <f t="shared" si="1006"/>
        <v>1474.98</v>
      </c>
      <c r="P2955" s="28">
        <f t="shared" si="1007"/>
        <v>0</v>
      </c>
      <c r="Q2955" s="26">
        <f t="shared" si="1008"/>
        <v>80.599999999999994</v>
      </c>
      <c r="R2955" s="26">
        <f t="shared" si="1009"/>
        <v>0</v>
      </c>
    </row>
    <row r="2956" spans="1:18" ht="21" x14ac:dyDescent="0.35">
      <c r="A2956" s="11">
        <v>17</v>
      </c>
      <c r="B2956" s="23" t="s">
        <v>815</v>
      </c>
      <c r="C2956" s="23" t="s">
        <v>65</v>
      </c>
      <c r="D2956" s="24" t="s">
        <v>816</v>
      </c>
      <c r="E2956" s="25">
        <v>28.7</v>
      </c>
      <c r="F2956" s="26">
        <f t="shared" si="1000"/>
        <v>27.55</v>
      </c>
      <c r="G2956" s="26">
        <f t="shared" si="1001"/>
        <v>0</v>
      </c>
      <c r="H2956" s="26">
        <f t="shared" si="1002"/>
        <v>0</v>
      </c>
      <c r="I2956" s="26">
        <f t="shared" si="1003"/>
        <v>27.55</v>
      </c>
      <c r="J2956" s="27">
        <v>0.96</v>
      </c>
      <c r="K2956" s="27">
        <v>0</v>
      </c>
      <c r="L2956" s="28">
        <f t="shared" si="1004"/>
        <v>0.96</v>
      </c>
      <c r="M2956" s="27">
        <v>0</v>
      </c>
      <c r="N2956" s="26">
        <f t="shared" si="1005"/>
        <v>28.7</v>
      </c>
      <c r="O2956" s="26">
        <f t="shared" si="1006"/>
        <v>0</v>
      </c>
      <c r="P2956" s="28">
        <f t="shared" si="1007"/>
        <v>0</v>
      </c>
      <c r="Q2956" s="26">
        <f t="shared" si="1008"/>
        <v>28.7</v>
      </c>
      <c r="R2956" s="26">
        <f t="shared" si="1009"/>
        <v>0</v>
      </c>
    </row>
    <row r="2957" spans="1:18" ht="42" x14ac:dyDescent="0.35">
      <c r="A2957" s="11">
        <v>18</v>
      </c>
      <c r="B2957" s="23" t="s">
        <v>1153</v>
      </c>
      <c r="C2957" s="23" t="s">
        <v>214</v>
      </c>
      <c r="D2957" s="24" t="s">
        <v>1154</v>
      </c>
      <c r="E2957" s="25">
        <v>15701.54</v>
      </c>
      <c r="F2957" s="26">
        <f t="shared" si="1000"/>
        <v>15701.54</v>
      </c>
      <c r="G2957" s="26">
        <f t="shared" si="1001"/>
        <v>0</v>
      </c>
      <c r="H2957" s="26">
        <f t="shared" si="1002"/>
        <v>0</v>
      </c>
      <c r="I2957" s="26">
        <f t="shared" si="1003"/>
        <v>15701.54</v>
      </c>
      <c r="J2957" s="27">
        <v>1</v>
      </c>
      <c r="K2957" s="27">
        <v>0</v>
      </c>
      <c r="L2957" s="28">
        <f t="shared" si="1004"/>
        <v>1</v>
      </c>
      <c r="M2957" s="27">
        <v>0</v>
      </c>
      <c r="N2957" s="26">
        <f t="shared" si="1005"/>
        <v>15701.54</v>
      </c>
      <c r="O2957" s="26">
        <f t="shared" si="1006"/>
        <v>0</v>
      </c>
      <c r="P2957" s="28">
        <f t="shared" si="1007"/>
        <v>0</v>
      </c>
      <c r="Q2957" s="26">
        <f t="shared" si="1008"/>
        <v>15701.54</v>
      </c>
      <c r="R2957" s="26">
        <f t="shared" si="1009"/>
        <v>0</v>
      </c>
    </row>
    <row r="2958" spans="1:18" ht="31.5" x14ac:dyDescent="0.35">
      <c r="A2958" s="11">
        <v>19</v>
      </c>
      <c r="B2958" s="23" t="s">
        <v>259</v>
      </c>
      <c r="C2958" s="23" t="s">
        <v>65</v>
      </c>
      <c r="D2958" s="24" t="s">
        <v>260</v>
      </c>
      <c r="E2958" s="25">
        <v>152.22</v>
      </c>
      <c r="F2958" s="26">
        <f t="shared" si="1000"/>
        <v>0</v>
      </c>
      <c r="G2958" s="26">
        <f t="shared" si="1001"/>
        <v>1994.69</v>
      </c>
      <c r="H2958" s="26">
        <f t="shared" si="1002"/>
        <v>0</v>
      </c>
      <c r="I2958" s="26">
        <f t="shared" si="1003"/>
        <v>-1994.69</v>
      </c>
      <c r="J2958" s="27">
        <v>0</v>
      </c>
      <c r="K2958" s="27">
        <v>13.103999999999999</v>
      </c>
      <c r="L2958" s="28">
        <f t="shared" si="1004"/>
        <v>-13.103999999999999</v>
      </c>
      <c r="M2958" s="27">
        <v>13.103999999999999</v>
      </c>
      <c r="N2958" s="26">
        <f t="shared" si="1005"/>
        <v>152.22</v>
      </c>
      <c r="O2958" s="26">
        <f t="shared" si="1006"/>
        <v>1994.69</v>
      </c>
      <c r="P2958" s="28">
        <f t="shared" si="1007"/>
        <v>0</v>
      </c>
      <c r="Q2958" s="26">
        <f t="shared" si="1008"/>
        <v>152.22</v>
      </c>
      <c r="R2958" s="26">
        <f t="shared" si="1009"/>
        <v>0</v>
      </c>
    </row>
    <row r="2959" spans="1:18" ht="73.5" x14ac:dyDescent="0.35">
      <c r="A2959" s="11">
        <v>20</v>
      </c>
      <c r="B2959" s="23" t="s">
        <v>255</v>
      </c>
      <c r="C2959" s="23" t="s">
        <v>65</v>
      </c>
      <c r="D2959" s="24" t="s">
        <v>256</v>
      </c>
      <c r="E2959" s="25">
        <v>19.52</v>
      </c>
      <c r="F2959" s="26">
        <f t="shared" si="1000"/>
        <v>0</v>
      </c>
      <c r="G2959" s="26">
        <f t="shared" si="1001"/>
        <v>667.58</v>
      </c>
      <c r="H2959" s="26">
        <f t="shared" si="1002"/>
        <v>0</v>
      </c>
      <c r="I2959" s="26">
        <f t="shared" si="1003"/>
        <v>-667.58</v>
      </c>
      <c r="J2959" s="27">
        <v>0</v>
      </c>
      <c r="K2959" s="27">
        <v>34.200000000000003</v>
      </c>
      <c r="L2959" s="28">
        <f t="shared" si="1004"/>
        <v>-34.200000000000003</v>
      </c>
      <c r="M2959" s="27">
        <v>34.200000000000003</v>
      </c>
      <c r="N2959" s="26">
        <f t="shared" si="1005"/>
        <v>19.52</v>
      </c>
      <c r="O2959" s="26">
        <f t="shared" si="1006"/>
        <v>667.58</v>
      </c>
      <c r="P2959" s="28">
        <f t="shared" si="1007"/>
        <v>0</v>
      </c>
      <c r="Q2959" s="26">
        <f t="shared" si="1008"/>
        <v>19.52</v>
      </c>
      <c r="R2959" s="26">
        <f t="shared" si="1009"/>
        <v>0</v>
      </c>
    </row>
    <row r="2960" spans="1:18" ht="31.5" x14ac:dyDescent="0.35">
      <c r="A2960" s="11">
        <v>21</v>
      </c>
      <c r="B2960" s="23" t="s">
        <v>499</v>
      </c>
      <c r="C2960" s="23" t="s">
        <v>41</v>
      </c>
      <c r="D2960" s="24" t="s">
        <v>500</v>
      </c>
      <c r="E2960" s="25">
        <v>5846.97</v>
      </c>
      <c r="F2960" s="26">
        <f t="shared" si="1000"/>
        <v>0</v>
      </c>
      <c r="G2960" s="26">
        <f t="shared" si="1001"/>
        <v>1169.3900000000001</v>
      </c>
      <c r="H2960" s="26">
        <f t="shared" si="1002"/>
        <v>0</v>
      </c>
      <c r="I2960" s="26">
        <f t="shared" si="1003"/>
        <v>-1169.3900000000001</v>
      </c>
      <c r="J2960" s="27">
        <v>0</v>
      </c>
      <c r="K2960" s="27">
        <v>0.2</v>
      </c>
      <c r="L2960" s="28">
        <f t="shared" si="1004"/>
        <v>-0.2</v>
      </c>
      <c r="M2960" s="27">
        <v>0.2</v>
      </c>
      <c r="N2960" s="26">
        <f t="shared" si="1005"/>
        <v>5846.97</v>
      </c>
      <c r="O2960" s="26">
        <f t="shared" si="1006"/>
        <v>1169.3900000000001</v>
      </c>
      <c r="P2960" s="28">
        <f t="shared" si="1007"/>
        <v>0</v>
      </c>
      <c r="Q2960" s="26">
        <f t="shared" si="1008"/>
        <v>5846.97</v>
      </c>
      <c r="R2960" s="26">
        <f t="shared" si="1009"/>
        <v>0</v>
      </c>
    </row>
    <row r="2961" spans="1:18" ht="31.5" x14ac:dyDescent="0.35">
      <c r="A2961" s="11">
        <v>22</v>
      </c>
      <c r="B2961" s="23" t="s">
        <v>751</v>
      </c>
      <c r="C2961" s="23" t="s">
        <v>44</v>
      </c>
      <c r="D2961" s="24" t="s">
        <v>752</v>
      </c>
      <c r="E2961" s="25">
        <v>43.17</v>
      </c>
      <c r="F2961" s="26">
        <f t="shared" si="1000"/>
        <v>0</v>
      </c>
      <c r="G2961" s="26">
        <f t="shared" si="1001"/>
        <v>518.04</v>
      </c>
      <c r="H2961" s="26">
        <f t="shared" si="1002"/>
        <v>0</v>
      </c>
      <c r="I2961" s="26">
        <f t="shared" si="1003"/>
        <v>-518.04</v>
      </c>
      <c r="J2961" s="27">
        <v>0</v>
      </c>
      <c r="K2961" s="27">
        <v>12</v>
      </c>
      <c r="L2961" s="28">
        <f t="shared" si="1004"/>
        <v>-12</v>
      </c>
      <c r="M2961" s="27">
        <v>12</v>
      </c>
      <c r="N2961" s="26">
        <f t="shared" si="1005"/>
        <v>43.17</v>
      </c>
      <c r="O2961" s="26">
        <f t="shared" si="1006"/>
        <v>518.04</v>
      </c>
      <c r="P2961" s="28">
        <f t="shared" si="1007"/>
        <v>0</v>
      </c>
      <c r="Q2961" s="26">
        <f t="shared" si="1008"/>
        <v>43.17</v>
      </c>
      <c r="R2961" s="26">
        <f t="shared" si="1009"/>
        <v>0</v>
      </c>
    </row>
    <row r="2962" spans="1:18" ht="21" x14ac:dyDescent="0.35">
      <c r="A2962" s="11">
        <v>23</v>
      </c>
      <c r="B2962" s="23" t="s">
        <v>1147</v>
      </c>
      <c r="C2962" s="23" t="s">
        <v>92</v>
      </c>
      <c r="D2962" s="24" t="s">
        <v>1148</v>
      </c>
      <c r="E2962" s="25">
        <v>25.69</v>
      </c>
      <c r="F2962" s="26">
        <f t="shared" si="1000"/>
        <v>0</v>
      </c>
      <c r="G2962" s="26">
        <f t="shared" si="1001"/>
        <v>513.79999999999995</v>
      </c>
      <c r="H2962" s="26">
        <f t="shared" si="1002"/>
        <v>0</v>
      </c>
      <c r="I2962" s="26">
        <f t="shared" si="1003"/>
        <v>-513.79999999999995</v>
      </c>
      <c r="J2962" s="27">
        <v>0</v>
      </c>
      <c r="K2962" s="27">
        <v>20</v>
      </c>
      <c r="L2962" s="28">
        <f t="shared" si="1004"/>
        <v>-20</v>
      </c>
      <c r="M2962" s="27">
        <v>20</v>
      </c>
      <c r="N2962" s="26">
        <f t="shared" si="1005"/>
        <v>25.69</v>
      </c>
      <c r="O2962" s="26">
        <f t="shared" si="1006"/>
        <v>513.79999999999995</v>
      </c>
      <c r="P2962" s="28">
        <f t="shared" si="1007"/>
        <v>0</v>
      </c>
      <c r="Q2962" s="26">
        <f t="shared" si="1008"/>
        <v>25.69</v>
      </c>
      <c r="R2962" s="26">
        <f t="shared" si="1009"/>
        <v>0</v>
      </c>
    </row>
    <row r="2963" spans="1:18" x14ac:dyDescent="0.35">
      <c r="A2963" s="3" t="s">
        <v>1155</v>
      </c>
      <c r="B2963" s="3" t="s">
        <v>1155</v>
      </c>
      <c r="C2963" s="3" t="s">
        <v>1155</v>
      </c>
      <c r="D2963" s="3" t="s">
        <v>1155</v>
      </c>
      <c r="E2963" s="3" t="s">
        <v>1155</v>
      </c>
      <c r="F2963" s="29"/>
      <c r="G2963" s="30">
        <f>SUM(G2940:G2962)</f>
        <v>7499.0700000000006</v>
      </c>
      <c r="H2963" s="17"/>
      <c r="I2963" s="17"/>
      <c r="J2963" s="17"/>
      <c r="K2963" s="17"/>
      <c r="L2963" s="17"/>
      <c r="M2963" s="17"/>
      <c r="N2963" s="17"/>
      <c r="O2963" s="17"/>
      <c r="P2963" s="17"/>
      <c r="Q2963" s="17"/>
      <c r="R2963" s="17"/>
    </row>
    <row r="2965" spans="1:18" x14ac:dyDescent="0.35">
      <c r="B2965" s="21" t="s">
        <v>23</v>
      </c>
      <c r="C2965" s="22" t="s">
        <v>24</v>
      </c>
      <c r="D2965" s="22" t="s">
        <v>25</v>
      </c>
    </row>
    <row r="2966" spans="1:18" x14ac:dyDescent="0.35">
      <c r="B2966" s="21" t="s">
        <v>26</v>
      </c>
      <c r="C2966" s="22" t="s">
        <v>27</v>
      </c>
      <c r="D2966" s="22" t="s">
        <v>28</v>
      </c>
    </row>
    <row r="2967" spans="1:18" x14ac:dyDescent="0.35">
      <c r="B2967" s="21" t="s">
        <v>29</v>
      </c>
      <c r="C2967" s="22" t="s">
        <v>24</v>
      </c>
      <c r="D2967" s="22" t="s">
        <v>30</v>
      </c>
    </row>
    <row r="2968" spans="1:18" x14ac:dyDescent="0.35">
      <c r="B2968" s="21" t="s">
        <v>31</v>
      </c>
      <c r="C2968" s="22" t="s">
        <v>116</v>
      </c>
      <c r="D2968" s="22" t="s">
        <v>1123</v>
      </c>
    </row>
    <row r="2969" spans="1:18" x14ac:dyDescent="0.35">
      <c r="B2969" s="21" t="s">
        <v>33</v>
      </c>
      <c r="C2969" s="22" t="s">
        <v>24</v>
      </c>
      <c r="D2969" s="22" t="s">
        <v>168</v>
      </c>
    </row>
    <row r="2970" spans="1:18" x14ac:dyDescent="0.35">
      <c r="B2970" s="21" t="s">
        <v>35</v>
      </c>
      <c r="C2970" s="22" t="s">
        <v>24</v>
      </c>
      <c r="D2970" s="22" t="s">
        <v>1124</v>
      </c>
    </row>
    <row r="2971" spans="1:18" x14ac:dyDescent="0.35">
      <c r="B2971" s="21" t="s">
        <v>36</v>
      </c>
      <c r="C2971" s="22" t="s">
        <v>116</v>
      </c>
      <c r="D2971" s="22" t="s">
        <v>1156</v>
      </c>
    </row>
    <row r="2973" spans="1:18" ht="42" x14ac:dyDescent="0.35">
      <c r="A2973" s="11">
        <v>1</v>
      </c>
      <c r="B2973" s="23" t="s">
        <v>173</v>
      </c>
      <c r="C2973" s="23" t="s">
        <v>92</v>
      </c>
      <c r="D2973" s="24" t="s">
        <v>174</v>
      </c>
      <c r="E2973" s="25">
        <v>7.89</v>
      </c>
      <c r="F2973" s="26">
        <f t="shared" ref="F2973:F2984" si="1010">ROUND(ROUND(N2973,2)*ROUND(J2973,3),2)</f>
        <v>544.41</v>
      </c>
      <c r="G2973" s="26">
        <f t="shared" ref="G2973:G2984" si="1011">ROUND(ROUND(N2973,2)*ROUND(K2973,3),2)</f>
        <v>1262.4000000000001</v>
      </c>
      <c r="H2973" s="26">
        <f t="shared" ref="H2973:H2984" si="1012">IF(EXACT(J2973,0),0,100*(K2973/J2973))</f>
        <v>231.8840579710145</v>
      </c>
      <c r="I2973" s="26">
        <f t="shared" ref="I2973:I2984" si="1013">ROUND((ROUND(J2973,3)-ROUND(K2973,3))*N2973,2)</f>
        <v>-717.99</v>
      </c>
      <c r="J2973" s="27">
        <v>69</v>
      </c>
      <c r="K2973" s="27">
        <v>160</v>
      </c>
      <c r="L2973" s="28">
        <f t="shared" ref="L2973:L2984" si="1014">ROUND(ROUND(J2973,3)-ROUND(K2973,3),3)</f>
        <v>-91</v>
      </c>
      <c r="M2973" s="27">
        <v>160</v>
      </c>
      <c r="N2973" s="26">
        <f t="shared" ref="N2973:N2984" si="1015">ROUND(E2973,2)</f>
        <v>7.89</v>
      </c>
      <c r="O2973" s="26">
        <f t="shared" ref="O2973:O2984" si="1016">ROUND(ROUND(M2973,3)*ROUND(N2973,2),2)</f>
        <v>1262.4000000000001</v>
      </c>
      <c r="P2973" s="28">
        <f t="shared" ref="P2973:P2984" si="1017">ROUND(ROUND(K2973,3)-ROUND(M2973,3),2)</f>
        <v>0</v>
      </c>
      <c r="Q2973" s="26">
        <f t="shared" ref="Q2973:Q2984" si="1018">ROUND(E2973,2)</f>
        <v>7.89</v>
      </c>
      <c r="R2973" s="26">
        <f t="shared" ref="R2973:R2984" si="1019">ROUND((ROUND(K2973,3)-ROUND(M2973,3))* Q2973,2)</f>
        <v>0</v>
      </c>
    </row>
    <row r="2974" spans="1:18" ht="42" x14ac:dyDescent="0.35">
      <c r="A2974" s="11">
        <v>2</v>
      </c>
      <c r="B2974" s="23" t="s">
        <v>156</v>
      </c>
      <c r="C2974" s="23" t="s">
        <v>65</v>
      </c>
      <c r="D2974" s="24" t="s">
        <v>157</v>
      </c>
      <c r="E2974" s="25">
        <v>24.21</v>
      </c>
      <c r="F2974" s="26">
        <f t="shared" si="1010"/>
        <v>2338.69</v>
      </c>
      <c r="G2974" s="26">
        <f t="shared" si="1011"/>
        <v>504.63</v>
      </c>
      <c r="H2974" s="26">
        <f t="shared" si="1012"/>
        <v>21.577639751552795</v>
      </c>
      <c r="I2974" s="26">
        <f t="shared" si="1013"/>
        <v>1834.05</v>
      </c>
      <c r="J2974" s="27">
        <v>96.6</v>
      </c>
      <c r="K2974" s="27">
        <v>20.844000000000001</v>
      </c>
      <c r="L2974" s="28">
        <f t="shared" si="1014"/>
        <v>75.756</v>
      </c>
      <c r="M2974" s="27">
        <v>20.844000000000001</v>
      </c>
      <c r="N2974" s="26">
        <f t="shared" si="1015"/>
        <v>24.21</v>
      </c>
      <c r="O2974" s="26">
        <f t="shared" si="1016"/>
        <v>504.63</v>
      </c>
      <c r="P2974" s="28">
        <f t="shared" si="1017"/>
        <v>0</v>
      </c>
      <c r="Q2974" s="26">
        <f t="shared" si="1018"/>
        <v>24.21</v>
      </c>
      <c r="R2974" s="26">
        <f t="shared" si="1019"/>
        <v>0</v>
      </c>
    </row>
    <row r="2975" spans="1:18" ht="31.5" x14ac:dyDescent="0.35">
      <c r="A2975" s="11">
        <v>3</v>
      </c>
      <c r="B2975" s="23" t="s">
        <v>158</v>
      </c>
      <c r="C2975" s="23" t="s">
        <v>65</v>
      </c>
      <c r="D2975" s="24" t="s">
        <v>159</v>
      </c>
      <c r="E2975" s="25">
        <v>5.38</v>
      </c>
      <c r="F2975" s="26">
        <f t="shared" si="1010"/>
        <v>519.71</v>
      </c>
      <c r="G2975" s="26">
        <f t="shared" si="1011"/>
        <v>249.2</v>
      </c>
      <c r="H2975" s="26">
        <f t="shared" si="1012"/>
        <v>47.950310559006212</v>
      </c>
      <c r="I2975" s="26">
        <f t="shared" si="1013"/>
        <v>270.51</v>
      </c>
      <c r="J2975" s="27">
        <v>96.6</v>
      </c>
      <c r="K2975" s="27">
        <v>46.32</v>
      </c>
      <c r="L2975" s="28">
        <f t="shared" si="1014"/>
        <v>50.28</v>
      </c>
      <c r="M2975" s="27">
        <v>46.32</v>
      </c>
      <c r="N2975" s="26">
        <f t="shared" si="1015"/>
        <v>5.38</v>
      </c>
      <c r="O2975" s="26">
        <f t="shared" si="1016"/>
        <v>249.2</v>
      </c>
      <c r="P2975" s="28">
        <f t="shared" si="1017"/>
        <v>0</v>
      </c>
      <c r="Q2975" s="26">
        <f t="shared" si="1018"/>
        <v>5.38</v>
      </c>
      <c r="R2975" s="26">
        <f t="shared" si="1019"/>
        <v>0</v>
      </c>
    </row>
    <row r="2976" spans="1:18" ht="31.5" x14ac:dyDescent="0.35">
      <c r="A2976" s="11">
        <v>4</v>
      </c>
      <c r="B2976" s="23" t="s">
        <v>806</v>
      </c>
      <c r="C2976" s="23" t="s">
        <v>65</v>
      </c>
      <c r="D2976" s="24" t="s">
        <v>807</v>
      </c>
      <c r="E2976" s="25">
        <v>26.01</v>
      </c>
      <c r="F2976" s="26">
        <f t="shared" si="1010"/>
        <v>1615.22</v>
      </c>
      <c r="G2976" s="26">
        <f t="shared" si="1011"/>
        <v>1248.48</v>
      </c>
      <c r="H2976" s="26">
        <f t="shared" si="1012"/>
        <v>77.294685990338166</v>
      </c>
      <c r="I2976" s="26">
        <f t="shared" si="1013"/>
        <v>366.74</v>
      </c>
      <c r="J2976" s="27">
        <v>62.1</v>
      </c>
      <c r="K2976" s="27">
        <v>48</v>
      </c>
      <c r="L2976" s="28">
        <f t="shared" si="1014"/>
        <v>14.1</v>
      </c>
      <c r="M2976" s="27">
        <v>48</v>
      </c>
      <c r="N2976" s="26">
        <f t="shared" si="1015"/>
        <v>26.01</v>
      </c>
      <c r="O2976" s="26">
        <f t="shared" si="1016"/>
        <v>1248.48</v>
      </c>
      <c r="P2976" s="28">
        <f t="shared" si="1017"/>
        <v>0</v>
      </c>
      <c r="Q2976" s="26">
        <f t="shared" si="1018"/>
        <v>26.01</v>
      </c>
      <c r="R2976" s="26">
        <f t="shared" si="1019"/>
        <v>0</v>
      </c>
    </row>
    <row r="2977" spans="1:18" ht="52.5" x14ac:dyDescent="0.35">
      <c r="A2977" s="11">
        <v>5</v>
      </c>
      <c r="B2977" s="23" t="s">
        <v>1126</v>
      </c>
      <c r="C2977" s="23" t="s">
        <v>65</v>
      </c>
      <c r="D2977" s="24" t="s">
        <v>1127</v>
      </c>
      <c r="E2977" s="25">
        <v>5.82</v>
      </c>
      <c r="F2977" s="26">
        <f t="shared" si="1010"/>
        <v>200.79</v>
      </c>
      <c r="G2977" s="26">
        <f t="shared" si="1011"/>
        <v>0</v>
      </c>
      <c r="H2977" s="26">
        <f t="shared" si="1012"/>
        <v>0</v>
      </c>
      <c r="I2977" s="26">
        <f t="shared" si="1013"/>
        <v>200.79</v>
      </c>
      <c r="J2977" s="27">
        <v>34.5</v>
      </c>
      <c r="K2977" s="27">
        <v>0</v>
      </c>
      <c r="L2977" s="28">
        <f t="shared" si="1014"/>
        <v>34.5</v>
      </c>
      <c r="M2977" s="27">
        <v>0</v>
      </c>
      <c r="N2977" s="26">
        <f t="shared" si="1015"/>
        <v>5.82</v>
      </c>
      <c r="O2977" s="26">
        <f t="shared" si="1016"/>
        <v>0</v>
      </c>
      <c r="P2977" s="28">
        <f t="shared" si="1017"/>
        <v>0</v>
      </c>
      <c r="Q2977" s="26">
        <f t="shared" si="1018"/>
        <v>5.82</v>
      </c>
      <c r="R2977" s="26">
        <f t="shared" si="1019"/>
        <v>0</v>
      </c>
    </row>
    <row r="2978" spans="1:18" ht="52.5" x14ac:dyDescent="0.35">
      <c r="A2978" s="11">
        <v>6</v>
      </c>
      <c r="B2978" s="23" t="s">
        <v>1143</v>
      </c>
      <c r="C2978" s="23" t="s">
        <v>92</v>
      </c>
      <c r="D2978" s="24" t="s">
        <v>1144</v>
      </c>
      <c r="E2978" s="25">
        <v>22.66</v>
      </c>
      <c r="F2978" s="26">
        <f t="shared" si="1010"/>
        <v>1563.54</v>
      </c>
      <c r="G2978" s="26">
        <f t="shared" si="1011"/>
        <v>2152.6999999999998</v>
      </c>
      <c r="H2978" s="26">
        <f t="shared" si="1012"/>
        <v>137.68115942028984</v>
      </c>
      <c r="I2978" s="26">
        <f t="shared" si="1013"/>
        <v>-589.16</v>
      </c>
      <c r="J2978" s="27">
        <v>69</v>
      </c>
      <c r="K2978" s="27">
        <v>95</v>
      </c>
      <c r="L2978" s="28">
        <f t="shared" si="1014"/>
        <v>-26</v>
      </c>
      <c r="M2978" s="27">
        <v>95</v>
      </c>
      <c r="N2978" s="26">
        <f t="shared" si="1015"/>
        <v>22.66</v>
      </c>
      <c r="O2978" s="26">
        <f t="shared" si="1016"/>
        <v>2152.6999999999998</v>
      </c>
      <c r="P2978" s="28">
        <f t="shared" si="1017"/>
        <v>0</v>
      </c>
      <c r="Q2978" s="26">
        <f t="shared" si="1018"/>
        <v>22.66</v>
      </c>
      <c r="R2978" s="26">
        <f t="shared" si="1019"/>
        <v>0</v>
      </c>
    </row>
    <row r="2979" spans="1:18" ht="52.5" x14ac:dyDescent="0.35">
      <c r="A2979" s="11">
        <v>7</v>
      </c>
      <c r="B2979" s="23" t="s">
        <v>804</v>
      </c>
      <c r="C2979" s="23" t="s">
        <v>65</v>
      </c>
      <c r="D2979" s="24" t="s">
        <v>805</v>
      </c>
      <c r="E2979" s="25">
        <v>80.599999999999994</v>
      </c>
      <c r="F2979" s="26">
        <f t="shared" si="1010"/>
        <v>834.21</v>
      </c>
      <c r="G2979" s="26">
        <f t="shared" si="1011"/>
        <v>1531.4</v>
      </c>
      <c r="H2979" s="26">
        <f t="shared" si="1012"/>
        <v>183.57487922705315</v>
      </c>
      <c r="I2979" s="26">
        <f t="shared" si="1013"/>
        <v>-697.19</v>
      </c>
      <c r="J2979" s="27">
        <v>10.35</v>
      </c>
      <c r="K2979" s="27">
        <v>19</v>
      </c>
      <c r="L2979" s="28">
        <f t="shared" si="1014"/>
        <v>-8.65</v>
      </c>
      <c r="M2979" s="27">
        <v>19</v>
      </c>
      <c r="N2979" s="26">
        <f t="shared" si="1015"/>
        <v>80.599999999999994</v>
      </c>
      <c r="O2979" s="26">
        <f t="shared" si="1016"/>
        <v>1531.4</v>
      </c>
      <c r="P2979" s="28">
        <f t="shared" si="1017"/>
        <v>0</v>
      </c>
      <c r="Q2979" s="26">
        <f t="shared" si="1018"/>
        <v>80.599999999999994</v>
      </c>
      <c r="R2979" s="26">
        <f t="shared" si="1019"/>
        <v>0</v>
      </c>
    </row>
    <row r="2980" spans="1:18" ht="21" x14ac:dyDescent="0.35">
      <c r="A2980" s="11">
        <v>8</v>
      </c>
      <c r="B2980" s="23" t="s">
        <v>815</v>
      </c>
      <c r="C2980" s="23" t="s">
        <v>65</v>
      </c>
      <c r="D2980" s="24" t="s">
        <v>816</v>
      </c>
      <c r="E2980" s="25">
        <v>28.7</v>
      </c>
      <c r="F2980" s="26">
        <f t="shared" si="1010"/>
        <v>396.06</v>
      </c>
      <c r="G2980" s="26">
        <f t="shared" si="1011"/>
        <v>0</v>
      </c>
      <c r="H2980" s="26">
        <f t="shared" si="1012"/>
        <v>0</v>
      </c>
      <c r="I2980" s="26">
        <f t="shared" si="1013"/>
        <v>396.06</v>
      </c>
      <c r="J2980" s="27">
        <v>13.8</v>
      </c>
      <c r="K2980" s="27">
        <v>0</v>
      </c>
      <c r="L2980" s="28">
        <f t="shared" si="1014"/>
        <v>13.8</v>
      </c>
      <c r="M2980" s="27">
        <v>0</v>
      </c>
      <c r="N2980" s="26">
        <f t="shared" si="1015"/>
        <v>28.7</v>
      </c>
      <c r="O2980" s="26">
        <f t="shared" si="1016"/>
        <v>0</v>
      </c>
      <c r="P2980" s="28">
        <f t="shared" si="1017"/>
        <v>0</v>
      </c>
      <c r="Q2980" s="26">
        <f t="shared" si="1018"/>
        <v>28.7</v>
      </c>
      <c r="R2980" s="26">
        <f t="shared" si="1019"/>
        <v>0</v>
      </c>
    </row>
    <row r="2981" spans="1:18" ht="42" x14ac:dyDescent="0.35">
      <c r="A2981" s="11">
        <v>9</v>
      </c>
      <c r="B2981" s="23" t="s">
        <v>1157</v>
      </c>
      <c r="C2981" s="23" t="s">
        <v>214</v>
      </c>
      <c r="D2981" s="24" t="s">
        <v>1158</v>
      </c>
      <c r="E2981" s="25">
        <v>35921.54</v>
      </c>
      <c r="F2981" s="26">
        <f t="shared" si="1010"/>
        <v>35921.54</v>
      </c>
      <c r="G2981" s="26">
        <f t="shared" si="1011"/>
        <v>0</v>
      </c>
      <c r="H2981" s="26">
        <f t="shared" si="1012"/>
        <v>0</v>
      </c>
      <c r="I2981" s="26">
        <f t="shared" si="1013"/>
        <v>35921.54</v>
      </c>
      <c r="J2981" s="27">
        <v>1</v>
      </c>
      <c r="K2981" s="27">
        <v>0</v>
      </c>
      <c r="L2981" s="28">
        <f t="shared" si="1014"/>
        <v>1</v>
      </c>
      <c r="M2981" s="27">
        <v>0</v>
      </c>
      <c r="N2981" s="26">
        <f t="shared" si="1015"/>
        <v>35921.54</v>
      </c>
      <c r="O2981" s="26">
        <f t="shared" si="1016"/>
        <v>0</v>
      </c>
      <c r="P2981" s="28">
        <f t="shared" si="1017"/>
        <v>0</v>
      </c>
      <c r="Q2981" s="26">
        <f t="shared" si="1018"/>
        <v>35921.54</v>
      </c>
      <c r="R2981" s="26">
        <f t="shared" si="1019"/>
        <v>0</v>
      </c>
    </row>
    <row r="2982" spans="1:18" ht="31.5" x14ac:dyDescent="0.35">
      <c r="A2982" s="11">
        <v>10</v>
      </c>
      <c r="B2982" s="23" t="s">
        <v>259</v>
      </c>
      <c r="C2982" s="23" t="s">
        <v>65</v>
      </c>
      <c r="D2982" s="24" t="s">
        <v>260</v>
      </c>
      <c r="E2982" s="25">
        <v>152.22</v>
      </c>
      <c r="F2982" s="26">
        <f t="shared" si="1010"/>
        <v>12075</v>
      </c>
      <c r="G2982" s="26">
        <f t="shared" si="1011"/>
        <v>16356.5</v>
      </c>
      <c r="H2982" s="26">
        <f t="shared" si="1012"/>
        <v>135.45747926278901</v>
      </c>
      <c r="I2982" s="26">
        <f t="shared" si="1013"/>
        <v>-4281.49</v>
      </c>
      <c r="J2982" s="27">
        <v>79.325999999999993</v>
      </c>
      <c r="K2982" s="27">
        <v>107.453</v>
      </c>
      <c r="L2982" s="28">
        <f t="shared" si="1014"/>
        <v>-28.126999999999999</v>
      </c>
      <c r="M2982" s="27">
        <v>107.453</v>
      </c>
      <c r="N2982" s="26">
        <f t="shared" si="1015"/>
        <v>152.22</v>
      </c>
      <c r="O2982" s="26">
        <f t="shared" si="1016"/>
        <v>16356.5</v>
      </c>
      <c r="P2982" s="28">
        <f t="shared" si="1017"/>
        <v>0</v>
      </c>
      <c r="Q2982" s="26">
        <f t="shared" si="1018"/>
        <v>152.22</v>
      </c>
      <c r="R2982" s="26">
        <f t="shared" si="1019"/>
        <v>0</v>
      </c>
    </row>
    <row r="2983" spans="1:18" ht="73.5" x14ac:dyDescent="0.35">
      <c r="A2983" s="11">
        <v>11</v>
      </c>
      <c r="B2983" s="23" t="s">
        <v>255</v>
      </c>
      <c r="C2983" s="23" t="s">
        <v>65</v>
      </c>
      <c r="D2983" s="24" t="s">
        <v>256</v>
      </c>
      <c r="E2983" s="25">
        <v>19.52</v>
      </c>
      <c r="F2983" s="26">
        <f t="shared" si="1010"/>
        <v>0</v>
      </c>
      <c r="G2983" s="26">
        <f t="shared" si="1011"/>
        <v>4684.8</v>
      </c>
      <c r="H2983" s="26">
        <f t="shared" si="1012"/>
        <v>0</v>
      </c>
      <c r="I2983" s="26">
        <f t="shared" si="1013"/>
        <v>-4684.8</v>
      </c>
      <c r="J2983" s="27">
        <v>0</v>
      </c>
      <c r="K2983" s="27">
        <v>240</v>
      </c>
      <c r="L2983" s="28">
        <f t="shared" si="1014"/>
        <v>-240</v>
      </c>
      <c r="M2983" s="27">
        <v>240</v>
      </c>
      <c r="N2983" s="26">
        <f t="shared" si="1015"/>
        <v>19.52</v>
      </c>
      <c r="O2983" s="26">
        <f t="shared" si="1016"/>
        <v>4684.8</v>
      </c>
      <c r="P2983" s="28">
        <f t="shared" si="1017"/>
        <v>0</v>
      </c>
      <c r="Q2983" s="26">
        <f t="shared" si="1018"/>
        <v>19.52</v>
      </c>
      <c r="R2983" s="26">
        <f t="shared" si="1019"/>
        <v>0</v>
      </c>
    </row>
    <row r="2984" spans="1:18" ht="21" x14ac:dyDescent="0.35">
      <c r="A2984" s="11">
        <v>12</v>
      </c>
      <c r="B2984" s="23" t="s">
        <v>1147</v>
      </c>
      <c r="C2984" s="23" t="s">
        <v>92</v>
      </c>
      <c r="D2984" s="24" t="s">
        <v>1148</v>
      </c>
      <c r="E2984" s="25">
        <v>25.69</v>
      </c>
      <c r="F2984" s="26">
        <f t="shared" si="1010"/>
        <v>0</v>
      </c>
      <c r="G2984" s="26">
        <f t="shared" si="1011"/>
        <v>4367.3</v>
      </c>
      <c r="H2984" s="26">
        <f t="shared" si="1012"/>
        <v>0</v>
      </c>
      <c r="I2984" s="26">
        <f t="shared" si="1013"/>
        <v>-4367.3</v>
      </c>
      <c r="J2984" s="27">
        <v>0</v>
      </c>
      <c r="K2984" s="27">
        <v>170</v>
      </c>
      <c r="L2984" s="28">
        <f t="shared" si="1014"/>
        <v>-170</v>
      </c>
      <c r="M2984" s="27">
        <v>170</v>
      </c>
      <c r="N2984" s="26">
        <f t="shared" si="1015"/>
        <v>25.69</v>
      </c>
      <c r="O2984" s="26">
        <f t="shared" si="1016"/>
        <v>4367.3</v>
      </c>
      <c r="P2984" s="28">
        <f t="shared" si="1017"/>
        <v>0</v>
      </c>
      <c r="Q2984" s="26">
        <f t="shared" si="1018"/>
        <v>25.69</v>
      </c>
      <c r="R2984" s="26">
        <f t="shared" si="1019"/>
        <v>0</v>
      </c>
    </row>
    <row r="2985" spans="1:18" x14ac:dyDescent="0.35">
      <c r="A2985" s="3" t="s">
        <v>1159</v>
      </c>
      <c r="B2985" s="3" t="s">
        <v>1159</v>
      </c>
      <c r="C2985" s="3" t="s">
        <v>1159</v>
      </c>
      <c r="D2985" s="3" t="s">
        <v>1159</v>
      </c>
      <c r="E2985" s="3" t="s">
        <v>1159</v>
      </c>
      <c r="F2985" s="29"/>
      <c r="G2985" s="30">
        <f>SUM(G2973:G2984)</f>
        <v>32357.409999999996</v>
      </c>
      <c r="H2985" s="17"/>
      <c r="I2985" s="17"/>
      <c r="J2985" s="17"/>
      <c r="K2985" s="17"/>
      <c r="L2985" s="17"/>
      <c r="M2985" s="17"/>
      <c r="N2985" s="17"/>
      <c r="O2985" s="17"/>
      <c r="P2985" s="17"/>
      <c r="Q2985" s="17"/>
      <c r="R2985" s="17"/>
    </row>
    <row r="2987" spans="1:18" x14ac:dyDescent="0.35">
      <c r="B2987" s="21" t="s">
        <v>23</v>
      </c>
      <c r="C2987" s="22" t="s">
        <v>24</v>
      </c>
      <c r="D2987" s="22" t="s">
        <v>25</v>
      </c>
    </row>
    <row r="2988" spans="1:18" x14ac:dyDescent="0.35">
      <c r="B2988" s="21" t="s">
        <v>26</v>
      </c>
      <c r="C2988" s="22" t="s">
        <v>27</v>
      </c>
      <c r="D2988" s="22" t="s">
        <v>28</v>
      </c>
    </row>
    <row r="2989" spans="1:18" x14ac:dyDescent="0.35">
      <c r="B2989" s="21" t="s">
        <v>29</v>
      </c>
      <c r="C2989" s="22" t="s">
        <v>24</v>
      </c>
      <c r="D2989" s="22" t="s">
        <v>30</v>
      </c>
    </row>
    <row r="2990" spans="1:18" x14ac:dyDescent="0.35">
      <c r="B2990" s="21" t="s">
        <v>31</v>
      </c>
      <c r="C2990" s="22" t="s">
        <v>116</v>
      </c>
      <c r="D2990" s="22" t="s">
        <v>1123</v>
      </c>
    </row>
    <row r="2991" spans="1:18" x14ac:dyDescent="0.35">
      <c r="B2991" s="21" t="s">
        <v>33</v>
      </c>
      <c r="C2991" s="22" t="s">
        <v>24</v>
      </c>
      <c r="D2991" s="22" t="s">
        <v>168</v>
      </c>
    </row>
    <row r="2992" spans="1:18" x14ac:dyDescent="0.35">
      <c r="B2992" s="21" t="s">
        <v>35</v>
      </c>
      <c r="C2992" s="22" t="s">
        <v>27</v>
      </c>
      <c r="D2992" s="22" t="s">
        <v>1160</v>
      </c>
    </row>
    <row r="2993" spans="1:18" x14ac:dyDescent="0.35">
      <c r="B2993" s="21" t="s">
        <v>36</v>
      </c>
      <c r="C2993" s="22" t="s">
        <v>24</v>
      </c>
      <c r="D2993" s="22" t="s">
        <v>1161</v>
      </c>
    </row>
    <row r="2994" spans="1:18" x14ac:dyDescent="0.35">
      <c r="B2994" s="21" t="s">
        <v>38</v>
      </c>
      <c r="C2994" s="22" t="s">
        <v>24</v>
      </c>
      <c r="D2994" s="22" t="s">
        <v>1162</v>
      </c>
    </row>
    <row r="2996" spans="1:18" ht="42" x14ac:dyDescent="0.35">
      <c r="A2996" s="11">
        <v>1</v>
      </c>
      <c r="B2996" s="23" t="s">
        <v>173</v>
      </c>
      <c r="C2996" s="23" t="s">
        <v>92</v>
      </c>
      <c r="D2996" s="24" t="s">
        <v>174</v>
      </c>
      <c r="E2996" s="25">
        <v>7.89</v>
      </c>
      <c r="F2996" s="26">
        <f t="shared" ref="F2996:F3015" si="1020">ROUND(ROUND(N2996,2)*ROUND(J2996,3),2)</f>
        <v>907.35</v>
      </c>
      <c r="G2996" s="26">
        <f t="shared" ref="G2996:G3015" si="1021">ROUND(ROUND(N2996,2)*ROUND(K2996,3),2)</f>
        <v>1376.02</v>
      </c>
      <c r="H2996" s="26">
        <f t="shared" ref="H2996:H3015" si="1022">IF(EXACT(J2996,0),0,100*(K2996/J2996))</f>
        <v>151.6521739130435</v>
      </c>
      <c r="I2996" s="26">
        <f t="shared" ref="I2996:I3015" si="1023">ROUND((ROUND(J2996,3)-ROUND(K2996,3))*N2996,2)</f>
        <v>-468.67</v>
      </c>
      <c r="J2996" s="27">
        <v>115</v>
      </c>
      <c r="K2996" s="27">
        <v>174.4</v>
      </c>
      <c r="L2996" s="28">
        <f t="shared" ref="L2996:L3015" si="1024">ROUND(ROUND(J2996,3)-ROUND(K2996,3),3)</f>
        <v>-59.4</v>
      </c>
      <c r="M2996" s="27">
        <v>174.4</v>
      </c>
      <c r="N2996" s="26">
        <f t="shared" ref="N2996:N3015" si="1025">ROUND(E2996,2)</f>
        <v>7.89</v>
      </c>
      <c r="O2996" s="26">
        <f t="shared" ref="O2996:O3015" si="1026">ROUND(ROUND(M2996,3)*ROUND(N2996,2),2)</f>
        <v>1376.02</v>
      </c>
      <c r="P2996" s="28">
        <f t="shared" ref="P2996:P3015" si="1027">ROUND(ROUND(K2996,3)-ROUND(M2996,3),2)</f>
        <v>0</v>
      </c>
      <c r="Q2996" s="26">
        <f t="shared" ref="Q2996:Q3015" si="1028">ROUND(E2996,2)</f>
        <v>7.89</v>
      </c>
      <c r="R2996" s="26">
        <f t="shared" ref="R2996:R3015" si="1029">ROUND((ROUND(K2996,3)-ROUND(M2996,3))* Q2996,2)</f>
        <v>0</v>
      </c>
    </row>
    <row r="2997" spans="1:18" ht="42" x14ac:dyDescent="0.35">
      <c r="A2997" s="11">
        <v>2</v>
      </c>
      <c r="B2997" s="23" t="s">
        <v>156</v>
      </c>
      <c r="C2997" s="23" t="s">
        <v>65</v>
      </c>
      <c r="D2997" s="24" t="s">
        <v>157</v>
      </c>
      <c r="E2997" s="25">
        <v>24.21</v>
      </c>
      <c r="F2997" s="26">
        <f t="shared" si="1020"/>
        <v>3758.6</v>
      </c>
      <c r="G2997" s="26">
        <f t="shared" si="1021"/>
        <v>3019.96</v>
      </c>
      <c r="H2997" s="26">
        <f t="shared" si="1022"/>
        <v>80.347826086956516</v>
      </c>
      <c r="I2997" s="26">
        <f t="shared" si="1023"/>
        <v>738.65</v>
      </c>
      <c r="J2997" s="27">
        <v>155.25</v>
      </c>
      <c r="K2997" s="27">
        <v>124.74</v>
      </c>
      <c r="L2997" s="28">
        <f t="shared" si="1024"/>
        <v>30.51</v>
      </c>
      <c r="M2997" s="27">
        <v>124.74</v>
      </c>
      <c r="N2997" s="26">
        <f t="shared" si="1025"/>
        <v>24.21</v>
      </c>
      <c r="O2997" s="26">
        <f t="shared" si="1026"/>
        <v>3019.96</v>
      </c>
      <c r="P2997" s="28">
        <f t="shared" si="1027"/>
        <v>0</v>
      </c>
      <c r="Q2997" s="26">
        <f t="shared" si="1028"/>
        <v>24.21</v>
      </c>
      <c r="R2997" s="26">
        <f t="shared" si="1029"/>
        <v>0</v>
      </c>
    </row>
    <row r="2998" spans="1:18" ht="31.5" x14ac:dyDescent="0.35">
      <c r="A2998" s="11">
        <v>3</v>
      </c>
      <c r="B2998" s="23" t="s">
        <v>158</v>
      </c>
      <c r="C2998" s="23" t="s">
        <v>65</v>
      </c>
      <c r="D2998" s="24" t="s">
        <v>159</v>
      </c>
      <c r="E2998" s="25">
        <v>5.38</v>
      </c>
      <c r="F2998" s="26">
        <f t="shared" si="1020"/>
        <v>835.25</v>
      </c>
      <c r="G2998" s="26">
        <f t="shared" si="1021"/>
        <v>1491.34</v>
      </c>
      <c r="H2998" s="26">
        <f t="shared" si="1022"/>
        <v>178.55072463768116</v>
      </c>
      <c r="I2998" s="26">
        <f t="shared" si="1023"/>
        <v>-656.09</v>
      </c>
      <c r="J2998" s="27">
        <v>155.25</v>
      </c>
      <c r="K2998" s="27">
        <v>277.2</v>
      </c>
      <c r="L2998" s="28">
        <f t="shared" si="1024"/>
        <v>-121.95</v>
      </c>
      <c r="M2998" s="27">
        <v>277.2</v>
      </c>
      <c r="N2998" s="26">
        <f t="shared" si="1025"/>
        <v>5.38</v>
      </c>
      <c r="O2998" s="26">
        <f t="shared" si="1026"/>
        <v>1491.34</v>
      </c>
      <c r="P2998" s="28">
        <f t="shared" si="1027"/>
        <v>0</v>
      </c>
      <c r="Q2998" s="26">
        <f t="shared" si="1028"/>
        <v>5.38</v>
      </c>
      <c r="R2998" s="26">
        <f t="shared" si="1029"/>
        <v>0</v>
      </c>
    </row>
    <row r="2999" spans="1:18" ht="31.5" x14ac:dyDescent="0.35">
      <c r="A2999" s="11">
        <v>4</v>
      </c>
      <c r="B2999" s="23" t="s">
        <v>806</v>
      </c>
      <c r="C2999" s="23" t="s">
        <v>65</v>
      </c>
      <c r="D2999" s="24" t="s">
        <v>807</v>
      </c>
      <c r="E2999" s="25">
        <v>26.01</v>
      </c>
      <c r="F2999" s="26">
        <f t="shared" si="1020"/>
        <v>1944.25</v>
      </c>
      <c r="G2999" s="26">
        <f t="shared" si="1021"/>
        <v>597.19000000000005</v>
      </c>
      <c r="H2999" s="26">
        <f t="shared" si="1022"/>
        <v>30.715719063545148</v>
      </c>
      <c r="I2999" s="26">
        <f t="shared" si="1023"/>
        <v>1347.06</v>
      </c>
      <c r="J2999" s="27">
        <v>74.75</v>
      </c>
      <c r="K2999" s="27">
        <v>22.96</v>
      </c>
      <c r="L2999" s="28">
        <f t="shared" si="1024"/>
        <v>51.79</v>
      </c>
      <c r="M2999" s="27">
        <v>22.96</v>
      </c>
      <c r="N2999" s="26">
        <f t="shared" si="1025"/>
        <v>26.01</v>
      </c>
      <c r="O2999" s="26">
        <f t="shared" si="1026"/>
        <v>597.19000000000005</v>
      </c>
      <c r="P2999" s="28">
        <f t="shared" si="1027"/>
        <v>0</v>
      </c>
      <c r="Q2999" s="26">
        <f t="shared" si="1028"/>
        <v>26.01</v>
      </c>
      <c r="R2999" s="26">
        <f t="shared" si="1029"/>
        <v>0</v>
      </c>
    </row>
    <row r="3000" spans="1:18" ht="52.5" x14ac:dyDescent="0.35">
      <c r="A3000" s="11">
        <v>5</v>
      </c>
      <c r="B3000" s="23" t="s">
        <v>1126</v>
      </c>
      <c r="C3000" s="23" t="s">
        <v>65</v>
      </c>
      <c r="D3000" s="24" t="s">
        <v>1127</v>
      </c>
      <c r="E3000" s="25">
        <v>5.82</v>
      </c>
      <c r="F3000" s="26">
        <f t="shared" si="1020"/>
        <v>468.51</v>
      </c>
      <c r="G3000" s="26">
        <f t="shared" si="1021"/>
        <v>1052.26</v>
      </c>
      <c r="H3000" s="26">
        <f t="shared" si="1022"/>
        <v>224.59627329192546</v>
      </c>
      <c r="I3000" s="26">
        <f t="shared" si="1023"/>
        <v>-583.75</v>
      </c>
      <c r="J3000" s="27">
        <v>80.5</v>
      </c>
      <c r="K3000" s="27">
        <v>180.8</v>
      </c>
      <c r="L3000" s="28">
        <f t="shared" si="1024"/>
        <v>-100.3</v>
      </c>
      <c r="M3000" s="27">
        <v>180.8</v>
      </c>
      <c r="N3000" s="26">
        <f t="shared" si="1025"/>
        <v>5.82</v>
      </c>
      <c r="O3000" s="26">
        <f t="shared" si="1026"/>
        <v>1052.26</v>
      </c>
      <c r="P3000" s="28">
        <f t="shared" si="1027"/>
        <v>0</v>
      </c>
      <c r="Q3000" s="26">
        <f t="shared" si="1028"/>
        <v>5.82</v>
      </c>
      <c r="R3000" s="26">
        <f t="shared" si="1029"/>
        <v>0</v>
      </c>
    </row>
    <row r="3001" spans="1:18" ht="73.5" x14ac:dyDescent="0.35">
      <c r="A3001" s="11">
        <v>6</v>
      </c>
      <c r="B3001" s="23" t="s">
        <v>503</v>
      </c>
      <c r="C3001" s="23" t="s">
        <v>44</v>
      </c>
      <c r="D3001" s="24" t="s">
        <v>504</v>
      </c>
      <c r="E3001" s="25">
        <v>6.04</v>
      </c>
      <c r="F3001" s="26">
        <f t="shared" si="1020"/>
        <v>5556.8</v>
      </c>
      <c r="G3001" s="26">
        <f t="shared" si="1021"/>
        <v>6088.32</v>
      </c>
      <c r="H3001" s="26">
        <f t="shared" si="1022"/>
        <v>109.56521739130434</v>
      </c>
      <c r="I3001" s="26">
        <f t="shared" si="1023"/>
        <v>-531.52</v>
      </c>
      <c r="J3001" s="27">
        <v>920</v>
      </c>
      <c r="K3001" s="27">
        <v>1008</v>
      </c>
      <c r="L3001" s="28">
        <f t="shared" si="1024"/>
        <v>-88</v>
      </c>
      <c r="M3001" s="27">
        <v>1008</v>
      </c>
      <c r="N3001" s="26">
        <f t="shared" si="1025"/>
        <v>6.04</v>
      </c>
      <c r="O3001" s="26">
        <f t="shared" si="1026"/>
        <v>6088.32</v>
      </c>
      <c r="P3001" s="28">
        <f t="shared" si="1027"/>
        <v>0</v>
      </c>
      <c r="Q3001" s="26">
        <f t="shared" si="1028"/>
        <v>6.04</v>
      </c>
      <c r="R3001" s="26">
        <f t="shared" si="1029"/>
        <v>0</v>
      </c>
    </row>
    <row r="3002" spans="1:18" ht="21" x14ac:dyDescent="0.35">
      <c r="A3002" s="11">
        <v>7</v>
      </c>
      <c r="B3002" s="23" t="s">
        <v>1163</v>
      </c>
      <c r="C3002" s="23" t="s">
        <v>44</v>
      </c>
      <c r="D3002" s="24" t="s">
        <v>1164</v>
      </c>
      <c r="E3002" s="25">
        <v>38.64</v>
      </c>
      <c r="F3002" s="26">
        <f t="shared" si="1020"/>
        <v>22372.560000000001</v>
      </c>
      <c r="G3002" s="26">
        <f t="shared" si="1021"/>
        <v>43276.800000000003</v>
      </c>
      <c r="H3002" s="26">
        <f t="shared" si="1022"/>
        <v>193.43696027633851</v>
      </c>
      <c r="I3002" s="26">
        <f t="shared" si="1023"/>
        <v>-20904.240000000002</v>
      </c>
      <c r="J3002" s="27">
        <v>579</v>
      </c>
      <c r="K3002" s="27">
        <v>1120</v>
      </c>
      <c r="L3002" s="28">
        <f t="shared" si="1024"/>
        <v>-541</v>
      </c>
      <c r="M3002" s="27">
        <v>1120</v>
      </c>
      <c r="N3002" s="26">
        <f t="shared" si="1025"/>
        <v>38.64</v>
      </c>
      <c r="O3002" s="26">
        <f t="shared" si="1026"/>
        <v>43276.800000000003</v>
      </c>
      <c r="P3002" s="28">
        <f t="shared" si="1027"/>
        <v>0</v>
      </c>
      <c r="Q3002" s="26">
        <f t="shared" si="1028"/>
        <v>38.64</v>
      </c>
      <c r="R3002" s="26">
        <f t="shared" si="1029"/>
        <v>0</v>
      </c>
    </row>
    <row r="3003" spans="1:18" ht="21" x14ac:dyDescent="0.35">
      <c r="A3003" s="11">
        <v>8</v>
      </c>
      <c r="B3003" s="23" t="s">
        <v>1165</v>
      </c>
      <c r="C3003" s="23" t="s">
        <v>44</v>
      </c>
      <c r="D3003" s="24" t="s">
        <v>1166</v>
      </c>
      <c r="E3003" s="25">
        <v>27.42</v>
      </c>
      <c r="F3003" s="26">
        <f t="shared" si="1020"/>
        <v>2412.96</v>
      </c>
      <c r="G3003" s="26">
        <f t="shared" si="1021"/>
        <v>0</v>
      </c>
      <c r="H3003" s="26">
        <f t="shared" si="1022"/>
        <v>0</v>
      </c>
      <c r="I3003" s="26">
        <f t="shared" si="1023"/>
        <v>2412.96</v>
      </c>
      <c r="J3003" s="27">
        <v>88</v>
      </c>
      <c r="K3003" s="27">
        <v>0</v>
      </c>
      <c r="L3003" s="28">
        <f t="shared" si="1024"/>
        <v>88</v>
      </c>
      <c r="M3003" s="27">
        <v>0</v>
      </c>
      <c r="N3003" s="26">
        <f t="shared" si="1025"/>
        <v>27.42</v>
      </c>
      <c r="O3003" s="26">
        <f t="shared" si="1026"/>
        <v>0</v>
      </c>
      <c r="P3003" s="28">
        <f t="shared" si="1027"/>
        <v>0</v>
      </c>
      <c r="Q3003" s="26">
        <f t="shared" si="1028"/>
        <v>27.42</v>
      </c>
      <c r="R3003" s="26">
        <f t="shared" si="1029"/>
        <v>0</v>
      </c>
    </row>
    <row r="3004" spans="1:18" ht="31.5" x14ac:dyDescent="0.35">
      <c r="A3004" s="11">
        <v>9</v>
      </c>
      <c r="B3004" s="23" t="s">
        <v>1167</v>
      </c>
      <c r="C3004" s="23" t="s">
        <v>44</v>
      </c>
      <c r="D3004" s="24" t="s">
        <v>1168</v>
      </c>
      <c r="E3004" s="25">
        <v>2.11</v>
      </c>
      <c r="F3004" s="26">
        <f t="shared" si="1020"/>
        <v>727.95</v>
      </c>
      <c r="G3004" s="26">
        <f t="shared" si="1021"/>
        <v>61.19</v>
      </c>
      <c r="H3004" s="26">
        <f t="shared" si="1022"/>
        <v>8.4057971014492754</v>
      </c>
      <c r="I3004" s="26">
        <f t="shared" si="1023"/>
        <v>666.76</v>
      </c>
      <c r="J3004" s="27">
        <v>345</v>
      </c>
      <c r="K3004" s="27">
        <v>29</v>
      </c>
      <c r="L3004" s="28">
        <f t="shared" si="1024"/>
        <v>316</v>
      </c>
      <c r="M3004" s="27">
        <v>29</v>
      </c>
      <c r="N3004" s="26">
        <f t="shared" si="1025"/>
        <v>2.11</v>
      </c>
      <c r="O3004" s="26">
        <f t="shared" si="1026"/>
        <v>61.19</v>
      </c>
      <c r="P3004" s="28">
        <f t="shared" si="1027"/>
        <v>0</v>
      </c>
      <c r="Q3004" s="26">
        <f t="shared" si="1028"/>
        <v>2.11</v>
      </c>
      <c r="R3004" s="26">
        <f t="shared" si="1029"/>
        <v>0</v>
      </c>
    </row>
    <row r="3005" spans="1:18" ht="42" x14ac:dyDescent="0.35">
      <c r="A3005" s="11">
        <v>10</v>
      </c>
      <c r="B3005" s="23" t="s">
        <v>1169</v>
      </c>
      <c r="C3005" s="23" t="s">
        <v>44</v>
      </c>
      <c r="D3005" s="24" t="s">
        <v>1170</v>
      </c>
      <c r="E3005" s="25">
        <v>0.37</v>
      </c>
      <c r="F3005" s="26">
        <f t="shared" si="1020"/>
        <v>127.65</v>
      </c>
      <c r="G3005" s="26">
        <f t="shared" si="1021"/>
        <v>10.73</v>
      </c>
      <c r="H3005" s="26">
        <f t="shared" si="1022"/>
        <v>8.4057971014492754</v>
      </c>
      <c r="I3005" s="26">
        <f t="shared" si="1023"/>
        <v>116.92</v>
      </c>
      <c r="J3005" s="27">
        <v>345</v>
      </c>
      <c r="K3005" s="27">
        <v>29</v>
      </c>
      <c r="L3005" s="28">
        <f t="shared" si="1024"/>
        <v>316</v>
      </c>
      <c r="M3005" s="27">
        <v>29</v>
      </c>
      <c r="N3005" s="26">
        <f t="shared" si="1025"/>
        <v>0.37</v>
      </c>
      <c r="O3005" s="26">
        <f t="shared" si="1026"/>
        <v>10.73</v>
      </c>
      <c r="P3005" s="28">
        <f t="shared" si="1027"/>
        <v>0</v>
      </c>
      <c r="Q3005" s="26">
        <f t="shared" si="1028"/>
        <v>0.37</v>
      </c>
      <c r="R3005" s="26">
        <f t="shared" si="1029"/>
        <v>0</v>
      </c>
    </row>
    <row r="3006" spans="1:18" ht="21" x14ac:dyDescent="0.35">
      <c r="A3006" s="11">
        <v>11</v>
      </c>
      <c r="B3006" s="23" t="s">
        <v>1171</v>
      </c>
      <c r="C3006" s="23" t="s">
        <v>41</v>
      </c>
      <c r="D3006" s="24" t="s">
        <v>1172</v>
      </c>
      <c r="E3006" s="25">
        <v>442.85</v>
      </c>
      <c r="F3006" s="26">
        <f t="shared" si="1020"/>
        <v>3099.95</v>
      </c>
      <c r="G3006" s="26">
        <f t="shared" si="1021"/>
        <v>3099.95</v>
      </c>
      <c r="H3006" s="26">
        <f t="shared" si="1022"/>
        <v>100</v>
      </c>
      <c r="I3006" s="26">
        <f t="shared" si="1023"/>
        <v>0</v>
      </c>
      <c r="J3006" s="27">
        <v>7</v>
      </c>
      <c r="K3006" s="27">
        <v>7</v>
      </c>
      <c r="L3006" s="28">
        <f t="shared" si="1024"/>
        <v>0</v>
      </c>
      <c r="M3006" s="27">
        <v>7</v>
      </c>
      <c r="N3006" s="26">
        <f t="shared" si="1025"/>
        <v>442.85</v>
      </c>
      <c r="O3006" s="26">
        <f t="shared" si="1026"/>
        <v>3099.95</v>
      </c>
      <c r="P3006" s="28">
        <f t="shared" si="1027"/>
        <v>0</v>
      </c>
      <c r="Q3006" s="26">
        <f t="shared" si="1028"/>
        <v>442.85</v>
      </c>
      <c r="R3006" s="26">
        <f t="shared" si="1029"/>
        <v>0</v>
      </c>
    </row>
    <row r="3007" spans="1:18" ht="21" x14ac:dyDescent="0.35">
      <c r="A3007" s="11">
        <v>12</v>
      </c>
      <c r="B3007" s="23" t="s">
        <v>1173</v>
      </c>
      <c r="C3007" s="23" t="s">
        <v>41</v>
      </c>
      <c r="D3007" s="24" t="s">
        <v>1174</v>
      </c>
      <c r="E3007" s="25">
        <v>473.77</v>
      </c>
      <c r="F3007" s="26">
        <f t="shared" si="1020"/>
        <v>473.77</v>
      </c>
      <c r="G3007" s="26">
        <f t="shared" si="1021"/>
        <v>473.77</v>
      </c>
      <c r="H3007" s="26">
        <f t="shared" si="1022"/>
        <v>100</v>
      </c>
      <c r="I3007" s="26">
        <f t="shared" si="1023"/>
        <v>0</v>
      </c>
      <c r="J3007" s="27">
        <v>1</v>
      </c>
      <c r="K3007" s="27">
        <v>1</v>
      </c>
      <c r="L3007" s="28">
        <f t="shared" si="1024"/>
        <v>0</v>
      </c>
      <c r="M3007" s="27">
        <v>1</v>
      </c>
      <c r="N3007" s="26">
        <f t="shared" si="1025"/>
        <v>473.77</v>
      </c>
      <c r="O3007" s="26">
        <f t="shared" si="1026"/>
        <v>473.77</v>
      </c>
      <c r="P3007" s="28">
        <f t="shared" si="1027"/>
        <v>0</v>
      </c>
      <c r="Q3007" s="26">
        <f t="shared" si="1028"/>
        <v>473.77</v>
      </c>
      <c r="R3007" s="26">
        <f t="shared" si="1029"/>
        <v>0</v>
      </c>
    </row>
    <row r="3008" spans="1:18" x14ac:dyDescent="0.35">
      <c r="A3008" s="11">
        <v>13</v>
      </c>
      <c r="B3008" s="23" t="s">
        <v>1175</v>
      </c>
      <c r="C3008" s="23" t="s">
        <v>41</v>
      </c>
      <c r="D3008" s="24" t="s">
        <v>1176</v>
      </c>
      <c r="E3008" s="25">
        <v>280.41000000000003</v>
      </c>
      <c r="F3008" s="26">
        <f t="shared" si="1020"/>
        <v>280.41000000000003</v>
      </c>
      <c r="G3008" s="26">
        <f t="shared" si="1021"/>
        <v>280.41000000000003</v>
      </c>
      <c r="H3008" s="26">
        <f t="shared" si="1022"/>
        <v>100</v>
      </c>
      <c r="I3008" s="26">
        <f t="shared" si="1023"/>
        <v>0</v>
      </c>
      <c r="J3008" s="27">
        <v>1</v>
      </c>
      <c r="K3008" s="27">
        <v>1</v>
      </c>
      <c r="L3008" s="28">
        <f t="shared" si="1024"/>
        <v>0</v>
      </c>
      <c r="M3008" s="27">
        <v>1</v>
      </c>
      <c r="N3008" s="26">
        <f t="shared" si="1025"/>
        <v>280.41000000000003</v>
      </c>
      <c r="O3008" s="26">
        <f t="shared" si="1026"/>
        <v>280.41000000000003</v>
      </c>
      <c r="P3008" s="28">
        <f t="shared" si="1027"/>
        <v>0</v>
      </c>
      <c r="Q3008" s="26">
        <f t="shared" si="1028"/>
        <v>280.41000000000003</v>
      </c>
      <c r="R3008" s="26">
        <f t="shared" si="1029"/>
        <v>0</v>
      </c>
    </row>
    <row r="3009" spans="1:18" ht="31.5" x14ac:dyDescent="0.35">
      <c r="A3009" s="11">
        <v>14</v>
      </c>
      <c r="B3009" s="23" t="s">
        <v>898</v>
      </c>
      <c r="C3009" s="23" t="s">
        <v>41</v>
      </c>
      <c r="D3009" s="24" t="s">
        <v>899</v>
      </c>
      <c r="E3009" s="25">
        <v>877.38</v>
      </c>
      <c r="F3009" s="26">
        <f t="shared" si="1020"/>
        <v>877.38</v>
      </c>
      <c r="G3009" s="26">
        <f t="shared" si="1021"/>
        <v>877.38</v>
      </c>
      <c r="H3009" s="26">
        <f t="shared" si="1022"/>
        <v>100</v>
      </c>
      <c r="I3009" s="26">
        <f t="shared" si="1023"/>
        <v>0</v>
      </c>
      <c r="J3009" s="27">
        <v>1</v>
      </c>
      <c r="K3009" s="27">
        <v>1</v>
      </c>
      <c r="L3009" s="28">
        <f t="shared" si="1024"/>
        <v>0</v>
      </c>
      <c r="M3009" s="27">
        <v>1</v>
      </c>
      <c r="N3009" s="26">
        <f t="shared" si="1025"/>
        <v>877.38</v>
      </c>
      <c r="O3009" s="26">
        <f t="shared" si="1026"/>
        <v>877.38</v>
      </c>
      <c r="P3009" s="28">
        <f t="shared" si="1027"/>
        <v>0</v>
      </c>
      <c r="Q3009" s="26">
        <f t="shared" si="1028"/>
        <v>877.38</v>
      </c>
      <c r="R3009" s="26">
        <f t="shared" si="1029"/>
        <v>0</v>
      </c>
    </row>
    <row r="3010" spans="1:18" ht="52.5" x14ac:dyDescent="0.35">
      <c r="A3010" s="11">
        <v>15</v>
      </c>
      <c r="B3010" s="23" t="s">
        <v>1143</v>
      </c>
      <c r="C3010" s="23" t="s">
        <v>92</v>
      </c>
      <c r="D3010" s="24" t="s">
        <v>1144</v>
      </c>
      <c r="E3010" s="25">
        <v>22.66</v>
      </c>
      <c r="F3010" s="26">
        <f t="shared" si="1020"/>
        <v>2605.9</v>
      </c>
      <c r="G3010" s="26">
        <f t="shared" si="1021"/>
        <v>344.43</v>
      </c>
      <c r="H3010" s="26">
        <f t="shared" si="1022"/>
        <v>13.217391304347824</v>
      </c>
      <c r="I3010" s="26">
        <f t="shared" si="1023"/>
        <v>2261.4699999999998</v>
      </c>
      <c r="J3010" s="27">
        <v>115</v>
      </c>
      <c r="K3010" s="27">
        <v>15.2</v>
      </c>
      <c r="L3010" s="28">
        <f t="shared" si="1024"/>
        <v>99.8</v>
      </c>
      <c r="M3010" s="27">
        <v>15.2</v>
      </c>
      <c r="N3010" s="26">
        <f t="shared" si="1025"/>
        <v>22.66</v>
      </c>
      <c r="O3010" s="26">
        <f t="shared" si="1026"/>
        <v>344.43</v>
      </c>
      <c r="P3010" s="28">
        <f t="shared" si="1027"/>
        <v>0</v>
      </c>
      <c r="Q3010" s="26">
        <f t="shared" si="1028"/>
        <v>22.66</v>
      </c>
      <c r="R3010" s="26">
        <f t="shared" si="1029"/>
        <v>0</v>
      </c>
    </row>
    <row r="3011" spans="1:18" ht="52.5" x14ac:dyDescent="0.35">
      <c r="A3011" s="11">
        <v>16</v>
      </c>
      <c r="B3011" s="23" t="s">
        <v>804</v>
      </c>
      <c r="C3011" s="23" t="s">
        <v>65</v>
      </c>
      <c r="D3011" s="24" t="s">
        <v>805</v>
      </c>
      <c r="E3011" s="25">
        <v>80.599999999999994</v>
      </c>
      <c r="F3011" s="26">
        <f t="shared" si="1020"/>
        <v>1390.35</v>
      </c>
      <c r="G3011" s="26">
        <f t="shared" si="1021"/>
        <v>9548.84</v>
      </c>
      <c r="H3011" s="26">
        <f t="shared" si="1022"/>
        <v>686.79420289855068</v>
      </c>
      <c r="I3011" s="26">
        <f t="shared" si="1023"/>
        <v>-8158.49</v>
      </c>
      <c r="J3011" s="27">
        <v>17.25</v>
      </c>
      <c r="K3011" s="27">
        <v>118.47199999999999</v>
      </c>
      <c r="L3011" s="28">
        <f t="shared" si="1024"/>
        <v>-101.22199999999999</v>
      </c>
      <c r="M3011" s="27">
        <v>118.47199999999999</v>
      </c>
      <c r="N3011" s="26">
        <f t="shared" si="1025"/>
        <v>80.599999999999994</v>
      </c>
      <c r="O3011" s="26">
        <f t="shared" si="1026"/>
        <v>9548.84</v>
      </c>
      <c r="P3011" s="28">
        <f t="shared" si="1027"/>
        <v>0</v>
      </c>
      <c r="Q3011" s="26">
        <f t="shared" si="1028"/>
        <v>80.599999999999994</v>
      </c>
      <c r="R3011" s="26">
        <f t="shared" si="1029"/>
        <v>0</v>
      </c>
    </row>
    <row r="3012" spans="1:18" ht="21" x14ac:dyDescent="0.35">
      <c r="A3012" s="11">
        <v>17</v>
      </c>
      <c r="B3012" s="23" t="s">
        <v>815</v>
      </c>
      <c r="C3012" s="23" t="s">
        <v>65</v>
      </c>
      <c r="D3012" s="24" t="s">
        <v>816</v>
      </c>
      <c r="E3012" s="25">
        <v>28.7</v>
      </c>
      <c r="F3012" s="26">
        <f t="shared" si="1020"/>
        <v>660.1</v>
      </c>
      <c r="G3012" s="26">
        <f t="shared" si="1021"/>
        <v>0</v>
      </c>
      <c r="H3012" s="26">
        <f t="shared" si="1022"/>
        <v>0</v>
      </c>
      <c r="I3012" s="26">
        <f t="shared" si="1023"/>
        <v>660.1</v>
      </c>
      <c r="J3012" s="27">
        <v>23</v>
      </c>
      <c r="K3012" s="27">
        <v>0</v>
      </c>
      <c r="L3012" s="28">
        <f t="shared" si="1024"/>
        <v>23</v>
      </c>
      <c r="M3012" s="27">
        <v>0</v>
      </c>
      <c r="N3012" s="26">
        <f t="shared" si="1025"/>
        <v>28.7</v>
      </c>
      <c r="O3012" s="26">
        <f t="shared" si="1026"/>
        <v>0</v>
      </c>
      <c r="P3012" s="28">
        <f t="shared" si="1027"/>
        <v>0</v>
      </c>
      <c r="Q3012" s="26">
        <f t="shared" si="1028"/>
        <v>28.7</v>
      </c>
      <c r="R3012" s="26">
        <f t="shared" si="1029"/>
        <v>0</v>
      </c>
    </row>
    <row r="3013" spans="1:18" ht="42" x14ac:dyDescent="0.35">
      <c r="A3013" s="11">
        <v>18</v>
      </c>
      <c r="B3013" s="23" t="s">
        <v>1177</v>
      </c>
      <c r="C3013" s="23" t="s">
        <v>214</v>
      </c>
      <c r="D3013" s="24" t="s">
        <v>1178</v>
      </c>
      <c r="E3013" s="25">
        <v>4184.66</v>
      </c>
      <c r="F3013" s="26">
        <f t="shared" si="1020"/>
        <v>4184.66</v>
      </c>
      <c r="G3013" s="26">
        <f t="shared" si="1021"/>
        <v>0</v>
      </c>
      <c r="H3013" s="26">
        <f t="shared" si="1022"/>
        <v>0</v>
      </c>
      <c r="I3013" s="26">
        <f t="shared" si="1023"/>
        <v>4184.66</v>
      </c>
      <c r="J3013" s="27">
        <v>1</v>
      </c>
      <c r="K3013" s="27">
        <v>0</v>
      </c>
      <c r="L3013" s="28">
        <f t="shared" si="1024"/>
        <v>1</v>
      </c>
      <c r="M3013" s="27">
        <v>0</v>
      </c>
      <c r="N3013" s="26">
        <f t="shared" si="1025"/>
        <v>4184.66</v>
      </c>
      <c r="O3013" s="26">
        <f t="shared" si="1026"/>
        <v>0</v>
      </c>
      <c r="P3013" s="28">
        <f t="shared" si="1027"/>
        <v>0</v>
      </c>
      <c r="Q3013" s="26">
        <f t="shared" si="1028"/>
        <v>4184.66</v>
      </c>
      <c r="R3013" s="26">
        <f t="shared" si="1029"/>
        <v>0</v>
      </c>
    </row>
    <row r="3014" spans="1:18" ht="31.5" x14ac:dyDescent="0.35">
      <c r="A3014" s="11">
        <v>19</v>
      </c>
      <c r="B3014" s="23" t="s">
        <v>259</v>
      </c>
      <c r="C3014" s="23" t="s">
        <v>65</v>
      </c>
      <c r="D3014" s="24" t="s">
        <v>260</v>
      </c>
      <c r="E3014" s="25">
        <v>152.22</v>
      </c>
      <c r="F3014" s="26">
        <f t="shared" si="1020"/>
        <v>8726.77</v>
      </c>
      <c r="G3014" s="26">
        <f t="shared" si="1021"/>
        <v>17511.240000000002</v>
      </c>
      <c r="H3014" s="26">
        <f t="shared" si="1022"/>
        <v>200.66108494679926</v>
      </c>
      <c r="I3014" s="26">
        <f t="shared" si="1023"/>
        <v>-8784.4599999999991</v>
      </c>
      <c r="J3014" s="27">
        <v>57.33</v>
      </c>
      <c r="K3014" s="27">
        <v>115.039</v>
      </c>
      <c r="L3014" s="28">
        <f t="shared" si="1024"/>
        <v>-57.709000000000003</v>
      </c>
      <c r="M3014" s="27">
        <v>115.039</v>
      </c>
      <c r="N3014" s="26">
        <f t="shared" si="1025"/>
        <v>152.22</v>
      </c>
      <c r="O3014" s="26">
        <f t="shared" si="1026"/>
        <v>17511.240000000002</v>
      </c>
      <c r="P3014" s="28">
        <f t="shared" si="1027"/>
        <v>0</v>
      </c>
      <c r="Q3014" s="26">
        <f t="shared" si="1028"/>
        <v>152.22</v>
      </c>
      <c r="R3014" s="26">
        <f t="shared" si="1029"/>
        <v>0</v>
      </c>
    </row>
    <row r="3015" spans="1:18" ht="21" x14ac:dyDescent="0.35">
      <c r="A3015" s="11">
        <v>20</v>
      </c>
      <c r="B3015" s="23" t="s">
        <v>1147</v>
      </c>
      <c r="C3015" s="23" t="s">
        <v>92</v>
      </c>
      <c r="D3015" s="24" t="s">
        <v>1148</v>
      </c>
      <c r="E3015" s="25">
        <v>25.69</v>
      </c>
      <c r="F3015" s="26">
        <f t="shared" si="1020"/>
        <v>0</v>
      </c>
      <c r="G3015" s="26">
        <f t="shared" si="1021"/>
        <v>5754.56</v>
      </c>
      <c r="H3015" s="26">
        <f t="shared" si="1022"/>
        <v>0</v>
      </c>
      <c r="I3015" s="26">
        <f t="shared" si="1023"/>
        <v>-5754.56</v>
      </c>
      <c r="J3015" s="27">
        <v>0</v>
      </c>
      <c r="K3015" s="27">
        <v>224</v>
      </c>
      <c r="L3015" s="28">
        <f t="shared" si="1024"/>
        <v>-224</v>
      </c>
      <c r="M3015" s="27">
        <v>224</v>
      </c>
      <c r="N3015" s="26">
        <f t="shared" si="1025"/>
        <v>25.69</v>
      </c>
      <c r="O3015" s="26">
        <f t="shared" si="1026"/>
        <v>5754.56</v>
      </c>
      <c r="P3015" s="28">
        <f t="shared" si="1027"/>
        <v>0</v>
      </c>
      <c r="Q3015" s="26">
        <f t="shared" si="1028"/>
        <v>25.69</v>
      </c>
      <c r="R3015" s="26">
        <f t="shared" si="1029"/>
        <v>0</v>
      </c>
    </row>
    <row r="3016" spans="1:18" x14ac:dyDescent="0.35">
      <c r="A3016" s="3" t="s">
        <v>1179</v>
      </c>
      <c r="B3016" s="3" t="s">
        <v>1179</v>
      </c>
      <c r="C3016" s="3" t="s">
        <v>1179</v>
      </c>
      <c r="D3016" s="3" t="s">
        <v>1179</v>
      </c>
      <c r="E3016" s="3" t="s">
        <v>1179</v>
      </c>
      <c r="F3016" s="29"/>
      <c r="G3016" s="30">
        <f>SUM(G2996:G3015)</f>
        <v>94864.39</v>
      </c>
      <c r="H3016" s="17"/>
      <c r="I3016" s="17"/>
      <c r="J3016" s="17"/>
      <c r="K3016" s="17"/>
      <c r="L3016" s="17"/>
      <c r="M3016" s="17"/>
      <c r="N3016" s="17"/>
      <c r="O3016" s="17"/>
      <c r="P3016" s="17"/>
      <c r="Q3016" s="17"/>
      <c r="R3016" s="17"/>
    </row>
    <row r="3018" spans="1:18" x14ac:dyDescent="0.35">
      <c r="B3018" s="21" t="s">
        <v>23</v>
      </c>
      <c r="C3018" s="22" t="s">
        <v>24</v>
      </c>
      <c r="D3018" s="22" t="s">
        <v>25</v>
      </c>
    </row>
    <row r="3019" spans="1:18" x14ac:dyDescent="0.35">
      <c r="B3019" s="21" t="s">
        <v>26</v>
      </c>
      <c r="C3019" s="22" t="s">
        <v>27</v>
      </c>
      <c r="D3019" s="22" t="s">
        <v>28</v>
      </c>
    </row>
    <row r="3020" spans="1:18" x14ac:dyDescent="0.35">
      <c r="B3020" s="21" t="s">
        <v>29</v>
      </c>
      <c r="C3020" s="22" t="s">
        <v>24</v>
      </c>
      <c r="D3020" s="22" t="s">
        <v>30</v>
      </c>
    </row>
    <row r="3021" spans="1:18" x14ac:dyDescent="0.35">
      <c r="B3021" s="21" t="s">
        <v>31</v>
      </c>
      <c r="C3021" s="22" t="s">
        <v>116</v>
      </c>
      <c r="D3021" s="22" t="s">
        <v>1123</v>
      </c>
    </row>
    <row r="3022" spans="1:18" x14ac:dyDescent="0.35">
      <c r="B3022" s="21" t="s">
        <v>33</v>
      </c>
      <c r="C3022" s="22" t="s">
        <v>24</v>
      </c>
      <c r="D3022" s="22" t="s">
        <v>168</v>
      </c>
    </row>
    <row r="3023" spans="1:18" x14ac:dyDescent="0.35">
      <c r="B3023" s="21" t="s">
        <v>35</v>
      </c>
      <c r="C3023" s="22" t="s">
        <v>27</v>
      </c>
      <c r="D3023" s="22" t="s">
        <v>1160</v>
      </c>
    </row>
    <row r="3024" spans="1:18" x14ac:dyDescent="0.35">
      <c r="B3024" s="21" t="s">
        <v>36</v>
      </c>
      <c r="C3024" s="22" t="s">
        <v>27</v>
      </c>
      <c r="D3024" s="22" t="s">
        <v>1180</v>
      </c>
    </row>
    <row r="3025" spans="1:18" x14ac:dyDescent="0.35">
      <c r="B3025" s="21" t="s">
        <v>38</v>
      </c>
      <c r="C3025" s="22" t="s">
        <v>24</v>
      </c>
      <c r="D3025" s="22" t="s">
        <v>1181</v>
      </c>
    </row>
    <row r="3027" spans="1:18" ht="42" x14ac:dyDescent="0.35">
      <c r="A3027" s="11">
        <v>1</v>
      </c>
      <c r="B3027" s="23" t="s">
        <v>173</v>
      </c>
      <c r="C3027" s="23" t="s">
        <v>92</v>
      </c>
      <c r="D3027" s="24" t="s">
        <v>174</v>
      </c>
      <c r="E3027" s="25">
        <v>7.89</v>
      </c>
      <c r="F3027" s="26">
        <f t="shared" ref="F3027:F3039" si="1030">ROUND(ROUND(N3027,2)*ROUND(J3027,3),2)</f>
        <v>18.940000000000001</v>
      </c>
      <c r="G3027" s="26">
        <f t="shared" ref="G3027:G3039" si="1031">ROUND(ROUND(N3027,2)*ROUND(K3027,3),2)</f>
        <v>0</v>
      </c>
      <c r="H3027" s="26">
        <f t="shared" ref="H3027:H3039" si="1032">IF(EXACT(J3027,0),0,100*(K3027/J3027))</f>
        <v>0</v>
      </c>
      <c r="I3027" s="26">
        <f t="shared" ref="I3027:I3039" si="1033">ROUND((ROUND(J3027,3)-ROUND(K3027,3))*N3027,2)</f>
        <v>18.940000000000001</v>
      </c>
      <c r="J3027" s="27">
        <v>2.4</v>
      </c>
      <c r="K3027" s="27">
        <v>0</v>
      </c>
      <c r="L3027" s="28">
        <f t="shared" ref="L3027:L3039" si="1034">ROUND(ROUND(J3027,3)-ROUND(K3027,3),3)</f>
        <v>2.4</v>
      </c>
      <c r="M3027" s="27">
        <v>0</v>
      </c>
      <c r="N3027" s="26">
        <f t="shared" ref="N3027:N3039" si="1035">ROUND(E3027,2)</f>
        <v>7.89</v>
      </c>
      <c r="O3027" s="26">
        <f t="shared" ref="O3027:O3039" si="1036">ROUND(ROUND(M3027,3)*ROUND(N3027,2),2)</f>
        <v>0</v>
      </c>
      <c r="P3027" s="28">
        <f t="shared" ref="P3027:P3039" si="1037">ROUND(ROUND(K3027,3)-ROUND(M3027,3),2)</f>
        <v>0</v>
      </c>
      <c r="Q3027" s="26">
        <f t="shared" ref="Q3027:Q3039" si="1038">ROUND(E3027,2)</f>
        <v>7.89</v>
      </c>
      <c r="R3027" s="26">
        <f t="shared" ref="R3027:R3039" si="1039">ROUND((ROUND(K3027,3)-ROUND(M3027,3))* Q3027,2)</f>
        <v>0</v>
      </c>
    </row>
    <row r="3028" spans="1:18" ht="42" x14ac:dyDescent="0.35">
      <c r="A3028" s="11">
        <v>2</v>
      </c>
      <c r="B3028" s="23" t="s">
        <v>156</v>
      </c>
      <c r="C3028" s="23" t="s">
        <v>65</v>
      </c>
      <c r="D3028" s="24" t="s">
        <v>157</v>
      </c>
      <c r="E3028" s="25">
        <v>24.21</v>
      </c>
      <c r="F3028" s="26">
        <f t="shared" si="1030"/>
        <v>40.67</v>
      </c>
      <c r="G3028" s="26">
        <f t="shared" si="1031"/>
        <v>0</v>
      </c>
      <c r="H3028" s="26">
        <f t="shared" si="1032"/>
        <v>0</v>
      </c>
      <c r="I3028" s="26">
        <f t="shared" si="1033"/>
        <v>40.67</v>
      </c>
      <c r="J3028" s="27">
        <v>1.68</v>
      </c>
      <c r="K3028" s="27">
        <v>0</v>
      </c>
      <c r="L3028" s="28">
        <f t="shared" si="1034"/>
        <v>1.68</v>
      </c>
      <c r="M3028" s="27">
        <v>0</v>
      </c>
      <c r="N3028" s="26">
        <f t="shared" si="1035"/>
        <v>24.21</v>
      </c>
      <c r="O3028" s="26">
        <f t="shared" si="1036"/>
        <v>0</v>
      </c>
      <c r="P3028" s="28">
        <f t="shared" si="1037"/>
        <v>0</v>
      </c>
      <c r="Q3028" s="26">
        <f t="shared" si="1038"/>
        <v>24.21</v>
      </c>
      <c r="R3028" s="26">
        <f t="shared" si="1039"/>
        <v>0</v>
      </c>
    </row>
    <row r="3029" spans="1:18" ht="31.5" x14ac:dyDescent="0.35">
      <c r="A3029" s="11">
        <v>3</v>
      </c>
      <c r="B3029" s="23" t="s">
        <v>158</v>
      </c>
      <c r="C3029" s="23" t="s">
        <v>65</v>
      </c>
      <c r="D3029" s="24" t="s">
        <v>159</v>
      </c>
      <c r="E3029" s="25">
        <v>5.38</v>
      </c>
      <c r="F3029" s="26">
        <f t="shared" si="1030"/>
        <v>9.0399999999999991</v>
      </c>
      <c r="G3029" s="26">
        <f t="shared" si="1031"/>
        <v>0</v>
      </c>
      <c r="H3029" s="26">
        <f t="shared" si="1032"/>
        <v>0</v>
      </c>
      <c r="I3029" s="26">
        <f t="shared" si="1033"/>
        <v>9.0399999999999991</v>
      </c>
      <c r="J3029" s="27">
        <v>1.68</v>
      </c>
      <c r="K3029" s="27">
        <v>0</v>
      </c>
      <c r="L3029" s="28">
        <f t="shared" si="1034"/>
        <v>1.68</v>
      </c>
      <c r="M3029" s="27">
        <v>0</v>
      </c>
      <c r="N3029" s="26">
        <f t="shared" si="1035"/>
        <v>5.38</v>
      </c>
      <c r="O3029" s="26">
        <f t="shared" si="1036"/>
        <v>0</v>
      </c>
      <c r="P3029" s="28">
        <f t="shared" si="1037"/>
        <v>0</v>
      </c>
      <c r="Q3029" s="26">
        <f t="shared" si="1038"/>
        <v>5.38</v>
      </c>
      <c r="R3029" s="26">
        <f t="shared" si="1039"/>
        <v>0</v>
      </c>
    </row>
    <row r="3030" spans="1:18" ht="31.5" x14ac:dyDescent="0.35">
      <c r="A3030" s="11">
        <v>4</v>
      </c>
      <c r="B3030" s="23" t="s">
        <v>806</v>
      </c>
      <c r="C3030" s="23" t="s">
        <v>65</v>
      </c>
      <c r="D3030" s="24" t="s">
        <v>807</v>
      </c>
      <c r="E3030" s="25">
        <v>26.01</v>
      </c>
      <c r="F3030" s="26">
        <f t="shared" si="1030"/>
        <v>12.48</v>
      </c>
      <c r="G3030" s="26">
        <f t="shared" si="1031"/>
        <v>0</v>
      </c>
      <c r="H3030" s="26">
        <f t="shared" si="1032"/>
        <v>0</v>
      </c>
      <c r="I3030" s="26">
        <f t="shared" si="1033"/>
        <v>12.48</v>
      </c>
      <c r="J3030" s="27">
        <v>0.48</v>
      </c>
      <c r="K3030" s="27">
        <v>0</v>
      </c>
      <c r="L3030" s="28">
        <f t="shared" si="1034"/>
        <v>0.48</v>
      </c>
      <c r="M3030" s="27">
        <v>0</v>
      </c>
      <c r="N3030" s="26">
        <f t="shared" si="1035"/>
        <v>26.01</v>
      </c>
      <c r="O3030" s="26">
        <f t="shared" si="1036"/>
        <v>0</v>
      </c>
      <c r="P3030" s="28">
        <f t="shared" si="1037"/>
        <v>0</v>
      </c>
      <c r="Q3030" s="26">
        <f t="shared" si="1038"/>
        <v>26.01</v>
      </c>
      <c r="R3030" s="26">
        <f t="shared" si="1039"/>
        <v>0</v>
      </c>
    </row>
    <row r="3031" spans="1:18" ht="52.5" x14ac:dyDescent="0.35">
      <c r="A3031" s="11">
        <v>5</v>
      </c>
      <c r="B3031" s="23" t="s">
        <v>1126</v>
      </c>
      <c r="C3031" s="23" t="s">
        <v>65</v>
      </c>
      <c r="D3031" s="24" t="s">
        <v>1127</v>
      </c>
      <c r="E3031" s="25">
        <v>5.82</v>
      </c>
      <c r="F3031" s="26">
        <f t="shared" si="1030"/>
        <v>6.98</v>
      </c>
      <c r="G3031" s="26">
        <f t="shared" si="1031"/>
        <v>0</v>
      </c>
      <c r="H3031" s="26">
        <f t="shared" si="1032"/>
        <v>0</v>
      </c>
      <c r="I3031" s="26">
        <f t="shared" si="1033"/>
        <v>6.98</v>
      </c>
      <c r="J3031" s="27">
        <v>1.2</v>
      </c>
      <c r="K3031" s="27">
        <v>0</v>
      </c>
      <c r="L3031" s="28">
        <f t="shared" si="1034"/>
        <v>1.2</v>
      </c>
      <c r="M3031" s="27">
        <v>0</v>
      </c>
      <c r="N3031" s="26">
        <f t="shared" si="1035"/>
        <v>5.82</v>
      </c>
      <c r="O3031" s="26">
        <f t="shared" si="1036"/>
        <v>0</v>
      </c>
      <c r="P3031" s="28">
        <f t="shared" si="1037"/>
        <v>0</v>
      </c>
      <c r="Q3031" s="26">
        <f t="shared" si="1038"/>
        <v>5.82</v>
      </c>
      <c r="R3031" s="26">
        <f t="shared" si="1039"/>
        <v>0</v>
      </c>
    </row>
    <row r="3032" spans="1:18" ht="42" x14ac:dyDescent="0.35">
      <c r="A3032" s="11">
        <v>6</v>
      </c>
      <c r="B3032" s="23" t="s">
        <v>1182</v>
      </c>
      <c r="C3032" s="23" t="s">
        <v>44</v>
      </c>
      <c r="D3032" s="24" t="s">
        <v>1183</v>
      </c>
      <c r="E3032" s="25">
        <v>10.14</v>
      </c>
      <c r="F3032" s="26">
        <f t="shared" si="1030"/>
        <v>60.84</v>
      </c>
      <c r="G3032" s="26">
        <f t="shared" si="1031"/>
        <v>0</v>
      </c>
      <c r="H3032" s="26">
        <f t="shared" si="1032"/>
        <v>0</v>
      </c>
      <c r="I3032" s="26">
        <f t="shared" si="1033"/>
        <v>60.84</v>
      </c>
      <c r="J3032" s="27">
        <v>6</v>
      </c>
      <c r="K3032" s="27">
        <v>0</v>
      </c>
      <c r="L3032" s="28">
        <f t="shared" si="1034"/>
        <v>6</v>
      </c>
      <c r="M3032" s="27">
        <v>0</v>
      </c>
      <c r="N3032" s="26">
        <f t="shared" si="1035"/>
        <v>10.14</v>
      </c>
      <c r="O3032" s="26">
        <f t="shared" si="1036"/>
        <v>0</v>
      </c>
      <c r="P3032" s="28">
        <f t="shared" si="1037"/>
        <v>0</v>
      </c>
      <c r="Q3032" s="26">
        <f t="shared" si="1038"/>
        <v>10.14</v>
      </c>
      <c r="R3032" s="26">
        <f t="shared" si="1039"/>
        <v>0</v>
      </c>
    </row>
    <row r="3033" spans="1:18" ht="31.5" x14ac:dyDescent="0.35">
      <c r="A3033" s="11">
        <v>7</v>
      </c>
      <c r="B3033" s="23" t="s">
        <v>1167</v>
      </c>
      <c r="C3033" s="23" t="s">
        <v>44</v>
      </c>
      <c r="D3033" s="24" t="s">
        <v>1168</v>
      </c>
      <c r="E3033" s="25">
        <v>2.11</v>
      </c>
      <c r="F3033" s="26">
        <f t="shared" si="1030"/>
        <v>12.66</v>
      </c>
      <c r="G3033" s="26">
        <f t="shared" si="1031"/>
        <v>0</v>
      </c>
      <c r="H3033" s="26">
        <f t="shared" si="1032"/>
        <v>0</v>
      </c>
      <c r="I3033" s="26">
        <f t="shared" si="1033"/>
        <v>12.66</v>
      </c>
      <c r="J3033" s="27">
        <v>6</v>
      </c>
      <c r="K3033" s="27">
        <v>0</v>
      </c>
      <c r="L3033" s="28">
        <f t="shared" si="1034"/>
        <v>6</v>
      </c>
      <c r="M3033" s="27">
        <v>0</v>
      </c>
      <c r="N3033" s="26">
        <f t="shared" si="1035"/>
        <v>2.11</v>
      </c>
      <c r="O3033" s="26">
        <f t="shared" si="1036"/>
        <v>0</v>
      </c>
      <c r="P3033" s="28">
        <f t="shared" si="1037"/>
        <v>0</v>
      </c>
      <c r="Q3033" s="26">
        <f t="shared" si="1038"/>
        <v>2.11</v>
      </c>
      <c r="R3033" s="26">
        <f t="shared" si="1039"/>
        <v>0</v>
      </c>
    </row>
    <row r="3034" spans="1:18" ht="42" x14ac:dyDescent="0.35">
      <c r="A3034" s="11">
        <v>8</v>
      </c>
      <c r="B3034" s="23" t="s">
        <v>1169</v>
      </c>
      <c r="C3034" s="23" t="s">
        <v>44</v>
      </c>
      <c r="D3034" s="24" t="s">
        <v>1170</v>
      </c>
      <c r="E3034" s="25">
        <v>0.37</v>
      </c>
      <c r="F3034" s="26">
        <f t="shared" si="1030"/>
        <v>2.2200000000000002</v>
      </c>
      <c r="G3034" s="26">
        <f t="shared" si="1031"/>
        <v>0</v>
      </c>
      <c r="H3034" s="26">
        <f t="shared" si="1032"/>
        <v>0</v>
      </c>
      <c r="I3034" s="26">
        <f t="shared" si="1033"/>
        <v>2.2200000000000002</v>
      </c>
      <c r="J3034" s="27">
        <v>6</v>
      </c>
      <c r="K3034" s="27">
        <v>0</v>
      </c>
      <c r="L3034" s="28">
        <f t="shared" si="1034"/>
        <v>6</v>
      </c>
      <c r="M3034" s="27">
        <v>0</v>
      </c>
      <c r="N3034" s="26">
        <f t="shared" si="1035"/>
        <v>0.37</v>
      </c>
      <c r="O3034" s="26">
        <f t="shared" si="1036"/>
        <v>0</v>
      </c>
      <c r="P3034" s="28">
        <f t="shared" si="1037"/>
        <v>0</v>
      </c>
      <c r="Q3034" s="26">
        <f t="shared" si="1038"/>
        <v>0.37</v>
      </c>
      <c r="R3034" s="26">
        <f t="shared" si="1039"/>
        <v>0</v>
      </c>
    </row>
    <row r="3035" spans="1:18" ht="52.5" x14ac:dyDescent="0.35">
      <c r="A3035" s="11">
        <v>9</v>
      </c>
      <c r="B3035" s="23" t="s">
        <v>1143</v>
      </c>
      <c r="C3035" s="23" t="s">
        <v>92</v>
      </c>
      <c r="D3035" s="24" t="s">
        <v>1144</v>
      </c>
      <c r="E3035" s="25">
        <v>22.66</v>
      </c>
      <c r="F3035" s="26">
        <f t="shared" si="1030"/>
        <v>54.38</v>
      </c>
      <c r="G3035" s="26">
        <f t="shared" si="1031"/>
        <v>0</v>
      </c>
      <c r="H3035" s="26">
        <f t="shared" si="1032"/>
        <v>0</v>
      </c>
      <c r="I3035" s="26">
        <f t="shared" si="1033"/>
        <v>54.38</v>
      </c>
      <c r="J3035" s="27">
        <v>2.4</v>
      </c>
      <c r="K3035" s="27">
        <v>0</v>
      </c>
      <c r="L3035" s="28">
        <f t="shared" si="1034"/>
        <v>2.4</v>
      </c>
      <c r="M3035" s="27">
        <v>0</v>
      </c>
      <c r="N3035" s="26">
        <f t="shared" si="1035"/>
        <v>22.66</v>
      </c>
      <c r="O3035" s="26">
        <f t="shared" si="1036"/>
        <v>0</v>
      </c>
      <c r="P3035" s="28">
        <f t="shared" si="1037"/>
        <v>0</v>
      </c>
      <c r="Q3035" s="26">
        <f t="shared" si="1038"/>
        <v>22.66</v>
      </c>
      <c r="R3035" s="26">
        <f t="shared" si="1039"/>
        <v>0</v>
      </c>
    </row>
    <row r="3036" spans="1:18" ht="52.5" x14ac:dyDescent="0.35">
      <c r="A3036" s="11">
        <v>10</v>
      </c>
      <c r="B3036" s="23" t="s">
        <v>804</v>
      </c>
      <c r="C3036" s="23" t="s">
        <v>65</v>
      </c>
      <c r="D3036" s="24" t="s">
        <v>805</v>
      </c>
      <c r="E3036" s="25">
        <v>80.599999999999994</v>
      </c>
      <c r="F3036" s="26">
        <f t="shared" si="1030"/>
        <v>72.540000000000006</v>
      </c>
      <c r="G3036" s="26">
        <f t="shared" si="1031"/>
        <v>0</v>
      </c>
      <c r="H3036" s="26">
        <f t="shared" si="1032"/>
        <v>0</v>
      </c>
      <c r="I3036" s="26">
        <f t="shared" si="1033"/>
        <v>72.540000000000006</v>
      </c>
      <c r="J3036" s="27">
        <v>0.9</v>
      </c>
      <c r="K3036" s="27">
        <v>0</v>
      </c>
      <c r="L3036" s="28">
        <f t="shared" si="1034"/>
        <v>0.9</v>
      </c>
      <c r="M3036" s="27">
        <v>0</v>
      </c>
      <c r="N3036" s="26">
        <f t="shared" si="1035"/>
        <v>80.599999999999994</v>
      </c>
      <c r="O3036" s="26">
        <f t="shared" si="1036"/>
        <v>0</v>
      </c>
      <c r="P3036" s="28">
        <f t="shared" si="1037"/>
        <v>0</v>
      </c>
      <c r="Q3036" s="26">
        <f t="shared" si="1038"/>
        <v>80.599999999999994</v>
      </c>
      <c r="R3036" s="26">
        <f t="shared" si="1039"/>
        <v>0</v>
      </c>
    </row>
    <row r="3037" spans="1:18" ht="21" x14ac:dyDescent="0.35">
      <c r="A3037" s="11">
        <v>11</v>
      </c>
      <c r="B3037" s="23" t="s">
        <v>815</v>
      </c>
      <c r="C3037" s="23" t="s">
        <v>65</v>
      </c>
      <c r="D3037" s="24" t="s">
        <v>816</v>
      </c>
      <c r="E3037" s="25">
        <v>28.7</v>
      </c>
      <c r="F3037" s="26">
        <f t="shared" si="1030"/>
        <v>34.44</v>
      </c>
      <c r="G3037" s="26">
        <f t="shared" si="1031"/>
        <v>0</v>
      </c>
      <c r="H3037" s="26">
        <f t="shared" si="1032"/>
        <v>0</v>
      </c>
      <c r="I3037" s="26">
        <f t="shared" si="1033"/>
        <v>34.44</v>
      </c>
      <c r="J3037" s="27">
        <v>1.2</v>
      </c>
      <c r="K3037" s="27">
        <v>0</v>
      </c>
      <c r="L3037" s="28">
        <f t="shared" si="1034"/>
        <v>1.2</v>
      </c>
      <c r="M3037" s="27">
        <v>0</v>
      </c>
      <c r="N3037" s="26">
        <f t="shared" si="1035"/>
        <v>28.7</v>
      </c>
      <c r="O3037" s="26">
        <f t="shared" si="1036"/>
        <v>0</v>
      </c>
      <c r="P3037" s="28">
        <f t="shared" si="1037"/>
        <v>0</v>
      </c>
      <c r="Q3037" s="26">
        <f t="shared" si="1038"/>
        <v>28.7</v>
      </c>
      <c r="R3037" s="26">
        <f t="shared" si="1039"/>
        <v>0</v>
      </c>
    </row>
    <row r="3038" spans="1:18" ht="31.5" x14ac:dyDescent="0.35">
      <c r="A3038" s="11">
        <v>12</v>
      </c>
      <c r="B3038" s="23" t="s">
        <v>1184</v>
      </c>
      <c r="C3038" s="23" t="s">
        <v>214</v>
      </c>
      <c r="D3038" s="24" t="s">
        <v>1185</v>
      </c>
      <c r="E3038" s="25">
        <v>160</v>
      </c>
      <c r="F3038" s="26">
        <f t="shared" si="1030"/>
        <v>160</v>
      </c>
      <c r="G3038" s="26">
        <f t="shared" si="1031"/>
        <v>0</v>
      </c>
      <c r="H3038" s="26">
        <f t="shared" si="1032"/>
        <v>0</v>
      </c>
      <c r="I3038" s="26">
        <f t="shared" si="1033"/>
        <v>160</v>
      </c>
      <c r="J3038" s="27">
        <v>1</v>
      </c>
      <c r="K3038" s="27">
        <v>0</v>
      </c>
      <c r="L3038" s="28">
        <f t="shared" si="1034"/>
        <v>1</v>
      </c>
      <c r="M3038" s="27">
        <v>0</v>
      </c>
      <c r="N3038" s="26">
        <f t="shared" si="1035"/>
        <v>160</v>
      </c>
      <c r="O3038" s="26">
        <f t="shared" si="1036"/>
        <v>0</v>
      </c>
      <c r="P3038" s="28">
        <f t="shared" si="1037"/>
        <v>0</v>
      </c>
      <c r="Q3038" s="26">
        <f t="shared" si="1038"/>
        <v>160</v>
      </c>
      <c r="R3038" s="26">
        <f t="shared" si="1039"/>
        <v>0</v>
      </c>
    </row>
    <row r="3039" spans="1:18" ht="31.5" x14ac:dyDescent="0.35">
      <c r="A3039" s="11">
        <v>13</v>
      </c>
      <c r="B3039" s="23" t="s">
        <v>898</v>
      </c>
      <c r="C3039" s="23" t="s">
        <v>41</v>
      </c>
      <c r="D3039" s="24" t="s">
        <v>899</v>
      </c>
      <c r="E3039" s="25">
        <v>877.38</v>
      </c>
      <c r="F3039" s="26">
        <f t="shared" si="1030"/>
        <v>0</v>
      </c>
      <c r="G3039" s="26">
        <f t="shared" si="1031"/>
        <v>877.38</v>
      </c>
      <c r="H3039" s="26">
        <f t="shared" si="1032"/>
        <v>0</v>
      </c>
      <c r="I3039" s="26">
        <f t="shared" si="1033"/>
        <v>-877.38</v>
      </c>
      <c r="J3039" s="27">
        <v>0</v>
      </c>
      <c r="K3039" s="27">
        <v>1</v>
      </c>
      <c r="L3039" s="28">
        <f t="shared" si="1034"/>
        <v>-1</v>
      </c>
      <c r="M3039" s="27">
        <v>1</v>
      </c>
      <c r="N3039" s="26">
        <f t="shared" si="1035"/>
        <v>877.38</v>
      </c>
      <c r="O3039" s="26">
        <f t="shared" si="1036"/>
        <v>877.38</v>
      </c>
      <c r="P3039" s="28">
        <f t="shared" si="1037"/>
        <v>0</v>
      </c>
      <c r="Q3039" s="26">
        <f t="shared" si="1038"/>
        <v>877.38</v>
      </c>
      <c r="R3039" s="26">
        <f t="shared" si="1039"/>
        <v>0</v>
      </c>
    </row>
    <row r="3040" spans="1:18" x14ac:dyDescent="0.35">
      <c r="A3040" s="3" t="s">
        <v>1186</v>
      </c>
      <c r="B3040" s="3" t="s">
        <v>1186</v>
      </c>
      <c r="C3040" s="3" t="s">
        <v>1186</v>
      </c>
      <c r="D3040" s="3" t="s">
        <v>1186</v>
      </c>
      <c r="E3040" s="3" t="s">
        <v>1186</v>
      </c>
      <c r="F3040" s="29"/>
      <c r="G3040" s="30">
        <f>SUM(G3027:G3039)</f>
        <v>877.38</v>
      </c>
      <c r="H3040" s="17"/>
      <c r="I3040" s="17"/>
      <c r="J3040" s="17"/>
      <c r="K3040" s="17"/>
      <c r="L3040" s="17"/>
      <c r="M3040" s="17"/>
      <c r="N3040" s="17"/>
      <c r="O3040" s="17"/>
      <c r="P3040" s="17"/>
      <c r="Q3040" s="17"/>
      <c r="R3040" s="17"/>
    </row>
    <row r="3042" spans="1:18" x14ac:dyDescent="0.35">
      <c r="B3042" s="21" t="s">
        <v>23</v>
      </c>
      <c r="C3042" s="22" t="s">
        <v>24</v>
      </c>
      <c r="D3042" s="22" t="s">
        <v>25</v>
      </c>
    </row>
    <row r="3043" spans="1:18" x14ac:dyDescent="0.35">
      <c r="B3043" s="21" t="s">
        <v>26</v>
      </c>
      <c r="C3043" s="22" t="s">
        <v>27</v>
      </c>
      <c r="D3043" s="22" t="s">
        <v>28</v>
      </c>
    </row>
    <row r="3044" spans="1:18" x14ac:dyDescent="0.35">
      <c r="B3044" s="21" t="s">
        <v>29</v>
      </c>
      <c r="C3044" s="22" t="s">
        <v>24</v>
      </c>
      <c r="D3044" s="22" t="s">
        <v>30</v>
      </c>
    </row>
    <row r="3045" spans="1:18" x14ac:dyDescent="0.35">
      <c r="B3045" s="21" t="s">
        <v>31</v>
      </c>
      <c r="C3045" s="22" t="s">
        <v>116</v>
      </c>
      <c r="D3045" s="22" t="s">
        <v>1123</v>
      </c>
    </row>
    <row r="3046" spans="1:18" x14ac:dyDescent="0.35">
      <c r="B3046" s="21" t="s">
        <v>33</v>
      </c>
      <c r="C3046" s="22" t="s">
        <v>24</v>
      </c>
      <c r="D3046" s="22" t="s">
        <v>168</v>
      </c>
    </row>
    <row r="3047" spans="1:18" x14ac:dyDescent="0.35">
      <c r="B3047" s="21" t="s">
        <v>35</v>
      </c>
      <c r="C3047" s="22" t="s">
        <v>27</v>
      </c>
      <c r="D3047" s="22" t="s">
        <v>1160</v>
      </c>
    </row>
    <row r="3048" spans="1:18" x14ac:dyDescent="0.35">
      <c r="B3048" s="21" t="s">
        <v>36</v>
      </c>
      <c r="C3048" s="22" t="s">
        <v>27</v>
      </c>
      <c r="D3048" s="22" t="s">
        <v>1180</v>
      </c>
    </row>
    <row r="3049" spans="1:18" x14ac:dyDescent="0.35">
      <c r="B3049" s="21" t="s">
        <v>38</v>
      </c>
      <c r="C3049" s="22" t="s">
        <v>27</v>
      </c>
      <c r="D3049" s="22" t="s">
        <v>1187</v>
      </c>
    </row>
    <row r="3051" spans="1:18" ht="42" x14ac:dyDescent="0.35">
      <c r="A3051" s="11">
        <v>1</v>
      </c>
      <c r="B3051" s="23" t="s">
        <v>173</v>
      </c>
      <c r="C3051" s="23" t="s">
        <v>92</v>
      </c>
      <c r="D3051" s="24" t="s">
        <v>174</v>
      </c>
      <c r="E3051" s="25">
        <v>7.89</v>
      </c>
      <c r="F3051" s="26">
        <f t="shared" ref="F3051:F3066" si="1040">ROUND(ROUND(N3051,2)*ROUND(J3051,3),2)</f>
        <v>424.09</v>
      </c>
      <c r="G3051" s="26">
        <f t="shared" ref="G3051:G3066" si="1041">ROUND(ROUND(N3051,2)*ROUND(K3051,3),2)</f>
        <v>287.2</v>
      </c>
      <c r="H3051" s="26">
        <f t="shared" ref="H3051:H3066" si="1042">IF(EXACT(J3051,0),0,100*(K3051/J3051))</f>
        <v>67.720930232558146</v>
      </c>
      <c r="I3051" s="26">
        <f t="shared" ref="I3051:I3066" si="1043">ROUND((ROUND(J3051,3)-ROUND(K3051,3))*N3051,2)</f>
        <v>136.88999999999999</v>
      </c>
      <c r="J3051" s="27">
        <v>53.75</v>
      </c>
      <c r="K3051" s="27">
        <v>36.4</v>
      </c>
      <c r="L3051" s="28">
        <f t="shared" ref="L3051:L3066" si="1044">ROUND(ROUND(J3051,3)-ROUND(K3051,3),3)</f>
        <v>17.350000000000001</v>
      </c>
      <c r="M3051" s="27">
        <v>36.4</v>
      </c>
      <c r="N3051" s="26">
        <f t="shared" ref="N3051:N3066" si="1045">ROUND(E3051,2)</f>
        <v>7.89</v>
      </c>
      <c r="O3051" s="26">
        <f t="shared" ref="O3051:O3066" si="1046">ROUND(ROUND(M3051,3)*ROUND(N3051,2),2)</f>
        <v>287.2</v>
      </c>
      <c r="P3051" s="28">
        <f t="shared" ref="P3051:P3066" si="1047">ROUND(ROUND(K3051,3)-ROUND(M3051,3),2)</f>
        <v>0</v>
      </c>
      <c r="Q3051" s="26">
        <f t="shared" ref="Q3051:Q3066" si="1048">ROUND(E3051,2)</f>
        <v>7.89</v>
      </c>
      <c r="R3051" s="26">
        <f t="shared" ref="R3051:R3066" si="1049">ROUND((ROUND(K3051,3)-ROUND(M3051,3))* Q3051,2)</f>
        <v>0</v>
      </c>
    </row>
    <row r="3052" spans="1:18" ht="42" x14ac:dyDescent="0.35">
      <c r="A3052" s="11">
        <v>2</v>
      </c>
      <c r="B3052" s="23" t="s">
        <v>156</v>
      </c>
      <c r="C3052" s="23" t="s">
        <v>65</v>
      </c>
      <c r="D3052" s="24" t="s">
        <v>157</v>
      </c>
      <c r="E3052" s="25">
        <v>24.21</v>
      </c>
      <c r="F3052" s="26">
        <f t="shared" si="1040"/>
        <v>910.9</v>
      </c>
      <c r="G3052" s="26">
        <f t="shared" si="1041"/>
        <v>69.02</v>
      </c>
      <c r="H3052" s="26">
        <f t="shared" si="1042"/>
        <v>7.5774086378737548</v>
      </c>
      <c r="I3052" s="26">
        <f t="shared" si="1043"/>
        <v>841.88</v>
      </c>
      <c r="J3052" s="27">
        <v>37.625</v>
      </c>
      <c r="K3052" s="27">
        <v>2.851</v>
      </c>
      <c r="L3052" s="28">
        <f t="shared" si="1044"/>
        <v>34.774000000000001</v>
      </c>
      <c r="M3052" s="27">
        <v>2.851</v>
      </c>
      <c r="N3052" s="26">
        <f t="shared" si="1045"/>
        <v>24.21</v>
      </c>
      <c r="O3052" s="26">
        <f t="shared" si="1046"/>
        <v>69.02</v>
      </c>
      <c r="P3052" s="28">
        <f t="shared" si="1047"/>
        <v>0</v>
      </c>
      <c r="Q3052" s="26">
        <f t="shared" si="1048"/>
        <v>24.21</v>
      </c>
      <c r="R3052" s="26">
        <f t="shared" si="1049"/>
        <v>0</v>
      </c>
    </row>
    <row r="3053" spans="1:18" ht="31.5" x14ac:dyDescent="0.35">
      <c r="A3053" s="11">
        <v>3</v>
      </c>
      <c r="B3053" s="23" t="s">
        <v>158</v>
      </c>
      <c r="C3053" s="23" t="s">
        <v>65</v>
      </c>
      <c r="D3053" s="24" t="s">
        <v>159</v>
      </c>
      <c r="E3053" s="25">
        <v>5.38</v>
      </c>
      <c r="F3053" s="26">
        <f t="shared" si="1040"/>
        <v>202.42</v>
      </c>
      <c r="G3053" s="26">
        <f t="shared" si="1041"/>
        <v>170.44</v>
      </c>
      <c r="H3053" s="26">
        <f t="shared" si="1042"/>
        <v>84.199335548172755</v>
      </c>
      <c r="I3053" s="26">
        <f t="shared" si="1043"/>
        <v>31.98</v>
      </c>
      <c r="J3053" s="27">
        <v>37.625</v>
      </c>
      <c r="K3053" s="27">
        <v>31.68</v>
      </c>
      <c r="L3053" s="28">
        <f t="shared" si="1044"/>
        <v>5.9450000000000003</v>
      </c>
      <c r="M3053" s="27">
        <v>31.68</v>
      </c>
      <c r="N3053" s="26">
        <f t="shared" si="1045"/>
        <v>5.38</v>
      </c>
      <c r="O3053" s="26">
        <f t="shared" si="1046"/>
        <v>170.44</v>
      </c>
      <c r="P3053" s="28">
        <f t="shared" si="1047"/>
        <v>0</v>
      </c>
      <c r="Q3053" s="26">
        <f t="shared" si="1048"/>
        <v>5.38</v>
      </c>
      <c r="R3053" s="26">
        <f t="shared" si="1049"/>
        <v>0</v>
      </c>
    </row>
    <row r="3054" spans="1:18" ht="31.5" x14ac:dyDescent="0.35">
      <c r="A3054" s="11">
        <v>4</v>
      </c>
      <c r="B3054" s="23" t="s">
        <v>806</v>
      </c>
      <c r="C3054" s="23" t="s">
        <v>65</v>
      </c>
      <c r="D3054" s="24" t="s">
        <v>807</v>
      </c>
      <c r="E3054" s="25">
        <v>26.01</v>
      </c>
      <c r="F3054" s="26">
        <f t="shared" si="1040"/>
        <v>279.61</v>
      </c>
      <c r="G3054" s="26">
        <f t="shared" si="1041"/>
        <v>1234.43</v>
      </c>
      <c r="H3054" s="26">
        <f t="shared" si="1042"/>
        <v>441.48837209302326</v>
      </c>
      <c r="I3054" s="26">
        <f t="shared" si="1043"/>
        <v>-954.83</v>
      </c>
      <c r="J3054" s="27">
        <v>10.75</v>
      </c>
      <c r="K3054" s="27">
        <v>47.46</v>
      </c>
      <c r="L3054" s="28">
        <f t="shared" si="1044"/>
        <v>-36.71</v>
      </c>
      <c r="M3054" s="27">
        <v>47.46</v>
      </c>
      <c r="N3054" s="26">
        <f t="shared" si="1045"/>
        <v>26.01</v>
      </c>
      <c r="O3054" s="26">
        <f t="shared" si="1046"/>
        <v>1234.43</v>
      </c>
      <c r="P3054" s="28">
        <f t="shared" si="1047"/>
        <v>0</v>
      </c>
      <c r="Q3054" s="26">
        <f t="shared" si="1048"/>
        <v>26.01</v>
      </c>
      <c r="R3054" s="26">
        <f t="shared" si="1049"/>
        <v>0</v>
      </c>
    </row>
    <row r="3055" spans="1:18" ht="52.5" x14ac:dyDescent="0.35">
      <c r="A3055" s="11">
        <v>5</v>
      </c>
      <c r="B3055" s="23" t="s">
        <v>1126</v>
      </c>
      <c r="C3055" s="23" t="s">
        <v>65</v>
      </c>
      <c r="D3055" s="24" t="s">
        <v>1127</v>
      </c>
      <c r="E3055" s="25">
        <v>5.82</v>
      </c>
      <c r="F3055" s="26">
        <f t="shared" si="1040"/>
        <v>156.41</v>
      </c>
      <c r="G3055" s="26">
        <f t="shared" si="1041"/>
        <v>215.46</v>
      </c>
      <c r="H3055" s="26">
        <f t="shared" si="1042"/>
        <v>137.74883720930234</v>
      </c>
      <c r="I3055" s="26">
        <f t="shared" si="1043"/>
        <v>-59.04</v>
      </c>
      <c r="J3055" s="27">
        <v>26.875</v>
      </c>
      <c r="K3055" s="27">
        <v>37.020000000000003</v>
      </c>
      <c r="L3055" s="28">
        <f t="shared" si="1044"/>
        <v>-10.145</v>
      </c>
      <c r="M3055" s="27">
        <v>37.020000000000003</v>
      </c>
      <c r="N3055" s="26">
        <f t="shared" si="1045"/>
        <v>5.82</v>
      </c>
      <c r="O3055" s="26">
        <f t="shared" si="1046"/>
        <v>215.46</v>
      </c>
      <c r="P3055" s="28">
        <f t="shared" si="1047"/>
        <v>0</v>
      </c>
      <c r="Q3055" s="26">
        <f t="shared" si="1048"/>
        <v>5.82</v>
      </c>
      <c r="R3055" s="26">
        <f t="shared" si="1049"/>
        <v>0</v>
      </c>
    </row>
    <row r="3056" spans="1:18" ht="42" x14ac:dyDescent="0.35">
      <c r="A3056" s="11">
        <v>6</v>
      </c>
      <c r="B3056" s="23" t="s">
        <v>1182</v>
      </c>
      <c r="C3056" s="23" t="s">
        <v>44</v>
      </c>
      <c r="D3056" s="24" t="s">
        <v>1183</v>
      </c>
      <c r="E3056" s="25">
        <v>10.14</v>
      </c>
      <c r="F3056" s="26">
        <f t="shared" si="1040"/>
        <v>2646.54</v>
      </c>
      <c r="G3056" s="26">
        <f t="shared" si="1041"/>
        <v>4056</v>
      </c>
      <c r="H3056" s="26">
        <f t="shared" si="1042"/>
        <v>153.25670498084293</v>
      </c>
      <c r="I3056" s="26">
        <f t="shared" si="1043"/>
        <v>-1409.46</v>
      </c>
      <c r="J3056" s="27">
        <v>261</v>
      </c>
      <c r="K3056" s="27">
        <v>400</v>
      </c>
      <c r="L3056" s="28">
        <f t="shared" si="1044"/>
        <v>-139</v>
      </c>
      <c r="M3056" s="27">
        <v>400</v>
      </c>
      <c r="N3056" s="26">
        <f t="shared" si="1045"/>
        <v>10.14</v>
      </c>
      <c r="O3056" s="26">
        <f t="shared" si="1046"/>
        <v>4056</v>
      </c>
      <c r="P3056" s="28">
        <f t="shared" si="1047"/>
        <v>0</v>
      </c>
      <c r="Q3056" s="26">
        <f t="shared" si="1048"/>
        <v>10.14</v>
      </c>
      <c r="R3056" s="26">
        <f t="shared" si="1049"/>
        <v>0</v>
      </c>
    </row>
    <row r="3057" spans="1:18" ht="31.5" x14ac:dyDescent="0.35">
      <c r="A3057" s="11">
        <v>7</v>
      </c>
      <c r="B3057" s="23" t="s">
        <v>1167</v>
      </c>
      <c r="C3057" s="23" t="s">
        <v>44</v>
      </c>
      <c r="D3057" s="24" t="s">
        <v>1168</v>
      </c>
      <c r="E3057" s="25">
        <v>2.11</v>
      </c>
      <c r="F3057" s="26">
        <f t="shared" si="1040"/>
        <v>308.06</v>
      </c>
      <c r="G3057" s="26">
        <f t="shared" si="1041"/>
        <v>227.88</v>
      </c>
      <c r="H3057" s="26">
        <f t="shared" si="1042"/>
        <v>73.972602739726028</v>
      </c>
      <c r="I3057" s="26">
        <f t="shared" si="1043"/>
        <v>80.180000000000007</v>
      </c>
      <c r="J3057" s="27">
        <v>146</v>
      </c>
      <c r="K3057" s="27">
        <v>108</v>
      </c>
      <c r="L3057" s="28">
        <f t="shared" si="1044"/>
        <v>38</v>
      </c>
      <c r="M3057" s="27">
        <v>108</v>
      </c>
      <c r="N3057" s="26">
        <f t="shared" si="1045"/>
        <v>2.11</v>
      </c>
      <c r="O3057" s="26">
        <f t="shared" si="1046"/>
        <v>227.88</v>
      </c>
      <c r="P3057" s="28">
        <f t="shared" si="1047"/>
        <v>0</v>
      </c>
      <c r="Q3057" s="26">
        <f t="shared" si="1048"/>
        <v>2.11</v>
      </c>
      <c r="R3057" s="26">
        <f t="shared" si="1049"/>
        <v>0</v>
      </c>
    </row>
    <row r="3058" spans="1:18" ht="42" x14ac:dyDescent="0.35">
      <c r="A3058" s="11">
        <v>8</v>
      </c>
      <c r="B3058" s="23" t="s">
        <v>1169</v>
      </c>
      <c r="C3058" s="23" t="s">
        <v>44</v>
      </c>
      <c r="D3058" s="24" t="s">
        <v>1170</v>
      </c>
      <c r="E3058" s="25">
        <v>0.37</v>
      </c>
      <c r="F3058" s="26">
        <f t="shared" si="1040"/>
        <v>54.02</v>
      </c>
      <c r="G3058" s="26">
        <f t="shared" si="1041"/>
        <v>39.96</v>
      </c>
      <c r="H3058" s="26">
        <f t="shared" si="1042"/>
        <v>73.972602739726028</v>
      </c>
      <c r="I3058" s="26">
        <f t="shared" si="1043"/>
        <v>14.06</v>
      </c>
      <c r="J3058" s="27">
        <v>146</v>
      </c>
      <c r="K3058" s="27">
        <v>108</v>
      </c>
      <c r="L3058" s="28">
        <f t="shared" si="1044"/>
        <v>38</v>
      </c>
      <c r="M3058" s="27">
        <v>108</v>
      </c>
      <c r="N3058" s="26">
        <f t="shared" si="1045"/>
        <v>0.37</v>
      </c>
      <c r="O3058" s="26">
        <f t="shared" si="1046"/>
        <v>39.96</v>
      </c>
      <c r="P3058" s="28">
        <f t="shared" si="1047"/>
        <v>0</v>
      </c>
      <c r="Q3058" s="26">
        <f t="shared" si="1048"/>
        <v>0.37</v>
      </c>
      <c r="R3058" s="26">
        <f t="shared" si="1049"/>
        <v>0</v>
      </c>
    </row>
    <row r="3059" spans="1:18" ht="52.5" x14ac:dyDescent="0.35">
      <c r="A3059" s="11">
        <v>9</v>
      </c>
      <c r="B3059" s="23" t="s">
        <v>1143</v>
      </c>
      <c r="C3059" s="23" t="s">
        <v>92</v>
      </c>
      <c r="D3059" s="24" t="s">
        <v>1144</v>
      </c>
      <c r="E3059" s="25">
        <v>22.66</v>
      </c>
      <c r="F3059" s="26">
        <f t="shared" si="1040"/>
        <v>1217.98</v>
      </c>
      <c r="G3059" s="26">
        <f t="shared" si="1041"/>
        <v>2918.61</v>
      </c>
      <c r="H3059" s="26">
        <f t="shared" si="1042"/>
        <v>239.62790697674419</v>
      </c>
      <c r="I3059" s="26">
        <f t="shared" si="1043"/>
        <v>-1700.63</v>
      </c>
      <c r="J3059" s="27">
        <v>53.75</v>
      </c>
      <c r="K3059" s="27">
        <v>128.80000000000001</v>
      </c>
      <c r="L3059" s="28">
        <f t="shared" si="1044"/>
        <v>-75.05</v>
      </c>
      <c r="M3059" s="27">
        <v>128.80000000000001</v>
      </c>
      <c r="N3059" s="26">
        <f t="shared" si="1045"/>
        <v>22.66</v>
      </c>
      <c r="O3059" s="26">
        <f t="shared" si="1046"/>
        <v>2918.61</v>
      </c>
      <c r="P3059" s="28">
        <f t="shared" si="1047"/>
        <v>0</v>
      </c>
      <c r="Q3059" s="26">
        <f t="shared" si="1048"/>
        <v>22.66</v>
      </c>
      <c r="R3059" s="26">
        <f t="shared" si="1049"/>
        <v>0</v>
      </c>
    </row>
    <row r="3060" spans="1:18" ht="52.5" x14ac:dyDescent="0.35">
      <c r="A3060" s="11">
        <v>10</v>
      </c>
      <c r="B3060" s="23" t="s">
        <v>804</v>
      </c>
      <c r="C3060" s="23" t="s">
        <v>65</v>
      </c>
      <c r="D3060" s="24" t="s">
        <v>805</v>
      </c>
      <c r="E3060" s="25">
        <v>80.599999999999994</v>
      </c>
      <c r="F3060" s="26">
        <f t="shared" si="1040"/>
        <v>649.88</v>
      </c>
      <c r="G3060" s="26">
        <f t="shared" si="1041"/>
        <v>2463.14</v>
      </c>
      <c r="H3060" s="26">
        <f t="shared" si="1042"/>
        <v>379.01525486791513</v>
      </c>
      <c r="I3060" s="26">
        <f t="shared" si="1043"/>
        <v>-1813.26</v>
      </c>
      <c r="J3060" s="27">
        <v>8.0630000000000006</v>
      </c>
      <c r="K3060" s="27">
        <v>30.56</v>
      </c>
      <c r="L3060" s="28">
        <f t="shared" si="1044"/>
        <v>-22.497</v>
      </c>
      <c r="M3060" s="27">
        <v>30.56</v>
      </c>
      <c r="N3060" s="26">
        <f t="shared" si="1045"/>
        <v>80.599999999999994</v>
      </c>
      <c r="O3060" s="26">
        <f t="shared" si="1046"/>
        <v>2463.14</v>
      </c>
      <c r="P3060" s="28">
        <f t="shared" si="1047"/>
        <v>0</v>
      </c>
      <c r="Q3060" s="26">
        <f t="shared" si="1048"/>
        <v>80.599999999999994</v>
      </c>
      <c r="R3060" s="26">
        <f t="shared" si="1049"/>
        <v>0</v>
      </c>
    </row>
    <row r="3061" spans="1:18" ht="21" x14ac:dyDescent="0.35">
      <c r="A3061" s="11">
        <v>11</v>
      </c>
      <c r="B3061" s="23" t="s">
        <v>815</v>
      </c>
      <c r="C3061" s="23" t="s">
        <v>65</v>
      </c>
      <c r="D3061" s="24" t="s">
        <v>816</v>
      </c>
      <c r="E3061" s="25">
        <v>28.7</v>
      </c>
      <c r="F3061" s="26">
        <f t="shared" si="1040"/>
        <v>308.52999999999997</v>
      </c>
      <c r="G3061" s="26">
        <f t="shared" si="1041"/>
        <v>1181.29</v>
      </c>
      <c r="H3061" s="26">
        <f t="shared" si="1042"/>
        <v>382.88372093023253</v>
      </c>
      <c r="I3061" s="26">
        <f t="shared" si="1043"/>
        <v>-872.77</v>
      </c>
      <c r="J3061" s="27">
        <v>10.75</v>
      </c>
      <c r="K3061" s="27">
        <v>41.16</v>
      </c>
      <c r="L3061" s="28">
        <f t="shared" si="1044"/>
        <v>-30.41</v>
      </c>
      <c r="M3061" s="27">
        <v>41.16</v>
      </c>
      <c r="N3061" s="26">
        <f t="shared" si="1045"/>
        <v>28.7</v>
      </c>
      <c r="O3061" s="26">
        <f t="shared" si="1046"/>
        <v>1181.29</v>
      </c>
      <c r="P3061" s="28">
        <f t="shared" si="1047"/>
        <v>0</v>
      </c>
      <c r="Q3061" s="26">
        <f t="shared" si="1048"/>
        <v>28.7</v>
      </c>
      <c r="R3061" s="26">
        <f t="shared" si="1049"/>
        <v>0</v>
      </c>
    </row>
    <row r="3062" spans="1:18" ht="42" x14ac:dyDescent="0.35">
      <c r="A3062" s="11">
        <v>12</v>
      </c>
      <c r="B3062" s="23" t="s">
        <v>1188</v>
      </c>
      <c r="C3062" s="23" t="s">
        <v>214</v>
      </c>
      <c r="D3062" s="24" t="s">
        <v>1189</v>
      </c>
      <c r="E3062" s="25">
        <v>3100.54</v>
      </c>
      <c r="F3062" s="26">
        <f t="shared" si="1040"/>
        <v>3100.54</v>
      </c>
      <c r="G3062" s="26">
        <f t="shared" si="1041"/>
        <v>0</v>
      </c>
      <c r="H3062" s="26">
        <f t="shared" si="1042"/>
        <v>0</v>
      </c>
      <c r="I3062" s="26">
        <f t="shared" si="1043"/>
        <v>3100.54</v>
      </c>
      <c r="J3062" s="27">
        <v>1</v>
      </c>
      <c r="K3062" s="27">
        <v>0</v>
      </c>
      <c r="L3062" s="28">
        <f t="shared" si="1044"/>
        <v>1</v>
      </c>
      <c r="M3062" s="27">
        <v>0</v>
      </c>
      <c r="N3062" s="26">
        <f t="shared" si="1045"/>
        <v>3100.54</v>
      </c>
      <c r="O3062" s="26">
        <f t="shared" si="1046"/>
        <v>0</v>
      </c>
      <c r="P3062" s="28">
        <f t="shared" si="1047"/>
        <v>0</v>
      </c>
      <c r="Q3062" s="26">
        <f t="shared" si="1048"/>
        <v>3100.54</v>
      </c>
      <c r="R3062" s="26">
        <f t="shared" si="1049"/>
        <v>0</v>
      </c>
    </row>
    <row r="3063" spans="1:18" ht="31.5" x14ac:dyDescent="0.35">
      <c r="A3063" s="11">
        <v>13</v>
      </c>
      <c r="B3063" s="23" t="s">
        <v>259</v>
      </c>
      <c r="C3063" s="23" t="s">
        <v>65</v>
      </c>
      <c r="D3063" s="24" t="s">
        <v>260</v>
      </c>
      <c r="E3063" s="25">
        <v>152.22</v>
      </c>
      <c r="F3063" s="26">
        <f t="shared" si="1040"/>
        <v>5172.8900000000003</v>
      </c>
      <c r="G3063" s="26">
        <f t="shared" si="1041"/>
        <v>5172.8900000000003</v>
      </c>
      <c r="H3063" s="26">
        <f t="shared" si="1042"/>
        <v>100</v>
      </c>
      <c r="I3063" s="26">
        <f t="shared" si="1043"/>
        <v>0</v>
      </c>
      <c r="J3063" s="27">
        <v>33.982999999999997</v>
      </c>
      <c r="K3063" s="27">
        <v>33.982999999999997</v>
      </c>
      <c r="L3063" s="28">
        <f t="shared" si="1044"/>
        <v>0</v>
      </c>
      <c r="M3063" s="27">
        <v>33.982999999999997</v>
      </c>
      <c r="N3063" s="26">
        <f t="shared" si="1045"/>
        <v>152.22</v>
      </c>
      <c r="O3063" s="26">
        <f t="shared" si="1046"/>
        <v>5172.8900000000003</v>
      </c>
      <c r="P3063" s="28">
        <f t="shared" si="1047"/>
        <v>0</v>
      </c>
      <c r="Q3063" s="26">
        <f t="shared" si="1048"/>
        <v>152.22</v>
      </c>
      <c r="R3063" s="26">
        <f t="shared" si="1049"/>
        <v>0</v>
      </c>
    </row>
    <row r="3064" spans="1:18" ht="73.5" x14ac:dyDescent="0.35">
      <c r="A3064" s="11">
        <v>14</v>
      </c>
      <c r="B3064" s="23" t="s">
        <v>255</v>
      </c>
      <c r="C3064" s="23" t="s">
        <v>65</v>
      </c>
      <c r="D3064" s="24" t="s">
        <v>256</v>
      </c>
      <c r="E3064" s="25">
        <v>19.52</v>
      </c>
      <c r="F3064" s="26">
        <f t="shared" si="1040"/>
        <v>0</v>
      </c>
      <c r="G3064" s="26">
        <f t="shared" si="1041"/>
        <v>852.63</v>
      </c>
      <c r="H3064" s="26">
        <f t="shared" si="1042"/>
        <v>0</v>
      </c>
      <c r="I3064" s="26">
        <f t="shared" si="1043"/>
        <v>-852.63</v>
      </c>
      <c r="J3064" s="27">
        <v>0</v>
      </c>
      <c r="K3064" s="27">
        <v>43.68</v>
      </c>
      <c r="L3064" s="28">
        <f t="shared" si="1044"/>
        <v>-43.68</v>
      </c>
      <c r="M3064" s="27">
        <v>43.68</v>
      </c>
      <c r="N3064" s="26">
        <f t="shared" si="1045"/>
        <v>19.52</v>
      </c>
      <c r="O3064" s="26">
        <f t="shared" si="1046"/>
        <v>852.63</v>
      </c>
      <c r="P3064" s="28">
        <f t="shared" si="1047"/>
        <v>0</v>
      </c>
      <c r="Q3064" s="26">
        <f t="shared" si="1048"/>
        <v>19.52</v>
      </c>
      <c r="R3064" s="26">
        <f t="shared" si="1049"/>
        <v>0</v>
      </c>
    </row>
    <row r="3065" spans="1:18" ht="31.5" x14ac:dyDescent="0.35">
      <c r="A3065" s="11">
        <v>15</v>
      </c>
      <c r="B3065" s="23" t="s">
        <v>898</v>
      </c>
      <c r="C3065" s="23" t="s">
        <v>41</v>
      </c>
      <c r="D3065" s="24" t="s">
        <v>899</v>
      </c>
      <c r="E3065" s="25">
        <v>877.38</v>
      </c>
      <c r="F3065" s="26">
        <f t="shared" si="1040"/>
        <v>0</v>
      </c>
      <c r="G3065" s="26">
        <f t="shared" si="1041"/>
        <v>877.38</v>
      </c>
      <c r="H3065" s="26">
        <f t="shared" si="1042"/>
        <v>0</v>
      </c>
      <c r="I3065" s="26">
        <f t="shared" si="1043"/>
        <v>-877.38</v>
      </c>
      <c r="J3065" s="27">
        <v>0</v>
      </c>
      <c r="K3065" s="27">
        <v>1</v>
      </c>
      <c r="L3065" s="28">
        <f t="shared" si="1044"/>
        <v>-1</v>
      </c>
      <c r="M3065" s="27">
        <v>1</v>
      </c>
      <c r="N3065" s="26">
        <f t="shared" si="1045"/>
        <v>877.38</v>
      </c>
      <c r="O3065" s="26">
        <f t="shared" si="1046"/>
        <v>877.38</v>
      </c>
      <c r="P3065" s="28">
        <f t="shared" si="1047"/>
        <v>0</v>
      </c>
      <c r="Q3065" s="26">
        <f t="shared" si="1048"/>
        <v>877.38</v>
      </c>
      <c r="R3065" s="26">
        <f t="shared" si="1049"/>
        <v>0</v>
      </c>
    </row>
    <row r="3066" spans="1:18" ht="63" x14ac:dyDescent="0.35">
      <c r="A3066" s="11">
        <v>16</v>
      </c>
      <c r="B3066" s="23" t="s">
        <v>501</v>
      </c>
      <c r="C3066" s="23" t="s">
        <v>44</v>
      </c>
      <c r="D3066" s="24" t="s">
        <v>502</v>
      </c>
      <c r="E3066" s="25">
        <v>2.83</v>
      </c>
      <c r="F3066" s="26">
        <f t="shared" si="1040"/>
        <v>0</v>
      </c>
      <c r="G3066" s="26">
        <f t="shared" si="1041"/>
        <v>305.64</v>
      </c>
      <c r="H3066" s="26">
        <f t="shared" si="1042"/>
        <v>0</v>
      </c>
      <c r="I3066" s="26">
        <f t="shared" si="1043"/>
        <v>-305.64</v>
      </c>
      <c r="J3066" s="27">
        <v>0</v>
      </c>
      <c r="K3066" s="27">
        <v>108</v>
      </c>
      <c r="L3066" s="28">
        <f t="shared" si="1044"/>
        <v>-108</v>
      </c>
      <c r="M3066" s="27">
        <v>108</v>
      </c>
      <c r="N3066" s="26">
        <f t="shared" si="1045"/>
        <v>2.83</v>
      </c>
      <c r="O3066" s="26">
        <f t="shared" si="1046"/>
        <v>305.64</v>
      </c>
      <c r="P3066" s="28">
        <f t="shared" si="1047"/>
        <v>0</v>
      </c>
      <c r="Q3066" s="26">
        <f t="shared" si="1048"/>
        <v>2.83</v>
      </c>
      <c r="R3066" s="26">
        <f t="shared" si="1049"/>
        <v>0</v>
      </c>
    </row>
    <row r="3067" spans="1:18" x14ac:dyDescent="0.35">
      <c r="A3067" s="3" t="s">
        <v>1190</v>
      </c>
      <c r="B3067" s="3" t="s">
        <v>1190</v>
      </c>
      <c r="C3067" s="3" t="s">
        <v>1190</v>
      </c>
      <c r="D3067" s="3" t="s">
        <v>1190</v>
      </c>
      <c r="E3067" s="3" t="s">
        <v>1190</v>
      </c>
      <c r="F3067" s="29"/>
      <c r="G3067" s="30">
        <f>SUM(G3051:G3066)</f>
        <v>20071.97</v>
      </c>
      <c r="H3067" s="17"/>
      <c r="I3067" s="17"/>
      <c r="J3067" s="17"/>
      <c r="K3067" s="17"/>
      <c r="L3067" s="17"/>
      <c r="M3067" s="17"/>
      <c r="N3067" s="17"/>
      <c r="O3067" s="17"/>
      <c r="P3067" s="17"/>
      <c r="Q3067" s="17"/>
      <c r="R3067" s="17"/>
    </row>
    <row r="3069" spans="1:18" x14ac:dyDescent="0.35">
      <c r="B3069" s="21" t="s">
        <v>23</v>
      </c>
      <c r="C3069" s="22" t="s">
        <v>24</v>
      </c>
      <c r="D3069" s="22" t="s">
        <v>25</v>
      </c>
    </row>
    <row r="3070" spans="1:18" x14ac:dyDescent="0.35">
      <c r="B3070" s="21" t="s">
        <v>26</v>
      </c>
      <c r="C3070" s="22" t="s">
        <v>27</v>
      </c>
      <c r="D3070" s="22" t="s">
        <v>28</v>
      </c>
    </row>
    <row r="3071" spans="1:18" x14ac:dyDescent="0.35">
      <c r="B3071" s="21" t="s">
        <v>29</v>
      </c>
      <c r="C3071" s="22" t="s">
        <v>24</v>
      </c>
      <c r="D3071" s="22" t="s">
        <v>30</v>
      </c>
    </row>
    <row r="3072" spans="1:18" x14ac:dyDescent="0.35">
      <c r="B3072" s="21" t="s">
        <v>31</v>
      </c>
      <c r="C3072" s="22" t="s">
        <v>116</v>
      </c>
      <c r="D3072" s="22" t="s">
        <v>1123</v>
      </c>
    </row>
    <row r="3073" spans="1:18" x14ac:dyDescent="0.35">
      <c r="B3073" s="21" t="s">
        <v>33</v>
      </c>
      <c r="C3073" s="22" t="s">
        <v>24</v>
      </c>
      <c r="D3073" s="22" t="s">
        <v>168</v>
      </c>
    </row>
    <row r="3074" spans="1:18" x14ac:dyDescent="0.35">
      <c r="B3074" s="21" t="s">
        <v>35</v>
      </c>
      <c r="C3074" s="22" t="s">
        <v>27</v>
      </c>
      <c r="D3074" s="22" t="s">
        <v>1160</v>
      </c>
    </row>
    <row r="3075" spans="1:18" x14ac:dyDescent="0.35">
      <c r="B3075" s="21" t="s">
        <v>36</v>
      </c>
      <c r="C3075" s="22" t="s">
        <v>27</v>
      </c>
      <c r="D3075" s="22" t="s">
        <v>1180</v>
      </c>
    </row>
    <row r="3076" spans="1:18" x14ac:dyDescent="0.35">
      <c r="B3076" s="21" t="s">
        <v>38</v>
      </c>
      <c r="C3076" s="22" t="s">
        <v>105</v>
      </c>
      <c r="D3076" s="22" t="s">
        <v>1191</v>
      </c>
    </row>
    <row r="3078" spans="1:18" ht="42" x14ac:dyDescent="0.35">
      <c r="A3078" s="11">
        <v>1</v>
      </c>
      <c r="B3078" s="23" t="s">
        <v>173</v>
      </c>
      <c r="C3078" s="23" t="s">
        <v>92</v>
      </c>
      <c r="D3078" s="24" t="s">
        <v>174</v>
      </c>
      <c r="E3078" s="25">
        <v>7.89</v>
      </c>
      <c r="F3078" s="26">
        <f t="shared" ref="F3078:F3094" si="1050">ROUND(ROUND(N3078,2)*ROUND(J3078,3),2)</f>
        <v>18.940000000000001</v>
      </c>
      <c r="G3078" s="26">
        <f t="shared" ref="G3078:G3094" si="1051">ROUND(ROUND(N3078,2)*ROUND(K3078,3),2)</f>
        <v>110.46</v>
      </c>
      <c r="H3078" s="26">
        <f t="shared" ref="H3078:H3094" si="1052">IF(EXACT(J3078,0),0,100*(K3078/J3078))</f>
        <v>583.33333333333337</v>
      </c>
      <c r="I3078" s="26">
        <f t="shared" ref="I3078:I3094" si="1053">ROUND((ROUND(J3078,3)-ROUND(K3078,3))*N3078,2)</f>
        <v>-91.52</v>
      </c>
      <c r="J3078" s="27">
        <v>2.4</v>
      </c>
      <c r="K3078" s="27">
        <v>14</v>
      </c>
      <c r="L3078" s="28">
        <f t="shared" ref="L3078:L3094" si="1054">ROUND(ROUND(J3078,3)-ROUND(K3078,3),3)</f>
        <v>-11.6</v>
      </c>
      <c r="M3078" s="27">
        <v>14</v>
      </c>
      <c r="N3078" s="26">
        <f t="shared" ref="N3078:N3094" si="1055">ROUND(E3078,2)</f>
        <v>7.89</v>
      </c>
      <c r="O3078" s="26">
        <f t="shared" ref="O3078:O3094" si="1056">ROUND(ROUND(M3078,3)*ROUND(N3078,2),2)</f>
        <v>110.46</v>
      </c>
      <c r="P3078" s="28">
        <f t="shared" ref="P3078:P3094" si="1057">ROUND(ROUND(K3078,3)-ROUND(M3078,3),2)</f>
        <v>0</v>
      </c>
      <c r="Q3078" s="26">
        <f t="shared" ref="Q3078:Q3094" si="1058">ROUND(E3078,2)</f>
        <v>7.89</v>
      </c>
      <c r="R3078" s="26">
        <f t="shared" ref="R3078:R3094" si="1059">ROUND((ROUND(K3078,3)-ROUND(M3078,3))* Q3078,2)</f>
        <v>0</v>
      </c>
    </row>
    <row r="3079" spans="1:18" ht="42" x14ac:dyDescent="0.35">
      <c r="A3079" s="11">
        <v>2</v>
      </c>
      <c r="B3079" s="23" t="s">
        <v>156</v>
      </c>
      <c r="C3079" s="23" t="s">
        <v>65</v>
      </c>
      <c r="D3079" s="24" t="s">
        <v>157</v>
      </c>
      <c r="E3079" s="25">
        <v>24.21</v>
      </c>
      <c r="F3079" s="26">
        <f t="shared" si="1050"/>
        <v>40.67</v>
      </c>
      <c r="G3079" s="26">
        <f t="shared" si="1051"/>
        <v>0</v>
      </c>
      <c r="H3079" s="26">
        <f t="shared" si="1052"/>
        <v>0</v>
      </c>
      <c r="I3079" s="26">
        <f t="shared" si="1053"/>
        <v>40.67</v>
      </c>
      <c r="J3079" s="27">
        <v>1.68</v>
      </c>
      <c r="K3079" s="27">
        <v>0</v>
      </c>
      <c r="L3079" s="28">
        <f t="shared" si="1054"/>
        <v>1.68</v>
      </c>
      <c r="M3079" s="27">
        <v>0</v>
      </c>
      <c r="N3079" s="26">
        <f t="shared" si="1055"/>
        <v>24.21</v>
      </c>
      <c r="O3079" s="26">
        <f t="shared" si="1056"/>
        <v>0</v>
      </c>
      <c r="P3079" s="28">
        <f t="shared" si="1057"/>
        <v>0</v>
      </c>
      <c r="Q3079" s="26">
        <f t="shared" si="1058"/>
        <v>24.21</v>
      </c>
      <c r="R3079" s="26">
        <f t="shared" si="1059"/>
        <v>0</v>
      </c>
    </row>
    <row r="3080" spans="1:18" ht="31.5" x14ac:dyDescent="0.35">
      <c r="A3080" s="11">
        <v>3</v>
      </c>
      <c r="B3080" s="23" t="s">
        <v>158</v>
      </c>
      <c r="C3080" s="23" t="s">
        <v>65</v>
      </c>
      <c r="D3080" s="24" t="s">
        <v>159</v>
      </c>
      <c r="E3080" s="25">
        <v>5.38</v>
      </c>
      <c r="F3080" s="26">
        <f t="shared" si="1050"/>
        <v>9.0399999999999991</v>
      </c>
      <c r="G3080" s="26">
        <f t="shared" si="1051"/>
        <v>0</v>
      </c>
      <c r="H3080" s="26">
        <f t="shared" si="1052"/>
        <v>0</v>
      </c>
      <c r="I3080" s="26">
        <f t="shared" si="1053"/>
        <v>9.0399999999999991</v>
      </c>
      <c r="J3080" s="27">
        <v>1.68</v>
      </c>
      <c r="K3080" s="27">
        <v>0</v>
      </c>
      <c r="L3080" s="28">
        <f t="shared" si="1054"/>
        <v>1.68</v>
      </c>
      <c r="M3080" s="27">
        <v>0</v>
      </c>
      <c r="N3080" s="26">
        <f t="shared" si="1055"/>
        <v>5.38</v>
      </c>
      <c r="O3080" s="26">
        <f t="shared" si="1056"/>
        <v>0</v>
      </c>
      <c r="P3080" s="28">
        <f t="shared" si="1057"/>
        <v>0</v>
      </c>
      <c r="Q3080" s="26">
        <f t="shared" si="1058"/>
        <v>5.38</v>
      </c>
      <c r="R3080" s="26">
        <f t="shared" si="1059"/>
        <v>0</v>
      </c>
    </row>
    <row r="3081" spans="1:18" ht="31.5" x14ac:dyDescent="0.35">
      <c r="A3081" s="11">
        <v>4</v>
      </c>
      <c r="B3081" s="23" t="s">
        <v>806</v>
      </c>
      <c r="C3081" s="23" t="s">
        <v>65</v>
      </c>
      <c r="D3081" s="24" t="s">
        <v>807</v>
      </c>
      <c r="E3081" s="25">
        <v>26.01</v>
      </c>
      <c r="F3081" s="26">
        <f t="shared" si="1050"/>
        <v>12.48</v>
      </c>
      <c r="G3081" s="26">
        <f t="shared" si="1051"/>
        <v>109.24</v>
      </c>
      <c r="H3081" s="26">
        <f t="shared" si="1052"/>
        <v>875</v>
      </c>
      <c r="I3081" s="26">
        <f t="shared" si="1053"/>
        <v>-96.76</v>
      </c>
      <c r="J3081" s="27">
        <v>0.48</v>
      </c>
      <c r="K3081" s="27">
        <v>4.2</v>
      </c>
      <c r="L3081" s="28">
        <f t="shared" si="1054"/>
        <v>-3.72</v>
      </c>
      <c r="M3081" s="27">
        <v>4.2</v>
      </c>
      <c r="N3081" s="26">
        <f t="shared" si="1055"/>
        <v>26.01</v>
      </c>
      <c r="O3081" s="26">
        <f t="shared" si="1056"/>
        <v>109.24</v>
      </c>
      <c r="P3081" s="28">
        <f t="shared" si="1057"/>
        <v>0</v>
      </c>
      <c r="Q3081" s="26">
        <f t="shared" si="1058"/>
        <v>26.01</v>
      </c>
      <c r="R3081" s="26">
        <f t="shared" si="1059"/>
        <v>0</v>
      </c>
    </row>
    <row r="3082" spans="1:18" ht="52.5" x14ac:dyDescent="0.35">
      <c r="A3082" s="11">
        <v>5</v>
      </c>
      <c r="B3082" s="23" t="s">
        <v>1126</v>
      </c>
      <c r="C3082" s="23" t="s">
        <v>65</v>
      </c>
      <c r="D3082" s="24" t="s">
        <v>1127</v>
      </c>
      <c r="E3082" s="25">
        <v>5.82</v>
      </c>
      <c r="F3082" s="26">
        <f t="shared" si="1050"/>
        <v>6.98</v>
      </c>
      <c r="G3082" s="26">
        <f t="shared" si="1051"/>
        <v>57.04</v>
      </c>
      <c r="H3082" s="26">
        <f t="shared" si="1052"/>
        <v>816.66666666666674</v>
      </c>
      <c r="I3082" s="26">
        <f t="shared" si="1053"/>
        <v>-50.05</v>
      </c>
      <c r="J3082" s="27">
        <v>1.2</v>
      </c>
      <c r="K3082" s="27">
        <v>9.8000000000000007</v>
      </c>
      <c r="L3082" s="28">
        <f t="shared" si="1054"/>
        <v>-8.6</v>
      </c>
      <c r="M3082" s="27">
        <v>9.8000000000000007</v>
      </c>
      <c r="N3082" s="26">
        <f t="shared" si="1055"/>
        <v>5.82</v>
      </c>
      <c r="O3082" s="26">
        <f t="shared" si="1056"/>
        <v>57.04</v>
      </c>
      <c r="P3082" s="28">
        <f t="shared" si="1057"/>
        <v>0</v>
      </c>
      <c r="Q3082" s="26">
        <f t="shared" si="1058"/>
        <v>5.82</v>
      </c>
      <c r="R3082" s="26">
        <f t="shared" si="1059"/>
        <v>0</v>
      </c>
    </row>
    <row r="3083" spans="1:18" ht="42" x14ac:dyDescent="0.35">
      <c r="A3083" s="11">
        <v>6</v>
      </c>
      <c r="B3083" s="23" t="s">
        <v>1182</v>
      </c>
      <c r="C3083" s="23" t="s">
        <v>44</v>
      </c>
      <c r="D3083" s="24" t="s">
        <v>1183</v>
      </c>
      <c r="E3083" s="25">
        <v>10.14</v>
      </c>
      <c r="F3083" s="26">
        <f t="shared" si="1050"/>
        <v>60.84</v>
      </c>
      <c r="G3083" s="26">
        <f t="shared" si="1051"/>
        <v>141.96</v>
      </c>
      <c r="H3083" s="26">
        <f t="shared" si="1052"/>
        <v>233.33333333333334</v>
      </c>
      <c r="I3083" s="26">
        <f t="shared" si="1053"/>
        <v>-81.12</v>
      </c>
      <c r="J3083" s="27">
        <v>6</v>
      </c>
      <c r="K3083" s="27">
        <v>14</v>
      </c>
      <c r="L3083" s="28">
        <f t="shared" si="1054"/>
        <v>-8</v>
      </c>
      <c r="M3083" s="27">
        <v>14</v>
      </c>
      <c r="N3083" s="26">
        <f t="shared" si="1055"/>
        <v>10.14</v>
      </c>
      <c r="O3083" s="26">
        <f t="shared" si="1056"/>
        <v>141.96</v>
      </c>
      <c r="P3083" s="28">
        <f t="shared" si="1057"/>
        <v>0</v>
      </c>
      <c r="Q3083" s="26">
        <f t="shared" si="1058"/>
        <v>10.14</v>
      </c>
      <c r="R3083" s="26">
        <f t="shared" si="1059"/>
        <v>0</v>
      </c>
    </row>
    <row r="3084" spans="1:18" ht="31.5" x14ac:dyDescent="0.35">
      <c r="A3084" s="11">
        <v>7</v>
      </c>
      <c r="B3084" s="23" t="s">
        <v>1167</v>
      </c>
      <c r="C3084" s="23" t="s">
        <v>44</v>
      </c>
      <c r="D3084" s="24" t="s">
        <v>1168</v>
      </c>
      <c r="E3084" s="25">
        <v>2.11</v>
      </c>
      <c r="F3084" s="26">
        <f t="shared" si="1050"/>
        <v>12.66</v>
      </c>
      <c r="G3084" s="26">
        <f t="shared" si="1051"/>
        <v>14.77</v>
      </c>
      <c r="H3084" s="26">
        <f t="shared" si="1052"/>
        <v>116.66666666666667</v>
      </c>
      <c r="I3084" s="26">
        <f t="shared" si="1053"/>
        <v>-2.11</v>
      </c>
      <c r="J3084" s="27">
        <v>6</v>
      </c>
      <c r="K3084" s="27">
        <v>7</v>
      </c>
      <c r="L3084" s="28">
        <f t="shared" si="1054"/>
        <v>-1</v>
      </c>
      <c r="M3084" s="27">
        <v>7</v>
      </c>
      <c r="N3084" s="26">
        <f t="shared" si="1055"/>
        <v>2.11</v>
      </c>
      <c r="O3084" s="26">
        <f t="shared" si="1056"/>
        <v>14.77</v>
      </c>
      <c r="P3084" s="28">
        <f t="shared" si="1057"/>
        <v>0</v>
      </c>
      <c r="Q3084" s="26">
        <f t="shared" si="1058"/>
        <v>2.11</v>
      </c>
      <c r="R3084" s="26">
        <f t="shared" si="1059"/>
        <v>0</v>
      </c>
    </row>
    <row r="3085" spans="1:18" ht="42" x14ac:dyDescent="0.35">
      <c r="A3085" s="11">
        <v>8</v>
      </c>
      <c r="B3085" s="23" t="s">
        <v>1169</v>
      </c>
      <c r="C3085" s="23" t="s">
        <v>44</v>
      </c>
      <c r="D3085" s="24" t="s">
        <v>1170</v>
      </c>
      <c r="E3085" s="25">
        <v>0.37</v>
      </c>
      <c r="F3085" s="26">
        <f t="shared" si="1050"/>
        <v>2.2200000000000002</v>
      </c>
      <c r="G3085" s="26">
        <f t="shared" si="1051"/>
        <v>0</v>
      </c>
      <c r="H3085" s="26">
        <f t="shared" si="1052"/>
        <v>0</v>
      </c>
      <c r="I3085" s="26">
        <f t="shared" si="1053"/>
        <v>2.2200000000000002</v>
      </c>
      <c r="J3085" s="27">
        <v>6</v>
      </c>
      <c r="K3085" s="27">
        <v>0</v>
      </c>
      <c r="L3085" s="28">
        <f t="shared" si="1054"/>
        <v>6</v>
      </c>
      <c r="M3085" s="27">
        <v>0</v>
      </c>
      <c r="N3085" s="26">
        <f t="shared" si="1055"/>
        <v>0.37</v>
      </c>
      <c r="O3085" s="26">
        <f t="shared" si="1056"/>
        <v>0</v>
      </c>
      <c r="P3085" s="28">
        <f t="shared" si="1057"/>
        <v>0</v>
      </c>
      <c r="Q3085" s="26">
        <f t="shared" si="1058"/>
        <v>0.37</v>
      </c>
      <c r="R3085" s="26">
        <f t="shared" si="1059"/>
        <v>0</v>
      </c>
    </row>
    <row r="3086" spans="1:18" ht="52.5" x14ac:dyDescent="0.35">
      <c r="A3086" s="11">
        <v>9</v>
      </c>
      <c r="B3086" s="23" t="s">
        <v>1143</v>
      </c>
      <c r="C3086" s="23" t="s">
        <v>92</v>
      </c>
      <c r="D3086" s="24" t="s">
        <v>1144</v>
      </c>
      <c r="E3086" s="25">
        <v>22.66</v>
      </c>
      <c r="F3086" s="26">
        <f t="shared" si="1050"/>
        <v>54.38</v>
      </c>
      <c r="G3086" s="26">
        <f t="shared" si="1051"/>
        <v>317.24</v>
      </c>
      <c r="H3086" s="26">
        <f t="shared" si="1052"/>
        <v>583.33333333333337</v>
      </c>
      <c r="I3086" s="26">
        <f t="shared" si="1053"/>
        <v>-262.86</v>
      </c>
      <c r="J3086" s="27">
        <v>2.4</v>
      </c>
      <c r="K3086" s="27">
        <v>14</v>
      </c>
      <c r="L3086" s="28">
        <f t="shared" si="1054"/>
        <v>-11.6</v>
      </c>
      <c r="M3086" s="27">
        <v>14</v>
      </c>
      <c r="N3086" s="26">
        <f t="shared" si="1055"/>
        <v>22.66</v>
      </c>
      <c r="O3086" s="26">
        <f t="shared" si="1056"/>
        <v>317.24</v>
      </c>
      <c r="P3086" s="28">
        <f t="shared" si="1057"/>
        <v>0</v>
      </c>
      <c r="Q3086" s="26">
        <f t="shared" si="1058"/>
        <v>22.66</v>
      </c>
      <c r="R3086" s="26">
        <f t="shared" si="1059"/>
        <v>0</v>
      </c>
    </row>
    <row r="3087" spans="1:18" ht="52.5" x14ac:dyDescent="0.35">
      <c r="A3087" s="11">
        <v>10</v>
      </c>
      <c r="B3087" s="23" t="s">
        <v>804</v>
      </c>
      <c r="C3087" s="23" t="s">
        <v>65</v>
      </c>
      <c r="D3087" s="24" t="s">
        <v>805</v>
      </c>
      <c r="E3087" s="25">
        <v>80.599999999999994</v>
      </c>
      <c r="F3087" s="26">
        <f t="shared" si="1050"/>
        <v>72.540000000000006</v>
      </c>
      <c r="G3087" s="26">
        <f t="shared" si="1051"/>
        <v>338.52</v>
      </c>
      <c r="H3087" s="26">
        <f t="shared" si="1052"/>
        <v>466.66666666666669</v>
      </c>
      <c r="I3087" s="26">
        <f t="shared" si="1053"/>
        <v>-265.98</v>
      </c>
      <c r="J3087" s="27">
        <v>0.9</v>
      </c>
      <c r="K3087" s="27">
        <v>4.2</v>
      </c>
      <c r="L3087" s="28">
        <f t="shared" si="1054"/>
        <v>-3.3</v>
      </c>
      <c r="M3087" s="27">
        <v>4.2</v>
      </c>
      <c r="N3087" s="26">
        <f t="shared" si="1055"/>
        <v>80.599999999999994</v>
      </c>
      <c r="O3087" s="26">
        <f t="shared" si="1056"/>
        <v>338.52</v>
      </c>
      <c r="P3087" s="28">
        <f t="shared" si="1057"/>
        <v>0</v>
      </c>
      <c r="Q3087" s="26">
        <f t="shared" si="1058"/>
        <v>80.599999999999994</v>
      </c>
      <c r="R3087" s="26">
        <f t="shared" si="1059"/>
        <v>0</v>
      </c>
    </row>
    <row r="3088" spans="1:18" ht="21" x14ac:dyDescent="0.35">
      <c r="A3088" s="11">
        <v>11</v>
      </c>
      <c r="B3088" s="23" t="s">
        <v>815</v>
      </c>
      <c r="C3088" s="23" t="s">
        <v>65</v>
      </c>
      <c r="D3088" s="24" t="s">
        <v>816</v>
      </c>
      <c r="E3088" s="25">
        <v>28.7</v>
      </c>
      <c r="F3088" s="26">
        <f t="shared" si="1050"/>
        <v>34.44</v>
      </c>
      <c r="G3088" s="26">
        <f t="shared" si="1051"/>
        <v>0</v>
      </c>
      <c r="H3088" s="26">
        <f t="shared" si="1052"/>
        <v>0</v>
      </c>
      <c r="I3088" s="26">
        <f t="shared" si="1053"/>
        <v>34.44</v>
      </c>
      <c r="J3088" s="27">
        <v>1.2</v>
      </c>
      <c r="K3088" s="27">
        <v>0</v>
      </c>
      <c r="L3088" s="28">
        <f t="shared" si="1054"/>
        <v>1.2</v>
      </c>
      <c r="M3088" s="27">
        <v>0</v>
      </c>
      <c r="N3088" s="26">
        <f t="shared" si="1055"/>
        <v>28.7</v>
      </c>
      <c r="O3088" s="26">
        <f t="shared" si="1056"/>
        <v>0</v>
      </c>
      <c r="P3088" s="28">
        <f t="shared" si="1057"/>
        <v>0</v>
      </c>
      <c r="Q3088" s="26">
        <f t="shared" si="1058"/>
        <v>28.7</v>
      </c>
      <c r="R3088" s="26">
        <f t="shared" si="1059"/>
        <v>0</v>
      </c>
    </row>
    <row r="3089" spans="1:18" ht="21" x14ac:dyDescent="0.35">
      <c r="A3089" s="11">
        <v>12</v>
      </c>
      <c r="B3089" s="23" t="s">
        <v>1192</v>
      </c>
      <c r="C3089" s="23" t="s">
        <v>214</v>
      </c>
      <c r="D3089" s="24" t="s">
        <v>1193</v>
      </c>
      <c r="E3089" s="25">
        <v>2700</v>
      </c>
      <c r="F3089" s="26">
        <f t="shared" si="1050"/>
        <v>2700</v>
      </c>
      <c r="G3089" s="26">
        <f t="shared" si="1051"/>
        <v>0</v>
      </c>
      <c r="H3089" s="26">
        <f t="shared" si="1052"/>
        <v>0</v>
      </c>
      <c r="I3089" s="26">
        <f t="shared" si="1053"/>
        <v>2700</v>
      </c>
      <c r="J3089" s="27">
        <v>1</v>
      </c>
      <c r="K3089" s="27">
        <v>0</v>
      </c>
      <c r="L3089" s="28">
        <f t="shared" si="1054"/>
        <v>1</v>
      </c>
      <c r="M3089" s="27">
        <v>0</v>
      </c>
      <c r="N3089" s="26">
        <f t="shared" si="1055"/>
        <v>2700</v>
      </c>
      <c r="O3089" s="26">
        <f t="shared" si="1056"/>
        <v>0</v>
      </c>
      <c r="P3089" s="28">
        <f t="shared" si="1057"/>
        <v>0</v>
      </c>
      <c r="Q3089" s="26">
        <f t="shared" si="1058"/>
        <v>2700</v>
      </c>
      <c r="R3089" s="26">
        <f t="shared" si="1059"/>
        <v>0</v>
      </c>
    </row>
    <row r="3090" spans="1:18" ht="73.5" x14ac:dyDescent="0.35">
      <c r="A3090" s="11">
        <v>13</v>
      </c>
      <c r="B3090" s="23" t="s">
        <v>892</v>
      </c>
      <c r="C3090" s="23" t="s">
        <v>41</v>
      </c>
      <c r="D3090" s="24" t="s">
        <v>893</v>
      </c>
      <c r="E3090" s="25">
        <v>1499.98</v>
      </c>
      <c r="F3090" s="26">
        <f t="shared" si="1050"/>
        <v>0</v>
      </c>
      <c r="G3090" s="26">
        <f t="shared" si="1051"/>
        <v>1499.98</v>
      </c>
      <c r="H3090" s="26">
        <f t="shared" si="1052"/>
        <v>0</v>
      </c>
      <c r="I3090" s="26">
        <f t="shared" si="1053"/>
        <v>-1499.98</v>
      </c>
      <c r="J3090" s="27">
        <v>0</v>
      </c>
      <c r="K3090" s="27">
        <v>1</v>
      </c>
      <c r="L3090" s="28">
        <f t="shared" si="1054"/>
        <v>-1</v>
      </c>
      <c r="M3090" s="27">
        <v>1</v>
      </c>
      <c r="N3090" s="26">
        <f t="shared" si="1055"/>
        <v>1499.98</v>
      </c>
      <c r="O3090" s="26">
        <f t="shared" si="1056"/>
        <v>1499.98</v>
      </c>
      <c r="P3090" s="28">
        <f t="shared" si="1057"/>
        <v>0</v>
      </c>
      <c r="Q3090" s="26">
        <f t="shared" si="1058"/>
        <v>1499.98</v>
      </c>
      <c r="R3090" s="26">
        <f t="shared" si="1059"/>
        <v>0</v>
      </c>
    </row>
    <row r="3091" spans="1:18" ht="31.5" x14ac:dyDescent="0.35">
      <c r="A3091" s="11">
        <v>14</v>
      </c>
      <c r="B3091" s="23" t="s">
        <v>898</v>
      </c>
      <c r="C3091" s="23" t="s">
        <v>41</v>
      </c>
      <c r="D3091" s="24" t="s">
        <v>899</v>
      </c>
      <c r="E3091" s="25">
        <v>877.38</v>
      </c>
      <c r="F3091" s="26">
        <f t="shared" si="1050"/>
        <v>0</v>
      </c>
      <c r="G3091" s="26">
        <f t="shared" si="1051"/>
        <v>877.38</v>
      </c>
      <c r="H3091" s="26">
        <f t="shared" si="1052"/>
        <v>0</v>
      </c>
      <c r="I3091" s="26">
        <f t="shared" si="1053"/>
        <v>-877.38</v>
      </c>
      <c r="J3091" s="27">
        <v>0</v>
      </c>
      <c r="K3091" s="27">
        <v>1</v>
      </c>
      <c r="L3091" s="28">
        <f t="shared" si="1054"/>
        <v>-1</v>
      </c>
      <c r="M3091" s="27">
        <v>1</v>
      </c>
      <c r="N3091" s="26">
        <f t="shared" si="1055"/>
        <v>877.38</v>
      </c>
      <c r="O3091" s="26">
        <f t="shared" si="1056"/>
        <v>877.38</v>
      </c>
      <c r="P3091" s="28">
        <f t="shared" si="1057"/>
        <v>0</v>
      </c>
      <c r="Q3091" s="26">
        <f t="shared" si="1058"/>
        <v>877.38</v>
      </c>
      <c r="R3091" s="26">
        <f t="shared" si="1059"/>
        <v>0</v>
      </c>
    </row>
    <row r="3092" spans="1:18" x14ac:dyDescent="0.35">
      <c r="A3092" s="11">
        <v>15</v>
      </c>
      <c r="B3092" s="23" t="s">
        <v>1175</v>
      </c>
      <c r="C3092" s="23" t="s">
        <v>41</v>
      </c>
      <c r="D3092" s="24" t="s">
        <v>1176</v>
      </c>
      <c r="E3092" s="25">
        <v>280.41000000000003</v>
      </c>
      <c r="F3092" s="26">
        <f t="shared" si="1050"/>
        <v>0</v>
      </c>
      <c r="G3092" s="26">
        <f t="shared" si="1051"/>
        <v>280.41000000000003</v>
      </c>
      <c r="H3092" s="26">
        <f t="shared" si="1052"/>
        <v>0</v>
      </c>
      <c r="I3092" s="26">
        <f t="shared" si="1053"/>
        <v>-280.41000000000003</v>
      </c>
      <c r="J3092" s="27">
        <v>0</v>
      </c>
      <c r="K3092" s="27">
        <v>1</v>
      </c>
      <c r="L3092" s="28">
        <f t="shared" si="1054"/>
        <v>-1</v>
      </c>
      <c r="M3092" s="27">
        <v>1</v>
      </c>
      <c r="N3092" s="26">
        <f t="shared" si="1055"/>
        <v>280.41000000000003</v>
      </c>
      <c r="O3092" s="26">
        <f t="shared" si="1056"/>
        <v>280.41000000000003</v>
      </c>
      <c r="P3092" s="28">
        <f t="shared" si="1057"/>
        <v>0</v>
      </c>
      <c r="Q3092" s="26">
        <f t="shared" si="1058"/>
        <v>280.41000000000003</v>
      </c>
      <c r="R3092" s="26">
        <f t="shared" si="1059"/>
        <v>0</v>
      </c>
    </row>
    <row r="3093" spans="1:18" ht="31.5" x14ac:dyDescent="0.35">
      <c r="A3093" s="11">
        <v>16</v>
      </c>
      <c r="B3093" s="23" t="s">
        <v>259</v>
      </c>
      <c r="C3093" s="23" t="s">
        <v>65</v>
      </c>
      <c r="D3093" s="24" t="s">
        <v>260</v>
      </c>
      <c r="E3093" s="25">
        <v>152.22</v>
      </c>
      <c r="F3093" s="26">
        <f t="shared" si="1050"/>
        <v>0</v>
      </c>
      <c r="G3093" s="26">
        <f t="shared" si="1051"/>
        <v>2908.92</v>
      </c>
      <c r="H3093" s="26">
        <f t="shared" si="1052"/>
        <v>0</v>
      </c>
      <c r="I3093" s="26">
        <f t="shared" si="1053"/>
        <v>-2908.92</v>
      </c>
      <c r="J3093" s="27">
        <v>0</v>
      </c>
      <c r="K3093" s="27">
        <v>19.11</v>
      </c>
      <c r="L3093" s="28">
        <f t="shared" si="1054"/>
        <v>-19.11</v>
      </c>
      <c r="M3093" s="27">
        <v>19.11</v>
      </c>
      <c r="N3093" s="26">
        <f t="shared" si="1055"/>
        <v>152.22</v>
      </c>
      <c r="O3093" s="26">
        <f t="shared" si="1056"/>
        <v>2908.92</v>
      </c>
      <c r="P3093" s="28">
        <f t="shared" si="1057"/>
        <v>0</v>
      </c>
      <c r="Q3093" s="26">
        <f t="shared" si="1058"/>
        <v>152.22</v>
      </c>
      <c r="R3093" s="26">
        <f t="shared" si="1059"/>
        <v>0</v>
      </c>
    </row>
    <row r="3094" spans="1:18" ht="21" x14ac:dyDescent="0.35">
      <c r="A3094" s="11">
        <v>17</v>
      </c>
      <c r="B3094" s="23" t="s">
        <v>181</v>
      </c>
      <c r="C3094" s="23" t="s">
        <v>44</v>
      </c>
      <c r="D3094" s="24" t="s">
        <v>182</v>
      </c>
      <c r="E3094" s="25">
        <v>3.46</v>
      </c>
      <c r="F3094" s="26">
        <f t="shared" si="1050"/>
        <v>0</v>
      </c>
      <c r="G3094" s="26">
        <f t="shared" si="1051"/>
        <v>48.44</v>
      </c>
      <c r="H3094" s="26">
        <f t="shared" si="1052"/>
        <v>0</v>
      </c>
      <c r="I3094" s="26">
        <f t="shared" si="1053"/>
        <v>-48.44</v>
      </c>
      <c r="J3094" s="27">
        <v>0</v>
      </c>
      <c r="K3094" s="27">
        <v>14</v>
      </c>
      <c r="L3094" s="28">
        <f t="shared" si="1054"/>
        <v>-14</v>
      </c>
      <c r="M3094" s="27">
        <v>14</v>
      </c>
      <c r="N3094" s="26">
        <f t="shared" si="1055"/>
        <v>3.46</v>
      </c>
      <c r="O3094" s="26">
        <f t="shared" si="1056"/>
        <v>48.44</v>
      </c>
      <c r="P3094" s="28">
        <f t="shared" si="1057"/>
        <v>0</v>
      </c>
      <c r="Q3094" s="26">
        <f t="shared" si="1058"/>
        <v>3.46</v>
      </c>
      <c r="R3094" s="26">
        <f t="shared" si="1059"/>
        <v>0</v>
      </c>
    </row>
    <row r="3095" spans="1:18" x14ac:dyDescent="0.35">
      <c r="A3095" s="3" t="s">
        <v>1194</v>
      </c>
      <c r="B3095" s="3" t="s">
        <v>1194</v>
      </c>
      <c r="C3095" s="3" t="s">
        <v>1194</v>
      </c>
      <c r="D3095" s="3" t="s">
        <v>1194</v>
      </c>
      <c r="E3095" s="3" t="s">
        <v>1194</v>
      </c>
      <c r="F3095" s="29"/>
      <c r="G3095" s="30">
        <f>SUM(G3078:G3094)</f>
        <v>6704.36</v>
      </c>
      <c r="H3095" s="17"/>
      <c r="I3095" s="17"/>
      <c r="J3095" s="17"/>
      <c r="K3095" s="17"/>
      <c r="L3095" s="17"/>
      <c r="M3095" s="17"/>
      <c r="N3095" s="17"/>
      <c r="O3095" s="17"/>
      <c r="P3095" s="17"/>
      <c r="Q3095" s="17"/>
      <c r="R3095" s="17"/>
    </row>
    <row r="3097" spans="1:18" x14ac:dyDescent="0.35">
      <c r="B3097" s="21" t="s">
        <v>23</v>
      </c>
      <c r="C3097" s="22" t="s">
        <v>24</v>
      </c>
      <c r="D3097" s="22" t="s">
        <v>25</v>
      </c>
    </row>
    <row r="3098" spans="1:18" x14ac:dyDescent="0.35">
      <c r="B3098" s="21" t="s">
        <v>26</v>
      </c>
      <c r="C3098" s="22" t="s">
        <v>27</v>
      </c>
      <c r="D3098" s="22" t="s">
        <v>28</v>
      </c>
    </row>
    <row r="3099" spans="1:18" x14ac:dyDescent="0.35">
      <c r="B3099" s="21" t="s">
        <v>29</v>
      </c>
      <c r="C3099" s="22" t="s">
        <v>24</v>
      </c>
      <c r="D3099" s="22" t="s">
        <v>30</v>
      </c>
    </row>
    <row r="3100" spans="1:18" x14ac:dyDescent="0.35">
      <c r="B3100" s="21" t="s">
        <v>31</v>
      </c>
      <c r="C3100" s="22" t="s">
        <v>116</v>
      </c>
      <c r="D3100" s="22" t="s">
        <v>1123</v>
      </c>
    </row>
    <row r="3101" spans="1:18" x14ac:dyDescent="0.35">
      <c r="B3101" s="21" t="s">
        <v>33</v>
      </c>
      <c r="C3101" s="22" t="s">
        <v>24</v>
      </c>
      <c r="D3101" s="22" t="s">
        <v>168</v>
      </c>
    </row>
    <row r="3102" spans="1:18" x14ac:dyDescent="0.35">
      <c r="B3102" s="21" t="s">
        <v>35</v>
      </c>
      <c r="C3102" s="22" t="s">
        <v>105</v>
      </c>
      <c r="D3102" s="22" t="s">
        <v>1195</v>
      </c>
    </row>
    <row r="3103" spans="1:18" x14ac:dyDescent="0.35">
      <c r="B3103" s="21" t="s">
        <v>36</v>
      </c>
      <c r="C3103" s="22" t="s">
        <v>24</v>
      </c>
      <c r="D3103" s="22" t="s">
        <v>720</v>
      </c>
    </row>
    <row r="3104" spans="1:18" x14ac:dyDescent="0.35">
      <c r="B3104" s="21" t="s">
        <v>38</v>
      </c>
      <c r="C3104" s="22" t="s">
        <v>24</v>
      </c>
      <c r="D3104" s="22" t="s">
        <v>1196</v>
      </c>
    </row>
    <row r="3106" spans="1:18" ht="21" x14ac:dyDescent="0.35">
      <c r="A3106" s="11">
        <v>1</v>
      </c>
      <c r="B3106" s="23" t="s">
        <v>181</v>
      </c>
      <c r="C3106" s="23" t="s">
        <v>44</v>
      </c>
      <c r="D3106" s="24" t="s">
        <v>182</v>
      </c>
      <c r="E3106" s="25">
        <v>3.46</v>
      </c>
      <c r="F3106" s="26">
        <f t="shared" ref="F3106:F3131" si="1060">ROUND(ROUND(N3106,2)*ROUND(J3106,3),2)</f>
        <v>481.63</v>
      </c>
      <c r="G3106" s="26">
        <f t="shared" ref="G3106:G3131" si="1061">ROUND(ROUND(N3106,2)*ROUND(K3106,3),2)</f>
        <v>1306.77</v>
      </c>
      <c r="H3106" s="26">
        <f t="shared" ref="H3106:H3131" si="1062">IF(EXACT(J3106,0),0,100*(K3106/J3106))</f>
        <v>271.32183908045977</v>
      </c>
      <c r="I3106" s="26">
        <f t="shared" ref="I3106:I3131" si="1063">ROUND((ROUND(J3106,3)-ROUND(K3106,3))*N3106,2)</f>
        <v>-825.14</v>
      </c>
      <c r="J3106" s="27">
        <v>139.19999999999999</v>
      </c>
      <c r="K3106" s="27">
        <v>377.68</v>
      </c>
      <c r="L3106" s="28">
        <f t="shared" ref="L3106:L3131" si="1064">ROUND(ROUND(J3106,3)-ROUND(K3106,3),3)</f>
        <v>-238.48</v>
      </c>
      <c r="M3106" s="27">
        <v>377.68</v>
      </c>
      <c r="N3106" s="26">
        <f t="shared" ref="N3106:N3131" si="1065">ROUND(E3106,2)</f>
        <v>3.46</v>
      </c>
      <c r="O3106" s="26">
        <f t="shared" ref="O3106:O3131" si="1066">ROUND(ROUND(M3106,3)*ROUND(N3106,2),2)</f>
        <v>1306.77</v>
      </c>
      <c r="P3106" s="28">
        <f t="shared" ref="P3106:P3131" si="1067">ROUND(ROUND(K3106,3)-ROUND(M3106,3),2)</f>
        <v>0</v>
      </c>
      <c r="Q3106" s="26">
        <f t="shared" ref="Q3106:Q3131" si="1068">ROUND(E3106,2)</f>
        <v>3.46</v>
      </c>
      <c r="R3106" s="26">
        <f t="shared" ref="R3106:R3131" si="1069">ROUND((ROUND(K3106,3)-ROUND(M3106,3))* Q3106,2)</f>
        <v>0</v>
      </c>
    </row>
    <row r="3107" spans="1:18" ht="31.5" x14ac:dyDescent="0.35">
      <c r="A3107" s="11">
        <v>2</v>
      </c>
      <c r="B3107" s="23" t="s">
        <v>148</v>
      </c>
      <c r="C3107" s="23" t="s">
        <v>92</v>
      </c>
      <c r="D3107" s="24" t="s">
        <v>149</v>
      </c>
      <c r="E3107" s="25">
        <v>8.43</v>
      </c>
      <c r="F3107" s="26">
        <f t="shared" si="1060"/>
        <v>938.76</v>
      </c>
      <c r="G3107" s="26">
        <f t="shared" si="1061"/>
        <v>445.1</v>
      </c>
      <c r="H3107" s="26">
        <f t="shared" si="1062"/>
        <v>47.413793103448278</v>
      </c>
      <c r="I3107" s="26">
        <f t="shared" si="1063"/>
        <v>493.66</v>
      </c>
      <c r="J3107" s="27">
        <v>111.36</v>
      </c>
      <c r="K3107" s="27">
        <v>52.8</v>
      </c>
      <c r="L3107" s="28">
        <f t="shared" si="1064"/>
        <v>58.56</v>
      </c>
      <c r="M3107" s="27">
        <v>52.8</v>
      </c>
      <c r="N3107" s="26">
        <f t="shared" si="1065"/>
        <v>8.43</v>
      </c>
      <c r="O3107" s="26">
        <f t="shared" si="1066"/>
        <v>445.1</v>
      </c>
      <c r="P3107" s="28">
        <f t="shared" si="1067"/>
        <v>0</v>
      </c>
      <c r="Q3107" s="26">
        <f t="shared" si="1068"/>
        <v>8.43</v>
      </c>
      <c r="R3107" s="26">
        <f t="shared" si="1069"/>
        <v>0</v>
      </c>
    </row>
    <row r="3108" spans="1:18" ht="42" x14ac:dyDescent="0.35">
      <c r="A3108" s="11">
        <v>3</v>
      </c>
      <c r="B3108" s="23" t="s">
        <v>173</v>
      </c>
      <c r="C3108" s="23" t="s">
        <v>92</v>
      </c>
      <c r="D3108" s="24" t="s">
        <v>174</v>
      </c>
      <c r="E3108" s="25">
        <v>7.89</v>
      </c>
      <c r="F3108" s="26">
        <f t="shared" si="1060"/>
        <v>478.13</v>
      </c>
      <c r="G3108" s="26">
        <f t="shared" si="1061"/>
        <v>1124.51</v>
      </c>
      <c r="H3108" s="26">
        <f t="shared" si="1062"/>
        <v>235.18811881188117</v>
      </c>
      <c r="I3108" s="26">
        <f t="shared" si="1063"/>
        <v>-646.38</v>
      </c>
      <c r="J3108" s="27">
        <v>60.6</v>
      </c>
      <c r="K3108" s="27">
        <v>142.524</v>
      </c>
      <c r="L3108" s="28">
        <f t="shared" si="1064"/>
        <v>-81.924000000000007</v>
      </c>
      <c r="M3108" s="27">
        <v>142.524</v>
      </c>
      <c r="N3108" s="26">
        <f t="shared" si="1065"/>
        <v>7.89</v>
      </c>
      <c r="O3108" s="26">
        <f t="shared" si="1066"/>
        <v>1124.51</v>
      </c>
      <c r="P3108" s="28">
        <f t="shared" si="1067"/>
        <v>0</v>
      </c>
      <c r="Q3108" s="26">
        <f t="shared" si="1068"/>
        <v>7.89</v>
      </c>
      <c r="R3108" s="26">
        <f t="shared" si="1069"/>
        <v>0</v>
      </c>
    </row>
    <row r="3109" spans="1:18" ht="42" x14ac:dyDescent="0.35">
      <c r="A3109" s="11">
        <v>4</v>
      </c>
      <c r="B3109" s="23" t="s">
        <v>156</v>
      </c>
      <c r="C3109" s="23" t="s">
        <v>65</v>
      </c>
      <c r="D3109" s="24" t="s">
        <v>157</v>
      </c>
      <c r="E3109" s="25">
        <v>24.21</v>
      </c>
      <c r="F3109" s="26">
        <f t="shared" si="1060"/>
        <v>8569.61</v>
      </c>
      <c r="G3109" s="26">
        <f t="shared" si="1061"/>
        <v>3595.67</v>
      </c>
      <c r="H3109" s="26">
        <f t="shared" si="1062"/>
        <v>41.958358052942337</v>
      </c>
      <c r="I3109" s="26">
        <f t="shared" si="1063"/>
        <v>4973.9399999999996</v>
      </c>
      <c r="J3109" s="27">
        <v>353.97</v>
      </c>
      <c r="K3109" s="27">
        <v>148.52000000000001</v>
      </c>
      <c r="L3109" s="28">
        <f t="shared" si="1064"/>
        <v>205.45</v>
      </c>
      <c r="M3109" s="27">
        <v>148.52000000000001</v>
      </c>
      <c r="N3109" s="26">
        <f t="shared" si="1065"/>
        <v>24.21</v>
      </c>
      <c r="O3109" s="26">
        <f t="shared" si="1066"/>
        <v>3595.67</v>
      </c>
      <c r="P3109" s="28">
        <f t="shared" si="1067"/>
        <v>0</v>
      </c>
      <c r="Q3109" s="26">
        <f t="shared" si="1068"/>
        <v>24.21</v>
      </c>
      <c r="R3109" s="26">
        <f t="shared" si="1069"/>
        <v>0</v>
      </c>
    </row>
    <row r="3110" spans="1:18" ht="31.5" x14ac:dyDescent="0.35">
      <c r="A3110" s="11">
        <v>5</v>
      </c>
      <c r="B3110" s="23" t="s">
        <v>158</v>
      </c>
      <c r="C3110" s="23" t="s">
        <v>65</v>
      </c>
      <c r="D3110" s="24" t="s">
        <v>159</v>
      </c>
      <c r="E3110" s="25">
        <v>5.38</v>
      </c>
      <c r="F3110" s="26">
        <f t="shared" si="1060"/>
        <v>1904.36</v>
      </c>
      <c r="G3110" s="26">
        <f t="shared" si="1061"/>
        <v>1775.64</v>
      </c>
      <c r="H3110" s="26">
        <f t="shared" si="1062"/>
        <v>93.240952623103652</v>
      </c>
      <c r="I3110" s="26">
        <f t="shared" si="1063"/>
        <v>128.72</v>
      </c>
      <c r="J3110" s="27">
        <v>353.97</v>
      </c>
      <c r="K3110" s="27">
        <v>330.04500000000002</v>
      </c>
      <c r="L3110" s="28">
        <f t="shared" si="1064"/>
        <v>23.925000000000001</v>
      </c>
      <c r="M3110" s="27">
        <v>330.04500000000002</v>
      </c>
      <c r="N3110" s="26">
        <f t="shared" si="1065"/>
        <v>5.38</v>
      </c>
      <c r="O3110" s="26">
        <f t="shared" si="1066"/>
        <v>1775.64</v>
      </c>
      <c r="P3110" s="28">
        <f t="shared" si="1067"/>
        <v>0</v>
      </c>
      <c r="Q3110" s="26">
        <f t="shared" si="1068"/>
        <v>5.38</v>
      </c>
      <c r="R3110" s="26">
        <f t="shared" si="1069"/>
        <v>0</v>
      </c>
    </row>
    <row r="3111" spans="1:18" ht="21" x14ac:dyDescent="0.35">
      <c r="A3111" s="11">
        <v>6</v>
      </c>
      <c r="B3111" s="23" t="s">
        <v>495</v>
      </c>
      <c r="C3111" s="23" t="s">
        <v>65</v>
      </c>
      <c r="D3111" s="24" t="s">
        <v>496</v>
      </c>
      <c r="E3111" s="25">
        <v>95.84</v>
      </c>
      <c r="F3111" s="26">
        <f t="shared" si="1060"/>
        <v>4517.42</v>
      </c>
      <c r="G3111" s="26">
        <f t="shared" si="1061"/>
        <v>7820.06</v>
      </c>
      <c r="H3111" s="26">
        <f t="shared" si="1062"/>
        <v>173.10915455606238</v>
      </c>
      <c r="I3111" s="26">
        <f t="shared" si="1063"/>
        <v>-3302.65</v>
      </c>
      <c r="J3111" s="27">
        <v>47.134999999999998</v>
      </c>
      <c r="K3111" s="27">
        <v>81.594999999999999</v>
      </c>
      <c r="L3111" s="28">
        <f t="shared" si="1064"/>
        <v>-34.46</v>
      </c>
      <c r="M3111" s="27">
        <v>81.594999999999999</v>
      </c>
      <c r="N3111" s="26">
        <f t="shared" si="1065"/>
        <v>95.84</v>
      </c>
      <c r="O3111" s="26">
        <f t="shared" si="1066"/>
        <v>7820.06</v>
      </c>
      <c r="P3111" s="28">
        <f t="shared" si="1067"/>
        <v>0</v>
      </c>
      <c r="Q3111" s="26">
        <f t="shared" si="1068"/>
        <v>95.84</v>
      </c>
      <c r="R3111" s="26">
        <f t="shared" si="1069"/>
        <v>0</v>
      </c>
    </row>
    <row r="3112" spans="1:18" ht="52.5" x14ac:dyDescent="0.35">
      <c r="A3112" s="11">
        <v>7</v>
      </c>
      <c r="B3112" s="23" t="s">
        <v>1126</v>
      </c>
      <c r="C3112" s="23" t="s">
        <v>65</v>
      </c>
      <c r="D3112" s="24" t="s">
        <v>1127</v>
      </c>
      <c r="E3112" s="25">
        <v>5.82</v>
      </c>
      <c r="F3112" s="26">
        <f t="shared" si="1060"/>
        <v>1372.96</v>
      </c>
      <c r="G3112" s="26">
        <f t="shared" si="1061"/>
        <v>1053.83</v>
      </c>
      <c r="H3112" s="26">
        <f t="shared" si="1062"/>
        <v>76.756124339241126</v>
      </c>
      <c r="I3112" s="26">
        <f t="shared" si="1063"/>
        <v>319.13</v>
      </c>
      <c r="J3112" s="27">
        <v>235.90299999999999</v>
      </c>
      <c r="K3112" s="27">
        <v>181.07</v>
      </c>
      <c r="L3112" s="28">
        <f t="shared" si="1064"/>
        <v>54.832999999999998</v>
      </c>
      <c r="M3112" s="27">
        <v>181.07</v>
      </c>
      <c r="N3112" s="26">
        <f t="shared" si="1065"/>
        <v>5.82</v>
      </c>
      <c r="O3112" s="26">
        <f t="shared" si="1066"/>
        <v>1053.83</v>
      </c>
      <c r="P3112" s="28">
        <f t="shared" si="1067"/>
        <v>0</v>
      </c>
      <c r="Q3112" s="26">
        <f t="shared" si="1068"/>
        <v>5.82</v>
      </c>
      <c r="R3112" s="26">
        <f t="shared" si="1069"/>
        <v>0</v>
      </c>
    </row>
    <row r="3113" spans="1:18" ht="21" x14ac:dyDescent="0.35">
      <c r="A3113" s="11">
        <v>8</v>
      </c>
      <c r="B3113" s="23" t="s">
        <v>1147</v>
      </c>
      <c r="C3113" s="23" t="s">
        <v>92</v>
      </c>
      <c r="D3113" s="24" t="s">
        <v>1148</v>
      </c>
      <c r="E3113" s="25">
        <v>25.69</v>
      </c>
      <c r="F3113" s="26">
        <f t="shared" si="1060"/>
        <v>19722.21</v>
      </c>
      <c r="G3113" s="26">
        <f t="shared" si="1061"/>
        <v>14553.9</v>
      </c>
      <c r="H3113" s="26">
        <f t="shared" si="1062"/>
        <v>73.794450957405232</v>
      </c>
      <c r="I3113" s="26">
        <f t="shared" si="1063"/>
        <v>5168.3100000000004</v>
      </c>
      <c r="J3113" s="27">
        <v>767.7</v>
      </c>
      <c r="K3113" s="27">
        <v>566.52</v>
      </c>
      <c r="L3113" s="28">
        <f t="shared" si="1064"/>
        <v>201.18</v>
      </c>
      <c r="M3113" s="27">
        <v>566.52</v>
      </c>
      <c r="N3113" s="26">
        <f t="shared" si="1065"/>
        <v>25.69</v>
      </c>
      <c r="O3113" s="26">
        <f t="shared" si="1066"/>
        <v>14553.9</v>
      </c>
      <c r="P3113" s="28">
        <f t="shared" si="1067"/>
        <v>0</v>
      </c>
      <c r="Q3113" s="26">
        <f t="shared" si="1068"/>
        <v>25.69</v>
      </c>
      <c r="R3113" s="26">
        <f t="shared" si="1069"/>
        <v>0</v>
      </c>
    </row>
    <row r="3114" spans="1:18" ht="63" x14ac:dyDescent="0.35">
      <c r="A3114" s="11">
        <v>9</v>
      </c>
      <c r="B3114" s="23" t="s">
        <v>1197</v>
      </c>
      <c r="C3114" s="23" t="s">
        <v>44</v>
      </c>
      <c r="D3114" s="24" t="s">
        <v>1198</v>
      </c>
      <c r="E3114" s="25">
        <v>3.26</v>
      </c>
      <c r="F3114" s="26">
        <f t="shared" si="1060"/>
        <v>6673.87</v>
      </c>
      <c r="G3114" s="26">
        <f t="shared" si="1061"/>
        <v>7674.3</v>
      </c>
      <c r="H3114" s="26">
        <f t="shared" si="1062"/>
        <v>114.99023055881203</v>
      </c>
      <c r="I3114" s="26">
        <f t="shared" si="1063"/>
        <v>-1000.43</v>
      </c>
      <c r="J3114" s="27">
        <v>2047.2</v>
      </c>
      <c r="K3114" s="27">
        <v>2354.08</v>
      </c>
      <c r="L3114" s="28">
        <f t="shared" si="1064"/>
        <v>-306.88</v>
      </c>
      <c r="M3114" s="27">
        <v>2354.08</v>
      </c>
      <c r="N3114" s="26">
        <f t="shared" si="1065"/>
        <v>3.26</v>
      </c>
      <c r="O3114" s="26">
        <f t="shared" si="1066"/>
        <v>7674.3</v>
      </c>
      <c r="P3114" s="28">
        <f t="shared" si="1067"/>
        <v>0</v>
      </c>
      <c r="Q3114" s="26">
        <f t="shared" si="1068"/>
        <v>3.26</v>
      </c>
      <c r="R3114" s="26">
        <f t="shared" si="1069"/>
        <v>0</v>
      </c>
    </row>
    <row r="3115" spans="1:18" ht="21" x14ac:dyDescent="0.35">
      <c r="A3115" s="11">
        <v>10</v>
      </c>
      <c r="B3115" s="23" t="s">
        <v>1199</v>
      </c>
      <c r="C3115" s="23" t="s">
        <v>44</v>
      </c>
      <c r="D3115" s="24" t="s">
        <v>1200</v>
      </c>
      <c r="E3115" s="25">
        <v>1.73</v>
      </c>
      <c r="F3115" s="26">
        <f t="shared" si="1060"/>
        <v>3541.66</v>
      </c>
      <c r="G3115" s="26">
        <f t="shared" si="1061"/>
        <v>3609.96</v>
      </c>
      <c r="H3115" s="26">
        <f t="shared" si="1062"/>
        <v>101.92848769050408</v>
      </c>
      <c r="I3115" s="26">
        <f t="shared" si="1063"/>
        <v>-68.3</v>
      </c>
      <c r="J3115" s="27">
        <v>2047.2</v>
      </c>
      <c r="K3115" s="27">
        <v>2086.6799999999998</v>
      </c>
      <c r="L3115" s="28">
        <f t="shared" si="1064"/>
        <v>-39.479999999999997</v>
      </c>
      <c r="M3115" s="27">
        <v>2086.6799999999998</v>
      </c>
      <c r="N3115" s="26">
        <f t="shared" si="1065"/>
        <v>1.73</v>
      </c>
      <c r="O3115" s="26">
        <f t="shared" si="1066"/>
        <v>3609.96</v>
      </c>
      <c r="P3115" s="28">
        <f t="shared" si="1067"/>
        <v>0</v>
      </c>
      <c r="Q3115" s="26">
        <f t="shared" si="1068"/>
        <v>1.73</v>
      </c>
      <c r="R3115" s="26">
        <f t="shared" si="1069"/>
        <v>0</v>
      </c>
    </row>
    <row r="3116" spans="1:18" ht="31.5" x14ac:dyDescent="0.35">
      <c r="A3116" s="11">
        <v>11</v>
      </c>
      <c r="B3116" s="23" t="s">
        <v>1201</v>
      </c>
      <c r="C3116" s="23" t="s">
        <v>41</v>
      </c>
      <c r="D3116" s="24" t="s">
        <v>1202</v>
      </c>
      <c r="E3116" s="25">
        <v>5996.88</v>
      </c>
      <c r="F3116" s="26">
        <f t="shared" si="1060"/>
        <v>11993.76</v>
      </c>
      <c r="G3116" s="26">
        <f t="shared" si="1061"/>
        <v>14992.2</v>
      </c>
      <c r="H3116" s="26">
        <f t="shared" si="1062"/>
        <v>125</v>
      </c>
      <c r="I3116" s="26">
        <f t="shared" si="1063"/>
        <v>-2998.44</v>
      </c>
      <c r="J3116" s="27">
        <v>2</v>
      </c>
      <c r="K3116" s="27">
        <v>2.5</v>
      </c>
      <c r="L3116" s="28">
        <f t="shared" si="1064"/>
        <v>-0.5</v>
      </c>
      <c r="M3116" s="27">
        <v>2.5</v>
      </c>
      <c r="N3116" s="26">
        <f t="shared" si="1065"/>
        <v>5996.88</v>
      </c>
      <c r="O3116" s="26">
        <f t="shared" si="1066"/>
        <v>14992.2</v>
      </c>
      <c r="P3116" s="28">
        <f t="shared" si="1067"/>
        <v>0</v>
      </c>
      <c r="Q3116" s="26">
        <f t="shared" si="1068"/>
        <v>5996.88</v>
      </c>
      <c r="R3116" s="26">
        <f t="shared" si="1069"/>
        <v>0</v>
      </c>
    </row>
    <row r="3117" spans="1:18" ht="42" x14ac:dyDescent="0.35">
      <c r="A3117" s="11">
        <v>12</v>
      </c>
      <c r="B3117" s="23" t="s">
        <v>1203</v>
      </c>
      <c r="C3117" s="23" t="s">
        <v>41</v>
      </c>
      <c r="D3117" s="24" t="s">
        <v>1204</v>
      </c>
      <c r="E3117" s="25">
        <v>3416.77</v>
      </c>
      <c r="F3117" s="26">
        <f t="shared" si="1060"/>
        <v>3416.77</v>
      </c>
      <c r="G3117" s="26">
        <f t="shared" si="1061"/>
        <v>5125.16</v>
      </c>
      <c r="H3117" s="26">
        <f t="shared" si="1062"/>
        <v>150</v>
      </c>
      <c r="I3117" s="26">
        <f t="shared" si="1063"/>
        <v>-1708.39</v>
      </c>
      <c r="J3117" s="27">
        <v>1</v>
      </c>
      <c r="K3117" s="27">
        <v>1.5</v>
      </c>
      <c r="L3117" s="28">
        <f t="shared" si="1064"/>
        <v>-0.5</v>
      </c>
      <c r="M3117" s="27">
        <v>1.5</v>
      </c>
      <c r="N3117" s="26">
        <f t="shared" si="1065"/>
        <v>3416.77</v>
      </c>
      <c r="O3117" s="26">
        <f t="shared" si="1066"/>
        <v>5125.16</v>
      </c>
      <c r="P3117" s="28">
        <f t="shared" si="1067"/>
        <v>0</v>
      </c>
      <c r="Q3117" s="26">
        <f t="shared" si="1068"/>
        <v>3416.77</v>
      </c>
      <c r="R3117" s="26">
        <f t="shared" si="1069"/>
        <v>0</v>
      </c>
    </row>
    <row r="3118" spans="1:18" x14ac:dyDescent="0.35">
      <c r="A3118" s="11">
        <v>13</v>
      </c>
      <c r="B3118" s="23" t="s">
        <v>1205</v>
      </c>
      <c r="C3118" s="23" t="s">
        <v>44</v>
      </c>
      <c r="D3118" s="24" t="s">
        <v>1206</v>
      </c>
      <c r="E3118" s="25">
        <v>4.79</v>
      </c>
      <c r="F3118" s="26">
        <f t="shared" si="1060"/>
        <v>574.79999999999995</v>
      </c>
      <c r="G3118" s="26">
        <f t="shared" si="1061"/>
        <v>574.79999999999995</v>
      </c>
      <c r="H3118" s="26">
        <f t="shared" si="1062"/>
        <v>100</v>
      </c>
      <c r="I3118" s="26">
        <f t="shared" si="1063"/>
        <v>0</v>
      </c>
      <c r="J3118" s="27">
        <v>120</v>
      </c>
      <c r="K3118" s="27">
        <v>120</v>
      </c>
      <c r="L3118" s="28">
        <f t="shared" si="1064"/>
        <v>0</v>
      </c>
      <c r="M3118" s="27">
        <v>120</v>
      </c>
      <c r="N3118" s="26">
        <f t="shared" si="1065"/>
        <v>4.79</v>
      </c>
      <c r="O3118" s="26">
        <f t="shared" si="1066"/>
        <v>574.79999999999995</v>
      </c>
      <c r="P3118" s="28">
        <f t="shared" si="1067"/>
        <v>0</v>
      </c>
      <c r="Q3118" s="26">
        <f t="shared" si="1068"/>
        <v>4.79</v>
      </c>
      <c r="R3118" s="26">
        <f t="shared" si="1069"/>
        <v>0</v>
      </c>
    </row>
    <row r="3119" spans="1:18" ht="21" x14ac:dyDescent="0.35">
      <c r="A3119" s="11">
        <v>14</v>
      </c>
      <c r="B3119" s="23" t="s">
        <v>1207</v>
      </c>
      <c r="C3119" s="23" t="s">
        <v>41</v>
      </c>
      <c r="D3119" s="24" t="s">
        <v>1208</v>
      </c>
      <c r="E3119" s="25">
        <v>50.88</v>
      </c>
      <c r="F3119" s="26">
        <f t="shared" si="1060"/>
        <v>1221.1199999999999</v>
      </c>
      <c r="G3119" s="26">
        <f t="shared" si="1061"/>
        <v>1221.1199999999999</v>
      </c>
      <c r="H3119" s="26">
        <f t="shared" si="1062"/>
        <v>100</v>
      </c>
      <c r="I3119" s="26">
        <f t="shared" si="1063"/>
        <v>0</v>
      </c>
      <c r="J3119" s="27">
        <v>24</v>
      </c>
      <c r="K3119" s="27">
        <v>24</v>
      </c>
      <c r="L3119" s="28">
        <f t="shared" si="1064"/>
        <v>0</v>
      </c>
      <c r="M3119" s="27">
        <v>24</v>
      </c>
      <c r="N3119" s="26">
        <f t="shared" si="1065"/>
        <v>50.88</v>
      </c>
      <c r="O3119" s="26">
        <f t="shared" si="1066"/>
        <v>1221.1199999999999</v>
      </c>
      <c r="P3119" s="28">
        <f t="shared" si="1067"/>
        <v>0</v>
      </c>
      <c r="Q3119" s="26">
        <f t="shared" si="1068"/>
        <v>50.88</v>
      </c>
      <c r="R3119" s="26">
        <f t="shared" si="1069"/>
        <v>0</v>
      </c>
    </row>
    <row r="3120" spans="1:18" ht="31.5" x14ac:dyDescent="0.35">
      <c r="A3120" s="11">
        <v>15</v>
      </c>
      <c r="B3120" s="23" t="s">
        <v>1128</v>
      </c>
      <c r="C3120" s="23" t="s">
        <v>92</v>
      </c>
      <c r="D3120" s="24" t="s">
        <v>1129</v>
      </c>
      <c r="E3120" s="25">
        <v>3.09</v>
      </c>
      <c r="F3120" s="26">
        <f t="shared" si="1060"/>
        <v>344.1</v>
      </c>
      <c r="G3120" s="26">
        <f t="shared" si="1061"/>
        <v>0</v>
      </c>
      <c r="H3120" s="26">
        <f t="shared" si="1062"/>
        <v>0</v>
      </c>
      <c r="I3120" s="26">
        <f t="shared" si="1063"/>
        <v>344.1</v>
      </c>
      <c r="J3120" s="27">
        <v>111.36</v>
      </c>
      <c r="K3120" s="27">
        <v>0</v>
      </c>
      <c r="L3120" s="28">
        <f t="shared" si="1064"/>
        <v>111.36</v>
      </c>
      <c r="M3120" s="27">
        <v>0</v>
      </c>
      <c r="N3120" s="26">
        <f t="shared" si="1065"/>
        <v>3.09</v>
      </c>
      <c r="O3120" s="26">
        <f t="shared" si="1066"/>
        <v>0</v>
      </c>
      <c r="P3120" s="28">
        <f t="shared" si="1067"/>
        <v>0</v>
      </c>
      <c r="Q3120" s="26">
        <f t="shared" si="1068"/>
        <v>3.09</v>
      </c>
      <c r="R3120" s="26">
        <f t="shared" si="1069"/>
        <v>0</v>
      </c>
    </row>
    <row r="3121" spans="1:18" ht="21" x14ac:dyDescent="0.35">
      <c r="A3121" s="11">
        <v>16</v>
      </c>
      <c r="B3121" s="23" t="s">
        <v>1130</v>
      </c>
      <c r="C3121" s="23" t="s">
        <v>1131</v>
      </c>
      <c r="D3121" s="24" t="s">
        <v>1132</v>
      </c>
      <c r="E3121" s="25">
        <v>42.4</v>
      </c>
      <c r="F3121" s="26">
        <f t="shared" si="1060"/>
        <v>760.19</v>
      </c>
      <c r="G3121" s="26">
        <f t="shared" si="1061"/>
        <v>0</v>
      </c>
      <c r="H3121" s="26">
        <f t="shared" si="1062"/>
        <v>0</v>
      </c>
      <c r="I3121" s="26">
        <f t="shared" si="1063"/>
        <v>760.19</v>
      </c>
      <c r="J3121" s="27">
        <v>17.928999999999998</v>
      </c>
      <c r="K3121" s="27">
        <v>0</v>
      </c>
      <c r="L3121" s="28">
        <f t="shared" si="1064"/>
        <v>17.928999999999998</v>
      </c>
      <c r="M3121" s="27">
        <v>0</v>
      </c>
      <c r="N3121" s="26">
        <f t="shared" si="1065"/>
        <v>42.4</v>
      </c>
      <c r="O3121" s="26">
        <f t="shared" si="1066"/>
        <v>0</v>
      </c>
      <c r="P3121" s="28">
        <f t="shared" si="1067"/>
        <v>0</v>
      </c>
      <c r="Q3121" s="26">
        <f t="shared" si="1068"/>
        <v>42.4</v>
      </c>
      <c r="R3121" s="26">
        <f t="shared" si="1069"/>
        <v>0</v>
      </c>
    </row>
    <row r="3122" spans="1:18" ht="21" x14ac:dyDescent="0.35">
      <c r="A3122" s="11">
        <v>17</v>
      </c>
      <c r="B3122" s="23" t="s">
        <v>1133</v>
      </c>
      <c r="C3122" s="23" t="s">
        <v>1131</v>
      </c>
      <c r="D3122" s="24" t="s">
        <v>1134</v>
      </c>
      <c r="E3122" s="25">
        <v>40.94</v>
      </c>
      <c r="F3122" s="26">
        <f t="shared" si="1060"/>
        <v>838.86</v>
      </c>
      <c r="G3122" s="26">
        <f t="shared" si="1061"/>
        <v>0</v>
      </c>
      <c r="H3122" s="26">
        <f t="shared" si="1062"/>
        <v>0</v>
      </c>
      <c r="I3122" s="26">
        <f t="shared" si="1063"/>
        <v>838.86</v>
      </c>
      <c r="J3122" s="27">
        <v>20.49</v>
      </c>
      <c r="K3122" s="27">
        <v>0</v>
      </c>
      <c r="L3122" s="28">
        <f t="shared" si="1064"/>
        <v>20.49</v>
      </c>
      <c r="M3122" s="27">
        <v>0</v>
      </c>
      <c r="N3122" s="26">
        <f t="shared" si="1065"/>
        <v>40.94</v>
      </c>
      <c r="O3122" s="26">
        <f t="shared" si="1066"/>
        <v>0</v>
      </c>
      <c r="P3122" s="28">
        <f t="shared" si="1067"/>
        <v>0</v>
      </c>
      <c r="Q3122" s="26">
        <f t="shared" si="1068"/>
        <v>40.94</v>
      </c>
      <c r="R3122" s="26">
        <f t="shared" si="1069"/>
        <v>0</v>
      </c>
    </row>
    <row r="3123" spans="1:18" ht="21" x14ac:dyDescent="0.35">
      <c r="A3123" s="11">
        <v>18</v>
      </c>
      <c r="B3123" s="23" t="s">
        <v>1135</v>
      </c>
      <c r="C3123" s="23" t="s">
        <v>1131</v>
      </c>
      <c r="D3123" s="24" t="s">
        <v>1136</v>
      </c>
      <c r="E3123" s="25">
        <v>725.24</v>
      </c>
      <c r="F3123" s="26">
        <f t="shared" si="1060"/>
        <v>314.75</v>
      </c>
      <c r="G3123" s="26">
        <f t="shared" si="1061"/>
        <v>0</v>
      </c>
      <c r="H3123" s="26">
        <f t="shared" si="1062"/>
        <v>0</v>
      </c>
      <c r="I3123" s="26">
        <f t="shared" si="1063"/>
        <v>314.75</v>
      </c>
      <c r="J3123" s="27">
        <v>0.434</v>
      </c>
      <c r="K3123" s="27">
        <v>0</v>
      </c>
      <c r="L3123" s="28">
        <f t="shared" si="1064"/>
        <v>0.434</v>
      </c>
      <c r="M3123" s="27">
        <v>0</v>
      </c>
      <c r="N3123" s="26">
        <f t="shared" si="1065"/>
        <v>725.24</v>
      </c>
      <c r="O3123" s="26">
        <f t="shared" si="1066"/>
        <v>0</v>
      </c>
      <c r="P3123" s="28">
        <f t="shared" si="1067"/>
        <v>0</v>
      </c>
      <c r="Q3123" s="26">
        <f t="shared" si="1068"/>
        <v>725.24</v>
      </c>
      <c r="R3123" s="26">
        <f t="shared" si="1069"/>
        <v>0</v>
      </c>
    </row>
    <row r="3124" spans="1:18" x14ac:dyDescent="0.35">
      <c r="A3124" s="11">
        <v>19</v>
      </c>
      <c r="B3124" s="23" t="s">
        <v>1137</v>
      </c>
      <c r="C3124" s="23" t="s">
        <v>1131</v>
      </c>
      <c r="D3124" s="24" t="s">
        <v>1138</v>
      </c>
      <c r="E3124" s="25">
        <v>608.70000000000005</v>
      </c>
      <c r="F3124" s="26">
        <f t="shared" si="1060"/>
        <v>977.57</v>
      </c>
      <c r="G3124" s="26">
        <f t="shared" si="1061"/>
        <v>0</v>
      </c>
      <c r="H3124" s="26">
        <f t="shared" si="1062"/>
        <v>0</v>
      </c>
      <c r="I3124" s="26">
        <f t="shared" si="1063"/>
        <v>977.57</v>
      </c>
      <c r="J3124" s="27">
        <v>1.6060000000000001</v>
      </c>
      <c r="K3124" s="27">
        <v>0</v>
      </c>
      <c r="L3124" s="28">
        <f t="shared" si="1064"/>
        <v>1.6060000000000001</v>
      </c>
      <c r="M3124" s="27">
        <v>0</v>
      </c>
      <c r="N3124" s="26">
        <f t="shared" si="1065"/>
        <v>608.70000000000005</v>
      </c>
      <c r="O3124" s="26">
        <f t="shared" si="1066"/>
        <v>0</v>
      </c>
      <c r="P3124" s="28">
        <f t="shared" si="1067"/>
        <v>0</v>
      </c>
      <c r="Q3124" s="26">
        <f t="shared" si="1068"/>
        <v>608.70000000000005</v>
      </c>
      <c r="R3124" s="26">
        <f t="shared" si="1069"/>
        <v>0</v>
      </c>
    </row>
    <row r="3125" spans="1:18" ht="21" x14ac:dyDescent="0.35">
      <c r="A3125" s="11">
        <v>20</v>
      </c>
      <c r="B3125" s="23" t="s">
        <v>1139</v>
      </c>
      <c r="C3125" s="23" t="s">
        <v>92</v>
      </c>
      <c r="D3125" s="24" t="s">
        <v>1140</v>
      </c>
      <c r="E3125" s="25">
        <v>0.72</v>
      </c>
      <c r="F3125" s="26">
        <f t="shared" si="1060"/>
        <v>160.36000000000001</v>
      </c>
      <c r="G3125" s="26">
        <f t="shared" si="1061"/>
        <v>0</v>
      </c>
      <c r="H3125" s="26">
        <f t="shared" si="1062"/>
        <v>0</v>
      </c>
      <c r="I3125" s="26">
        <f t="shared" si="1063"/>
        <v>160.36000000000001</v>
      </c>
      <c r="J3125" s="27">
        <v>222.72</v>
      </c>
      <c r="K3125" s="27">
        <v>0</v>
      </c>
      <c r="L3125" s="28">
        <f t="shared" si="1064"/>
        <v>222.72</v>
      </c>
      <c r="M3125" s="27">
        <v>0</v>
      </c>
      <c r="N3125" s="26">
        <f t="shared" si="1065"/>
        <v>0.72</v>
      </c>
      <c r="O3125" s="26">
        <f t="shared" si="1066"/>
        <v>0</v>
      </c>
      <c r="P3125" s="28">
        <f t="shared" si="1067"/>
        <v>0</v>
      </c>
      <c r="Q3125" s="26">
        <f t="shared" si="1068"/>
        <v>0.72</v>
      </c>
      <c r="R3125" s="26">
        <f t="shared" si="1069"/>
        <v>0</v>
      </c>
    </row>
    <row r="3126" spans="1:18" ht="21" x14ac:dyDescent="0.35">
      <c r="A3126" s="11">
        <v>21</v>
      </c>
      <c r="B3126" s="23" t="s">
        <v>1141</v>
      </c>
      <c r="C3126" s="23" t="s">
        <v>92</v>
      </c>
      <c r="D3126" s="24" t="s">
        <v>1142</v>
      </c>
      <c r="E3126" s="25">
        <v>0.72</v>
      </c>
      <c r="F3126" s="26">
        <f t="shared" si="1060"/>
        <v>80.180000000000007</v>
      </c>
      <c r="G3126" s="26">
        <f t="shared" si="1061"/>
        <v>0</v>
      </c>
      <c r="H3126" s="26">
        <f t="shared" si="1062"/>
        <v>0</v>
      </c>
      <c r="I3126" s="26">
        <f t="shared" si="1063"/>
        <v>80.180000000000007</v>
      </c>
      <c r="J3126" s="27">
        <v>111.36</v>
      </c>
      <c r="K3126" s="27">
        <v>0</v>
      </c>
      <c r="L3126" s="28">
        <f t="shared" si="1064"/>
        <v>111.36</v>
      </c>
      <c r="M3126" s="27">
        <v>0</v>
      </c>
      <c r="N3126" s="26">
        <f t="shared" si="1065"/>
        <v>0.72</v>
      </c>
      <c r="O3126" s="26">
        <f t="shared" si="1066"/>
        <v>0</v>
      </c>
      <c r="P3126" s="28">
        <f t="shared" si="1067"/>
        <v>0</v>
      </c>
      <c r="Q3126" s="26">
        <f t="shared" si="1068"/>
        <v>0.72</v>
      </c>
      <c r="R3126" s="26">
        <f t="shared" si="1069"/>
        <v>0</v>
      </c>
    </row>
    <row r="3127" spans="1:18" ht="52.5" x14ac:dyDescent="0.35">
      <c r="A3127" s="11">
        <v>22</v>
      </c>
      <c r="B3127" s="23" t="s">
        <v>1143</v>
      </c>
      <c r="C3127" s="23" t="s">
        <v>92</v>
      </c>
      <c r="D3127" s="24" t="s">
        <v>1144</v>
      </c>
      <c r="E3127" s="25">
        <v>22.66</v>
      </c>
      <c r="F3127" s="26">
        <f t="shared" si="1060"/>
        <v>1373.2</v>
      </c>
      <c r="G3127" s="26">
        <f t="shared" si="1061"/>
        <v>326.3</v>
      </c>
      <c r="H3127" s="26">
        <f t="shared" si="1062"/>
        <v>23.762376237623762</v>
      </c>
      <c r="I3127" s="26">
        <f t="shared" si="1063"/>
        <v>1046.8900000000001</v>
      </c>
      <c r="J3127" s="27">
        <v>60.6</v>
      </c>
      <c r="K3127" s="27">
        <v>14.4</v>
      </c>
      <c r="L3127" s="28">
        <f t="shared" si="1064"/>
        <v>46.2</v>
      </c>
      <c r="M3127" s="27">
        <v>14.4</v>
      </c>
      <c r="N3127" s="26">
        <f t="shared" si="1065"/>
        <v>22.66</v>
      </c>
      <c r="O3127" s="26">
        <f t="shared" si="1066"/>
        <v>326.3</v>
      </c>
      <c r="P3127" s="28">
        <f t="shared" si="1067"/>
        <v>0</v>
      </c>
      <c r="Q3127" s="26">
        <f t="shared" si="1068"/>
        <v>22.66</v>
      </c>
      <c r="R3127" s="26">
        <f t="shared" si="1069"/>
        <v>0</v>
      </c>
    </row>
    <row r="3128" spans="1:18" ht="52.5" x14ac:dyDescent="0.35">
      <c r="A3128" s="11">
        <v>23</v>
      </c>
      <c r="B3128" s="23" t="s">
        <v>804</v>
      </c>
      <c r="C3128" s="23" t="s">
        <v>65</v>
      </c>
      <c r="D3128" s="24" t="s">
        <v>805</v>
      </c>
      <c r="E3128" s="25">
        <v>80.599999999999994</v>
      </c>
      <c r="F3128" s="26">
        <f t="shared" si="1060"/>
        <v>2707.27</v>
      </c>
      <c r="G3128" s="26">
        <f t="shared" si="1061"/>
        <v>5687.62</v>
      </c>
      <c r="H3128" s="26">
        <f t="shared" si="1062"/>
        <v>210.0866355056715</v>
      </c>
      <c r="I3128" s="26">
        <f t="shared" si="1063"/>
        <v>-2980.35</v>
      </c>
      <c r="J3128" s="27">
        <v>33.588999999999999</v>
      </c>
      <c r="K3128" s="27">
        <v>70.566000000000003</v>
      </c>
      <c r="L3128" s="28">
        <f t="shared" si="1064"/>
        <v>-36.976999999999997</v>
      </c>
      <c r="M3128" s="27">
        <v>70.566000000000003</v>
      </c>
      <c r="N3128" s="26">
        <f t="shared" si="1065"/>
        <v>80.599999999999994</v>
      </c>
      <c r="O3128" s="26">
        <f t="shared" si="1066"/>
        <v>5687.62</v>
      </c>
      <c r="P3128" s="28">
        <f t="shared" si="1067"/>
        <v>0</v>
      </c>
      <c r="Q3128" s="26">
        <f t="shared" si="1068"/>
        <v>80.599999999999994</v>
      </c>
      <c r="R3128" s="26">
        <f t="shared" si="1069"/>
        <v>0</v>
      </c>
    </row>
    <row r="3129" spans="1:18" ht="21" x14ac:dyDescent="0.35">
      <c r="A3129" s="11">
        <v>24</v>
      </c>
      <c r="B3129" s="23" t="s">
        <v>815</v>
      </c>
      <c r="C3129" s="23" t="s">
        <v>65</v>
      </c>
      <c r="D3129" s="24" t="s">
        <v>816</v>
      </c>
      <c r="E3129" s="25">
        <v>28.7</v>
      </c>
      <c r="F3129" s="26">
        <f t="shared" si="1060"/>
        <v>347.84</v>
      </c>
      <c r="G3129" s="26">
        <f t="shared" si="1061"/>
        <v>0</v>
      </c>
      <c r="H3129" s="26">
        <f t="shared" si="1062"/>
        <v>0</v>
      </c>
      <c r="I3129" s="26">
        <f t="shared" si="1063"/>
        <v>347.84</v>
      </c>
      <c r="J3129" s="27">
        <v>12.12</v>
      </c>
      <c r="K3129" s="27">
        <v>0</v>
      </c>
      <c r="L3129" s="28">
        <f t="shared" si="1064"/>
        <v>12.12</v>
      </c>
      <c r="M3129" s="27">
        <v>0</v>
      </c>
      <c r="N3129" s="26">
        <f t="shared" si="1065"/>
        <v>28.7</v>
      </c>
      <c r="O3129" s="26">
        <f t="shared" si="1066"/>
        <v>0</v>
      </c>
      <c r="P3129" s="28">
        <f t="shared" si="1067"/>
        <v>0</v>
      </c>
      <c r="Q3129" s="26">
        <f t="shared" si="1068"/>
        <v>28.7</v>
      </c>
      <c r="R3129" s="26">
        <f t="shared" si="1069"/>
        <v>0</v>
      </c>
    </row>
    <row r="3130" spans="1:18" ht="31.5" x14ac:dyDescent="0.35">
      <c r="A3130" s="11">
        <v>25</v>
      </c>
      <c r="B3130" s="23" t="s">
        <v>499</v>
      </c>
      <c r="C3130" s="23" t="s">
        <v>41</v>
      </c>
      <c r="D3130" s="24" t="s">
        <v>500</v>
      </c>
      <c r="E3130" s="25">
        <v>5846.97</v>
      </c>
      <c r="F3130" s="26">
        <f t="shared" si="1060"/>
        <v>877.05</v>
      </c>
      <c r="G3130" s="26">
        <f t="shared" si="1061"/>
        <v>877.05</v>
      </c>
      <c r="H3130" s="26">
        <f t="shared" si="1062"/>
        <v>100</v>
      </c>
      <c r="I3130" s="26">
        <f t="shared" si="1063"/>
        <v>0</v>
      </c>
      <c r="J3130" s="27">
        <v>0.15</v>
      </c>
      <c r="K3130" s="27">
        <v>0.15</v>
      </c>
      <c r="L3130" s="28">
        <f t="shared" si="1064"/>
        <v>0</v>
      </c>
      <c r="M3130" s="27">
        <v>0.15</v>
      </c>
      <c r="N3130" s="26">
        <f t="shared" si="1065"/>
        <v>5846.97</v>
      </c>
      <c r="O3130" s="26">
        <f t="shared" si="1066"/>
        <v>877.05</v>
      </c>
      <c r="P3130" s="28">
        <f t="shared" si="1067"/>
        <v>0</v>
      </c>
      <c r="Q3130" s="26">
        <f t="shared" si="1068"/>
        <v>5846.97</v>
      </c>
      <c r="R3130" s="26">
        <f t="shared" si="1069"/>
        <v>0</v>
      </c>
    </row>
    <row r="3131" spans="1:18" ht="31.5" x14ac:dyDescent="0.35">
      <c r="A3131" s="11">
        <v>26</v>
      </c>
      <c r="B3131" s="23" t="s">
        <v>259</v>
      </c>
      <c r="C3131" s="23" t="s">
        <v>65</v>
      </c>
      <c r="D3131" s="24" t="s">
        <v>260</v>
      </c>
      <c r="E3131" s="25">
        <v>152.22</v>
      </c>
      <c r="F3131" s="26">
        <f t="shared" si="1060"/>
        <v>0</v>
      </c>
      <c r="G3131" s="26">
        <f t="shared" si="1061"/>
        <v>1662.24</v>
      </c>
      <c r="H3131" s="26">
        <f t="shared" si="1062"/>
        <v>0</v>
      </c>
      <c r="I3131" s="26">
        <f t="shared" si="1063"/>
        <v>-1662.24</v>
      </c>
      <c r="J3131" s="27">
        <v>0</v>
      </c>
      <c r="K3131" s="27">
        <v>10.92</v>
      </c>
      <c r="L3131" s="28">
        <f t="shared" si="1064"/>
        <v>-10.92</v>
      </c>
      <c r="M3131" s="27">
        <v>10.92</v>
      </c>
      <c r="N3131" s="26">
        <f t="shared" si="1065"/>
        <v>152.22</v>
      </c>
      <c r="O3131" s="26">
        <f t="shared" si="1066"/>
        <v>1662.24</v>
      </c>
      <c r="P3131" s="28">
        <f t="shared" si="1067"/>
        <v>0</v>
      </c>
      <c r="Q3131" s="26">
        <f t="shared" si="1068"/>
        <v>152.22</v>
      </c>
      <c r="R3131" s="26">
        <f t="shared" si="1069"/>
        <v>0</v>
      </c>
    </row>
    <row r="3132" spans="1:18" x14ac:dyDescent="0.35">
      <c r="A3132" s="3" t="s">
        <v>1209</v>
      </c>
      <c r="B3132" s="3" t="s">
        <v>1209</v>
      </c>
      <c r="C3132" s="3" t="s">
        <v>1209</v>
      </c>
      <c r="D3132" s="3" t="s">
        <v>1209</v>
      </c>
      <c r="E3132" s="3" t="s">
        <v>1209</v>
      </c>
      <c r="F3132" s="29"/>
      <c r="G3132" s="30">
        <f>SUM(G3106:G3131)</f>
        <v>73426.230000000025</v>
      </c>
      <c r="H3132" s="17"/>
      <c r="I3132" s="17"/>
      <c r="J3132" s="17"/>
      <c r="K3132" s="17"/>
      <c r="L3132" s="17"/>
      <c r="M3132" s="17"/>
      <c r="N3132" s="17"/>
      <c r="O3132" s="17"/>
      <c r="P3132" s="17"/>
      <c r="Q3132" s="17"/>
      <c r="R3132" s="17"/>
    </row>
    <row r="3134" spans="1:18" x14ac:dyDescent="0.35">
      <c r="B3134" s="21" t="s">
        <v>23</v>
      </c>
      <c r="C3134" s="22" t="s">
        <v>24</v>
      </c>
      <c r="D3134" s="22" t="s">
        <v>25</v>
      </c>
    </row>
    <row r="3135" spans="1:18" x14ac:dyDescent="0.35">
      <c r="B3135" s="21" t="s">
        <v>26</v>
      </c>
      <c r="C3135" s="22" t="s">
        <v>27</v>
      </c>
      <c r="D3135" s="22" t="s">
        <v>28</v>
      </c>
    </row>
    <row r="3136" spans="1:18" x14ac:dyDescent="0.35">
      <c r="B3136" s="21" t="s">
        <v>29</v>
      </c>
      <c r="C3136" s="22" t="s">
        <v>24</v>
      </c>
      <c r="D3136" s="22" t="s">
        <v>30</v>
      </c>
    </row>
    <row r="3137" spans="1:18" x14ac:dyDescent="0.35">
      <c r="B3137" s="21" t="s">
        <v>31</v>
      </c>
      <c r="C3137" s="22" t="s">
        <v>116</v>
      </c>
      <c r="D3137" s="22" t="s">
        <v>1123</v>
      </c>
    </row>
    <row r="3138" spans="1:18" x14ac:dyDescent="0.35">
      <c r="B3138" s="21" t="s">
        <v>33</v>
      </c>
      <c r="C3138" s="22" t="s">
        <v>24</v>
      </c>
      <c r="D3138" s="22" t="s">
        <v>168</v>
      </c>
    </row>
    <row r="3139" spans="1:18" x14ac:dyDescent="0.35">
      <c r="B3139" s="21" t="s">
        <v>35</v>
      </c>
      <c r="C3139" s="22" t="s">
        <v>105</v>
      </c>
      <c r="D3139" s="22" t="s">
        <v>1195</v>
      </c>
    </row>
    <row r="3140" spans="1:18" x14ac:dyDescent="0.35">
      <c r="B3140" s="21" t="s">
        <v>36</v>
      </c>
      <c r="C3140" s="22" t="s">
        <v>24</v>
      </c>
      <c r="D3140" s="22" t="s">
        <v>720</v>
      </c>
    </row>
    <row r="3141" spans="1:18" x14ac:dyDescent="0.35">
      <c r="B3141" s="21" t="s">
        <v>38</v>
      </c>
      <c r="C3141" s="22" t="s">
        <v>27</v>
      </c>
      <c r="D3141" s="22" t="s">
        <v>1210</v>
      </c>
    </row>
    <row r="3143" spans="1:18" ht="21" x14ac:dyDescent="0.35">
      <c r="A3143" s="11">
        <v>1</v>
      </c>
      <c r="B3143" s="23" t="s">
        <v>181</v>
      </c>
      <c r="C3143" s="23" t="s">
        <v>44</v>
      </c>
      <c r="D3143" s="24" t="s">
        <v>182</v>
      </c>
      <c r="E3143" s="25">
        <v>3.46</v>
      </c>
      <c r="F3143" s="26">
        <f t="shared" ref="F3143:F3168" si="1070">ROUND(ROUND(N3143,2)*ROUND(J3143,3),2)</f>
        <v>83.04</v>
      </c>
      <c r="G3143" s="26">
        <f t="shared" ref="G3143:G3168" si="1071">ROUND(ROUND(N3143,2)*ROUND(K3143,3),2)</f>
        <v>650.48</v>
      </c>
      <c r="H3143" s="26">
        <f t="shared" ref="H3143:H3168" si="1072">IF(EXACT(J3143,0),0,100*(K3143/J3143))</f>
        <v>783.33333333333326</v>
      </c>
      <c r="I3143" s="26">
        <f t="shared" ref="I3143:I3168" si="1073">ROUND((ROUND(J3143,3)-ROUND(K3143,3))*N3143,2)</f>
        <v>-567.44000000000005</v>
      </c>
      <c r="J3143" s="27">
        <v>24</v>
      </c>
      <c r="K3143" s="27">
        <v>188</v>
      </c>
      <c r="L3143" s="28">
        <f t="shared" ref="L3143:L3168" si="1074">ROUND(ROUND(J3143,3)-ROUND(K3143,3),3)</f>
        <v>-164</v>
      </c>
      <c r="M3143" s="27">
        <v>188</v>
      </c>
      <c r="N3143" s="26">
        <f t="shared" ref="N3143:N3168" si="1075">ROUND(E3143,2)</f>
        <v>3.46</v>
      </c>
      <c r="O3143" s="26">
        <f t="shared" ref="O3143:O3168" si="1076">ROUND(ROUND(M3143,3)*ROUND(N3143,2),2)</f>
        <v>650.48</v>
      </c>
      <c r="P3143" s="28">
        <f t="shared" ref="P3143:P3168" si="1077">ROUND(ROUND(K3143,3)-ROUND(M3143,3),2)</f>
        <v>0</v>
      </c>
      <c r="Q3143" s="26">
        <f t="shared" ref="Q3143:Q3168" si="1078">ROUND(E3143,2)</f>
        <v>3.46</v>
      </c>
      <c r="R3143" s="26">
        <f t="shared" ref="R3143:R3168" si="1079">ROUND((ROUND(K3143,3)-ROUND(M3143,3))* Q3143,2)</f>
        <v>0</v>
      </c>
    </row>
    <row r="3144" spans="1:18" ht="31.5" x14ac:dyDescent="0.35">
      <c r="A3144" s="11">
        <v>2</v>
      </c>
      <c r="B3144" s="23" t="s">
        <v>148</v>
      </c>
      <c r="C3144" s="23" t="s">
        <v>92</v>
      </c>
      <c r="D3144" s="24" t="s">
        <v>149</v>
      </c>
      <c r="E3144" s="25">
        <v>8.43</v>
      </c>
      <c r="F3144" s="26">
        <f t="shared" si="1070"/>
        <v>131.51</v>
      </c>
      <c r="G3144" s="26">
        <f t="shared" si="1071"/>
        <v>0</v>
      </c>
      <c r="H3144" s="26">
        <f t="shared" si="1072"/>
        <v>0</v>
      </c>
      <c r="I3144" s="26">
        <f t="shared" si="1073"/>
        <v>131.51</v>
      </c>
      <c r="J3144" s="27">
        <v>15.6</v>
      </c>
      <c r="K3144" s="27">
        <v>0</v>
      </c>
      <c r="L3144" s="28">
        <f t="shared" si="1074"/>
        <v>15.6</v>
      </c>
      <c r="M3144" s="27">
        <v>0</v>
      </c>
      <c r="N3144" s="26">
        <f t="shared" si="1075"/>
        <v>8.43</v>
      </c>
      <c r="O3144" s="26">
        <f t="shared" si="1076"/>
        <v>0</v>
      </c>
      <c r="P3144" s="28">
        <f t="shared" si="1077"/>
        <v>0</v>
      </c>
      <c r="Q3144" s="26">
        <f t="shared" si="1078"/>
        <v>8.43</v>
      </c>
      <c r="R3144" s="26">
        <f t="shared" si="1079"/>
        <v>0</v>
      </c>
    </row>
    <row r="3145" spans="1:18" ht="42" x14ac:dyDescent="0.35">
      <c r="A3145" s="11">
        <v>3</v>
      </c>
      <c r="B3145" s="23" t="s">
        <v>173</v>
      </c>
      <c r="C3145" s="23" t="s">
        <v>92</v>
      </c>
      <c r="D3145" s="24" t="s">
        <v>174</v>
      </c>
      <c r="E3145" s="25">
        <v>7.89</v>
      </c>
      <c r="F3145" s="26">
        <f t="shared" si="1070"/>
        <v>194.09</v>
      </c>
      <c r="G3145" s="26">
        <f t="shared" si="1071"/>
        <v>445</v>
      </c>
      <c r="H3145" s="26">
        <f t="shared" si="1072"/>
        <v>229.26829268292681</v>
      </c>
      <c r="I3145" s="26">
        <f t="shared" si="1073"/>
        <v>-250.9</v>
      </c>
      <c r="J3145" s="27">
        <v>24.6</v>
      </c>
      <c r="K3145" s="27">
        <v>56.4</v>
      </c>
      <c r="L3145" s="28">
        <f t="shared" si="1074"/>
        <v>-31.8</v>
      </c>
      <c r="M3145" s="27">
        <v>56.4</v>
      </c>
      <c r="N3145" s="26">
        <f t="shared" si="1075"/>
        <v>7.89</v>
      </c>
      <c r="O3145" s="26">
        <f t="shared" si="1076"/>
        <v>445</v>
      </c>
      <c r="P3145" s="28">
        <f t="shared" si="1077"/>
        <v>0</v>
      </c>
      <c r="Q3145" s="26">
        <f t="shared" si="1078"/>
        <v>7.89</v>
      </c>
      <c r="R3145" s="26">
        <f t="shared" si="1079"/>
        <v>0</v>
      </c>
    </row>
    <row r="3146" spans="1:18" ht="42" x14ac:dyDescent="0.35">
      <c r="A3146" s="11">
        <v>4</v>
      </c>
      <c r="B3146" s="23" t="s">
        <v>156</v>
      </c>
      <c r="C3146" s="23" t="s">
        <v>65</v>
      </c>
      <c r="D3146" s="24" t="s">
        <v>157</v>
      </c>
      <c r="E3146" s="25">
        <v>24.21</v>
      </c>
      <c r="F3146" s="26">
        <f t="shared" si="1070"/>
        <v>1488.24</v>
      </c>
      <c r="G3146" s="26">
        <f t="shared" si="1071"/>
        <v>921.65</v>
      </c>
      <c r="H3146" s="26">
        <f t="shared" si="1072"/>
        <v>61.929008328995316</v>
      </c>
      <c r="I3146" s="26">
        <f t="shared" si="1073"/>
        <v>566.59</v>
      </c>
      <c r="J3146" s="27">
        <v>61.472000000000001</v>
      </c>
      <c r="K3146" s="27">
        <v>38.069000000000003</v>
      </c>
      <c r="L3146" s="28">
        <f t="shared" si="1074"/>
        <v>23.402999999999999</v>
      </c>
      <c r="M3146" s="27">
        <v>38.069000000000003</v>
      </c>
      <c r="N3146" s="26">
        <f t="shared" si="1075"/>
        <v>24.21</v>
      </c>
      <c r="O3146" s="26">
        <f t="shared" si="1076"/>
        <v>921.65</v>
      </c>
      <c r="P3146" s="28">
        <f t="shared" si="1077"/>
        <v>0</v>
      </c>
      <c r="Q3146" s="26">
        <f t="shared" si="1078"/>
        <v>24.21</v>
      </c>
      <c r="R3146" s="26">
        <f t="shared" si="1079"/>
        <v>0</v>
      </c>
    </row>
    <row r="3147" spans="1:18" ht="31.5" x14ac:dyDescent="0.35">
      <c r="A3147" s="11">
        <v>5</v>
      </c>
      <c r="B3147" s="23" t="s">
        <v>158</v>
      </c>
      <c r="C3147" s="23" t="s">
        <v>65</v>
      </c>
      <c r="D3147" s="24" t="s">
        <v>159</v>
      </c>
      <c r="E3147" s="25">
        <v>5.38</v>
      </c>
      <c r="F3147" s="26">
        <f t="shared" si="1070"/>
        <v>330.72</v>
      </c>
      <c r="G3147" s="26">
        <f t="shared" si="1071"/>
        <v>455.15</v>
      </c>
      <c r="H3147" s="26">
        <f t="shared" si="1072"/>
        <v>137.62363352420613</v>
      </c>
      <c r="I3147" s="26">
        <f t="shared" si="1073"/>
        <v>-124.43</v>
      </c>
      <c r="J3147" s="27">
        <v>61.472000000000001</v>
      </c>
      <c r="K3147" s="27">
        <v>84.6</v>
      </c>
      <c r="L3147" s="28">
        <f t="shared" si="1074"/>
        <v>-23.128</v>
      </c>
      <c r="M3147" s="27">
        <v>84.6</v>
      </c>
      <c r="N3147" s="26">
        <f t="shared" si="1075"/>
        <v>5.38</v>
      </c>
      <c r="O3147" s="26">
        <f t="shared" si="1076"/>
        <v>455.15</v>
      </c>
      <c r="P3147" s="28">
        <f t="shared" si="1077"/>
        <v>0</v>
      </c>
      <c r="Q3147" s="26">
        <f t="shared" si="1078"/>
        <v>5.38</v>
      </c>
      <c r="R3147" s="26">
        <f t="shared" si="1079"/>
        <v>0</v>
      </c>
    </row>
    <row r="3148" spans="1:18" ht="21" x14ac:dyDescent="0.35">
      <c r="A3148" s="11">
        <v>6</v>
      </c>
      <c r="B3148" s="23" t="s">
        <v>495</v>
      </c>
      <c r="C3148" s="23" t="s">
        <v>65</v>
      </c>
      <c r="D3148" s="24" t="s">
        <v>496</v>
      </c>
      <c r="E3148" s="25">
        <v>95.84</v>
      </c>
      <c r="F3148" s="26">
        <f t="shared" si="1070"/>
        <v>608.39</v>
      </c>
      <c r="G3148" s="26">
        <f t="shared" si="1071"/>
        <v>541.78</v>
      </c>
      <c r="H3148" s="26">
        <f t="shared" si="1072"/>
        <v>89.051669817265278</v>
      </c>
      <c r="I3148" s="26">
        <f t="shared" si="1073"/>
        <v>66.61</v>
      </c>
      <c r="J3148" s="27">
        <v>6.3479999999999999</v>
      </c>
      <c r="K3148" s="27">
        <v>5.6529999999999996</v>
      </c>
      <c r="L3148" s="28">
        <f t="shared" si="1074"/>
        <v>0.69499999999999995</v>
      </c>
      <c r="M3148" s="27">
        <v>5.6529999999999996</v>
      </c>
      <c r="N3148" s="26">
        <f t="shared" si="1075"/>
        <v>95.84</v>
      </c>
      <c r="O3148" s="26">
        <f t="shared" si="1076"/>
        <v>541.78</v>
      </c>
      <c r="P3148" s="28">
        <f t="shared" si="1077"/>
        <v>0</v>
      </c>
      <c r="Q3148" s="26">
        <f t="shared" si="1078"/>
        <v>95.84</v>
      </c>
      <c r="R3148" s="26">
        <f t="shared" si="1079"/>
        <v>0</v>
      </c>
    </row>
    <row r="3149" spans="1:18" ht="52.5" x14ac:dyDescent="0.35">
      <c r="A3149" s="11">
        <v>7</v>
      </c>
      <c r="B3149" s="23" t="s">
        <v>1126</v>
      </c>
      <c r="C3149" s="23" t="s">
        <v>65</v>
      </c>
      <c r="D3149" s="24" t="s">
        <v>1127</v>
      </c>
      <c r="E3149" s="25">
        <v>5.82</v>
      </c>
      <c r="F3149" s="26">
        <f t="shared" si="1070"/>
        <v>310.04000000000002</v>
      </c>
      <c r="G3149" s="26">
        <f t="shared" si="1071"/>
        <v>280.41000000000003</v>
      </c>
      <c r="H3149" s="26">
        <f t="shared" si="1072"/>
        <v>90.441507733893971</v>
      </c>
      <c r="I3149" s="26">
        <f t="shared" si="1073"/>
        <v>29.64</v>
      </c>
      <c r="J3149" s="27">
        <v>53.271999999999998</v>
      </c>
      <c r="K3149" s="27">
        <v>48.18</v>
      </c>
      <c r="L3149" s="28">
        <f t="shared" si="1074"/>
        <v>5.0919999999999996</v>
      </c>
      <c r="M3149" s="27">
        <v>48.18</v>
      </c>
      <c r="N3149" s="26">
        <f t="shared" si="1075"/>
        <v>5.82</v>
      </c>
      <c r="O3149" s="26">
        <f t="shared" si="1076"/>
        <v>280.41000000000003</v>
      </c>
      <c r="P3149" s="28">
        <f t="shared" si="1077"/>
        <v>0</v>
      </c>
      <c r="Q3149" s="26">
        <f t="shared" si="1078"/>
        <v>5.82</v>
      </c>
      <c r="R3149" s="26">
        <f t="shared" si="1079"/>
        <v>0</v>
      </c>
    </row>
    <row r="3150" spans="1:18" ht="21" x14ac:dyDescent="0.35">
      <c r="A3150" s="11">
        <v>8</v>
      </c>
      <c r="B3150" s="23" t="s">
        <v>1147</v>
      </c>
      <c r="C3150" s="23" t="s">
        <v>92</v>
      </c>
      <c r="D3150" s="24" t="s">
        <v>1148</v>
      </c>
      <c r="E3150" s="25">
        <v>25.69</v>
      </c>
      <c r="F3150" s="26">
        <f t="shared" si="1070"/>
        <v>9659.44</v>
      </c>
      <c r="G3150" s="26">
        <f t="shared" si="1071"/>
        <v>7244.58</v>
      </c>
      <c r="H3150" s="26">
        <f t="shared" si="1072"/>
        <v>75</v>
      </c>
      <c r="I3150" s="26">
        <f t="shared" si="1073"/>
        <v>2414.86</v>
      </c>
      <c r="J3150" s="27">
        <v>376</v>
      </c>
      <c r="K3150" s="27">
        <v>282</v>
      </c>
      <c r="L3150" s="28">
        <f t="shared" si="1074"/>
        <v>94</v>
      </c>
      <c r="M3150" s="27">
        <v>282</v>
      </c>
      <c r="N3150" s="26">
        <f t="shared" si="1075"/>
        <v>25.69</v>
      </c>
      <c r="O3150" s="26">
        <f t="shared" si="1076"/>
        <v>7244.58</v>
      </c>
      <c r="P3150" s="28">
        <f t="shared" si="1077"/>
        <v>0</v>
      </c>
      <c r="Q3150" s="26">
        <f t="shared" si="1078"/>
        <v>25.69</v>
      </c>
      <c r="R3150" s="26">
        <f t="shared" si="1079"/>
        <v>0</v>
      </c>
    </row>
    <row r="3151" spans="1:18" ht="63" x14ac:dyDescent="0.35">
      <c r="A3151" s="11">
        <v>9</v>
      </c>
      <c r="B3151" s="23" t="s">
        <v>1211</v>
      </c>
      <c r="C3151" s="23" t="s">
        <v>44</v>
      </c>
      <c r="D3151" s="24" t="s">
        <v>1212</v>
      </c>
      <c r="E3151" s="25">
        <v>2.09</v>
      </c>
      <c r="F3151" s="26">
        <f t="shared" si="1070"/>
        <v>785.84</v>
      </c>
      <c r="G3151" s="26">
        <f t="shared" si="1071"/>
        <v>610.28</v>
      </c>
      <c r="H3151" s="26">
        <f t="shared" si="1072"/>
        <v>77.659574468085097</v>
      </c>
      <c r="I3151" s="26">
        <f t="shared" si="1073"/>
        <v>175.56</v>
      </c>
      <c r="J3151" s="27">
        <v>376</v>
      </c>
      <c r="K3151" s="27">
        <v>292</v>
      </c>
      <c r="L3151" s="28">
        <f t="shared" si="1074"/>
        <v>84</v>
      </c>
      <c r="M3151" s="27">
        <v>292</v>
      </c>
      <c r="N3151" s="26">
        <f t="shared" si="1075"/>
        <v>2.09</v>
      </c>
      <c r="O3151" s="26">
        <f t="shared" si="1076"/>
        <v>610.28</v>
      </c>
      <c r="P3151" s="28">
        <f t="shared" si="1077"/>
        <v>0</v>
      </c>
      <c r="Q3151" s="26">
        <f t="shared" si="1078"/>
        <v>2.09</v>
      </c>
      <c r="R3151" s="26">
        <f t="shared" si="1079"/>
        <v>0</v>
      </c>
    </row>
    <row r="3152" spans="1:18" ht="21" x14ac:dyDescent="0.35">
      <c r="A3152" s="11">
        <v>10</v>
      </c>
      <c r="B3152" s="23" t="s">
        <v>1199</v>
      </c>
      <c r="C3152" s="23" t="s">
        <v>44</v>
      </c>
      <c r="D3152" s="24" t="s">
        <v>1200</v>
      </c>
      <c r="E3152" s="25">
        <v>1.73</v>
      </c>
      <c r="F3152" s="26">
        <f t="shared" si="1070"/>
        <v>650.48</v>
      </c>
      <c r="G3152" s="26">
        <f t="shared" si="1071"/>
        <v>505.16</v>
      </c>
      <c r="H3152" s="26">
        <f t="shared" si="1072"/>
        <v>77.659574468085097</v>
      </c>
      <c r="I3152" s="26">
        <f t="shared" si="1073"/>
        <v>145.32</v>
      </c>
      <c r="J3152" s="27">
        <v>376</v>
      </c>
      <c r="K3152" s="27">
        <v>292</v>
      </c>
      <c r="L3152" s="28">
        <f t="shared" si="1074"/>
        <v>84</v>
      </c>
      <c r="M3152" s="27">
        <v>292</v>
      </c>
      <c r="N3152" s="26">
        <f t="shared" si="1075"/>
        <v>1.73</v>
      </c>
      <c r="O3152" s="26">
        <f t="shared" si="1076"/>
        <v>505.16</v>
      </c>
      <c r="P3152" s="28">
        <f t="shared" si="1077"/>
        <v>0</v>
      </c>
      <c r="Q3152" s="26">
        <f t="shared" si="1078"/>
        <v>1.73</v>
      </c>
      <c r="R3152" s="26">
        <f t="shared" si="1079"/>
        <v>0</v>
      </c>
    </row>
    <row r="3153" spans="1:18" ht="31.5" x14ac:dyDescent="0.35">
      <c r="A3153" s="11">
        <v>11</v>
      </c>
      <c r="B3153" s="23" t="s">
        <v>1213</v>
      </c>
      <c r="C3153" s="23" t="s">
        <v>41</v>
      </c>
      <c r="D3153" s="24" t="s">
        <v>1214</v>
      </c>
      <c r="E3153" s="25">
        <v>531.87</v>
      </c>
      <c r="F3153" s="26">
        <f t="shared" si="1070"/>
        <v>531.87</v>
      </c>
      <c r="G3153" s="26">
        <f t="shared" si="1071"/>
        <v>531.87</v>
      </c>
      <c r="H3153" s="26">
        <f t="shared" si="1072"/>
        <v>100</v>
      </c>
      <c r="I3153" s="26">
        <f t="shared" si="1073"/>
        <v>0</v>
      </c>
      <c r="J3153" s="27">
        <v>1</v>
      </c>
      <c r="K3153" s="27">
        <v>1</v>
      </c>
      <c r="L3153" s="28">
        <f t="shared" si="1074"/>
        <v>0</v>
      </c>
      <c r="M3153" s="27">
        <v>1</v>
      </c>
      <c r="N3153" s="26">
        <f t="shared" si="1075"/>
        <v>531.87</v>
      </c>
      <c r="O3153" s="26">
        <f t="shared" si="1076"/>
        <v>531.87</v>
      </c>
      <c r="P3153" s="28">
        <f t="shared" si="1077"/>
        <v>0</v>
      </c>
      <c r="Q3153" s="26">
        <f t="shared" si="1078"/>
        <v>531.87</v>
      </c>
      <c r="R3153" s="26">
        <f t="shared" si="1079"/>
        <v>0</v>
      </c>
    </row>
    <row r="3154" spans="1:18" ht="31.5" x14ac:dyDescent="0.35">
      <c r="A3154" s="11">
        <v>12</v>
      </c>
      <c r="B3154" s="23" t="s">
        <v>1215</v>
      </c>
      <c r="C3154" s="23" t="s">
        <v>41</v>
      </c>
      <c r="D3154" s="24" t="s">
        <v>1216</v>
      </c>
      <c r="E3154" s="25">
        <v>219.85</v>
      </c>
      <c r="F3154" s="26">
        <f t="shared" si="1070"/>
        <v>439.7</v>
      </c>
      <c r="G3154" s="26">
        <f t="shared" si="1071"/>
        <v>439.7</v>
      </c>
      <c r="H3154" s="26">
        <f t="shared" si="1072"/>
        <v>100</v>
      </c>
      <c r="I3154" s="26">
        <f t="shared" si="1073"/>
        <v>0</v>
      </c>
      <c r="J3154" s="27">
        <v>2</v>
      </c>
      <c r="K3154" s="27">
        <v>2</v>
      </c>
      <c r="L3154" s="28">
        <f t="shared" si="1074"/>
        <v>0</v>
      </c>
      <c r="M3154" s="27">
        <v>2</v>
      </c>
      <c r="N3154" s="26">
        <f t="shared" si="1075"/>
        <v>219.85</v>
      </c>
      <c r="O3154" s="26">
        <f t="shared" si="1076"/>
        <v>439.7</v>
      </c>
      <c r="P3154" s="28">
        <f t="shared" si="1077"/>
        <v>0</v>
      </c>
      <c r="Q3154" s="26">
        <f t="shared" si="1078"/>
        <v>219.85</v>
      </c>
      <c r="R3154" s="26">
        <f t="shared" si="1079"/>
        <v>0</v>
      </c>
    </row>
    <row r="3155" spans="1:18" ht="31.5" x14ac:dyDescent="0.35">
      <c r="A3155" s="11">
        <v>13</v>
      </c>
      <c r="B3155" s="23" t="s">
        <v>1217</v>
      </c>
      <c r="C3155" s="23" t="s">
        <v>41</v>
      </c>
      <c r="D3155" s="24" t="s">
        <v>1218</v>
      </c>
      <c r="E3155" s="25">
        <v>289.16000000000003</v>
      </c>
      <c r="F3155" s="26">
        <f t="shared" si="1070"/>
        <v>578.32000000000005</v>
      </c>
      <c r="G3155" s="26">
        <f t="shared" si="1071"/>
        <v>0</v>
      </c>
      <c r="H3155" s="26">
        <f t="shared" si="1072"/>
        <v>0</v>
      </c>
      <c r="I3155" s="26">
        <f t="shared" si="1073"/>
        <v>578.32000000000005</v>
      </c>
      <c r="J3155" s="27">
        <v>2</v>
      </c>
      <c r="K3155" s="27">
        <v>0</v>
      </c>
      <c r="L3155" s="28">
        <f t="shared" si="1074"/>
        <v>2</v>
      </c>
      <c r="M3155" s="27">
        <v>0</v>
      </c>
      <c r="N3155" s="26">
        <f t="shared" si="1075"/>
        <v>289.16000000000003</v>
      </c>
      <c r="O3155" s="26">
        <f t="shared" si="1076"/>
        <v>0</v>
      </c>
      <c r="P3155" s="28">
        <f t="shared" si="1077"/>
        <v>0</v>
      </c>
      <c r="Q3155" s="26">
        <f t="shared" si="1078"/>
        <v>289.16000000000003</v>
      </c>
      <c r="R3155" s="26">
        <f t="shared" si="1079"/>
        <v>0</v>
      </c>
    </row>
    <row r="3156" spans="1:18" x14ac:dyDescent="0.35">
      <c r="A3156" s="11">
        <v>14</v>
      </c>
      <c r="B3156" s="23" t="s">
        <v>1205</v>
      </c>
      <c r="C3156" s="23" t="s">
        <v>44</v>
      </c>
      <c r="D3156" s="24" t="s">
        <v>1206</v>
      </c>
      <c r="E3156" s="25">
        <v>4.79</v>
      </c>
      <c r="F3156" s="26">
        <f t="shared" si="1070"/>
        <v>95.8</v>
      </c>
      <c r="G3156" s="26">
        <f t="shared" si="1071"/>
        <v>95.8</v>
      </c>
      <c r="H3156" s="26">
        <f t="shared" si="1072"/>
        <v>100</v>
      </c>
      <c r="I3156" s="26">
        <f t="shared" si="1073"/>
        <v>0</v>
      </c>
      <c r="J3156" s="27">
        <v>20</v>
      </c>
      <c r="K3156" s="27">
        <v>20</v>
      </c>
      <c r="L3156" s="28">
        <f t="shared" si="1074"/>
        <v>0</v>
      </c>
      <c r="M3156" s="27">
        <v>20</v>
      </c>
      <c r="N3156" s="26">
        <f t="shared" si="1075"/>
        <v>4.79</v>
      </c>
      <c r="O3156" s="26">
        <f t="shared" si="1076"/>
        <v>95.8</v>
      </c>
      <c r="P3156" s="28">
        <f t="shared" si="1077"/>
        <v>0</v>
      </c>
      <c r="Q3156" s="26">
        <f t="shared" si="1078"/>
        <v>4.79</v>
      </c>
      <c r="R3156" s="26">
        <f t="shared" si="1079"/>
        <v>0</v>
      </c>
    </row>
    <row r="3157" spans="1:18" ht="21" x14ac:dyDescent="0.35">
      <c r="A3157" s="11">
        <v>15</v>
      </c>
      <c r="B3157" s="23" t="s">
        <v>1207</v>
      </c>
      <c r="C3157" s="23" t="s">
        <v>41</v>
      </c>
      <c r="D3157" s="24" t="s">
        <v>1208</v>
      </c>
      <c r="E3157" s="25">
        <v>50.88</v>
      </c>
      <c r="F3157" s="26">
        <f t="shared" si="1070"/>
        <v>203.52</v>
      </c>
      <c r="G3157" s="26">
        <f t="shared" si="1071"/>
        <v>610.55999999999995</v>
      </c>
      <c r="H3157" s="26">
        <f t="shared" si="1072"/>
        <v>300</v>
      </c>
      <c r="I3157" s="26">
        <f t="shared" si="1073"/>
        <v>-407.04</v>
      </c>
      <c r="J3157" s="27">
        <v>4</v>
      </c>
      <c r="K3157" s="27">
        <v>12</v>
      </c>
      <c r="L3157" s="28">
        <f t="shared" si="1074"/>
        <v>-8</v>
      </c>
      <c r="M3157" s="27">
        <v>12</v>
      </c>
      <c r="N3157" s="26">
        <f t="shared" si="1075"/>
        <v>50.88</v>
      </c>
      <c r="O3157" s="26">
        <f t="shared" si="1076"/>
        <v>610.55999999999995</v>
      </c>
      <c r="P3157" s="28">
        <f t="shared" si="1077"/>
        <v>0</v>
      </c>
      <c r="Q3157" s="26">
        <f t="shared" si="1078"/>
        <v>50.88</v>
      </c>
      <c r="R3157" s="26">
        <f t="shared" si="1079"/>
        <v>0</v>
      </c>
    </row>
    <row r="3158" spans="1:18" ht="31.5" x14ac:dyDescent="0.35">
      <c r="A3158" s="11">
        <v>16</v>
      </c>
      <c r="B3158" s="23" t="s">
        <v>1128</v>
      </c>
      <c r="C3158" s="23" t="s">
        <v>92</v>
      </c>
      <c r="D3158" s="24" t="s">
        <v>1129</v>
      </c>
      <c r="E3158" s="25">
        <v>3.09</v>
      </c>
      <c r="F3158" s="26">
        <f t="shared" si="1070"/>
        <v>48.2</v>
      </c>
      <c r="G3158" s="26">
        <f t="shared" si="1071"/>
        <v>0</v>
      </c>
      <c r="H3158" s="26">
        <f t="shared" si="1072"/>
        <v>0</v>
      </c>
      <c r="I3158" s="26">
        <f t="shared" si="1073"/>
        <v>48.2</v>
      </c>
      <c r="J3158" s="27">
        <v>15.6</v>
      </c>
      <c r="K3158" s="27">
        <v>0</v>
      </c>
      <c r="L3158" s="28">
        <f t="shared" si="1074"/>
        <v>15.6</v>
      </c>
      <c r="M3158" s="27">
        <v>0</v>
      </c>
      <c r="N3158" s="26">
        <f t="shared" si="1075"/>
        <v>3.09</v>
      </c>
      <c r="O3158" s="26">
        <f t="shared" si="1076"/>
        <v>0</v>
      </c>
      <c r="P3158" s="28">
        <f t="shared" si="1077"/>
        <v>0</v>
      </c>
      <c r="Q3158" s="26">
        <f t="shared" si="1078"/>
        <v>3.09</v>
      </c>
      <c r="R3158" s="26">
        <f t="shared" si="1079"/>
        <v>0</v>
      </c>
    </row>
    <row r="3159" spans="1:18" ht="21" x14ac:dyDescent="0.35">
      <c r="A3159" s="11">
        <v>17</v>
      </c>
      <c r="B3159" s="23" t="s">
        <v>1130</v>
      </c>
      <c r="C3159" s="23" t="s">
        <v>1131</v>
      </c>
      <c r="D3159" s="24" t="s">
        <v>1132</v>
      </c>
      <c r="E3159" s="25">
        <v>42.4</v>
      </c>
      <c r="F3159" s="26">
        <f t="shared" si="1070"/>
        <v>106.51</v>
      </c>
      <c r="G3159" s="26">
        <f t="shared" si="1071"/>
        <v>0</v>
      </c>
      <c r="H3159" s="26">
        <f t="shared" si="1072"/>
        <v>0</v>
      </c>
      <c r="I3159" s="26">
        <f t="shared" si="1073"/>
        <v>106.51</v>
      </c>
      <c r="J3159" s="27">
        <v>2.512</v>
      </c>
      <c r="K3159" s="27">
        <v>0</v>
      </c>
      <c r="L3159" s="28">
        <f t="shared" si="1074"/>
        <v>2.512</v>
      </c>
      <c r="M3159" s="27">
        <v>0</v>
      </c>
      <c r="N3159" s="26">
        <f t="shared" si="1075"/>
        <v>42.4</v>
      </c>
      <c r="O3159" s="26">
        <f t="shared" si="1076"/>
        <v>0</v>
      </c>
      <c r="P3159" s="28">
        <f t="shared" si="1077"/>
        <v>0</v>
      </c>
      <c r="Q3159" s="26">
        <f t="shared" si="1078"/>
        <v>42.4</v>
      </c>
      <c r="R3159" s="26">
        <f t="shared" si="1079"/>
        <v>0</v>
      </c>
    </row>
    <row r="3160" spans="1:18" ht="21" x14ac:dyDescent="0.35">
      <c r="A3160" s="11">
        <v>18</v>
      </c>
      <c r="B3160" s="23" t="s">
        <v>1133</v>
      </c>
      <c r="C3160" s="23" t="s">
        <v>1131</v>
      </c>
      <c r="D3160" s="24" t="s">
        <v>1134</v>
      </c>
      <c r="E3160" s="25">
        <v>40.94</v>
      </c>
      <c r="F3160" s="26">
        <f t="shared" si="1070"/>
        <v>117.5</v>
      </c>
      <c r="G3160" s="26">
        <f t="shared" si="1071"/>
        <v>0</v>
      </c>
      <c r="H3160" s="26">
        <f t="shared" si="1072"/>
        <v>0</v>
      </c>
      <c r="I3160" s="26">
        <f t="shared" si="1073"/>
        <v>117.5</v>
      </c>
      <c r="J3160" s="27">
        <v>2.87</v>
      </c>
      <c r="K3160" s="27">
        <v>0</v>
      </c>
      <c r="L3160" s="28">
        <f t="shared" si="1074"/>
        <v>2.87</v>
      </c>
      <c r="M3160" s="27">
        <v>0</v>
      </c>
      <c r="N3160" s="26">
        <f t="shared" si="1075"/>
        <v>40.94</v>
      </c>
      <c r="O3160" s="26">
        <f t="shared" si="1076"/>
        <v>0</v>
      </c>
      <c r="P3160" s="28">
        <f t="shared" si="1077"/>
        <v>0</v>
      </c>
      <c r="Q3160" s="26">
        <f t="shared" si="1078"/>
        <v>40.94</v>
      </c>
      <c r="R3160" s="26">
        <f t="shared" si="1079"/>
        <v>0</v>
      </c>
    </row>
    <row r="3161" spans="1:18" ht="21" x14ac:dyDescent="0.35">
      <c r="A3161" s="11">
        <v>19</v>
      </c>
      <c r="B3161" s="23" t="s">
        <v>1135</v>
      </c>
      <c r="C3161" s="23" t="s">
        <v>1131</v>
      </c>
      <c r="D3161" s="24" t="s">
        <v>1136</v>
      </c>
      <c r="E3161" s="25">
        <v>725.24</v>
      </c>
      <c r="F3161" s="26">
        <f t="shared" si="1070"/>
        <v>44.24</v>
      </c>
      <c r="G3161" s="26">
        <f t="shared" si="1071"/>
        <v>0</v>
      </c>
      <c r="H3161" s="26">
        <f t="shared" si="1072"/>
        <v>0</v>
      </c>
      <c r="I3161" s="26">
        <f t="shared" si="1073"/>
        <v>44.24</v>
      </c>
      <c r="J3161" s="27">
        <v>6.0999999999999999E-2</v>
      </c>
      <c r="K3161" s="27">
        <v>0</v>
      </c>
      <c r="L3161" s="28">
        <f t="shared" si="1074"/>
        <v>6.0999999999999999E-2</v>
      </c>
      <c r="M3161" s="27">
        <v>0</v>
      </c>
      <c r="N3161" s="26">
        <f t="shared" si="1075"/>
        <v>725.24</v>
      </c>
      <c r="O3161" s="26">
        <f t="shared" si="1076"/>
        <v>0</v>
      </c>
      <c r="P3161" s="28">
        <f t="shared" si="1077"/>
        <v>0</v>
      </c>
      <c r="Q3161" s="26">
        <f t="shared" si="1078"/>
        <v>725.24</v>
      </c>
      <c r="R3161" s="26">
        <f t="shared" si="1079"/>
        <v>0</v>
      </c>
    </row>
    <row r="3162" spans="1:18" x14ac:dyDescent="0.35">
      <c r="A3162" s="11">
        <v>20</v>
      </c>
      <c r="B3162" s="23" t="s">
        <v>1137</v>
      </c>
      <c r="C3162" s="23" t="s">
        <v>1131</v>
      </c>
      <c r="D3162" s="24" t="s">
        <v>1138</v>
      </c>
      <c r="E3162" s="25">
        <v>608.70000000000005</v>
      </c>
      <c r="F3162" s="26">
        <f t="shared" si="1070"/>
        <v>136.96</v>
      </c>
      <c r="G3162" s="26">
        <f t="shared" si="1071"/>
        <v>0</v>
      </c>
      <c r="H3162" s="26">
        <f t="shared" si="1072"/>
        <v>0</v>
      </c>
      <c r="I3162" s="26">
        <f t="shared" si="1073"/>
        <v>136.96</v>
      </c>
      <c r="J3162" s="27">
        <v>0.22500000000000001</v>
      </c>
      <c r="K3162" s="27">
        <v>0</v>
      </c>
      <c r="L3162" s="28">
        <f t="shared" si="1074"/>
        <v>0.22500000000000001</v>
      </c>
      <c r="M3162" s="27">
        <v>0</v>
      </c>
      <c r="N3162" s="26">
        <f t="shared" si="1075"/>
        <v>608.70000000000005</v>
      </c>
      <c r="O3162" s="26">
        <f t="shared" si="1076"/>
        <v>0</v>
      </c>
      <c r="P3162" s="28">
        <f t="shared" si="1077"/>
        <v>0</v>
      </c>
      <c r="Q3162" s="26">
        <f t="shared" si="1078"/>
        <v>608.70000000000005</v>
      </c>
      <c r="R3162" s="26">
        <f t="shared" si="1079"/>
        <v>0</v>
      </c>
    </row>
    <row r="3163" spans="1:18" ht="21" x14ac:dyDescent="0.35">
      <c r="A3163" s="11">
        <v>21</v>
      </c>
      <c r="B3163" s="23" t="s">
        <v>1139</v>
      </c>
      <c r="C3163" s="23" t="s">
        <v>92</v>
      </c>
      <c r="D3163" s="24" t="s">
        <v>1140</v>
      </c>
      <c r="E3163" s="25">
        <v>0.72</v>
      </c>
      <c r="F3163" s="26">
        <f t="shared" si="1070"/>
        <v>22.46</v>
      </c>
      <c r="G3163" s="26">
        <f t="shared" si="1071"/>
        <v>0</v>
      </c>
      <c r="H3163" s="26">
        <f t="shared" si="1072"/>
        <v>0</v>
      </c>
      <c r="I3163" s="26">
        <f t="shared" si="1073"/>
        <v>22.46</v>
      </c>
      <c r="J3163" s="27">
        <v>31.2</v>
      </c>
      <c r="K3163" s="27">
        <v>0</v>
      </c>
      <c r="L3163" s="28">
        <f t="shared" si="1074"/>
        <v>31.2</v>
      </c>
      <c r="M3163" s="27">
        <v>0</v>
      </c>
      <c r="N3163" s="26">
        <f t="shared" si="1075"/>
        <v>0.72</v>
      </c>
      <c r="O3163" s="26">
        <f t="shared" si="1076"/>
        <v>0</v>
      </c>
      <c r="P3163" s="28">
        <f t="shared" si="1077"/>
        <v>0</v>
      </c>
      <c r="Q3163" s="26">
        <f t="shared" si="1078"/>
        <v>0.72</v>
      </c>
      <c r="R3163" s="26">
        <f t="shared" si="1079"/>
        <v>0</v>
      </c>
    </row>
    <row r="3164" spans="1:18" ht="21" x14ac:dyDescent="0.35">
      <c r="A3164" s="11">
        <v>22</v>
      </c>
      <c r="B3164" s="23" t="s">
        <v>1141</v>
      </c>
      <c r="C3164" s="23" t="s">
        <v>92</v>
      </c>
      <c r="D3164" s="24" t="s">
        <v>1142</v>
      </c>
      <c r="E3164" s="25">
        <v>0.72</v>
      </c>
      <c r="F3164" s="26">
        <f t="shared" si="1070"/>
        <v>11.23</v>
      </c>
      <c r="G3164" s="26">
        <f t="shared" si="1071"/>
        <v>0</v>
      </c>
      <c r="H3164" s="26">
        <f t="shared" si="1072"/>
        <v>0</v>
      </c>
      <c r="I3164" s="26">
        <f t="shared" si="1073"/>
        <v>11.23</v>
      </c>
      <c r="J3164" s="27">
        <v>15.6</v>
      </c>
      <c r="K3164" s="27">
        <v>0</v>
      </c>
      <c r="L3164" s="28">
        <f t="shared" si="1074"/>
        <v>15.6</v>
      </c>
      <c r="M3164" s="27">
        <v>0</v>
      </c>
      <c r="N3164" s="26">
        <f t="shared" si="1075"/>
        <v>0.72</v>
      </c>
      <c r="O3164" s="26">
        <f t="shared" si="1076"/>
        <v>0</v>
      </c>
      <c r="P3164" s="28">
        <f t="shared" si="1077"/>
        <v>0</v>
      </c>
      <c r="Q3164" s="26">
        <f t="shared" si="1078"/>
        <v>0.72</v>
      </c>
      <c r="R3164" s="26">
        <f t="shared" si="1079"/>
        <v>0</v>
      </c>
    </row>
    <row r="3165" spans="1:18" ht="52.5" x14ac:dyDescent="0.35">
      <c r="A3165" s="11">
        <v>23</v>
      </c>
      <c r="B3165" s="23" t="s">
        <v>1143</v>
      </c>
      <c r="C3165" s="23" t="s">
        <v>92</v>
      </c>
      <c r="D3165" s="24" t="s">
        <v>1144</v>
      </c>
      <c r="E3165" s="25">
        <v>22.66</v>
      </c>
      <c r="F3165" s="26">
        <f t="shared" si="1070"/>
        <v>557.44000000000005</v>
      </c>
      <c r="G3165" s="26">
        <f t="shared" si="1071"/>
        <v>1654.18</v>
      </c>
      <c r="H3165" s="26">
        <f t="shared" si="1072"/>
        <v>296.7479674796748</v>
      </c>
      <c r="I3165" s="26">
        <f t="shared" si="1073"/>
        <v>-1096.74</v>
      </c>
      <c r="J3165" s="27">
        <v>24.6</v>
      </c>
      <c r="K3165" s="27">
        <v>73</v>
      </c>
      <c r="L3165" s="28">
        <f t="shared" si="1074"/>
        <v>-48.4</v>
      </c>
      <c r="M3165" s="27">
        <v>73</v>
      </c>
      <c r="N3165" s="26">
        <f t="shared" si="1075"/>
        <v>22.66</v>
      </c>
      <c r="O3165" s="26">
        <f t="shared" si="1076"/>
        <v>1654.18</v>
      </c>
      <c r="P3165" s="28">
        <f t="shared" si="1077"/>
        <v>0</v>
      </c>
      <c r="Q3165" s="26">
        <f t="shared" si="1078"/>
        <v>22.66</v>
      </c>
      <c r="R3165" s="26">
        <f t="shared" si="1079"/>
        <v>0</v>
      </c>
    </row>
    <row r="3166" spans="1:18" ht="52.5" x14ac:dyDescent="0.35">
      <c r="A3166" s="11">
        <v>24</v>
      </c>
      <c r="B3166" s="23" t="s">
        <v>804</v>
      </c>
      <c r="C3166" s="23" t="s">
        <v>65</v>
      </c>
      <c r="D3166" s="24" t="s">
        <v>805</v>
      </c>
      <c r="E3166" s="25">
        <v>80.599999999999994</v>
      </c>
      <c r="F3166" s="26">
        <f t="shared" si="1070"/>
        <v>574.03</v>
      </c>
      <c r="G3166" s="26">
        <f t="shared" si="1071"/>
        <v>1882.82</v>
      </c>
      <c r="H3166" s="26">
        <f t="shared" si="1072"/>
        <v>327.99775344004496</v>
      </c>
      <c r="I3166" s="26">
        <f t="shared" si="1073"/>
        <v>-1308.78</v>
      </c>
      <c r="J3166" s="27">
        <v>7.1219999999999999</v>
      </c>
      <c r="K3166" s="27">
        <v>23.36</v>
      </c>
      <c r="L3166" s="28">
        <f t="shared" si="1074"/>
        <v>-16.238</v>
      </c>
      <c r="M3166" s="27">
        <v>23.36</v>
      </c>
      <c r="N3166" s="26">
        <f t="shared" si="1075"/>
        <v>80.599999999999994</v>
      </c>
      <c r="O3166" s="26">
        <f t="shared" si="1076"/>
        <v>1882.82</v>
      </c>
      <c r="P3166" s="28">
        <f t="shared" si="1077"/>
        <v>0</v>
      </c>
      <c r="Q3166" s="26">
        <f t="shared" si="1078"/>
        <v>80.599999999999994</v>
      </c>
      <c r="R3166" s="26">
        <f t="shared" si="1079"/>
        <v>0</v>
      </c>
    </row>
    <row r="3167" spans="1:18" ht="21" x14ac:dyDescent="0.35">
      <c r="A3167" s="11">
        <v>25</v>
      </c>
      <c r="B3167" s="23" t="s">
        <v>815</v>
      </c>
      <c r="C3167" s="23" t="s">
        <v>65</v>
      </c>
      <c r="D3167" s="24" t="s">
        <v>816</v>
      </c>
      <c r="E3167" s="25">
        <v>28.7</v>
      </c>
      <c r="F3167" s="26">
        <f t="shared" si="1070"/>
        <v>141.19999999999999</v>
      </c>
      <c r="G3167" s="26">
        <f t="shared" si="1071"/>
        <v>0</v>
      </c>
      <c r="H3167" s="26">
        <f t="shared" si="1072"/>
        <v>0</v>
      </c>
      <c r="I3167" s="26">
        <f t="shared" si="1073"/>
        <v>141.19999999999999</v>
      </c>
      <c r="J3167" s="27">
        <v>4.92</v>
      </c>
      <c r="K3167" s="27">
        <v>0</v>
      </c>
      <c r="L3167" s="28">
        <f t="shared" si="1074"/>
        <v>4.92</v>
      </c>
      <c r="M3167" s="27">
        <v>0</v>
      </c>
      <c r="N3167" s="26">
        <f t="shared" si="1075"/>
        <v>28.7</v>
      </c>
      <c r="O3167" s="26">
        <f t="shared" si="1076"/>
        <v>0</v>
      </c>
      <c r="P3167" s="28">
        <f t="shared" si="1077"/>
        <v>0</v>
      </c>
      <c r="Q3167" s="26">
        <f t="shared" si="1078"/>
        <v>28.7</v>
      </c>
      <c r="R3167" s="26">
        <f t="shared" si="1079"/>
        <v>0</v>
      </c>
    </row>
    <row r="3168" spans="1:18" ht="73.5" x14ac:dyDescent="0.35">
      <c r="A3168" s="11">
        <v>26</v>
      </c>
      <c r="B3168" s="23" t="s">
        <v>255</v>
      </c>
      <c r="C3168" s="23" t="s">
        <v>65</v>
      </c>
      <c r="D3168" s="24" t="s">
        <v>256</v>
      </c>
      <c r="E3168" s="25">
        <v>19.52</v>
      </c>
      <c r="F3168" s="26">
        <f t="shared" si="1070"/>
        <v>0</v>
      </c>
      <c r="G3168" s="26">
        <f t="shared" si="1071"/>
        <v>1854.4</v>
      </c>
      <c r="H3168" s="26">
        <f t="shared" si="1072"/>
        <v>0</v>
      </c>
      <c r="I3168" s="26">
        <f t="shared" si="1073"/>
        <v>-1854.4</v>
      </c>
      <c r="J3168" s="27">
        <v>0</v>
      </c>
      <c r="K3168" s="27">
        <v>95</v>
      </c>
      <c r="L3168" s="28">
        <f t="shared" si="1074"/>
        <v>-95</v>
      </c>
      <c r="M3168" s="27">
        <v>95</v>
      </c>
      <c r="N3168" s="26">
        <f t="shared" si="1075"/>
        <v>19.52</v>
      </c>
      <c r="O3168" s="26">
        <f t="shared" si="1076"/>
        <v>1854.4</v>
      </c>
      <c r="P3168" s="28">
        <f t="shared" si="1077"/>
        <v>0</v>
      </c>
      <c r="Q3168" s="26">
        <f t="shared" si="1078"/>
        <v>19.52</v>
      </c>
      <c r="R3168" s="26">
        <f t="shared" si="1079"/>
        <v>0</v>
      </c>
    </row>
    <row r="3169" spans="1:18" x14ac:dyDescent="0.35">
      <c r="A3169" s="3" t="s">
        <v>1219</v>
      </c>
      <c r="B3169" s="3" t="s">
        <v>1219</v>
      </c>
      <c r="C3169" s="3" t="s">
        <v>1219</v>
      </c>
      <c r="D3169" s="3" t="s">
        <v>1219</v>
      </c>
      <c r="E3169" s="3" t="s">
        <v>1219</v>
      </c>
      <c r="F3169" s="29"/>
      <c r="G3169" s="30">
        <f>SUM(G3143:G3168)</f>
        <v>18723.820000000003</v>
      </c>
      <c r="H3169" s="17"/>
      <c r="I3169" s="17"/>
      <c r="J3169" s="17"/>
      <c r="K3169" s="17"/>
      <c r="L3169" s="17"/>
      <c r="M3169" s="17"/>
      <c r="N3169" s="17"/>
      <c r="O3169" s="17"/>
      <c r="P3169" s="17"/>
      <c r="Q3169" s="17"/>
      <c r="R3169" s="17"/>
    </row>
    <row r="3171" spans="1:18" x14ac:dyDescent="0.35">
      <c r="B3171" s="21" t="s">
        <v>23</v>
      </c>
      <c r="C3171" s="22" t="s">
        <v>24</v>
      </c>
      <c r="D3171" s="22" t="s">
        <v>25</v>
      </c>
    </row>
    <row r="3172" spans="1:18" x14ac:dyDescent="0.35">
      <c r="B3172" s="21" t="s">
        <v>26</v>
      </c>
      <c r="C3172" s="22" t="s">
        <v>27</v>
      </c>
      <c r="D3172" s="22" t="s">
        <v>28</v>
      </c>
    </row>
    <row r="3173" spans="1:18" x14ac:dyDescent="0.35">
      <c r="B3173" s="21" t="s">
        <v>29</v>
      </c>
      <c r="C3173" s="22" t="s">
        <v>24</v>
      </c>
      <c r="D3173" s="22" t="s">
        <v>30</v>
      </c>
    </row>
    <row r="3174" spans="1:18" x14ac:dyDescent="0.35">
      <c r="B3174" s="21" t="s">
        <v>31</v>
      </c>
      <c r="C3174" s="22" t="s">
        <v>116</v>
      </c>
      <c r="D3174" s="22" t="s">
        <v>1123</v>
      </c>
    </row>
    <row r="3175" spans="1:18" x14ac:dyDescent="0.35">
      <c r="B3175" s="21" t="s">
        <v>33</v>
      </c>
      <c r="C3175" s="22" t="s">
        <v>24</v>
      </c>
      <c r="D3175" s="22" t="s">
        <v>168</v>
      </c>
    </row>
    <row r="3176" spans="1:18" x14ac:dyDescent="0.35">
      <c r="B3176" s="21" t="s">
        <v>35</v>
      </c>
      <c r="C3176" s="22" t="s">
        <v>105</v>
      </c>
      <c r="D3176" s="22" t="s">
        <v>1195</v>
      </c>
    </row>
    <row r="3177" spans="1:18" x14ac:dyDescent="0.35">
      <c r="B3177" s="21" t="s">
        <v>36</v>
      </c>
      <c r="C3177" s="22" t="s">
        <v>24</v>
      </c>
      <c r="D3177" s="22" t="s">
        <v>720</v>
      </c>
    </row>
    <row r="3178" spans="1:18" x14ac:dyDescent="0.35">
      <c r="B3178" s="21" t="s">
        <v>38</v>
      </c>
      <c r="C3178" s="22" t="s">
        <v>105</v>
      </c>
      <c r="D3178" s="22" t="s">
        <v>1220</v>
      </c>
    </row>
    <row r="3180" spans="1:18" ht="42" x14ac:dyDescent="0.35">
      <c r="A3180" s="11">
        <v>1</v>
      </c>
      <c r="B3180" s="23" t="s">
        <v>173</v>
      </c>
      <c r="C3180" s="23" t="s">
        <v>92</v>
      </c>
      <c r="D3180" s="24" t="s">
        <v>174</v>
      </c>
      <c r="E3180" s="25">
        <v>7.89</v>
      </c>
      <c r="F3180" s="26">
        <f t="shared" ref="F3180:F3192" si="1080">ROUND(ROUND(N3180,2)*ROUND(J3180,3),2)</f>
        <v>142.02000000000001</v>
      </c>
      <c r="G3180" s="26">
        <f t="shared" ref="G3180:G3192" si="1081">ROUND(ROUND(N3180,2)*ROUND(K3180,3),2)</f>
        <v>33.14</v>
      </c>
      <c r="H3180" s="26">
        <f t="shared" ref="H3180:H3192" si="1082">IF(EXACT(J3180,0),0,100*(K3180/J3180))</f>
        <v>23.333333333333332</v>
      </c>
      <c r="I3180" s="26">
        <f t="shared" ref="I3180:I3192" si="1083">ROUND((ROUND(J3180,3)-ROUND(K3180,3))*N3180,2)</f>
        <v>108.88</v>
      </c>
      <c r="J3180" s="27">
        <v>18</v>
      </c>
      <c r="K3180" s="27">
        <v>4.2</v>
      </c>
      <c r="L3180" s="28">
        <f t="shared" ref="L3180:L3192" si="1084">ROUND(ROUND(J3180,3)-ROUND(K3180,3),3)</f>
        <v>13.8</v>
      </c>
      <c r="M3180" s="27">
        <v>4.2</v>
      </c>
      <c r="N3180" s="26">
        <f t="shared" ref="N3180:N3192" si="1085">ROUND(E3180,2)</f>
        <v>7.89</v>
      </c>
      <c r="O3180" s="26">
        <f t="shared" ref="O3180:O3192" si="1086">ROUND(ROUND(M3180,3)*ROUND(N3180,2),2)</f>
        <v>33.14</v>
      </c>
      <c r="P3180" s="28">
        <f t="shared" ref="P3180:P3192" si="1087">ROUND(ROUND(K3180,3)-ROUND(M3180,3),2)</f>
        <v>0</v>
      </c>
      <c r="Q3180" s="26">
        <f t="shared" ref="Q3180:Q3192" si="1088">ROUND(E3180,2)</f>
        <v>7.89</v>
      </c>
      <c r="R3180" s="26">
        <f t="shared" ref="R3180:R3192" si="1089">ROUND((ROUND(K3180,3)-ROUND(M3180,3))* Q3180,2)</f>
        <v>0</v>
      </c>
    </row>
    <row r="3181" spans="1:18" ht="42" x14ac:dyDescent="0.35">
      <c r="A3181" s="11">
        <v>2</v>
      </c>
      <c r="B3181" s="23" t="s">
        <v>156</v>
      </c>
      <c r="C3181" s="23" t="s">
        <v>65</v>
      </c>
      <c r="D3181" s="24" t="s">
        <v>157</v>
      </c>
      <c r="E3181" s="25">
        <v>24.21</v>
      </c>
      <c r="F3181" s="26">
        <f t="shared" si="1080"/>
        <v>653.66999999999996</v>
      </c>
      <c r="G3181" s="26">
        <f t="shared" si="1081"/>
        <v>50.33</v>
      </c>
      <c r="H3181" s="26">
        <f t="shared" si="1082"/>
        <v>7.7000000000000011</v>
      </c>
      <c r="I3181" s="26">
        <f t="shared" si="1083"/>
        <v>603.34</v>
      </c>
      <c r="J3181" s="27">
        <v>27</v>
      </c>
      <c r="K3181" s="27">
        <v>2.0790000000000002</v>
      </c>
      <c r="L3181" s="28">
        <f t="shared" si="1084"/>
        <v>24.920999999999999</v>
      </c>
      <c r="M3181" s="27">
        <v>2.0790000000000002</v>
      </c>
      <c r="N3181" s="26">
        <f t="shared" si="1085"/>
        <v>24.21</v>
      </c>
      <c r="O3181" s="26">
        <f t="shared" si="1086"/>
        <v>50.33</v>
      </c>
      <c r="P3181" s="28">
        <f t="shared" si="1087"/>
        <v>0</v>
      </c>
      <c r="Q3181" s="26">
        <f t="shared" si="1088"/>
        <v>24.21</v>
      </c>
      <c r="R3181" s="26">
        <f t="shared" si="1089"/>
        <v>0</v>
      </c>
    </row>
    <row r="3182" spans="1:18" ht="31.5" x14ac:dyDescent="0.35">
      <c r="A3182" s="11">
        <v>3</v>
      </c>
      <c r="B3182" s="23" t="s">
        <v>158</v>
      </c>
      <c r="C3182" s="23" t="s">
        <v>65</v>
      </c>
      <c r="D3182" s="24" t="s">
        <v>159</v>
      </c>
      <c r="E3182" s="25">
        <v>5.38</v>
      </c>
      <c r="F3182" s="26">
        <f t="shared" si="1080"/>
        <v>145.26</v>
      </c>
      <c r="G3182" s="26">
        <f t="shared" si="1081"/>
        <v>24.86</v>
      </c>
      <c r="H3182" s="26">
        <f t="shared" si="1082"/>
        <v>17.111111111111111</v>
      </c>
      <c r="I3182" s="26">
        <f t="shared" si="1083"/>
        <v>120.4</v>
      </c>
      <c r="J3182" s="27">
        <v>27</v>
      </c>
      <c r="K3182" s="27">
        <v>4.62</v>
      </c>
      <c r="L3182" s="28">
        <f t="shared" si="1084"/>
        <v>22.38</v>
      </c>
      <c r="M3182" s="27">
        <v>4.62</v>
      </c>
      <c r="N3182" s="26">
        <f t="shared" si="1085"/>
        <v>5.38</v>
      </c>
      <c r="O3182" s="26">
        <f t="shared" si="1086"/>
        <v>24.86</v>
      </c>
      <c r="P3182" s="28">
        <f t="shared" si="1087"/>
        <v>0</v>
      </c>
      <c r="Q3182" s="26">
        <f t="shared" si="1088"/>
        <v>5.38</v>
      </c>
      <c r="R3182" s="26">
        <f t="shared" si="1089"/>
        <v>0</v>
      </c>
    </row>
    <row r="3183" spans="1:18" ht="21" x14ac:dyDescent="0.35">
      <c r="A3183" s="11">
        <v>4</v>
      </c>
      <c r="B3183" s="23" t="s">
        <v>495</v>
      </c>
      <c r="C3183" s="23" t="s">
        <v>65</v>
      </c>
      <c r="D3183" s="24" t="s">
        <v>496</v>
      </c>
      <c r="E3183" s="25">
        <v>95.84</v>
      </c>
      <c r="F3183" s="26">
        <f t="shared" si="1080"/>
        <v>280.43</v>
      </c>
      <c r="G3183" s="26">
        <f t="shared" si="1081"/>
        <v>112.32</v>
      </c>
      <c r="H3183" s="26">
        <f t="shared" si="1082"/>
        <v>40.054682159945315</v>
      </c>
      <c r="I3183" s="26">
        <f t="shared" si="1083"/>
        <v>168.1</v>
      </c>
      <c r="J3183" s="27">
        <v>2.9260000000000002</v>
      </c>
      <c r="K3183" s="27">
        <v>1.1719999999999999</v>
      </c>
      <c r="L3183" s="28">
        <f t="shared" si="1084"/>
        <v>1.754</v>
      </c>
      <c r="M3183" s="27">
        <v>1.1719999999999999</v>
      </c>
      <c r="N3183" s="26">
        <f t="shared" si="1085"/>
        <v>95.84</v>
      </c>
      <c r="O3183" s="26">
        <f t="shared" si="1086"/>
        <v>112.32</v>
      </c>
      <c r="P3183" s="28">
        <f t="shared" si="1087"/>
        <v>0</v>
      </c>
      <c r="Q3183" s="26">
        <f t="shared" si="1088"/>
        <v>95.84</v>
      </c>
      <c r="R3183" s="26">
        <f t="shared" si="1089"/>
        <v>0</v>
      </c>
    </row>
    <row r="3184" spans="1:18" ht="52.5" x14ac:dyDescent="0.35">
      <c r="A3184" s="11">
        <v>5</v>
      </c>
      <c r="B3184" s="23" t="s">
        <v>1126</v>
      </c>
      <c r="C3184" s="23" t="s">
        <v>65</v>
      </c>
      <c r="D3184" s="24" t="s">
        <v>1127</v>
      </c>
      <c r="E3184" s="25">
        <v>5.82</v>
      </c>
      <c r="F3184" s="26">
        <f t="shared" si="1080"/>
        <v>453.3</v>
      </c>
      <c r="G3184" s="26">
        <f t="shared" si="1081"/>
        <v>14.67</v>
      </c>
      <c r="H3184" s="26">
        <f t="shared" si="1082"/>
        <v>3.2354980355904783</v>
      </c>
      <c r="I3184" s="26">
        <f t="shared" si="1083"/>
        <v>438.63</v>
      </c>
      <c r="J3184" s="27">
        <v>77.885999999999996</v>
      </c>
      <c r="K3184" s="27">
        <v>2.52</v>
      </c>
      <c r="L3184" s="28">
        <f t="shared" si="1084"/>
        <v>75.366</v>
      </c>
      <c r="M3184" s="27">
        <v>2.52</v>
      </c>
      <c r="N3184" s="26">
        <f t="shared" si="1085"/>
        <v>5.82</v>
      </c>
      <c r="O3184" s="26">
        <f t="shared" si="1086"/>
        <v>14.67</v>
      </c>
      <c r="P3184" s="28">
        <f t="shared" si="1087"/>
        <v>0</v>
      </c>
      <c r="Q3184" s="26">
        <f t="shared" si="1088"/>
        <v>5.82</v>
      </c>
      <c r="R3184" s="26">
        <f t="shared" si="1089"/>
        <v>0</v>
      </c>
    </row>
    <row r="3185" spans="1:18" ht="21" x14ac:dyDescent="0.35">
      <c r="A3185" s="11">
        <v>6</v>
      </c>
      <c r="B3185" s="23" t="s">
        <v>1147</v>
      </c>
      <c r="C3185" s="23" t="s">
        <v>92</v>
      </c>
      <c r="D3185" s="24" t="s">
        <v>1148</v>
      </c>
      <c r="E3185" s="25">
        <v>25.69</v>
      </c>
      <c r="F3185" s="26">
        <f t="shared" si="1080"/>
        <v>4624.2</v>
      </c>
      <c r="G3185" s="26">
        <f t="shared" si="1081"/>
        <v>791.25</v>
      </c>
      <c r="H3185" s="26">
        <f t="shared" si="1082"/>
        <v>17.111111111111111</v>
      </c>
      <c r="I3185" s="26">
        <f t="shared" si="1083"/>
        <v>3832.95</v>
      </c>
      <c r="J3185" s="27">
        <v>180</v>
      </c>
      <c r="K3185" s="27">
        <v>30.8</v>
      </c>
      <c r="L3185" s="28">
        <f t="shared" si="1084"/>
        <v>149.19999999999999</v>
      </c>
      <c r="M3185" s="27">
        <v>30.8</v>
      </c>
      <c r="N3185" s="26">
        <f t="shared" si="1085"/>
        <v>25.69</v>
      </c>
      <c r="O3185" s="26">
        <f t="shared" si="1086"/>
        <v>791.25</v>
      </c>
      <c r="P3185" s="28">
        <f t="shared" si="1087"/>
        <v>0</v>
      </c>
      <c r="Q3185" s="26">
        <f t="shared" si="1088"/>
        <v>25.69</v>
      </c>
      <c r="R3185" s="26">
        <f t="shared" si="1089"/>
        <v>0</v>
      </c>
    </row>
    <row r="3186" spans="1:18" ht="63" x14ac:dyDescent="0.35">
      <c r="A3186" s="11">
        <v>7</v>
      </c>
      <c r="B3186" s="23" t="s">
        <v>1211</v>
      </c>
      <c r="C3186" s="23" t="s">
        <v>44</v>
      </c>
      <c r="D3186" s="24" t="s">
        <v>1212</v>
      </c>
      <c r="E3186" s="25">
        <v>2.09</v>
      </c>
      <c r="F3186" s="26">
        <f t="shared" si="1080"/>
        <v>125.4</v>
      </c>
      <c r="G3186" s="26">
        <f t="shared" si="1081"/>
        <v>29.26</v>
      </c>
      <c r="H3186" s="26">
        <f t="shared" si="1082"/>
        <v>23.333333333333332</v>
      </c>
      <c r="I3186" s="26">
        <f t="shared" si="1083"/>
        <v>96.14</v>
      </c>
      <c r="J3186" s="27">
        <v>60</v>
      </c>
      <c r="K3186" s="27">
        <v>14</v>
      </c>
      <c r="L3186" s="28">
        <f t="shared" si="1084"/>
        <v>46</v>
      </c>
      <c r="M3186" s="27">
        <v>14</v>
      </c>
      <c r="N3186" s="26">
        <f t="shared" si="1085"/>
        <v>2.09</v>
      </c>
      <c r="O3186" s="26">
        <f t="shared" si="1086"/>
        <v>29.26</v>
      </c>
      <c r="P3186" s="28">
        <f t="shared" si="1087"/>
        <v>0</v>
      </c>
      <c r="Q3186" s="26">
        <f t="shared" si="1088"/>
        <v>2.09</v>
      </c>
      <c r="R3186" s="26">
        <f t="shared" si="1089"/>
        <v>0</v>
      </c>
    </row>
    <row r="3187" spans="1:18" ht="21" x14ac:dyDescent="0.35">
      <c r="A3187" s="11">
        <v>8</v>
      </c>
      <c r="B3187" s="23" t="s">
        <v>1199</v>
      </c>
      <c r="C3187" s="23" t="s">
        <v>44</v>
      </c>
      <c r="D3187" s="24" t="s">
        <v>1200</v>
      </c>
      <c r="E3187" s="25">
        <v>1.73</v>
      </c>
      <c r="F3187" s="26">
        <f t="shared" si="1080"/>
        <v>103.8</v>
      </c>
      <c r="G3187" s="26">
        <f t="shared" si="1081"/>
        <v>24.22</v>
      </c>
      <c r="H3187" s="26">
        <f t="shared" si="1082"/>
        <v>23.333333333333332</v>
      </c>
      <c r="I3187" s="26">
        <f t="shared" si="1083"/>
        <v>79.58</v>
      </c>
      <c r="J3187" s="27">
        <v>60</v>
      </c>
      <c r="K3187" s="27">
        <v>14</v>
      </c>
      <c r="L3187" s="28">
        <f t="shared" si="1084"/>
        <v>46</v>
      </c>
      <c r="M3187" s="27">
        <v>14</v>
      </c>
      <c r="N3187" s="26">
        <f t="shared" si="1085"/>
        <v>1.73</v>
      </c>
      <c r="O3187" s="26">
        <f t="shared" si="1086"/>
        <v>24.22</v>
      </c>
      <c r="P3187" s="28">
        <f t="shared" si="1087"/>
        <v>0</v>
      </c>
      <c r="Q3187" s="26">
        <f t="shared" si="1088"/>
        <v>1.73</v>
      </c>
      <c r="R3187" s="26">
        <f t="shared" si="1089"/>
        <v>0</v>
      </c>
    </row>
    <row r="3188" spans="1:18" ht="31.5" x14ac:dyDescent="0.35">
      <c r="A3188" s="11">
        <v>9</v>
      </c>
      <c r="B3188" s="23" t="s">
        <v>1215</v>
      </c>
      <c r="C3188" s="23" t="s">
        <v>41</v>
      </c>
      <c r="D3188" s="24" t="s">
        <v>1216</v>
      </c>
      <c r="E3188" s="25">
        <v>219.85</v>
      </c>
      <c r="F3188" s="26">
        <f t="shared" si="1080"/>
        <v>219.85</v>
      </c>
      <c r="G3188" s="26">
        <f t="shared" si="1081"/>
        <v>219.85</v>
      </c>
      <c r="H3188" s="26">
        <f t="shared" si="1082"/>
        <v>100</v>
      </c>
      <c r="I3188" s="26">
        <f t="shared" si="1083"/>
        <v>0</v>
      </c>
      <c r="J3188" s="27">
        <v>1</v>
      </c>
      <c r="K3188" s="27">
        <v>1</v>
      </c>
      <c r="L3188" s="28">
        <f t="shared" si="1084"/>
        <v>0</v>
      </c>
      <c r="M3188" s="27">
        <v>1</v>
      </c>
      <c r="N3188" s="26">
        <f t="shared" si="1085"/>
        <v>219.85</v>
      </c>
      <c r="O3188" s="26">
        <f t="shared" si="1086"/>
        <v>219.85</v>
      </c>
      <c r="P3188" s="28">
        <f t="shared" si="1087"/>
        <v>0</v>
      </c>
      <c r="Q3188" s="26">
        <f t="shared" si="1088"/>
        <v>219.85</v>
      </c>
      <c r="R3188" s="26">
        <f t="shared" si="1089"/>
        <v>0</v>
      </c>
    </row>
    <row r="3189" spans="1:18" x14ac:dyDescent="0.35">
      <c r="A3189" s="11">
        <v>10</v>
      </c>
      <c r="B3189" s="23" t="s">
        <v>1205</v>
      </c>
      <c r="C3189" s="23" t="s">
        <v>44</v>
      </c>
      <c r="D3189" s="24" t="s">
        <v>1206</v>
      </c>
      <c r="E3189" s="25">
        <v>4.79</v>
      </c>
      <c r="F3189" s="26">
        <f t="shared" si="1080"/>
        <v>47.9</v>
      </c>
      <c r="G3189" s="26">
        <f t="shared" si="1081"/>
        <v>47.9</v>
      </c>
      <c r="H3189" s="26">
        <f t="shared" si="1082"/>
        <v>100</v>
      </c>
      <c r="I3189" s="26">
        <f t="shared" si="1083"/>
        <v>0</v>
      </c>
      <c r="J3189" s="27">
        <v>10</v>
      </c>
      <c r="K3189" s="27">
        <v>10</v>
      </c>
      <c r="L3189" s="28">
        <f t="shared" si="1084"/>
        <v>0</v>
      </c>
      <c r="M3189" s="27">
        <v>10</v>
      </c>
      <c r="N3189" s="26">
        <f t="shared" si="1085"/>
        <v>4.79</v>
      </c>
      <c r="O3189" s="26">
        <f t="shared" si="1086"/>
        <v>47.9</v>
      </c>
      <c r="P3189" s="28">
        <f t="shared" si="1087"/>
        <v>0</v>
      </c>
      <c r="Q3189" s="26">
        <f t="shared" si="1088"/>
        <v>4.79</v>
      </c>
      <c r="R3189" s="26">
        <f t="shared" si="1089"/>
        <v>0</v>
      </c>
    </row>
    <row r="3190" spans="1:18" ht="52.5" x14ac:dyDescent="0.35">
      <c r="A3190" s="11">
        <v>11</v>
      </c>
      <c r="B3190" s="23" t="s">
        <v>1143</v>
      </c>
      <c r="C3190" s="23" t="s">
        <v>92</v>
      </c>
      <c r="D3190" s="24" t="s">
        <v>1144</v>
      </c>
      <c r="E3190" s="25">
        <v>22.66</v>
      </c>
      <c r="F3190" s="26">
        <f t="shared" si="1080"/>
        <v>407.88</v>
      </c>
      <c r="G3190" s="26">
        <f t="shared" si="1081"/>
        <v>317.24</v>
      </c>
      <c r="H3190" s="26">
        <f t="shared" si="1082"/>
        <v>77.777777777777786</v>
      </c>
      <c r="I3190" s="26">
        <f t="shared" si="1083"/>
        <v>90.64</v>
      </c>
      <c r="J3190" s="27">
        <v>18</v>
      </c>
      <c r="K3190" s="27">
        <v>14</v>
      </c>
      <c r="L3190" s="28">
        <f t="shared" si="1084"/>
        <v>4</v>
      </c>
      <c r="M3190" s="27">
        <v>14</v>
      </c>
      <c r="N3190" s="26">
        <f t="shared" si="1085"/>
        <v>22.66</v>
      </c>
      <c r="O3190" s="26">
        <f t="shared" si="1086"/>
        <v>317.24</v>
      </c>
      <c r="P3190" s="28">
        <f t="shared" si="1087"/>
        <v>0</v>
      </c>
      <c r="Q3190" s="26">
        <f t="shared" si="1088"/>
        <v>22.66</v>
      </c>
      <c r="R3190" s="26">
        <f t="shared" si="1089"/>
        <v>0</v>
      </c>
    </row>
    <row r="3191" spans="1:18" ht="52.5" x14ac:dyDescent="0.35">
      <c r="A3191" s="11">
        <v>12</v>
      </c>
      <c r="B3191" s="23" t="s">
        <v>804</v>
      </c>
      <c r="C3191" s="23" t="s">
        <v>65</v>
      </c>
      <c r="D3191" s="24" t="s">
        <v>805</v>
      </c>
      <c r="E3191" s="25">
        <v>80.599999999999994</v>
      </c>
      <c r="F3191" s="26">
        <f t="shared" si="1080"/>
        <v>217.62</v>
      </c>
      <c r="G3191" s="26">
        <f t="shared" si="1081"/>
        <v>293.38</v>
      </c>
      <c r="H3191" s="26">
        <f t="shared" si="1082"/>
        <v>134.81481481481481</v>
      </c>
      <c r="I3191" s="26">
        <f t="shared" si="1083"/>
        <v>-75.760000000000005</v>
      </c>
      <c r="J3191" s="27">
        <v>2.7</v>
      </c>
      <c r="K3191" s="27">
        <v>3.64</v>
      </c>
      <c r="L3191" s="28">
        <f t="shared" si="1084"/>
        <v>-0.94</v>
      </c>
      <c r="M3191" s="27">
        <v>3.64</v>
      </c>
      <c r="N3191" s="26">
        <f t="shared" si="1085"/>
        <v>80.599999999999994</v>
      </c>
      <c r="O3191" s="26">
        <f t="shared" si="1086"/>
        <v>293.38</v>
      </c>
      <c r="P3191" s="28">
        <f t="shared" si="1087"/>
        <v>0</v>
      </c>
      <c r="Q3191" s="26">
        <f t="shared" si="1088"/>
        <v>80.599999999999994</v>
      </c>
      <c r="R3191" s="26">
        <f t="shared" si="1089"/>
        <v>0</v>
      </c>
    </row>
    <row r="3192" spans="1:18" ht="21" x14ac:dyDescent="0.35">
      <c r="A3192" s="11">
        <v>13</v>
      </c>
      <c r="B3192" s="23" t="s">
        <v>815</v>
      </c>
      <c r="C3192" s="23" t="s">
        <v>65</v>
      </c>
      <c r="D3192" s="24" t="s">
        <v>816</v>
      </c>
      <c r="E3192" s="25">
        <v>28.7</v>
      </c>
      <c r="F3192" s="26">
        <f t="shared" si="1080"/>
        <v>103.32</v>
      </c>
      <c r="G3192" s="26">
        <f t="shared" si="1081"/>
        <v>0</v>
      </c>
      <c r="H3192" s="26">
        <f t="shared" si="1082"/>
        <v>0</v>
      </c>
      <c r="I3192" s="26">
        <f t="shared" si="1083"/>
        <v>103.32</v>
      </c>
      <c r="J3192" s="27">
        <v>3.6</v>
      </c>
      <c r="K3192" s="27">
        <v>0</v>
      </c>
      <c r="L3192" s="28">
        <f t="shared" si="1084"/>
        <v>3.6</v>
      </c>
      <c r="M3192" s="27">
        <v>0</v>
      </c>
      <c r="N3192" s="26">
        <f t="shared" si="1085"/>
        <v>28.7</v>
      </c>
      <c r="O3192" s="26">
        <f t="shared" si="1086"/>
        <v>0</v>
      </c>
      <c r="P3192" s="28">
        <f t="shared" si="1087"/>
        <v>0</v>
      </c>
      <c r="Q3192" s="26">
        <f t="shared" si="1088"/>
        <v>28.7</v>
      </c>
      <c r="R3192" s="26">
        <f t="shared" si="1089"/>
        <v>0</v>
      </c>
    </row>
    <row r="3193" spans="1:18" x14ac:dyDescent="0.35">
      <c r="A3193" s="3" t="s">
        <v>1221</v>
      </c>
      <c r="B3193" s="3" t="s">
        <v>1221</v>
      </c>
      <c r="C3193" s="3" t="s">
        <v>1221</v>
      </c>
      <c r="D3193" s="3" t="s">
        <v>1221</v>
      </c>
      <c r="E3193" s="3" t="s">
        <v>1221</v>
      </c>
      <c r="F3193" s="29"/>
      <c r="G3193" s="30">
        <f>SUM(G3180:G3192)</f>
        <v>1958.42</v>
      </c>
      <c r="H3193" s="17"/>
      <c r="I3193" s="17"/>
      <c r="J3193" s="17"/>
      <c r="K3193" s="17"/>
      <c r="L3193" s="17"/>
      <c r="M3193" s="17"/>
      <c r="N3193" s="17"/>
      <c r="O3193" s="17"/>
      <c r="P3193" s="17"/>
      <c r="Q3193" s="17"/>
      <c r="R3193" s="17"/>
    </row>
    <row r="3195" spans="1:18" x14ac:dyDescent="0.35">
      <c r="B3195" s="21" t="s">
        <v>23</v>
      </c>
      <c r="C3195" s="22" t="s">
        <v>24</v>
      </c>
      <c r="D3195" s="22" t="s">
        <v>25</v>
      </c>
    </row>
    <row r="3196" spans="1:18" x14ac:dyDescent="0.35">
      <c r="B3196" s="21" t="s">
        <v>26</v>
      </c>
      <c r="C3196" s="22" t="s">
        <v>27</v>
      </c>
      <c r="D3196" s="22" t="s">
        <v>28</v>
      </c>
    </row>
    <row r="3197" spans="1:18" x14ac:dyDescent="0.35">
      <c r="B3197" s="21" t="s">
        <v>29</v>
      </c>
      <c r="C3197" s="22" t="s">
        <v>24</v>
      </c>
      <c r="D3197" s="22" t="s">
        <v>30</v>
      </c>
    </row>
    <row r="3198" spans="1:18" x14ac:dyDescent="0.35">
      <c r="B3198" s="21" t="s">
        <v>31</v>
      </c>
      <c r="C3198" s="22" t="s">
        <v>116</v>
      </c>
      <c r="D3198" s="22" t="s">
        <v>1123</v>
      </c>
    </row>
    <row r="3199" spans="1:18" x14ac:dyDescent="0.35">
      <c r="B3199" s="21" t="s">
        <v>33</v>
      </c>
      <c r="C3199" s="22" t="s">
        <v>24</v>
      </c>
      <c r="D3199" s="22" t="s">
        <v>168</v>
      </c>
    </row>
    <row r="3200" spans="1:18" x14ac:dyDescent="0.35">
      <c r="B3200" s="21" t="s">
        <v>35</v>
      </c>
      <c r="C3200" s="22" t="s">
        <v>105</v>
      </c>
      <c r="D3200" s="22" t="s">
        <v>1195</v>
      </c>
    </row>
    <row r="3201" spans="1:18" x14ac:dyDescent="0.35">
      <c r="B3201" s="21" t="s">
        <v>36</v>
      </c>
      <c r="C3201" s="22" t="s">
        <v>24</v>
      </c>
      <c r="D3201" s="22" t="s">
        <v>720</v>
      </c>
    </row>
    <row r="3202" spans="1:18" x14ac:dyDescent="0.35">
      <c r="B3202" s="21" t="s">
        <v>38</v>
      </c>
      <c r="C3202" s="22" t="s">
        <v>116</v>
      </c>
      <c r="D3202" s="22" t="s">
        <v>1222</v>
      </c>
    </row>
    <row r="3204" spans="1:18" ht="21" x14ac:dyDescent="0.35">
      <c r="A3204" s="11">
        <v>1</v>
      </c>
      <c r="B3204" s="23" t="s">
        <v>181</v>
      </c>
      <c r="C3204" s="23" t="s">
        <v>44</v>
      </c>
      <c r="D3204" s="24" t="s">
        <v>182</v>
      </c>
      <c r="E3204" s="25">
        <v>3.46</v>
      </c>
      <c r="F3204" s="26">
        <f t="shared" ref="F3204:F3229" si="1090">ROUND(ROUND(N3204,2)*ROUND(J3204,3),2)</f>
        <v>202.06</v>
      </c>
      <c r="G3204" s="26">
        <f t="shared" ref="G3204:G3229" si="1091">ROUND(ROUND(N3204,2)*ROUND(K3204,3),2)</f>
        <v>339.08</v>
      </c>
      <c r="H3204" s="26">
        <f t="shared" ref="H3204:H3229" si="1092">IF(EXACT(J3204,0),0,100*(K3204/J3204))</f>
        <v>167.8082191780822</v>
      </c>
      <c r="I3204" s="26">
        <f t="shared" ref="I3204:I3229" si="1093">ROUND((ROUND(J3204,3)-ROUND(K3204,3))*N3204,2)</f>
        <v>-137.02000000000001</v>
      </c>
      <c r="J3204" s="27">
        <v>58.4</v>
      </c>
      <c r="K3204" s="27">
        <v>98</v>
      </c>
      <c r="L3204" s="28">
        <f t="shared" ref="L3204:L3229" si="1094">ROUND(ROUND(J3204,3)-ROUND(K3204,3),3)</f>
        <v>-39.6</v>
      </c>
      <c r="M3204" s="27">
        <v>98</v>
      </c>
      <c r="N3204" s="26">
        <f t="shared" ref="N3204:N3229" si="1095">ROUND(E3204,2)</f>
        <v>3.46</v>
      </c>
      <c r="O3204" s="26">
        <f t="shared" ref="O3204:O3229" si="1096">ROUND(ROUND(M3204,3)*ROUND(N3204,2),2)</f>
        <v>339.08</v>
      </c>
      <c r="P3204" s="28">
        <f t="shared" ref="P3204:P3229" si="1097">ROUND(ROUND(K3204,3)-ROUND(M3204,3),2)</f>
        <v>0</v>
      </c>
      <c r="Q3204" s="26">
        <f t="shared" ref="Q3204:Q3229" si="1098">ROUND(E3204,2)</f>
        <v>3.46</v>
      </c>
      <c r="R3204" s="26">
        <f t="shared" ref="R3204:R3229" si="1099">ROUND((ROUND(K3204,3)-ROUND(M3204,3))* Q3204,2)</f>
        <v>0</v>
      </c>
    </row>
    <row r="3205" spans="1:18" ht="31.5" x14ac:dyDescent="0.35">
      <c r="A3205" s="11">
        <v>2</v>
      </c>
      <c r="B3205" s="23" t="s">
        <v>148</v>
      </c>
      <c r="C3205" s="23" t="s">
        <v>92</v>
      </c>
      <c r="D3205" s="24" t="s">
        <v>149</v>
      </c>
      <c r="E3205" s="25">
        <v>8.43</v>
      </c>
      <c r="F3205" s="26">
        <f t="shared" si="1090"/>
        <v>320</v>
      </c>
      <c r="G3205" s="26">
        <f t="shared" si="1091"/>
        <v>354.06</v>
      </c>
      <c r="H3205" s="26">
        <f t="shared" si="1092"/>
        <v>110.64278187565859</v>
      </c>
      <c r="I3205" s="26">
        <f t="shared" si="1093"/>
        <v>-34.06</v>
      </c>
      <c r="J3205" s="27">
        <v>37.96</v>
      </c>
      <c r="K3205" s="27">
        <v>42</v>
      </c>
      <c r="L3205" s="28">
        <f t="shared" si="1094"/>
        <v>-4.04</v>
      </c>
      <c r="M3205" s="27">
        <v>42</v>
      </c>
      <c r="N3205" s="26">
        <f t="shared" si="1095"/>
        <v>8.43</v>
      </c>
      <c r="O3205" s="26">
        <f t="shared" si="1096"/>
        <v>354.06</v>
      </c>
      <c r="P3205" s="28">
        <f t="shared" si="1097"/>
        <v>0</v>
      </c>
      <c r="Q3205" s="26">
        <f t="shared" si="1098"/>
        <v>8.43</v>
      </c>
      <c r="R3205" s="26">
        <f t="shared" si="1099"/>
        <v>0</v>
      </c>
    </row>
    <row r="3206" spans="1:18" ht="42" x14ac:dyDescent="0.35">
      <c r="A3206" s="11">
        <v>3</v>
      </c>
      <c r="B3206" s="23" t="s">
        <v>173</v>
      </c>
      <c r="C3206" s="23" t="s">
        <v>92</v>
      </c>
      <c r="D3206" s="24" t="s">
        <v>174</v>
      </c>
      <c r="E3206" s="25">
        <v>7.89</v>
      </c>
      <c r="F3206" s="26">
        <f t="shared" si="1090"/>
        <v>18.7</v>
      </c>
      <c r="G3206" s="26">
        <f t="shared" si="1091"/>
        <v>165.69</v>
      </c>
      <c r="H3206" s="26">
        <f t="shared" si="1092"/>
        <v>886.07594936708858</v>
      </c>
      <c r="I3206" s="26">
        <f t="shared" si="1093"/>
        <v>-146.99</v>
      </c>
      <c r="J3206" s="27">
        <v>2.37</v>
      </c>
      <c r="K3206" s="27">
        <v>21</v>
      </c>
      <c r="L3206" s="28">
        <f t="shared" si="1094"/>
        <v>-18.63</v>
      </c>
      <c r="M3206" s="27">
        <v>21</v>
      </c>
      <c r="N3206" s="26">
        <f t="shared" si="1095"/>
        <v>7.89</v>
      </c>
      <c r="O3206" s="26">
        <f t="shared" si="1096"/>
        <v>165.69</v>
      </c>
      <c r="P3206" s="28">
        <f t="shared" si="1097"/>
        <v>0</v>
      </c>
      <c r="Q3206" s="26">
        <f t="shared" si="1098"/>
        <v>7.89</v>
      </c>
      <c r="R3206" s="26">
        <f t="shared" si="1099"/>
        <v>0</v>
      </c>
    </row>
    <row r="3207" spans="1:18" ht="42" x14ac:dyDescent="0.35">
      <c r="A3207" s="11">
        <v>4</v>
      </c>
      <c r="B3207" s="23" t="s">
        <v>156</v>
      </c>
      <c r="C3207" s="23" t="s">
        <v>65</v>
      </c>
      <c r="D3207" s="24" t="s">
        <v>157</v>
      </c>
      <c r="E3207" s="25">
        <v>24.21</v>
      </c>
      <c r="F3207" s="26">
        <f t="shared" si="1090"/>
        <v>661.71</v>
      </c>
      <c r="G3207" s="26">
        <f t="shared" si="1091"/>
        <v>823.62</v>
      </c>
      <c r="H3207" s="26">
        <f t="shared" si="1092"/>
        <v>124.46948631640569</v>
      </c>
      <c r="I3207" s="26">
        <f t="shared" si="1093"/>
        <v>-161.91999999999999</v>
      </c>
      <c r="J3207" s="27">
        <v>27.332000000000001</v>
      </c>
      <c r="K3207" s="27">
        <v>34.020000000000003</v>
      </c>
      <c r="L3207" s="28">
        <f t="shared" si="1094"/>
        <v>-6.6879999999999997</v>
      </c>
      <c r="M3207" s="27">
        <v>34.020000000000003</v>
      </c>
      <c r="N3207" s="26">
        <f t="shared" si="1095"/>
        <v>24.21</v>
      </c>
      <c r="O3207" s="26">
        <f t="shared" si="1096"/>
        <v>823.62</v>
      </c>
      <c r="P3207" s="28">
        <f t="shared" si="1097"/>
        <v>0</v>
      </c>
      <c r="Q3207" s="26">
        <f t="shared" si="1098"/>
        <v>24.21</v>
      </c>
      <c r="R3207" s="26">
        <f t="shared" si="1099"/>
        <v>0</v>
      </c>
    </row>
    <row r="3208" spans="1:18" ht="31.5" x14ac:dyDescent="0.35">
      <c r="A3208" s="11">
        <v>5</v>
      </c>
      <c r="B3208" s="23" t="s">
        <v>158</v>
      </c>
      <c r="C3208" s="23" t="s">
        <v>65</v>
      </c>
      <c r="D3208" s="24" t="s">
        <v>159</v>
      </c>
      <c r="E3208" s="25">
        <v>5.38</v>
      </c>
      <c r="F3208" s="26">
        <f t="shared" si="1090"/>
        <v>147.05000000000001</v>
      </c>
      <c r="G3208" s="26">
        <f t="shared" si="1091"/>
        <v>406.73</v>
      </c>
      <c r="H3208" s="26">
        <f t="shared" si="1092"/>
        <v>276.59885848090147</v>
      </c>
      <c r="I3208" s="26">
        <f t="shared" si="1093"/>
        <v>-259.68</v>
      </c>
      <c r="J3208" s="27">
        <v>27.332000000000001</v>
      </c>
      <c r="K3208" s="27">
        <v>75.599999999999994</v>
      </c>
      <c r="L3208" s="28">
        <f t="shared" si="1094"/>
        <v>-48.268000000000001</v>
      </c>
      <c r="M3208" s="27">
        <v>75.599999999999994</v>
      </c>
      <c r="N3208" s="26">
        <f t="shared" si="1095"/>
        <v>5.38</v>
      </c>
      <c r="O3208" s="26">
        <f t="shared" si="1096"/>
        <v>406.73</v>
      </c>
      <c r="P3208" s="28">
        <f t="shared" si="1097"/>
        <v>0</v>
      </c>
      <c r="Q3208" s="26">
        <f t="shared" si="1098"/>
        <v>5.38</v>
      </c>
      <c r="R3208" s="26">
        <f t="shared" si="1099"/>
        <v>0</v>
      </c>
    </row>
    <row r="3209" spans="1:18" ht="21" x14ac:dyDescent="0.35">
      <c r="A3209" s="11">
        <v>6</v>
      </c>
      <c r="B3209" s="23" t="s">
        <v>495</v>
      </c>
      <c r="C3209" s="23" t="s">
        <v>65</v>
      </c>
      <c r="D3209" s="24" t="s">
        <v>496</v>
      </c>
      <c r="E3209" s="25">
        <v>95.84</v>
      </c>
      <c r="F3209" s="26">
        <f t="shared" si="1090"/>
        <v>162.16</v>
      </c>
      <c r="G3209" s="26">
        <f t="shared" si="1091"/>
        <v>7711.67</v>
      </c>
      <c r="H3209" s="26">
        <f t="shared" si="1092"/>
        <v>4755.5555555555557</v>
      </c>
      <c r="I3209" s="26">
        <f t="shared" si="1093"/>
        <v>-7549.51</v>
      </c>
      <c r="J3209" s="27">
        <v>1.6919999999999999</v>
      </c>
      <c r="K3209" s="27">
        <v>80.463999999999999</v>
      </c>
      <c r="L3209" s="28">
        <f t="shared" si="1094"/>
        <v>-78.772000000000006</v>
      </c>
      <c r="M3209" s="27">
        <v>80.463999999999999</v>
      </c>
      <c r="N3209" s="26">
        <f t="shared" si="1095"/>
        <v>95.84</v>
      </c>
      <c r="O3209" s="26">
        <f t="shared" si="1096"/>
        <v>7711.67</v>
      </c>
      <c r="P3209" s="28">
        <f t="shared" si="1097"/>
        <v>0</v>
      </c>
      <c r="Q3209" s="26">
        <f t="shared" si="1098"/>
        <v>95.84</v>
      </c>
      <c r="R3209" s="26">
        <f t="shared" si="1099"/>
        <v>0</v>
      </c>
    </row>
    <row r="3210" spans="1:18" ht="52.5" x14ac:dyDescent="0.35">
      <c r="A3210" s="11">
        <v>7</v>
      </c>
      <c r="B3210" s="23" t="s">
        <v>1126</v>
      </c>
      <c r="C3210" s="23" t="s">
        <v>65</v>
      </c>
      <c r="D3210" s="24" t="s">
        <v>1127</v>
      </c>
      <c r="E3210" s="25">
        <v>5.82</v>
      </c>
      <c r="F3210" s="26">
        <f t="shared" si="1090"/>
        <v>143.96</v>
      </c>
      <c r="G3210" s="26">
        <f t="shared" si="1091"/>
        <v>97.78</v>
      </c>
      <c r="H3210" s="26">
        <f t="shared" si="1092"/>
        <v>67.917205692108666</v>
      </c>
      <c r="I3210" s="26">
        <f t="shared" si="1093"/>
        <v>46.19</v>
      </c>
      <c r="J3210" s="27">
        <v>24.736000000000001</v>
      </c>
      <c r="K3210" s="27">
        <v>16.8</v>
      </c>
      <c r="L3210" s="28">
        <f t="shared" si="1094"/>
        <v>7.9359999999999999</v>
      </c>
      <c r="M3210" s="27">
        <v>16.8</v>
      </c>
      <c r="N3210" s="26">
        <f t="shared" si="1095"/>
        <v>5.82</v>
      </c>
      <c r="O3210" s="26">
        <f t="shared" si="1096"/>
        <v>97.78</v>
      </c>
      <c r="P3210" s="28">
        <f t="shared" si="1097"/>
        <v>0</v>
      </c>
      <c r="Q3210" s="26">
        <f t="shared" si="1098"/>
        <v>5.82</v>
      </c>
      <c r="R3210" s="26">
        <f t="shared" si="1099"/>
        <v>0</v>
      </c>
    </row>
    <row r="3211" spans="1:18" ht="21" x14ac:dyDescent="0.35">
      <c r="A3211" s="11">
        <v>8</v>
      </c>
      <c r="B3211" s="23" t="s">
        <v>1147</v>
      </c>
      <c r="C3211" s="23" t="s">
        <v>92</v>
      </c>
      <c r="D3211" s="24" t="s">
        <v>1148</v>
      </c>
      <c r="E3211" s="25">
        <v>25.69</v>
      </c>
      <c r="F3211" s="26">
        <f t="shared" si="1090"/>
        <v>3812.4</v>
      </c>
      <c r="G3211" s="26">
        <f t="shared" si="1091"/>
        <v>3956.26</v>
      </c>
      <c r="H3211" s="26">
        <f t="shared" si="1092"/>
        <v>103.77358490566037</v>
      </c>
      <c r="I3211" s="26">
        <f t="shared" si="1093"/>
        <v>-143.86000000000001</v>
      </c>
      <c r="J3211" s="27">
        <v>148.4</v>
      </c>
      <c r="K3211" s="27">
        <v>154</v>
      </c>
      <c r="L3211" s="28">
        <f t="shared" si="1094"/>
        <v>-5.6</v>
      </c>
      <c r="M3211" s="27">
        <v>154</v>
      </c>
      <c r="N3211" s="26">
        <f t="shared" si="1095"/>
        <v>25.69</v>
      </c>
      <c r="O3211" s="26">
        <f t="shared" si="1096"/>
        <v>3956.26</v>
      </c>
      <c r="P3211" s="28">
        <f t="shared" si="1097"/>
        <v>0</v>
      </c>
      <c r="Q3211" s="26">
        <f t="shared" si="1098"/>
        <v>25.69</v>
      </c>
      <c r="R3211" s="26">
        <f t="shared" si="1099"/>
        <v>0</v>
      </c>
    </row>
    <row r="3212" spans="1:18" ht="63" x14ac:dyDescent="0.35">
      <c r="A3212" s="11">
        <v>9</v>
      </c>
      <c r="B3212" s="23" t="s">
        <v>1211</v>
      </c>
      <c r="C3212" s="23" t="s">
        <v>44</v>
      </c>
      <c r="D3212" s="24" t="s">
        <v>1212</v>
      </c>
      <c r="E3212" s="25">
        <v>2.09</v>
      </c>
      <c r="F3212" s="26">
        <f t="shared" si="1090"/>
        <v>155.08000000000001</v>
      </c>
      <c r="G3212" s="26">
        <f t="shared" si="1091"/>
        <v>0</v>
      </c>
      <c r="H3212" s="26">
        <f t="shared" si="1092"/>
        <v>0</v>
      </c>
      <c r="I3212" s="26">
        <f t="shared" si="1093"/>
        <v>155.08000000000001</v>
      </c>
      <c r="J3212" s="27">
        <v>74.2</v>
      </c>
      <c r="K3212" s="27">
        <v>0</v>
      </c>
      <c r="L3212" s="28">
        <f t="shared" si="1094"/>
        <v>74.2</v>
      </c>
      <c r="M3212" s="27">
        <v>0</v>
      </c>
      <c r="N3212" s="26">
        <f t="shared" si="1095"/>
        <v>2.09</v>
      </c>
      <c r="O3212" s="26">
        <f t="shared" si="1096"/>
        <v>0</v>
      </c>
      <c r="P3212" s="28">
        <f t="shared" si="1097"/>
        <v>0</v>
      </c>
      <c r="Q3212" s="26">
        <f t="shared" si="1098"/>
        <v>2.09</v>
      </c>
      <c r="R3212" s="26">
        <f t="shared" si="1099"/>
        <v>0</v>
      </c>
    </row>
    <row r="3213" spans="1:18" ht="21" x14ac:dyDescent="0.35">
      <c r="A3213" s="11">
        <v>10</v>
      </c>
      <c r="B3213" s="23" t="s">
        <v>1199</v>
      </c>
      <c r="C3213" s="23" t="s">
        <v>44</v>
      </c>
      <c r="D3213" s="24" t="s">
        <v>1200</v>
      </c>
      <c r="E3213" s="25">
        <v>1.73</v>
      </c>
      <c r="F3213" s="26">
        <f t="shared" si="1090"/>
        <v>128.37</v>
      </c>
      <c r="G3213" s="26">
        <f t="shared" si="1091"/>
        <v>716.22</v>
      </c>
      <c r="H3213" s="26">
        <f t="shared" si="1092"/>
        <v>557.95148247978443</v>
      </c>
      <c r="I3213" s="26">
        <f t="shared" si="1093"/>
        <v>-587.85</v>
      </c>
      <c r="J3213" s="27">
        <v>74.2</v>
      </c>
      <c r="K3213" s="27">
        <v>414</v>
      </c>
      <c r="L3213" s="28">
        <f t="shared" si="1094"/>
        <v>-339.8</v>
      </c>
      <c r="M3213" s="27">
        <v>414</v>
      </c>
      <c r="N3213" s="26">
        <f t="shared" si="1095"/>
        <v>1.73</v>
      </c>
      <c r="O3213" s="26">
        <f t="shared" si="1096"/>
        <v>716.22</v>
      </c>
      <c r="P3213" s="28">
        <f t="shared" si="1097"/>
        <v>0</v>
      </c>
      <c r="Q3213" s="26">
        <f t="shared" si="1098"/>
        <v>1.73</v>
      </c>
      <c r="R3213" s="26">
        <f t="shared" si="1099"/>
        <v>0</v>
      </c>
    </row>
    <row r="3214" spans="1:18" ht="42" x14ac:dyDescent="0.35">
      <c r="A3214" s="11">
        <v>11</v>
      </c>
      <c r="B3214" s="23" t="s">
        <v>1223</v>
      </c>
      <c r="C3214" s="23" t="s">
        <v>41</v>
      </c>
      <c r="D3214" s="24" t="s">
        <v>1224</v>
      </c>
      <c r="E3214" s="25">
        <v>919.22</v>
      </c>
      <c r="F3214" s="26">
        <f t="shared" si="1090"/>
        <v>919.22</v>
      </c>
      <c r="G3214" s="26">
        <f t="shared" si="1091"/>
        <v>919.22</v>
      </c>
      <c r="H3214" s="26">
        <f t="shared" si="1092"/>
        <v>100</v>
      </c>
      <c r="I3214" s="26">
        <f t="shared" si="1093"/>
        <v>0</v>
      </c>
      <c r="J3214" s="27">
        <v>1</v>
      </c>
      <c r="K3214" s="27">
        <v>1</v>
      </c>
      <c r="L3214" s="28">
        <f t="shared" si="1094"/>
        <v>0</v>
      </c>
      <c r="M3214" s="27">
        <v>1</v>
      </c>
      <c r="N3214" s="26">
        <f t="shared" si="1095"/>
        <v>919.22</v>
      </c>
      <c r="O3214" s="26">
        <f t="shared" si="1096"/>
        <v>919.22</v>
      </c>
      <c r="P3214" s="28">
        <f t="shared" si="1097"/>
        <v>0</v>
      </c>
      <c r="Q3214" s="26">
        <f t="shared" si="1098"/>
        <v>919.22</v>
      </c>
      <c r="R3214" s="26">
        <f t="shared" si="1099"/>
        <v>0</v>
      </c>
    </row>
    <row r="3215" spans="1:18" x14ac:dyDescent="0.35">
      <c r="A3215" s="11">
        <v>12</v>
      </c>
      <c r="B3215" s="23" t="s">
        <v>1205</v>
      </c>
      <c r="C3215" s="23" t="s">
        <v>44</v>
      </c>
      <c r="D3215" s="24" t="s">
        <v>1206</v>
      </c>
      <c r="E3215" s="25">
        <v>4.79</v>
      </c>
      <c r="F3215" s="26">
        <f t="shared" si="1090"/>
        <v>95.8</v>
      </c>
      <c r="G3215" s="26">
        <f t="shared" si="1091"/>
        <v>95.8</v>
      </c>
      <c r="H3215" s="26">
        <f t="shared" si="1092"/>
        <v>100</v>
      </c>
      <c r="I3215" s="26">
        <f t="shared" si="1093"/>
        <v>0</v>
      </c>
      <c r="J3215" s="27">
        <v>20</v>
      </c>
      <c r="K3215" s="27">
        <v>20</v>
      </c>
      <c r="L3215" s="28">
        <f t="shared" si="1094"/>
        <v>0</v>
      </c>
      <c r="M3215" s="27">
        <v>20</v>
      </c>
      <c r="N3215" s="26">
        <f t="shared" si="1095"/>
        <v>4.79</v>
      </c>
      <c r="O3215" s="26">
        <f t="shared" si="1096"/>
        <v>95.8</v>
      </c>
      <c r="P3215" s="28">
        <f t="shared" si="1097"/>
        <v>0</v>
      </c>
      <c r="Q3215" s="26">
        <f t="shared" si="1098"/>
        <v>4.79</v>
      </c>
      <c r="R3215" s="26">
        <f t="shared" si="1099"/>
        <v>0</v>
      </c>
    </row>
    <row r="3216" spans="1:18" ht="21" x14ac:dyDescent="0.35">
      <c r="A3216" s="11">
        <v>13</v>
      </c>
      <c r="B3216" s="23" t="s">
        <v>1207</v>
      </c>
      <c r="C3216" s="23" t="s">
        <v>41</v>
      </c>
      <c r="D3216" s="24" t="s">
        <v>1208</v>
      </c>
      <c r="E3216" s="25">
        <v>50.88</v>
      </c>
      <c r="F3216" s="26">
        <f t="shared" si="1090"/>
        <v>101.76</v>
      </c>
      <c r="G3216" s="26">
        <f t="shared" si="1091"/>
        <v>0</v>
      </c>
      <c r="H3216" s="26">
        <f t="shared" si="1092"/>
        <v>0</v>
      </c>
      <c r="I3216" s="26">
        <f t="shared" si="1093"/>
        <v>101.76</v>
      </c>
      <c r="J3216" s="27">
        <v>2</v>
      </c>
      <c r="K3216" s="27">
        <v>0</v>
      </c>
      <c r="L3216" s="28">
        <f t="shared" si="1094"/>
        <v>2</v>
      </c>
      <c r="M3216" s="27">
        <v>0</v>
      </c>
      <c r="N3216" s="26">
        <f t="shared" si="1095"/>
        <v>50.88</v>
      </c>
      <c r="O3216" s="26">
        <f t="shared" si="1096"/>
        <v>0</v>
      </c>
      <c r="P3216" s="28">
        <f t="shared" si="1097"/>
        <v>0</v>
      </c>
      <c r="Q3216" s="26">
        <f t="shared" si="1098"/>
        <v>50.88</v>
      </c>
      <c r="R3216" s="26">
        <f t="shared" si="1099"/>
        <v>0</v>
      </c>
    </row>
    <row r="3217" spans="1:18" ht="31.5" x14ac:dyDescent="0.35">
      <c r="A3217" s="11">
        <v>14</v>
      </c>
      <c r="B3217" s="23" t="s">
        <v>1128</v>
      </c>
      <c r="C3217" s="23" t="s">
        <v>92</v>
      </c>
      <c r="D3217" s="24" t="s">
        <v>1129</v>
      </c>
      <c r="E3217" s="25">
        <v>3.09</v>
      </c>
      <c r="F3217" s="26">
        <f t="shared" si="1090"/>
        <v>117.3</v>
      </c>
      <c r="G3217" s="26">
        <f t="shared" si="1091"/>
        <v>0</v>
      </c>
      <c r="H3217" s="26">
        <f t="shared" si="1092"/>
        <v>0</v>
      </c>
      <c r="I3217" s="26">
        <f t="shared" si="1093"/>
        <v>117.3</v>
      </c>
      <c r="J3217" s="27">
        <v>37.96</v>
      </c>
      <c r="K3217" s="27">
        <v>0</v>
      </c>
      <c r="L3217" s="28">
        <f t="shared" si="1094"/>
        <v>37.96</v>
      </c>
      <c r="M3217" s="27">
        <v>0</v>
      </c>
      <c r="N3217" s="26">
        <f t="shared" si="1095"/>
        <v>3.09</v>
      </c>
      <c r="O3217" s="26">
        <f t="shared" si="1096"/>
        <v>0</v>
      </c>
      <c r="P3217" s="28">
        <f t="shared" si="1097"/>
        <v>0</v>
      </c>
      <c r="Q3217" s="26">
        <f t="shared" si="1098"/>
        <v>3.09</v>
      </c>
      <c r="R3217" s="26">
        <f t="shared" si="1099"/>
        <v>0</v>
      </c>
    </row>
    <row r="3218" spans="1:18" ht="21" x14ac:dyDescent="0.35">
      <c r="A3218" s="11">
        <v>15</v>
      </c>
      <c r="B3218" s="23" t="s">
        <v>1130</v>
      </c>
      <c r="C3218" s="23" t="s">
        <v>1131</v>
      </c>
      <c r="D3218" s="24" t="s">
        <v>1132</v>
      </c>
      <c r="E3218" s="25">
        <v>42.4</v>
      </c>
      <c r="F3218" s="26">
        <f t="shared" si="1090"/>
        <v>259.14999999999998</v>
      </c>
      <c r="G3218" s="26">
        <f t="shared" si="1091"/>
        <v>0</v>
      </c>
      <c r="H3218" s="26">
        <f t="shared" si="1092"/>
        <v>0</v>
      </c>
      <c r="I3218" s="26">
        <f t="shared" si="1093"/>
        <v>259.14999999999998</v>
      </c>
      <c r="J3218" s="27">
        <v>6.1120000000000001</v>
      </c>
      <c r="K3218" s="27">
        <v>0</v>
      </c>
      <c r="L3218" s="28">
        <f t="shared" si="1094"/>
        <v>6.1120000000000001</v>
      </c>
      <c r="M3218" s="27">
        <v>0</v>
      </c>
      <c r="N3218" s="26">
        <f t="shared" si="1095"/>
        <v>42.4</v>
      </c>
      <c r="O3218" s="26">
        <f t="shared" si="1096"/>
        <v>0</v>
      </c>
      <c r="P3218" s="28">
        <f t="shared" si="1097"/>
        <v>0</v>
      </c>
      <c r="Q3218" s="26">
        <f t="shared" si="1098"/>
        <v>42.4</v>
      </c>
      <c r="R3218" s="26">
        <f t="shared" si="1099"/>
        <v>0</v>
      </c>
    </row>
    <row r="3219" spans="1:18" ht="21" x14ac:dyDescent="0.35">
      <c r="A3219" s="11">
        <v>16</v>
      </c>
      <c r="B3219" s="23" t="s">
        <v>1133</v>
      </c>
      <c r="C3219" s="23" t="s">
        <v>1131</v>
      </c>
      <c r="D3219" s="24" t="s">
        <v>1134</v>
      </c>
      <c r="E3219" s="25">
        <v>40.94</v>
      </c>
      <c r="F3219" s="26">
        <f t="shared" si="1090"/>
        <v>285.97000000000003</v>
      </c>
      <c r="G3219" s="26">
        <f t="shared" si="1091"/>
        <v>0</v>
      </c>
      <c r="H3219" s="26">
        <f t="shared" si="1092"/>
        <v>0</v>
      </c>
      <c r="I3219" s="26">
        <f t="shared" si="1093"/>
        <v>285.97000000000003</v>
      </c>
      <c r="J3219" s="27">
        <v>6.9850000000000003</v>
      </c>
      <c r="K3219" s="27">
        <v>0</v>
      </c>
      <c r="L3219" s="28">
        <f t="shared" si="1094"/>
        <v>6.9850000000000003</v>
      </c>
      <c r="M3219" s="27">
        <v>0</v>
      </c>
      <c r="N3219" s="26">
        <f t="shared" si="1095"/>
        <v>40.94</v>
      </c>
      <c r="O3219" s="26">
        <f t="shared" si="1096"/>
        <v>0</v>
      </c>
      <c r="P3219" s="28">
        <f t="shared" si="1097"/>
        <v>0</v>
      </c>
      <c r="Q3219" s="26">
        <f t="shared" si="1098"/>
        <v>40.94</v>
      </c>
      <c r="R3219" s="26">
        <f t="shared" si="1099"/>
        <v>0</v>
      </c>
    </row>
    <row r="3220" spans="1:18" ht="21" x14ac:dyDescent="0.35">
      <c r="A3220" s="11">
        <v>17</v>
      </c>
      <c r="B3220" s="23" t="s">
        <v>1135</v>
      </c>
      <c r="C3220" s="23" t="s">
        <v>1131</v>
      </c>
      <c r="D3220" s="24" t="s">
        <v>1136</v>
      </c>
      <c r="E3220" s="25">
        <v>725.24</v>
      </c>
      <c r="F3220" s="26">
        <f t="shared" si="1090"/>
        <v>107.34</v>
      </c>
      <c r="G3220" s="26">
        <f t="shared" si="1091"/>
        <v>0</v>
      </c>
      <c r="H3220" s="26">
        <f t="shared" si="1092"/>
        <v>0</v>
      </c>
      <c r="I3220" s="26">
        <f t="shared" si="1093"/>
        <v>107.34</v>
      </c>
      <c r="J3220" s="27">
        <v>0.14799999999999999</v>
      </c>
      <c r="K3220" s="27">
        <v>0</v>
      </c>
      <c r="L3220" s="28">
        <f t="shared" si="1094"/>
        <v>0.14799999999999999</v>
      </c>
      <c r="M3220" s="27">
        <v>0</v>
      </c>
      <c r="N3220" s="26">
        <f t="shared" si="1095"/>
        <v>725.24</v>
      </c>
      <c r="O3220" s="26">
        <f t="shared" si="1096"/>
        <v>0</v>
      </c>
      <c r="P3220" s="28">
        <f t="shared" si="1097"/>
        <v>0</v>
      </c>
      <c r="Q3220" s="26">
        <f t="shared" si="1098"/>
        <v>725.24</v>
      </c>
      <c r="R3220" s="26">
        <f t="shared" si="1099"/>
        <v>0</v>
      </c>
    </row>
    <row r="3221" spans="1:18" x14ac:dyDescent="0.35">
      <c r="A3221" s="11">
        <v>18</v>
      </c>
      <c r="B3221" s="23" t="s">
        <v>1137</v>
      </c>
      <c r="C3221" s="23" t="s">
        <v>1131</v>
      </c>
      <c r="D3221" s="24" t="s">
        <v>1138</v>
      </c>
      <c r="E3221" s="25">
        <v>608.70000000000005</v>
      </c>
      <c r="F3221" s="26">
        <f t="shared" si="1090"/>
        <v>332.96</v>
      </c>
      <c r="G3221" s="26">
        <f t="shared" si="1091"/>
        <v>0</v>
      </c>
      <c r="H3221" s="26">
        <f t="shared" si="1092"/>
        <v>0</v>
      </c>
      <c r="I3221" s="26">
        <f t="shared" si="1093"/>
        <v>332.96</v>
      </c>
      <c r="J3221" s="27">
        <v>0.54700000000000004</v>
      </c>
      <c r="K3221" s="27">
        <v>0</v>
      </c>
      <c r="L3221" s="28">
        <f t="shared" si="1094"/>
        <v>0.54700000000000004</v>
      </c>
      <c r="M3221" s="27">
        <v>0</v>
      </c>
      <c r="N3221" s="26">
        <f t="shared" si="1095"/>
        <v>608.70000000000005</v>
      </c>
      <c r="O3221" s="26">
        <f t="shared" si="1096"/>
        <v>0</v>
      </c>
      <c r="P3221" s="28">
        <f t="shared" si="1097"/>
        <v>0</v>
      </c>
      <c r="Q3221" s="26">
        <f t="shared" si="1098"/>
        <v>608.70000000000005</v>
      </c>
      <c r="R3221" s="26">
        <f t="shared" si="1099"/>
        <v>0</v>
      </c>
    </row>
    <row r="3222" spans="1:18" ht="21" x14ac:dyDescent="0.35">
      <c r="A3222" s="11">
        <v>19</v>
      </c>
      <c r="B3222" s="23" t="s">
        <v>1139</v>
      </c>
      <c r="C3222" s="23" t="s">
        <v>92</v>
      </c>
      <c r="D3222" s="24" t="s">
        <v>1140</v>
      </c>
      <c r="E3222" s="25">
        <v>0.72</v>
      </c>
      <c r="F3222" s="26">
        <f t="shared" si="1090"/>
        <v>54.66</v>
      </c>
      <c r="G3222" s="26">
        <f t="shared" si="1091"/>
        <v>0</v>
      </c>
      <c r="H3222" s="26">
        <f t="shared" si="1092"/>
        <v>0</v>
      </c>
      <c r="I3222" s="26">
        <f t="shared" si="1093"/>
        <v>54.66</v>
      </c>
      <c r="J3222" s="27">
        <v>75.92</v>
      </c>
      <c r="K3222" s="27">
        <v>0</v>
      </c>
      <c r="L3222" s="28">
        <f t="shared" si="1094"/>
        <v>75.92</v>
      </c>
      <c r="M3222" s="27">
        <v>0</v>
      </c>
      <c r="N3222" s="26">
        <f t="shared" si="1095"/>
        <v>0.72</v>
      </c>
      <c r="O3222" s="26">
        <f t="shared" si="1096"/>
        <v>0</v>
      </c>
      <c r="P3222" s="28">
        <f t="shared" si="1097"/>
        <v>0</v>
      </c>
      <c r="Q3222" s="26">
        <f t="shared" si="1098"/>
        <v>0.72</v>
      </c>
      <c r="R3222" s="26">
        <f t="shared" si="1099"/>
        <v>0</v>
      </c>
    </row>
    <row r="3223" spans="1:18" ht="21" x14ac:dyDescent="0.35">
      <c r="A3223" s="11">
        <v>20</v>
      </c>
      <c r="B3223" s="23" t="s">
        <v>1141</v>
      </c>
      <c r="C3223" s="23" t="s">
        <v>92</v>
      </c>
      <c r="D3223" s="24" t="s">
        <v>1142</v>
      </c>
      <c r="E3223" s="25">
        <v>0.72</v>
      </c>
      <c r="F3223" s="26">
        <f t="shared" si="1090"/>
        <v>27.33</v>
      </c>
      <c r="G3223" s="26">
        <f t="shared" si="1091"/>
        <v>0</v>
      </c>
      <c r="H3223" s="26">
        <f t="shared" si="1092"/>
        <v>0</v>
      </c>
      <c r="I3223" s="26">
        <f t="shared" si="1093"/>
        <v>27.33</v>
      </c>
      <c r="J3223" s="27">
        <v>37.96</v>
      </c>
      <c r="K3223" s="27">
        <v>0</v>
      </c>
      <c r="L3223" s="28">
        <f t="shared" si="1094"/>
        <v>37.96</v>
      </c>
      <c r="M3223" s="27">
        <v>0</v>
      </c>
      <c r="N3223" s="26">
        <f t="shared" si="1095"/>
        <v>0.72</v>
      </c>
      <c r="O3223" s="26">
        <f t="shared" si="1096"/>
        <v>0</v>
      </c>
      <c r="P3223" s="28">
        <f t="shared" si="1097"/>
        <v>0</v>
      </c>
      <c r="Q3223" s="26">
        <f t="shared" si="1098"/>
        <v>0.72</v>
      </c>
      <c r="R3223" s="26">
        <f t="shared" si="1099"/>
        <v>0</v>
      </c>
    </row>
    <row r="3224" spans="1:18" ht="52.5" x14ac:dyDescent="0.35">
      <c r="A3224" s="11">
        <v>21</v>
      </c>
      <c r="B3224" s="23" t="s">
        <v>1143</v>
      </c>
      <c r="C3224" s="23" t="s">
        <v>92</v>
      </c>
      <c r="D3224" s="24" t="s">
        <v>1144</v>
      </c>
      <c r="E3224" s="25">
        <v>22.66</v>
      </c>
      <c r="F3224" s="26">
        <f t="shared" si="1090"/>
        <v>53.7</v>
      </c>
      <c r="G3224" s="26">
        <f t="shared" si="1091"/>
        <v>543.84</v>
      </c>
      <c r="H3224" s="26">
        <f t="shared" si="1092"/>
        <v>1012.6582278481012</v>
      </c>
      <c r="I3224" s="26">
        <f t="shared" si="1093"/>
        <v>-490.14</v>
      </c>
      <c r="J3224" s="27">
        <v>2.37</v>
      </c>
      <c r="K3224" s="27">
        <v>24</v>
      </c>
      <c r="L3224" s="28">
        <f t="shared" si="1094"/>
        <v>-21.63</v>
      </c>
      <c r="M3224" s="27">
        <v>24</v>
      </c>
      <c r="N3224" s="26">
        <f t="shared" si="1095"/>
        <v>22.66</v>
      </c>
      <c r="O3224" s="26">
        <f t="shared" si="1096"/>
        <v>543.84</v>
      </c>
      <c r="P3224" s="28">
        <f t="shared" si="1097"/>
        <v>0</v>
      </c>
      <c r="Q3224" s="26">
        <f t="shared" si="1098"/>
        <v>22.66</v>
      </c>
      <c r="R3224" s="26">
        <f t="shared" si="1099"/>
        <v>0</v>
      </c>
    </row>
    <row r="3225" spans="1:18" ht="52.5" x14ac:dyDescent="0.35">
      <c r="A3225" s="11">
        <v>22</v>
      </c>
      <c r="B3225" s="23" t="s">
        <v>804</v>
      </c>
      <c r="C3225" s="23" t="s">
        <v>65</v>
      </c>
      <c r="D3225" s="24" t="s">
        <v>805</v>
      </c>
      <c r="E3225" s="25">
        <v>80.599999999999994</v>
      </c>
      <c r="F3225" s="26">
        <f t="shared" si="1090"/>
        <v>701.78</v>
      </c>
      <c r="G3225" s="26">
        <f t="shared" si="1091"/>
        <v>1088.0999999999999</v>
      </c>
      <c r="H3225" s="26">
        <f t="shared" si="1092"/>
        <v>155.04766280004594</v>
      </c>
      <c r="I3225" s="26">
        <f t="shared" si="1093"/>
        <v>-386.32</v>
      </c>
      <c r="J3225" s="27">
        <v>8.7070000000000007</v>
      </c>
      <c r="K3225" s="27">
        <v>13.5</v>
      </c>
      <c r="L3225" s="28">
        <f t="shared" si="1094"/>
        <v>-4.7930000000000001</v>
      </c>
      <c r="M3225" s="27">
        <v>13.5</v>
      </c>
      <c r="N3225" s="26">
        <f t="shared" si="1095"/>
        <v>80.599999999999994</v>
      </c>
      <c r="O3225" s="26">
        <f t="shared" si="1096"/>
        <v>1088.0999999999999</v>
      </c>
      <c r="P3225" s="28">
        <f t="shared" si="1097"/>
        <v>0</v>
      </c>
      <c r="Q3225" s="26">
        <f t="shared" si="1098"/>
        <v>80.599999999999994</v>
      </c>
      <c r="R3225" s="26">
        <f t="shared" si="1099"/>
        <v>0</v>
      </c>
    </row>
    <row r="3226" spans="1:18" ht="21" x14ac:dyDescent="0.35">
      <c r="A3226" s="11">
        <v>23</v>
      </c>
      <c r="B3226" s="23" t="s">
        <v>815</v>
      </c>
      <c r="C3226" s="23" t="s">
        <v>65</v>
      </c>
      <c r="D3226" s="24" t="s">
        <v>816</v>
      </c>
      <c r="E3226" s="25">
        <v>28.7</v>
      </c>
      <c r="F3226" s="26">
        <f t="shared" si="1090"/>
        <v>13.6</v>
      </c>
      <c r="G3226" s="26">
        <f t="shared" si="1091"/>
        <v>0</v>
      </c>
      <c r="H3226" s="26">
        <f t="shared" si="1092"/>
        <v>0</v>
      </c>
      <c r="I3226" s="26">
        <f t="shared" si="1093"/>
        <v>13.6</v>
      </c>
      <c r="J3226" s="27">
        <v>0.47399999999999998</v>
      </c>
      <c r="K3226" s="27">
        <v>0</v>
      </c>
      <c r="L3226" s="28">
        <f t="shared" si="1094"/>
        <v>0.47399999999999998</v>
      </c>
      <c r="M3226" s="27">
        <v>0</v>
      </c>
      <c r="N3226" s="26">
        <f t="shared" si="1095"/>
        <v>28.7</v>
      </c>
      <c r="O3226" s="26">
        <f t="shared" si="1096"/>
        <v>0</v>
      </c>
      <c r="P3226" s="28">
        <f t="shared" si="1097"/>
        <v>0</v>
      </c>
      <c r="Q3226" s="26">
        <f t="shared" si="1098"/>
        <v>28.7</v>
      </c>
      <c r="R3226" s="26">
        <f t="shared" si="1099"/>
        <v>0</v>
      </c>
    </row>
    <row r="3227" spans="1:18" ht="31.5" x14ac:dyDescent="0.35">
      <c r="A3227" s="11">
        <v>24</v>
      </c>
      <c r="B3227" s="23" t="s">
        <v>499</v>
      </c>
      <c r="C3227" s="23" t="s">
        <v>41</v>
      </c>
      <c r="D3227" s="24" t="s">
        <v>500</v>
      </c>
      <c r="E3227" s="25">
        <v>5846.97</v>
      </c>
      <c r="F3227" s="26">
        <f t="shared" si="1090"/>
        <v>877.05</v>
      </c>
      <c r="G3227" s="26">
        <f t="shared" si="1091"/>
        <v>877.05</v>
      </c>
      <c r="H3227" s="26">
        <f t="shared" si="1092"/>
        <v>100</v>
      </c>
      <c r="I3227" s="26">
        <f t="shared" si="1093"/>
        <v>0</v>
      </c>
      <c r="J3227" s="27">
        <v>0.15</v>
      </c>
      <c r="K3227" s="27">
        <v>0.15</v>
      </c>
      <c r="L3227" s="28">
        <f t="shared" si="1094"/>
        <v>0</v>
      </c>
      <c r="M3227" s="27">
        <v>0.15</v>
      </c>
      <c r="N3227" s="26">
        <f t="shared" si="1095"/>
        <v>5846.97</v>
      </c>
      <c r="O3227" s="26">
        <f t="shared" si="1096"/>
        <v>877.05</v>
      </c>
      <c r="P3227" s="28">
        <f t="shared" si="1097"/>
        <v>0</v>
      </c>
      <c r="Q3227" s="26">
        <f t="shared" si="1098"/>
        <v>5846.97</v>
      </c>
      <c r="R3227" s="26">
        <f t="shared" si="1099"/>
        <v>0</v>
      </c>
    </row>
    <row r="3228" spans="1:18" ht="31.5" x14ac:dyDescent="0.35">
      <c r="A3228" s="11">
        <v>25</v>
      </c>
      <c r="B3228" s="23" t="s">
        <v>259</v>
      </c>
      <c r="C3228" s="23" t="s">
        <v>65</v>
      </c>
      <c r="D3228" s="24" t="s">
        <v>260</v>
      </c>
      <c r="E3228" s="25">
        <v>152.22</v>
      </c>
      <c r="F3228" s="26">
        <f t="shared" si="1090"/>
        <v>0</v>
      </c>
      <c r="G3228" s="26">
        <f t="shared" si="1091"/>
        <v>4363.3900000000003</v>
      </c>
      <c r="H3228" s="26">
        <f t="shared" si="1092"/>
        <v>0</v>
      </c>
      <c r="I3228" s="26">
        <f t="shared" si="1093"/>
        <v>-4363.3900000000003</v>
      </c>
      <c r="J3228" s="27">
        <v>0</v>
      </c>
      <c r="K3228" s="27">
        <v>28.664999999999999</v>
      </c>
      <c r="L3228" s="28">
        <f t="shared" si="1094"/>
        <v>-28.664999999999999</v>
      </c>
      <c r="M3228" s="27">
        <v>28.664999999999999</v>
      </c>
      <c r="N3228" s="26">
        <f t="shared" si="1095"/>
        <v>152.22</v>
      </c>
      <c r="O3228" s="26">
        <f t="shared" si="1096"/>
        <v>4363.3900000000003</v>
      </c>
      <c r="P3228" s="28">
        <f t="shared" si="1097"/>
        <v>0</v>
      </c>
      <c r="Q3228" s="26">
        <f t="shared" si="1098"/>
        <v>152.22</v>
      </c>
      <c r="R3228" s="26">
        <f t="shared" si="1099"/>
        <v>0</v>
      </c>
    </row>
    <row r="3229" spans="1:18" ht="63" x14ac:dyDescent="0.35">
      <c r="A3229" s="11">
        <v>26</v>
      </c>
      <c r="B3229" s="23" t="s">
        <v>1197</v>
      </c>
      <c r="C3229" s="23" t="s">
        <v>44</v>
      </c>
      <c r="D3229" s="24" t="s">
        <v>1198</v>
      </c>
      <c r="E3229" s="25">
        <v>3.26</v>
      </c>
      <c r="F3229" s="26">
        <f t="shared" si="1090"/>
        <v>0</v>
      </c>
      <c r="G3229" s="26">
        <f t="shared" si="1091"/>
        <v>1349.64</v>
      </c>
      <c r="H3229" s="26">
        <f t="shared" si="1092"/>
        <v>0</v>
      </c>
      <c r="I3229" s="26">
        <f t="shared" si="1093"/>
        <v>-1349.64</v>
      </c>
      <c r="J3229" s="27">
        <v>0</v>
      </c>
      <c r="K3229" s="27">
        <v>414</v>
      </c>
      <c r="L3229" s="28">
        <f t="shared" si="1094"/>
        <v>-414</v>
      </c>
      <c r="M3229" s="27">
        <v>414</v>
      </c>
      <c r="N3229" s="26">
        <f t="shared" si="1095"/>
        <v>3.26</v>
      </c>
      <c r="O3229" s="26">
        <f t="shared" si="1096"/>
        <v>1349.64</v>
      </c>
      <c r="P3229" s="28">
        <f t="shared" si="1097"/>
        <v>0</v>
      </c>
      <c r="Q3229" s="26">
        <f t="shared" si="1098"/>
        <v>3.26</v>
      </c>
      <c r="R3229" s="26">
        <f t="shared" si="1099"/>
        <v>0</v>
      </c>
    </row>
    <row r="3230" spans="1:18" x14ac:dyDescent="0.35">
      <c r="A3230" s="3" t="s">
        <v>1225</v>
      </c>
      <c r="B3230" s="3" t="s">
        <v>1225</v>
      </c>
      <c r="C3230" s="3" t="s">
        <v>1225</v>
      </c>
      <c r="D3230" s="3" t="s">
        <v>1225</v>
      </c>
      <c r="E3230" s="3" t="s">
        <v>1225</v>
      </c>
      <c r="F3230" s="29"/>
      <c r="G3230" s="30">
        <f>SUM(G3204:G3229)</f>
        <v>23808.149999999998</v>
      </c>
      <c r="H3230" s="17"/>
      <c r="I3230" s="17"/>
      <c r="J3230" s="17"/>
      <c r="K3230" s="17"/>
      <c r="L3230" s="17"/>
      <c r="M3230" s="17"/>
      <c r="N3230" s="17"/>
      <c r="O3230" s="17"/>
      <c r="P3230" s="17"/>
      <c r="Q3230" s="17"/>
      <c r="R3230" s="17"/>
    </row>
    <row r="3232" spans="1:18" x14ac:dyDescent="0.35">
      <c r="B3232" s="21" t="s">
        <v>23</v>
      </c>
      <c r="C3232" s="22" t="s">
        <v>24</v>
      </c>
      <c r="D3232" s="22" t="s">
        <v>25</v>
      </c>
    </row>
    <row r="3233" spans="1:18" x14ac:dyDescent="0.35">
      <c r="B3233" s="21" t="s">
        <v>26</v>
      </c>
      <c r="C3233" s="22" t="s">
        <v>27</v>
      </c>
      <c r="D3233" s="22" t="s">
        <v>28</v>
      </c>
    </row>
    <row r="3234" spans="1:18" x14ac:dyDescent="0.35">
      <c r="B3234" s="21" t="s">
        <v>29</v>
      </c>
      <c r="C3234" s="22" t="s">
        <v>24</v>
      </c>
      <c r="D3234" s="22" t="s">
        <v>30</v>
      </c>
    </row>
    <row r="3235" spans="1:18" x14ac:dyDescent="0.35">
      <c r="B3235" s="21" t="s">
        <v>31</v>
      </c>
      <c r="C3235" s="22" t="s">
        <v>116</v>
      </c>
      <c r="D3235" s="22" t="s">
        <v>1123</v>
      </c>
    </row>
    <row r="3236" spans="1:18" x14ac:dyDescent="0.35">
      <c r="B3236" s="21" t="s">
        <v>33</v>
      </c>
      <c r="C3236" s="22" t="s">
        <v>24</v>
      </c>
      <c r="D3236" s="22" t="s">
        <v>168</v>
      </c>
    </row>
    <row r="3237" spans="1:18" x14ac:dyDescent="0.35">
      <c r="B3237" s="21" t="s">
        <v>35</v>
      </c>
      <c r="C3237" s="22" t="s">
        <v>105</v>
      </c>
      <c r="D3237" s="22" t="s">
        <v>1195</v>
      </c>
    </row>
    <row r="3238" spans="1:18" x14ac:dyDescent="0.35">
      <c r="B3238" s="21" t="s">
        <v>36</v>
      </c>
      <c r="C3238" s="22" t="s">
        <v>27</v>
      </c>
      <c r="D3238" s="22" t="s">
        <v>1226</v>
      </c>
    </row>
    <row r="3240" spans="1:18" ht="52.5" x14ac:dyDescent="0.35">
      <c r="A3240" s="11">
        <v>1</v>
      </c>
      <c r="B3240" s="23" t="s">
        <v>1227</v>
      </c>
      <c r="C3240" s="23" t="s">
        <v>214</v>
      </c>
      <c r="D3240" s="24" t="s">
        <v>1228</v>
      </c>
      <c r="E3240" s="25">
        <v>66147.98</v>
      </c>
      <c r="F3240" s="26">
        <f>ROUND(ROUND(N3240,2)*ROUND(J3240,3),2)</f>
        <v>66147.98</v>
      </c>
      <c r="G3240" s="26">
        <f>ROUND(ROUND(N3240,2)*ROUND(K3240,3),2)</f>
        <v>0</v>
      </c>
      <c r="H3240" s="26">
        <f>IF(EXACT(J3240,0),0,100*(K3240/J3240))</f>
        <v>0</v>
      </c>
      <c r="I3240" s="26">
        <f>ROUND((ROUND(J3240,3)-ROUND(K3240,3))*N3240,2)</f>
        <v>66147.98</v>
      </c>
      <c r="J3240" s="27">
        <v>1</v>
      </c>
      <c r="K3240" s="27">
        <v>0</v>
      </c>
      <c r="L3240" s="28">
        <f>ROUND(ROUND(J3240,3)-ROUND(K3240,3),3)</f>
        <v>1</v>
      </c>
      <c r="M3240" s="27">
        <v>0</v>
      </c>
      <c r="N3240" s="26">
        <f>ROUND(E3240,2)</f>
        <v>66147.98</v>
      </c>
      <c r="O3240" s="26">
        <f>ROUND(ROUND(M3240,3)*ROUND(N3240,2),2)</f>
        <v>0</v>
      </c>
      <c r="P3240" s="28">
        <f>ROUND(ROUND(K3240,3)-ROUND(M3240,3),2)</f>
        <v>0</v>
      </c>
      <c r="Q3240" s="26">
        <f>ROUND(E3240,2)</f>
        <v>66147.98</v>
      </c>
      <c r="R3240" s="26">
        <f>ROUND((ROUND(K3240,3)-ROUND(M3240,3))* Q3240,2)</f>
        <v>0</v>
      </c>
    </row>
    <row r="3241" spans="1:18" x14ac:dyDescent="0.35">
      <c r="A3241" s="3" t="s">
        <v>1229</v>
      </c>
      <c r="B3241" s="3" t="s">
        <v>1229</v>
      </c>
      <c r="C3241" s="3" t="s">
        <v>1229</v>
      </c>
      <c r="D3241" s="3" t="s">
        <v>1229</v>
      </c>
      <c r="E3241" s="3" t="s">
        <v>1229</v>
      </c>
      <c r="F3241" s="29"/>
      <c r="G3241" s="30">
        <f>SUM(G3240:G3240)</f>
        <v>0</v>
      </c>
      <c r="H3241" s="17"/>
      <c r="I3241" s="17"/>
      <c r="J3241" s="17"/>
      <c r="K3241" s="17"/>
      <c r="L3241" s="17"/>
      <c r="M3241" s="17"/>
      <c r="N3241" s="17"/>
      <c r="O3241" s="17"/>
      <c r="P3241" s="17"/>
      <c r="Q3241" s="17"/>
      <c r="R3241" s="17"/>
    </row>
    <row r="3243" spans="1:18" x14ac:dyDescent="0.35">
      <c r="B3243" s="21" t="s">
        <v>23</v>
      </c>
      <c r="C3243" s="22" t="s">
        <v>24</v>
      </c>
      <c r="D3243" s="22" t="s">
        <v>25</v>
      </c>
    </row>
    <row r="3244" spans="1:18" x14ac:dyDescent="0.35">
      <c r="B3244" s="21" t="s">
        <v>26</v>
      </c>
      <c r="C3244" s="22" t="s">
        <v>27</v>
      </c>
      <c r="D3244" s="22" t="s">
        <v>28</v>
      </c>
    </row>
    <row r="3245" spans="1:18" x14ac:dyDescent="0.35">
      <c r="B3245" s="21" t="s">
        <v>29</v>
      </c>
      <c r="C3245" s="22" t="s">
        <v>24</v>
      </c>
      <c r="D3245" s="22" t="s">
        <v>30</v>
      </c>
    </row>
    <row r="3246" spans="1:18" x14ac:dyDescent="0.35">
      <c r="B3246" s="21" t="s">
        <v>31</v>
      </c>
      <c r="C3246" s="22" t="s">
        <v>116</v>
      </c>
      <c r="D3246" s="22" t="s">
        <v>1123</v>
      </c>
    </row>
    <row r="3247" spans="1:18" x14ac:dyDescent="0.35">
      <c r="B3247" s="21" t="s">
        <v>33</v>
      </c>
      <c r="C3247" s="22" t="s">
        <v>24</v>
      </c>
      <c r="D3247" s="22" t="s">
        <v>168</v>
      </c>
    </row>
    <row r="3248" spans="1:18" x14ac:dyDescent="0.35">
      <c r="B3248" s="21" t="s">
        <v>35</v>
      </c>
      <c r="C3248" s="22" t="s">
        <v>116</v>
      </c>
      <c r="D3248" s="22" t="s">
        <v>1230</v>
      </c>
    </row>
    <row r="3249" spans="1:18" x14ac:dyDescent="0.35">
      <c r="B3249" s="21" t="s">
        <v>36</v>
      </c>
      <c r="C3249" s="22" t="s">
        <v>24</v>
      </c>
      <c r="D3249" s="22" t="s">
        <v>720</v>
      </c>
    </row>
    <row r="3250" spans="1:18" x14ac:dyDescent="0.35">
      <c r="B3250" s="21" t="s">
        <v>38</v>
      </c>
      <c r="C3250" s="22" t="s">
        <v>24</v>
      </c>
      <c r="D3250" s="22" t="s">
        <v>1231</v>
      </c>
    </row>
    <row r="3252" spans="1:18" ht="42" x14ac:dyDescent="0.35">
      <c r="A3252" s="11">
        <v>1</v>
      </c>
      <c r="B3252" s="23" t="s">
        <v>173</v>
      </c>
      <c r="C3252" s="23" t="s">
        <v>92</v>
      </c>
      <c r="D3252" s="24" t="s">
        <v>174</v>
      </c>
      <c r="E3252" s="25">
        <v>7.89</v>
      </c>
      <c r="F3252" s="26">
        <f t="shared" ref="F3252:F3263" si="1100">ROUND(ROUND(N3252,2)*ROUND(J3252,3),2)</f>
        <v>61.54</v>
      </c>
      <c r="G3252" s="26">
        <f t="shared" ref="G3252:G3263" si="1101">ROUND(ROUND(N3252,2)*ROUND(K3252,3),2)</f>
        <v>804.78</v>
      </c>
      <c r="H3252" s="26">
        <f t="shared" ref="H3252:H3263" si="1102">IF(EXACT(J3252,0),0,100*(K3252/J3252))</f>
        <v>1307.6923076923076</v>
      </c>
      <c r="I3252" s="26">
        <f t="shared" ref="I3252:I3263" si="1103">ROUND((ROUND(J3252,3)-ROUND(K3252,3))*N3252,2)</f>
        <v>-743.24</v>
      </c>
      <c r="J3252" s="27">
        <v>7.8</v>
      </c>
      <c r="K3252" s="27">
        <v>102</v>
      </c>
      <c r="L3252" s="28">
        <f t="shared" ref="L3252:L3263" si="1104">ROUND(ROUND(J3252,3)-ROUND(K3252,3),3)</f>
        <v>-94.2</v>
      </c>
      <c r="M3252" s="27">
        <v>102</v>
      </c>
      <c r="N3252" s="26">
        <f t="shared" ref="N3252:N3263" si="1105">ROUND(E3252,2)</f>
        <v>7.89</v>
      </c>
      <c r="O3252" s="26">
        <f t="shared" ref="O3252:O3263" si="1106">ROUND(ROUND(M3252,3)*ROUND(N3252,2),2)</f>
        <v>804.78</v>
      </c>
      <c r="P3252" s="28">
        <f t="shared" ref="P3252:P3263" si="1107">ROUND(ROUND(K3252,3)-ROUND(M3252,3),2)</f>
        <v>0</v>
      </c>
      <c r="Q3252" s="26">
        <f t="shared" ref="Q3252:Q3263" si="1108">ROUND(E3252,2)</f>
        <v>7.89</v>
      </c>
      <c r="R3252" s="26">
        <f t="shared" ref="R3252:R3263" si="1109">ROUND((ROUND(K3252,3)-ROUND(M3252,3))* Q3252,2)</f>
        <v>0</v>
      </c>
    </row>
    <row r="3253" spans="1:18" ht="42" x14ac:dyDescent="0.35">
      <c r="A3253" s="11">
        <v>2</v>
      </c>
      <c r="B3253" s="23" t="s">
        <v>156</v>
      </c>
      <c r="C3253" s="23" t="s">
        <v>65</v>
      </c>
      <c r="D3253" s="24" t="s">
        <v>157</v>
      </c>
      <c r="E3253" s="25">
        <v>24.21</v>
      </c>
      <c r="F3253" s="26">
        <f t="shared" si="1100"/>
        <v>160.51</v>
      </c>
      <c r="G3253" s="26">
        <f t="shared" si="1101"/>
        <v>0</v>
      </c>
      <c r="H3253" s="26">
        <f t="shared" si="1102"/>
        <v>0</v>
      </c>
      <c r="I3253" s="26">
        <f t="shared" si="1103"/>
        <v>160.51</v>
      </c>
      <c r="J3253" s="27">
        <v>6.63</v>
      </c>
      <c r="K3253" s="27">
        <v>0</v>
      </c>
      <c r="L3253" s="28">
        <f t="shared" si="1104"/>
        <v>6.63</v>
      </c>
      <c r="M3253" s="27">
        <v>0</v>
      </c>
      <c r="N3253" s="26">
        <f t="shared" si="1105"/>
        <v>24.21</v>
      </c>
      <c r="O3253" s="26">
        <f t="shared" si="1106"/>
        <v>0</v>
      </c>
      <c r="P3253" s="28">
        <f t="shared" si="1107"/>
        <v>0</v>
      </c>
      <c r="Q3253" s="26">
        <f t="shared" si="1108"/>
        <v>24.21</v>
      </c>
      <c r="R3253" s="26">
        <f t="shared" si="1109"/>
        <v>0</v>
      </c>
    </row>
    <row r="3254" spans="1:18" ht="31.5" x14ac:dyDescent="0.35">
      <c r="A3254" s="11">
        <v>3</v>
      </c>
      <c r="B3254" s="23" t="s">
        <v>158</v>
      </c>
      <c r="C3254" s="23" t="s">
        <v>65</v>
      </c>
      <c r="D3254" s="24" t="s">
        <v>159</v>
      </c>
      <c r="E3254" s="25">
        <v>5.38</v>
      </c>
      <c r="F3254" s="26">
        <f t="shared" si="1100"/>
        <v>35.67</v>
      </c>
      <c r="G3254" s="26">
        <f t="shared" si="1101"/>
        <v>0</v>
      </c>
      <c r="H3254" s="26">
        <f t="shared" si="1102"/>
        <v>0</v>
      </c>
      <c r="I3254" s="26">
        <f t="shared" si="1103"/>
        <v>35.67</v>
      </c>
      <c r="J3254" s="27">
        <v>6.63</v>
      </c>
      <c r="K3254" s="27">
        <v>0</v>
      </c>
      <c r="L3254" s="28">
        <f t="shared" si="1104"/>
        <v>6.63</v>
      </c>
      <c r="M3254" s="27">
        <v>0</v>
      </c>
      <c r="N3254" s="26">
        <f t="shared" si="1105"/>
        <v>5.38</v>
      </c>
      <c r="O3254" s="26">
        <f t="shared" si="1106"/>
        <v>0</v>
      </c>
      <c r="P3254" s="28">
        <f t="shared" si="1107"/>
        <v>0</v>
      </c>
      <c r="Q3254" s="26">
        <f t="shared" si="1108"/>
        <v>5.38</v>
      </c>
      <c r="R3254" s="26">
        <f t="shared" si="1109"/>
        <v>0</v>
      </c>
    </row>
    <row r="3255" spans="1:18" ht="31.5" x14ac:dyDescent="0.35">
      <c r="A3255" s="11">
        <v>4</v>
      </c>
      <c r="B3255" s="23" t="s">
        <v>806</v>
      </c>
      <c r="C3255" s="23" t="s">
        <v>65</v>
      </c>
      <c r="D3255" s="24" t="s">
        <v>807</v>
      </c>
      <c r="E3255" s="25">
        <v>26.01</v>
      </c>
      <c r="F3255" s="26">
        <f t="shared" si="1100"/>
        <v>91.3</v>
      </c>
      <c r="G3255" s="26">
        <f t="shared" si="1101"/>
        <v>1591.81</v>
      </c>
      <c r="H3255" s="26">
        <f t="shared" si="1102"/>
        <v>1743.5897435897439</v>
      </c>
      <c r="I3255" s="26">
        <f t="shared" si="1103"/>
        <v>-1500.52</v>
      </c>
      <c r="J3255" s="27">
        <v>3.51</v>
      </c>
      <c r="K3255" s="27">
        <v>61.2</v>
      </c>
      <c r="L3255" s="28">
        <f t="shared" si="1104"/>
        <v>-57.69</v>
      </c>
      <c r="M3255" s="27">
        <v>61.2</v>
      </c>
      <c r="N3255" s="26">
        <f t="shared" si="1105"/>
        <v>26.01</v>
      </c>
      <c r="O3255" s="26">
        <f t="shared" si="1106"/>
        <v>1591.81</v>
      </c>
      <c r="P3255" s="28">
        <f t="shared" si="1107"/>
        <v>0</v>
      </c>
      <c r="Q3255" s="26">
        <f t="shared" si="1108"/>
        <v>26.01</v>
      </c>
      <c r="R3255" s="26">
        <f t="shared" si="1109"/>
        <v>0</v>
      </c>
    </row>
    <row r="3256" spans="1:18" ht="52.5" x14ac:dyDescent="0.35">
      <c r="A3256" s="11">
        <v>5</v>
      </c>
      <c r="B3256" s="23" t="s">
        <v>1126</v>
      </c>
      <c r="C3256" s="23" t="s">
        <v>65</v>
      </c>
      <c r="D3256" s="24" t="s">
        <v>1127</v>
      </c>
      <c r="E3256" s="25">
        <v>5.82</v>
      </c>
      <c r="F3256" s="26">
        <f t="shared" si="1100"/>
        <v>24.97</v>
      </c>
      <c r="G3256" s="26">
        <f t="shared" si="1101"/>
        <v>237.46</v>
      </c>
      <c r="H3256" s="26">
        <f t="shared" si="1102"/>
        <v>951.04895104895104</v>
      </c>
      <c r="I3256" s="26">
        <f t="shared" si="1103"/>
        <v>-212.49</v>
      </c>
      <c r="J3256" s="27">
        <v>4.29</v>
      </c>
      <c r="K3256" s="27">
        <v>40.799999999999997</v>
      </c>
      <c r="L3256" s="28">
        <f t="shared" si="1104"/>
        <v>-36.51</v>
      </c>
      <c r="M3256" s="27">
        <v>40.799999999999997</v>
      </c>
      <c r="N3256" s="26">
        <f t="shared" si="1105"/>
        <v>5.82</v>
      </c>
      <c r="O3256" s="26">
        <f t="shared" si="1106"/>
        <v>237.46</v>
      </c>
      <c r="P3256" s="28">
        <f t="shared" si="1107"/>
        <v>0</v>
      </c>
      <c r="Q3256" s="26">
        <f t="shared" si="1108"/>
        <v>5.82</v>
      </c>
      <c r="R3256" s="26">
        <f t="shared" si="1109"/>
        <v>0</v>
      </c>
    </row>
    <row r="3257" spans="1:18" ht="31.5" x14ac:dyDescent="0.35">
      <c r="A3257" s="11">
        <v>6</v>
      </c>
      <c r="B3257" s="23" t="s">
        <v>1232</v>
      </c>
      <c r="C3257" s="23" t="s">
        <v>44</v>
      </c>
      <c r="D3257" s="24" t="s">
        <v>1233</v>
      </c>
      <c r="E3257" s="25">
        <v>0.37</v>
      </c>
      <c r="F3257" s="26">
        <f t="shared" si="1100"/>
        <v>4.8099999999999996</v>
      </c>
      <c r="G3257" s="26">
        <f t="shared" si="1101"/>
        <v>12.58</v>
      </c>
      <c r="H3257" s="26">
        <f t="shared" si="1102"/>
        <v>261.53846153846155</v>
      </c>
      <c r="I3257" s="26">
        <f t="shared" si="1103"/>
        <v>-7.77</v>
      </c>
      <c r="J3257" s="27">
        <v>13</v>
      </c>
      <c r="K3257" s="27">
        <v>34</v>
      </c>
      <c r="L3257" s="28">
        <f t="shared" si="1104"/>
        <v>-21</v>
      </c>
      <c r="M3257" s="27">
        <v>34</v>
      </c>
      <c r="N3257" s="26">
        <f t="shared" si="1105"/>
        <v>0.37</v>
      </c>
      <c r="O3257" s="26">
        <f t="shared" si="1106"/>
        <v>12.58</v>
      </c>
      <c r="P3257" s="28">
        <f t="shared" si="1107"/>
        <v>0</v>
      </c>
      <c r="Q3257" s="26">
        <f t="shared" si="1108"/>
        <v>0.37</v>
      </c>
      <c r="R3257" s="26">
        <f t="shared" si="1109"/>
        <v>0</v>
      </c>
    </row>
    <row r="3258" spans="1:18" ht="52.5" x14ac:dyDescent="0.35">
      <c r="A3258" s="11">
        <v>7</v>
      </c>
      <c r="B3258" s="23" t="s">
        <v>1143</v>
      </c>
      <c r="C3258" s="23" t="s">
        <v>92</v>
      </c>
      <c r="D3258" s="24" t="s">
        <v>1144</v>
      </c>
      <c r="E3258" s="25">
        <v>22.66</v>
      </c>
      <c r="F3258" s="26">
        <f t="shared" si="1100"/>
        <v>176.75</v>
      </c>
      <c r="G3258" s="26">
        <f t="shared" si="1101"/>
        <v>2311.3200000000002</v>
      </c>
      <c r="H3258" s="26">
        <f t="shared" si="1102"/>
        <v>1307.6923076923076</v>
      </c>
      <c r="I3258" s="26">
        <f t="shared" si="1103"/>
        <v>-2134.5700000000002</v>
      </c>
      <c r="J3258" s="27">
        <v>7.8</v>
      </c>
      <c r="K3258" s="27">
        <v>102</v>
      </c>
      <c r="L3258" s="28">
        <f t="shared" si="1104"/>
        <v>-94.2</v>
      </c>
      <c r="M3258" s="27">
        <v>102</v>
      </c>
      <c r="N3258" s="26">
        <f t="shared" si="1105"/>
        <v>22.66</v>
      </c>
      <c r="O3258" s="26">
        <f t="shared" si="1106"/>
        <v>2311.3200000000002</v>
      </c>
      <c r="P3258" s="28">
        <f t="shared" si="1107"/>
        <v>0</v>
      </c>
      <c r="Q3258" s="26">
        <f t="shared" si="1108"/>
        <v>22.66</v>
      </c>
      <c r="R3258" s="26">
        <f t="shared" si="1109"/>
        <v>0</v>
      </c>
    </row>
    <row r="3259" spans="1:18" ht="52.5" x14ac:dyDescent="0.35">
      <c r="A3259" s="11">
        <v>8</v>
      </c>
      <c r="B3259" s="23" t="s">
        <v>804</v>
      </c>
      <c r="C3259" s="23" t="s">
        <v>65</v>
      </c>
      <c r="D3259" s="24" t="s">
        <v>805</v>
      </c>
      <c r="E3259" s="25">
        <v>80.599999999999994</v>
      </c>
      <c r="F3259" s="26">
        <f t="shared" si="1100"/>
        <v>94.3</v>
      </c>
      <c r="G3259" s="26">
        <f t="shared" si="1101"/>
        <v>1644.24</v>
      </c>
      <c r="H3259" s="26">
        <f t="shared" si="1102"/>
        <v>1743.5897435897434</v>
      </c>
      <c r="I3259" s="26">
        <f t="shared" si="1103"/>
        <v>-1549.94</v>
      </c>
      <c r="J3259" s="27">
        <v>1.17</v>
      </c>
      <c r="K3259" s="27">
        <v>20.399999999999999</v>
      </c>
      <c r="L3259" s="28">
        <f t="shared" si="1104"/>
        <v>-19.23</v>
      </c>
      <c r="M3259" s="27">
        <v>20.399999999999999</v>
      </c>
      <c r="N3259" s="26">
        <f t="shared" si="1105"/>
        <v>80.599999999999994</v>
      </c>
      <c r="O3259" s="26">
        <f t="shared" si="1106"/>
        <v>1644.24</v>
      </c>
      <c r="P3259" s="28">
        <f t="shared" si="1107"/>
        <v>0</v>
      </c>
      <c r="Q3259" s="26">
        <f t="shared" si="1108"/>
        <v>80.599999999999994</v>
      </c>
      <c r="R3259" s="26">
        <f t="shared" si="1109"/>
        <v>0</v>
      </c>
    </row>
    <row r="3260" spans="1:18" ht="21" x14ac:dyDescent="0.35">
      <c r="A3260" s="11">
        <v>9</v>
      </c>
      <c r="B3260" s="23" t="s">
        <v>815</v>
      </c>
      <c r="C3260" s="23" t="s">
        <v>65</v>
      </c>
      <c r="D3260" s="24" t="s">
        <v>816</v>
      </c>
      <c r="E3260" s="25">
        <v>28.7</v>
      </c>
      <c r="F3260" s="26">
        <f t="shared" si="1100"/>
        <v>44.77</v>
      </c>
      <c r="G3260" s="26">
        <f t="shared" si="1101"/>
        <v>878.22</v>
      </c>
      <c r="H3260" s="26">
        <f t="shared" si="1102"/>
        <v>1961.5384615384617</v>
      </c>
      <c r="I3260" s="26">
        <f t="shared" si="1103"/>
        <v>-833.45</v>
      </c>
      <c r="J3260" s="27">
        <v>1.56</v>
      </c>
      <c r="K3260" s="27">
        <v>30.6</v>
      </c>
      <c r="L3260" s="28">
        <f t="shared" si="1104"/>
        <v>-29.04</v>
      </c>
      <c r="M3260" s="27">
        <v>30.6</v>
      </c>
      <c r="N3260" s="26">
        <f t="shared" si="1105"/>
        <v>28.7</v>
      </c>
      <c r="O3260" s="26">
        <f t="shared" si="1106"/>
        <v>878.22</v>
      </c>
      <c r="P3260" s="28">
        <f t="shared" si="1107"/>
        <v>0</v>
      </c>
      <c r="Q3260" s="26">
        <f t="shared" si="1108"/>
        <v>28.7</v>
      </c>
      <c r="R3260" s="26">
        <f t="shared" si="1109"/>
        <v>0</v>
      </c>
    </row>
    <row r="3261" spans="1:18" ht="31.5" x14ac:dyDescent="0.35">
      <c r="A3261" s="11">
        <v>10</v>
      </c>
      <c r="B3261" s="23" t="s">
        <v>259</v>
      </c>
      <c r="C3261" s="23" t="s">
        <v>65</v>
      </c>
      <c r="D3261" s="24" t="s">
        <v>260</v>
      </c>
      <c r="E3261" s="25">
        <v>152.22</v>
      </c>
      <c r="F3261" s="26">
        <f t="shared" si="1100"/>
        <v>13014.81</v>
      </c>
      <c r="G3261" s="26">
        <f t="shared" si="1101"/>
        <v>18388.48</v>
      </c>
      <c r="H3261" s="26">
        <f t="shared" si="1102"/>
        <v>141.28888888888889</v>
      </c>
      <c r="I3261" s="26">
        <f t="shared" si="1103"/>
        <v>-5373.67</v>
      </c>
      <c r="J3261" s="27">
        <v>85.5</v>
      </c>
      <c r="K3261" s="27">
        <v>120.80200000000001</v>
      </c>
      <c r="L3261" s="28">
        <f t="shared" si="1104"/>
        <v>-35.302</v>
      </c>
      <c r="M3261" s="27">
        <v>120.80200000000001</v>
      </c>
      <c r="N3261" s="26">
        <f t="shared" si="1105"/>
        <v>152.22</v>
      </c>
      <c r="O3261" s="26">
        <f t="shared" si="1106"/>
        <v>18388.48</v>
      </c>
      <c r="P3261" s="28">
        <f t="shared" si="1107"/>
        <v>0</v>
      </c>
      <c r="Q3261" s="26">
        <f t="shared" si="1108"/>
        <v>152.22</v>
      </c>
      <c r="R3261" s="26">
        <f t="shared" si="1109"/>
        <v>0</v>
      </c>
    </row>
    <row r="3262" spans="1:18" ht="73.5" x14ac:dyDescent="0.35">
      <c r="A3262" s="11">
        <v>11</v>
      </c>
      <c r="B3262" s="23" t="s">
        <v>255</v>
      </c>
      <c r="C3262" s="23" t="s">
        <v>65</v>
      </c>
      <c r="D3262" s="24" t="s">
        <v>256</v>
      </c>
      <c r="E3262" s="25">
        <v>19.52</v>
      </c>
      <c r="F3262" s="26">
        <f t="shared" si="1100"/>
        <v>0</v>
      </c>
      <c r="G3262" s="26">
        <f t="shared" si="1101"/>
        <v>2986.56</v>
      </c>
      <c r="H3262" s="26">
        <f t="shared" si="1102"/>
        <v>0</v>
      </c>
      <c r="I3262" s="26">
        <f t="shared" si="1103"/>
        <v>-2986.56</v>
      </c>
      <c r="J3262" s="27">
        <v>0</v>
      </c>
      <c r="K3262" s="27">
        <v>153</v>
      </c>
      <c r="L3262" s="28">
        <f t="shared" si="1104"/>
        <v>-153</v>
      </c>
      <c r="M3262" s="27">
        <v>153</v>
      </c>
      <c r="N3262" s="26">
        <f t="shared" si="1105"/>
        <v>19.52</v>
      </c>
      <c r="O3262" s="26">
        <f t="shared" si="1106"/>
        <v>2986.56</v>
      </c>
      <c r="P3262" s="28">
        <f t="shared" si="1107"/>
        <v>0</v>
      </c>
      <c r="Q3262" s="26">
        <f t="shared" si="1108"/>
        <v>19.52</v>
      </c>
      <c r="R3262" s="26">
        <f t="shared" si="1109"/>
        <v>0</v>
      </c>
    </row>
    <row r="3263" spans="1:18" ht="21" x14ac:dyDescent="0.35">
      <c r="A3263" s="11">
        <v>12</v>
      </c>
      <c r="B3263" s="23" t="s">
        <v>1147</v>
      </c>
      <c r="C3263" s="23" t="s">
        <v>92</v>
      </c>
      <c r="D3263" s="24" t="s">
        <v>1148</v>
      </c>
      <c r="E3263" s="25">
        <v>25.69</v>
      </c>
      <c r="F3263" s="26">
        <f t="shared" si="1100"/>
        <v>0</v>
      </c>
      <c r="G3263" s="26">
        <f t="shared" si="1101"/>
        <v>1233.1199999999999</v>
      </c>
      <c r="H3263" s="26">
        <f t="shared" si="1102"/>
        <v>0</v>
      </c>
      <c r="I3263" s="26">
        <f t="shared" si="1103"/>
        <v>-1233.1199999999999</v>
      </c>
      <c r="J3263" s="27">
        <v>0</v>
      </c>
      <c r="K3263" s="27">
        <v>48</v>
      </c>
      <c r="L3263" s="28">
        <f t="shared" si="1104"/>
        <v>-48</v>
      </c>
      <c r="M3263" s="27">
        <v>48</v>
      </c>
      <c r="N3263" s="26">
        <f t="shared" si="1105"/>
        <v>25.69</v>
      </c>
      <c r="O3263" s="26">
        <f t="shared" si="1106"/>
        <v>1233.1199999999999</v>
      </c>
      <c r="P3263" s="28">
        <f t="shared" si="1107"/>
        <v>0</v>
      </c>
      <c r="Q3263" s="26">
        <f t="shared" si="1108"/>
        <v>25.69</v>
      </c>
      <c r="R3263" s="26">
        <f t="shared" si="1109"/>
        <v>0</v>
      </c>
    </row>
    <row r="3264" spans="1:18" x14ac:dyDescent="0.35">
      <c r="A3264" s="3" t="s">
        <v>1234</v>
      </c>
      <c r="B3264" s="3" t="s">
        <v>1234</v>
      </c>
      <c r="C3264" s="3" t="s">
        <v>1234</v>
      </c>
      <c r="D3264" s="3" t="s">
        <v>1234</v>
      </c>
      <c r="E3264" s="3" t="s">
        <v>1234</v>
      </c>
      <c r="F3264" s="29"/>
      <c r="G3264" s="30">
        <f>SUM(G3252:G3263)</f>
        <v>30088.57</v>
      </c>
      <c r="H3264" s="17"/>
      <c r="I3264" s="17"/>
      <c r="J3264" s="17"/>
      <c r="K3264" s="17"/>
      <c r="L3264" s="17"/>
      <c r="M3264" s="17"/>
      <c r="N3264" s="17"/>
      <c r="O3264" s="17"/>
      <c r="P3264" s="17"/>
      <c r="Q3264" s="17"/>
      <c r="R3264" s="17"/>
    </row>
    <row r="3266" spans="1:18" x14ac:dyDescent="0.35">
      <c r="B3266" s="21" t="s">
        <v>23</v>
      </c>
      <c r="C3266" s="22" t="s">
        <v>24</v>
      </c>
      <c r="D3266" s="22" t="s">
        <v>25</v>
      </c>
    </row>
    <row r="3267" spans="1:18" x14ac:dyDescent="0.35">
      <c r="B3267" s="21" t="s">
        <v>26</v>
      </c>
      <c r="C3267" s="22" t="s">
        <v>27</v>
      </c>
      <c r="D3267" s="22" t="s">
        <v>28</v>
      </c>
    </row>
    <row r="3268" spans="1:18" x14ac:dyDescent="0.35">
      <c r="B3268" s="21" t="s">
        <v>29</v>
      </c>
      <c r="C3268" s="22" t="s">
        <v>24</v>
      </c>
      <c r="D3268" s="22" t="s">
        <v>30</v>
      </c>
    </row>
    <row r="3269" spans="1:18" x14ac:dyDescent="0.35">
      <c r="B3269" s="21" t="s">
        <v>31</v>
      </c>
      <c r="C3269" s="22" t="s">
        <v>116</v>
      </c>
      <c r="D3269" s="22" t="s">
        <v>1123</v>
      </c>
    </row>
    <row r="3270" spans="1:18" x14ac:dyDescent="0.35">
      <c r="B3270" s="21" t="s">
        <v>33</v>
      </c>
      <c r="C3270" s="22" t="s">
        <v>24</v>
      </c>
      <c r="D3270" s="22" t="s">
        <v>168</v>
      </c>
    </row>
    <row r="3271" spans="1:18" x14ac:dyDescent="0.35">
      <c r="B3271" s="21" t="s">
        <v>35</v>
      </c>
      <c r="C3271" s="22" t="s">
        <v>116</v>
      </c>
      <c r="D3271" s="22" t="s">
        <v>1230</v>
      </c>
    </row>
    <row r="3272" spans="1:18" x14ac:dyDescent="0.35">
      <c r="B3272" s="21" t="s">
        <v>36</v>
      </c>
      <c r="C3272" s="22" t="s">
        <v>24</v>
      </c>
      <c r="D3272" s="22" t="s">
        <v>720</v>
      </c>
    </row>
    <row r="3273" spans="1:18" x14ac:dyDescent="0.35">
      <c r="B3273" s="21" t="s">
        <v>38</v>
      </c>
      <c r="C3273" s="22" t="s">
        <v>27</v>
      </c>
      <c r="D3273" s="22" t="s">
        <v>1235</v>
      </c>
    </row>
    <row r="3275" spans="1:18" ht="42" x14ac:dyDescent="0.35">
      <c r="A3275" s="11">
        <v>1</v>
      </c>
      <c r="B3275" s="23" t="s">
        <v>173</v>
      </c>
      <c r="C3275" s="23" t="s">
        <v>92</v>
      </c>
      <c r="D3275" s="24" t="s">
        <v>174</v>
      </c>
      <c r="E3275" s="25">
        <v>7.89</v>
      </c>
      <c r="F3275" s="26">
        <f t="shared" ref="F3275:F3286" si="1110">ROUND(ROUND(N3275,2)*ROUND(J3275,3),2)</f>
        <v>407.12</v>
      </c>
      <c r="G3275" s="26">
        <f t="shared" ref="G3275:G3286" si="1111">ROUND(ROUND(N3275,2)*ROUND(K3275,3),2)</f>
        <v>725.88</v>
      </c>
      <c r="H3275" s="26">
        <f t="shared" ref="H3275:H3286" si="1112">IF(EXACT(J3275,0),0,100*(K3275/J3275))</f>
        <v>178.29457364341087</v>
      </c>
      <c r="I3275" s="26">
        <f t="shared" ref="I3275:I3286" si="1113">ROUND((ROUND(J3275,3)-ROUND(K3275,3))*N3275,2)</f>
        <v>-318.76</v>
      </c>
      <c r="J3275" s="27">
        <v>51.6</v>
      </c>
      <c r="K3275" s="27">
        <v>92</v>
      </c>
      <c r="L3275" s="28">
        <f t="shared" ref="L3275:L3286" si="1114">ROUND(ROUND(J3275,3)-ROUND(K3275,3),3)</f>
        <v>-40.4</v>
      </c>
      <c r="M3275" s="27">
        <v>92</v>
      </c>
      <c r="N3275" s="26">
        <f t="shared" ref="N3275:N3286" si="1115">ROUND(E3275,2)</f>
        <v>7.89</v>
      </c>
      <c r="O3275" s="26">
        <f t="shared" ref="O3275:O3286" si="1116">ROUND(ROUND(M3275,3)*ROUND(N3275,2),2)</f>
        <v>725.88</v>
      </c>
      <c r="P3275" s="28">
        <f t="shared" ref="P3275:P3286" si="1117">ROUND(ROUND(K3275,3)-ROUND(M3275,3),2)</f>
        <v>0</v>
      </c>
      <c r="Q3275" s="26">
        <f t="shared" ref="Q3275:Q3286" si="1118">ROUND(E3275,2)</f>
        <v>7.89</v>
      </c>
      <c r="R3275" s="26">
        <f t="shared" ref="R3275:R3286" si="1119">ROUND((ROUND(K3275,3)-ROUND(M3275,3))* Q3275,2)</f>
        <v>0</v>
      </c>
    </row>
    <row r="3276" spans="1:18" ht="42" x14ac:dyDescent="0.35">
      <c r="A3276" s="11">
        <v>2</v>
      </c>
      <c r="B3276" s="23" t="s">
        <v>156</v>
      </c>
      <c r="C3276" s="23" t="s">
        <v>65</v>
      </c>
      <c r="D3276" s="24" t="s">
        <v>157</v>
      </c>
      <c r="E3276" s="25">
        <v>24.21</v>
      </c>
      <c r="F3276" s="26">
        <f t="shared" si="1110"/>
        <v>1061.8499999999999</v>
      </c>
      <c r="G3276" s="26">
        <f t="shared" si="1111"/>
        <v>0</v>
      </c>
      <c r="H3276" s="26">
        <f t="shared" si="1112"/>
        <v>0</v>
      </c>
      <c r="I3276" s="26">
        <f t="shared" si="1113"/>
        <v>1061.8499999999999</v>
      </c>
      <c r="J3276" s="27">
        <v>43.86</v>
      </c>
      <c r="K3276" s="27">
        <v>0</v>
      </c>
      <c r="L3276" s="28">
        <f t="shared" si="1114"/>
        <v>43.86</v>
      </c>
      <c r="M3276" s="27">
        <v>0</v>
      </c>
      <c r="N3276" s="26">
        <f t="shared" si="1115"/>
        <v>24.21</v>
      </c>
      <c r="O3276" s="26">
        <f t="shared" si="1116"/>
        <v>0</v>
      </c>
      <c r="P3276" s="28">
        <f t="shared" si="1117"/>
        <v>0</v>
      </c>
      <c r="Q3276" s="26">
        <f t="shared" si="1118"/>
        <v>24.21</v>
      </c>
      <c r="R3276" s="26">
        <f t="shared" si="1119"/>
        <v>0</v>
      </c>
    </row>
    <row r="3277" spans="1:18" ht="31.5" x14ac:dyDescent="0.35">
      <c r="A3277" s="11">
        <v>3</v>
      </c>
      <c r="B3277" s="23" t="s">
        <v>158</v>
      </c>
      <c r="C3277" s="23" t="s">
        <v>65</v>
      </c>
      <c r="D3277" s="24" t="s">
        <v>159</v>
      </c>
      <c r="E3277" s="25">
        <v>5.38</v>
      </c>
      <c r="F3277" s="26">
        <f t="shared" si="1110"/>
        <v>235.97</v>
      </c>
      <c r="G3277" s="26">
        <f t="shared" si="1111"/>
        <v>0</v>
      </c>
      <c r="H3277" s="26">
        <f t="shared" si="1112"/>
        <v>0</v>
      </c>
      <c r="I3277" s="26">
        <f t="shared" si="1113"/>
        <v>235.97</v>
      </c>
      <c r="J3277" s="27">
        <v>43.86</v>
      </c>
      <c r="K3277" s="27">
        <v>0</v>
      </c>
      <c r="L3277" s="28">
        <f t="shared" si="1114"/>
        <v>43.86</v>
      </c>
      <c r="M3277" s="27">
        <v>0</v>
      </c>
      <c r="N3277" s="26">
        <f t="shared" si="1115"/>
        <v>5.38</v>
      </c>
      <c r="O3277" s="26">
        <f t="shared" si="1116"/>
        <v>0</v>
      </c>
      <c r="P3277" s="28">
        <f t="shared" si="1117"/>
        <v>0</v>
      </c>
      <c r="Q3277" s="26">
        <f t="shared" si="1118"/>
        <v>5.38</v>
      </c>
      <c r="R3277" s="26">
        <f t="shared" si="1119"/>
        <v>0</v>
      </c>
    </row>
    <row r="3278" spans="1:18" ht="31.5" x14ac:dyDescent="0.35">
      <c r="A3278" s="11">
        <v>4</v>
      </c>
      <c r="B3278" s="23" t="s">
        <v>806</v>
      </c>
      <c r="C3278" s="23" t="s">
        <v>65</v>
      </c>
      <c r="D3278" s="24" t="s">
        <v>807</v>
      </c>
      <c r="E3278" s="25">
        <v>26.01</v>
      </c>
      <c r="F3278" s="26">
        <f t="shared" si="1110"/>
        <v>603.95000000000005</v>
      </c>
      <c r="G3278" s="26">
        <f t="shared" si="1111"/>
        <v>717.88</v>
      </c>
      <c r="H3278" s="26">
        <f t="shared" si="1112"/>
        <v>118.86304909560725</v>
      </c>
      <c r="I3278" s="26">
        <f t="shared" si="1113"/>
        <v>-113.92</v>
      </c>
      <c r="J3278" s="27">
        <v>23.22</v>
      </c>
      <c r="K3278" s="27">
        <v>27.6</v>
      </c>
      <c r="L3278" s="28">
        <f t="shared" si="1114"/>
        <v>-4.38</v>
      </c>
      <c r="M3278" s="27">
        <v>27.6</v>
      </c>
      <c r="N3278" s="26">
        <f t="shared" si="1115"/>
        <v>26.01</v>
      </c>
      <c r="O3278" s="26">
        <f t="shared" si="1116"/>
        <v>717.88</v>
      </c>
      <c r="P3278" s="28">
        <f t="shared" si="1117"/>
        <v>0</v>
      </c>
      <c r="Q3278" s="26">
        <f t="shared" si="1118"/>
        <v>26.01</v>
      </c>
      <c r="R3278" s="26">
        <f t="shared" si="1119"/>
        <v>0</v>
      </c>
    </row>
    <row r="3279" spans="1:18" ht="52.5" x14ac:dyDescent="0.35">
      <c r="A3279" s="11">
        <v>5</v>
      </c>
      <c r="B3279" s="23" t="s">
        <v>1126</v>
      </c>
      <c r="C3279" s="23" t="s">
        <v>65</v>
      </c>
      <c r="D3279" s="24" t="s">
        <v>1127</v>
      </c>
      <c r="E3279" s="25">
        <v>5.82</v>
      </c>
      <c r="F3279" s="26">
        <f t="shared" si="1110"/>
        <v>120.12</v>
      </c>
      <c r="G3279" s="26">
        <f t="shared" si="1111"/>
        <v>535.44000000000005</v>
      </c>
      <c r="H3279" s="26">
        <f t="shared" si="1112"/>
        <v>445.73643410852713</v>
      </c>
      <c r="I3279" s="26">
        <f t="shared" si="1113"/>
        <v>-415.32</v>
      </c>
      <c r="J3279" s="27">
        <v>20.64</v>
      </c>
      <c r="K3279" s="27">
        <v>92</v>
      </c>
      <c r="L3279" s="28">
        <f t="shared" si="1114"/>
        <v>-71.36</v>
      </c>
      <c r="M3279" s="27">
        <v>92</v>
      </c>
      <c r="N3279" s="26">
        <f t="shared" si="1115"/>
        <v>5.82</v>
      </c>
      <c r="O3279" s="26">
        <f t="shared" si="1116"/>
        <v>535.44000000000005</v>
      </c>
      <c r="P3279" s="28">
        <f t="shared" si="1117"/>
        <v>0</v>
      </c>
      <c r="Q3279" s="26">
        <f t="shared" si="1118"/>
        <v>5.82</v>
      </c>
      <c r="R3279" s="26">
        <f t="shared" si="1119"/>
        <v>0</v>
      </c>
    </row>
    <row r="3280" spans="1:18" ht="31.5" x14ac:dyDescent="0.35">
      <c r="A3280" s="11">
        <v>6</v>
      </c>
      <c r="B3280" s="23" t="s">
        <v>1232</v>
      </c>
      <c r="C3280" s="23" t="s">
        <v>44</v>
      </c>
      <c r="D3280" s="24" t="s">
        <v>1233</v>
      </c>
      <c r="E3280" s="25">
        <v>0.37</v>
      </c>
      <c r="F3280" s="26">
        <f t="shared" si="1110"/>
        <v>31.82</v>
      </c>
      <c r="G3280" s="26">
        <f t="shared" si="1111"/>
        <v>34.04</v>
      </c>
      <c r="H3280" s="26">
        <f t="shared" si="1112"/>
        <v>106.9767441860465</v>
      </c>
      <c r="I3280" s="26">
        <f t="shared" si="1113"/>
        <v>-2.2200000000000002</v>
      </c>
      <c r="J3280" s="27">
        <v>86</v>
      </c>
      <c r="K3280" s="27">
        <v>92</v>
      </c>
      <c r="L3280" s="28">
        <f t="shared" si="1114"/>
        <v>-6</v>
      </c>
      <c r="M3280" s="27">
        <v>92</v>
      </c>
      <c r="N3280" s="26">
        <f t="shared" si="1115"/>
        <v>0.37</v>
      </c>
      <c r="O3280" s="26">
        <f t="shared" si="1116"/>
        <v>34.04</v>
      </c>
      <c r="P3280" s="28">
        <f t="shared" si="1117"/>
        <v>0</v>
      </c>
      <c r="Q3280" s="26">
        <f t="shared" si="1118"/>
        <v>0.37</v>
      </c>
      <c r="R3280" s="26">
        <f t="shared" si="1119"/>
        <v>0</v>
      </c>
    </row>
    <row r="3281" spans="1:18" ht="52.5" x14ac:dyDescent="0.35">
      <c r="A3281" s="11">
        <v>7</v>
      </c>
      <c r="B3281" s="23" t="s">
        <v>1143</v>
      </c>
      <c r="C3281" s="23" t="s">
        <v>92</v>
      </c>
      <c r="D3281" s="24" t="s">
        <v>1144</v>
      </c>
      <c r="E3281" s="25">
        <v>22.66</v>
      </c>
      <c r="F3281" s="26">
        <f t="shared" si="1110"/>
        <v>1169.26</v>
      </c>
      <c r="G3281" s="26">
        <f t="shared" si="1111"/>
        <v>951.72</v>
      </c>
      <c r="H3281" s="26">
        <f t="shared" si="1112"/>
        <v>81.395348837209298</v>
      </c>
      <c r="I3281" s="26">
        <f t="shared" si="1113"/>
        <v>217.54</v>
      </c>
      <c r="J3281" s="27">
        <v>51.6</v>
      </c>
      <c r="K3281" s="27">
        <v>42</v>
      </c>
      <c r="L3281" s="28">
        <f t="shared" si="1114"/>
        <v>9.6</v>
      </c>
      <c r="M3281" s="27">
        <v>42</v>
      </c>
      <c r="N3281" s="26">
        <f t="shared" si="1115"/>
        <v>22.66</v>
      </c>
      <c r="O3281" s="26">
        <f t="shared" si="1116"/>
        <v>951.72</v>
      </c>
      <c r="P3281" s="28">
        <f t="shared" si="1117"/>
        <v>0</v>
      </c>
      <c r="Q3281" s="26">
        <f t="shared" si="1118"/>
        <v>22.66</v>
      </c>
      <c r="R3281" s="26">
        <f t="shared" si="1119"/>
        <v>0</v>
      </c>
    </row>
    <row r="3282" spans="1:18" ht="52.5" x14ac:dyDescent="0.35">
      <c r="A3282" s="11">
        <v>8</v>
      </c>
      <c r="B3282" s="23" t="s">
        <v>804</v>
      </c>
      <c r="C3282" s="23" t="s">
        <v>65</v>
      </c>
      <c r="D3282" s="24" t="s">
        <v>805</v>
      </c>
      <c r="E3282" s="25">
        <v>80.599999999999994</v>
      </c>
      <c r="F3282" s="26">
        <f t="shared" si="1110"/>
        <v>623.84</v>
      </c>
      <c r="G3282" s="26">
        <f t="shared" si="1111"/>
        <v>677.04</v>
      </c>
      <c r="H3282" s="26">
        <f t="shared" si="1112"/>
        <v>108.52713178294573</v>
      </c>
      <c r="I3282" s="26">
        <f t="shared" si="1113"/>
        <v>-53.2</v>
      </c>
      <c r="J3282" s="27">
        <v>7.74</v>
      </c>
      <c r="K3282" s="27">
        <v>8.4</v>
      </c>
      <c r="L3282" s="28">
        <f t="shared" si="1114"/>
        <v>-0.66</v>
      </c>
      <c r="M3282" s="27">
        <v>8.4</v>
      </c>
      <c r="N3282" s="26">
        <f t="shared" si="1115"/>
        <v>80.599999999999994</v>
      </c>
      <c r="O3282" s="26">
        <f t="shared" si="1116"/>
        <v>677.04</v>
      </c>
      <c r="P3282" s="28">
        <f t="shared" si="1117"/>
        <v>0</v>
      </c>
      <c r="Q3282" s="26">
        <f t="shared" si="1118"/>
        <v>80.599999999999994</v>
      </c>
      <c r="R3282" s="26">
        <f t="shared" si="1119"/>
        <v>0</v>
      </c>
    </row>
    <row r="3283" spans="1:18" ht="21" x14ac:dyDescent="0.35">
      <c r="A3283" s="11">
        <v>9</v>
      </c>
      <c r="B3283" s="23" t="s">
        <v>815</v>
      </c>
      <c r="C3283" s="23" t="s">
        <v>65</v>
      </c>
      <c r="D3283" s="24" t="s">
        <v>816</v>
      </c>
      <c r="E3283" s="25">
        <v>28.7</v>
      </c>
      <c r="F3283" s="26">
        <f t="shared" si="1110"/>
        <v>296.18</v>
      </c>
      <c r="G3283" s="26">
        <f t="shared" si="1111"/>
        <v>0</v>
      </c>
      <c r="H3283" s="26">
        <f t="shared" si="1112"/>
        <v>0</v>
      </c>
      <c r="I3283" s="26">
        <f t="shared" si="1113"/>
        <v>296.18</v>
      </c>
      <c r="J3283" s="27">
        <v>10.32</v>
      </c>
      <c r="K3283" s="27">
        <v>0</v>
      </c>
      <c r="L3283" s="28">
        <f t="shared" si="1114"/>
        <v>10.32</v>
      </c>
      <c r="M3283" s="27">
        <v>0</v>
      </c>
      <c r="N3283" s="26">
        <f t="shared" si="1115"/>
        <v>28.7</v>
      </c>
      <c r="O3283" s="26">
        <f t="shared" si="1116"/>
        <v>0</v>
      </c>
      <c r="P3283" s="28">
        <f t="shared" si="1117"/>
        <v>0</v>
      </c>
      <c r="Q3283" s="26">
        <f t="shared" si="1118"/>
        <v>28.7</v>
      </c>
      <c r="R3283" s="26">
        <f t="shared" si="1119"/>
        <v>0</v>
      </c>
    </row>
    <row r="3284" spans="1:18" ht="31.5" x14ac:dyDescent="0.35">
      <c r="A3284" s="11">
        <v>10</v>
      </c>
      <c r="B3284" s="23" t="s">
        <v>259</v>
      </c>
      <c r="C3284" s="23" t="s">
        <v>65</v>
      </c>
      <c r="D3284" s="24" t="s">
        <v>260</v>
      </c>
      <c r="E3284" s="25">
        <v>152.22</v>
      </c>
      <c r="F3284" s="26">
        <f t="shared" si="1110"/>
        <v>4488.05</v>
      </c>
      <c r="G3284" s="26">
        <f t="shared" si="1111"/>
        <v>10305.9</v>
      </c>
      <c r="H3284" s="26">
        <f t="shared" si="1112"/>
        <v>229.62962962962959</v>
      </c>
      <c r="I3284" s="26">
        <f t="shared" si="1113"/>
        <v>-5817.85</v>
      </c>
      <c r="J3284" s="27">
        <v>29.484000000000002</v>
      </c>
      <c r="K3284" s="27">
        <v>67.703999999999994</v>
      </c>
      <c r="L3284" s="28">
        <f t="shared" si="1114"/>
        <v>-38.22</v>
      </c>
      <c r="M3284" s="27">
        <v>67.703999999999994</v>
      </c>
      <c r="N3284" s="26">
        <f t="shared" si="1115"/>
        <v>152.22</v>
      </c>
      <c r="O3284" s="26">
        <f t="shared" si="1116"/>
        <v>10305.9</v>
      </c>
      <c r="P3284" s="28">
        <f t="shared" si="1117"/>
        <v>0</v>
      </c>
      <c r="Q3284" s="26">
        <f t="shared" si="1118"/>
        <v>152.22</v>
      </c>
      <c r="R3284" s="26">
        <f t="shared" si="1119"/>
        <v>0</v>
      </c>
    </row>
    <row r="3285" spans="1:18" ht="73.5" x14ac:dyDescent="0.35">
      <c r="A3285" s="11">
        <v>11</v>
      </c>
      <c r="B3285" s="23" t="s">
        <v>255</v>
      </c>
      <c r="C3285" s="23" t="s">
        <v>65</v>
      </c>
      <c r="D3285" s="24" t="s">
        <v>256</v>
      </c>
      <c r="E3285" s="25">
        <v>19.52</v>
      </c>
      <c r="F3285" s="26">
        <f t="shared" si="1110"/>
        <v>0</v>
      </c>
      <c r="G3285" s="26">
        <f t="shared" si="1111"/>
        <v>2358.02</v>
      </c>
      <c r="H3285" s="26">
        <f t="shared" si="1112"/>
        <v>0</v>
      </c>
      <c r="I3285" s="26">
        <f t="shared" si="1113"/>
        <v>-2358.02</v>
      </c>
      <c r="J3285" s="27">
        <v>0</v>
      </c>
      <c r="K3285" s="27">
        <v>120.8</v>
      </c>
      <c r="L3285" s="28">
        <f t="shared" si="1114"/>
        <v>-120.8</v>
      </c>
      <c r="M3285" s="27">
        <v>120.8</v>
      </c>
      <c r="N3285" s="26">
        <f t="shared" si="1115"/>
        <v>19.52</v>
      </c>
      <c r="O3285" s="26">
        <f t="shared" si="1116"/>
        <v>2358.02</v>
      </c>
      <c r="P3285" s="28">
        <f t="shared" si="1117"/>
        <v>0</v>
      </c>
      <c r="Q3285" s="26">
        <f t="shared" si="1118"/>
        <v>19.52</v>
      </c>
      <c r="R3285" s="26">
        <f t="shared" si="1119"/>
        <v>0</v>
      </c>
    </row>
    <row r="3286" spans="1:18" ht="21" x14ac:dyDescent="0.35">
      <c r="A3286" s="11">
        <v>12</v>
      </c>
      <c r="B3286" s="23" t="s">
        <v>1147</v>
      </c>
      <c r="C3286" s="23" t="s">
        <v>92</v>
      </c>
      <c r="D3286" s="24" t="s">
        <v>1148</v>
      </c>
      <c r="E3286" s="25">
        <v>25.69</v>
      </c>
      <c r="F3286" s="26">
        <f t="shared" si="1110"/>
        <v>0</v>
      </c>
      <c r="G3286" s="26">
        <f t="shared" si="1111"/>
        <v>9453.92</v>
      </c>
      <c r="H3286" s="26">
        <f t="shared" si="1112"/>
        <v>0</v>
      </c>
      <c r="I3286" s="26">
        <f t="shared" si="1113"/>
        <v>-9453.92</v>
      </c>
      <c r="J3286" s="27">
        <v>0</v>
      </c>
      <c r="K3286" s="27">
        <v>368</v>
      </c>
      <c r="L3286" s="28">
        <f t="shared" si="1114"/>
        <v>-368</v>
      </c>
      <c r="M3286" s="27">
        <v>368</v>
      </c>
      <c r="N3286" s="26">
        <f t="shared" si="1115"/>
        <v>25.69</v>
      </c>
      <c r="O3286" s="26">
        <f t="shared" si="1116"/>
        <v>9453.92</v>
      </c>
      <c r="P3286" s="28">
        <f t="shared" si="1117"/>
        <v>0</v>
      </c>
      <c r="Q3286" s="26">
        <f t="shared" si="1118"/>
        <v>25.69</v>
      </c>
      <c r="R3286" s="26">
        <f t="shared" si="1119"/>
        <v>0</v>
      </c>
    </row>
    <row r="3287" spans="1:18" x14ac:dyDescent="0.35">
      <c r="A3287" s="3" t="s">
        <v>1236</v>
      </c>
      <c r="B3287" s="3" t="s">
        <v>1236</v>
      </c>
      <c r="C3287" s="3" t="s">
        <v>1236</v>
      </c>
      <c r="D3287" s="3" t="s">
        <v>1236</v>
      </c>
      <c r="E3287" s="3" t="s">
        <v>1236</v>
      </c>
      <c r="F3287" s="29"/>
      <c r="G3287" s="30">
        <f>SUM(G3275:G3286)</f>
        <v>25759.84</v>
      </c>
      <c r="H3287" s="17"/>
      <c r="I3287" s="17"/>
      <c r="J3287" s="17"/>
      <c r="K3287" s="17"/>
      <c r="L3287" s="17"/>
      <c r="M3287" s="17"/>
      <c r="N3287" s="17"/>
      <c r="O3287" s="17"/>
      <c r="P3287" s="17"/>
      <c r="Q3287" s="17"/>
      <c r="R3287" s="17"/>
    </row>
    <row r="3289" spans="1:18" x14ac:dyDescent="0.35">
      <c r="B3289" s="21" t="s">
        <v>23</v>
      </c>
      <c r="C3289" s="22" t="s">
        <v>24</v>
      </c>
      <c r="D3289" s="22" t="s">
        <v>25</v>
      </c>
    </row>
    <row r="3290" spans="1:18" x14ac:dyDescent="0.35">
      <c r="B3290" s="21" t="s">
        <v>26</v>
      </c>
      <c r="C3290" s="22" t="s">
        <v>27</v>
      </c>
      <c r="D3290" s="22" t="s">
        <v>28</v>
      </c>
    </row>
    <row r="3291" spans="1:18" x14ac:dyDescent="0.35">
      <c r="B3291" s="21" t="s">
        <v>29</v>
      </c>
      <c r="C3291" s="22" t="s">
        <v>24</v>
      </c>
      <c r="D3291" s="22" t="s">
        <v>30</v>
      </c>
    </row>
    <row r="3292" spans="1:18" x14ac:dyDescent="0.35">
      <c r="B3292" s="21" t="s">
        <v>31</v>
      </c>
      <c r="C3292" s="22" t="s">
        <v>116</v>
      </c>
      <c r="D3292" s="22" t="s">
        <v>1123</v>
      </c>
    </row>
    <row r="3293" spans="1:18" x14ac:dyDescent="0.35">
      <c r="B3293" s="21" t="s">
        <v>33</v>
      </c>
      <c r="C3293" s="22" t="s">
        <v>24</v>
      </c>
      <c r="D3293" s="22" t="s">
        <v>168</v>
      </c>
    </row>
    <row r="3294" spans="1:18" x14ac:dyDescent="0.35">
      <c r="B3294" s="21" t="s">
        <v>35</v>
      </c>
      <c r="C3294" s="22" t="s">
        <v>116</v>
      </c>
      <c r="D3294" s="22" t="s">
        <v>1230</v>
      </c>
    </row>
    <row r="3295" spans="1:18" x14ac:dyDescent="0.35">
      <c r="B3295" s="21" t="s">
        <v>36</v>
      </c>
      <c r="C3295" s="22" t="s">
        <v>24</v>
      </c>
      <c r="D3295" s="22" t="s">
        <v>720</v>
      </c>
    </row>
    <row r="3296" spans="1:18" x14ac:dyDescent="0.35">
      <c r="B3296" s="21" t="s">
        <v>38</v>
      </c>
      <c r="C3296" s="22" t="s">
        <v>105</v>
      </c>
      <c r="D3296" s="22" t="s">
        <v>1237</v>
      </c>
    </row>
    <row r="3298" spans="1:18" ht="42" x14ac:dyDescent="0.35">
      <c r="A3298" s="11">
        <v>1</v>
      </c>
      <c r="B3298" s="23" t="s">
        <v>173</v>
      </c>
      <c r="C3298" s="23" t="s">
        <v>92</v>
      </c>
      <c r="D3298" s="24" t="s">
        <v>174</v>
      </c>
      <c r="E3298" s="25">
        <v>7.89</v>
      </c>
      <c r="F3298" s="26">
        <f t="shared" ref="F3298:F3306" si="1120">ROUND(ROUND(N3298,2)*ROUND(J3298,3),2)</f>
        <v>511.27</v>
      </c>
      <c r="G3298" s="26">
        <f t="shared" ref="G3298:G3306" si="1121">ROUND(ROUND(N3298,2)*ROUND(K3298,3),2)</f>
        <v>0</v>
      </c>
      <c r="H3298" s="26">
        <f t="shared" ref="H3298:H3306" si="1122">IF(EXACT(J3298,0),0,100*(K3298/J3298))</f>
        <v>0</v>
      </c>
      <c r="I3298" s="26">
        <f t="shared" ref="I3298:I3306" si="1123">ROUND((ROUND(J3298,3)-ROUND(K3298,3))*N3298,2)</f>
        <v>511.27</v>
      </c>
      <c r="J3298" s="27">
        <v>64.8</v>
      </c>
      <c r="K3298" s="27">
        <v>0</v>
      </c>
      <c r="L3298" s="28">
        <f t="shared" ref="L3298:L3306" si="1124">ROUND(ROUND(J3298,3)-ROUND(K3298,3),3)</f>
        <v>64.8</v>
      </c>
      <c r="M3298" s="27">
        <v>0</v>
      </c>
      <c r="N3298" s="26">
        <f t="shared" ref="N3298:N3306" si="1125">ROUND(E3298,2)</f>
        <v>7.89</v>
      </c>
      <c r="O3298" s="26">
        <f t="shared" ref="O3298:O3306" si="1126">ROUND(ROUND(M3298,3)*ROUND(N3298,2),2)</f>
        <v>0</v>
      </c>
      <c r="P3298" s="28">
        <f t="shared" ref="P3298:P3306" si="1127">ROUND(ROUND(K3298,3)-ROUND(M3298,3),2)</f>
        <v>0</v>
      </c>
      <c r="Q3298" s="26">
        <f t="shared" ref="Q3298:Q3306" si="1128">ROUND(E3298,2)</f>
        <v>7.89</v>
      </c>
      <c r="R3298" s="26">
        <f t="shared" ref="R3298:R3306" si="1129">ROUND((ROUND(K3298,3)-ROUND(M3298,3))* Q3298,2)</f>
        <v>0</v>
      </c>
    </row>
    <row r="3299" spans="1:18" ht="42" x14ac:dyDescent="0.35">
      <c r="A3299" s="11">
        <v>2</v>
      </c>
      <c r="B3299" s="23" t="s">
        <v>156</v>
      </c>
      <c r="C3299" s="23" t="s">
        <v>65</v>
      </c>
      <c r="D3299" s="24" t="s">
        <v>157</v>
      </c>
      <c r="E3299" s="25">
        <v>24.21</v>
      </c>
      <c r="F3299" s="26">
        <f t="shared" si="1120"/>
        <v>1333.49</v>
      </c>
      <c r="G3299" s="26">
        <f t="shared" si="1121"/>
        <v>0</v>
      </c>
      <c r="H3299" s="26">
        <f t="shared" si="1122"/>
        <v>0</v>
      </c>
      <c r="I3299" s="26">
        <f t="shared" si="1123"/>
        <v>1333.49</v>
      </c>
      <c r="J3299" s="27">
        <v>55.08</v>
      </c>
      <c r="K3299" s="27">
        <v>0</v>
      </c>
      <c r="L3299" s="28">
        <f t="shared" si="1124"/>
        <v>55.08</v>
      </c>
      <c r="M3299" s="27">
        <v>0</v>
      </c>
      <c r="N3299" s="26">
        <f t="shared" si="1125"/>
        <v>24.21</v>
      </c>
      <c r="O3299" s="26">
        <f t="shared" si="1126"/>
        <v>0</v>
      </c>
      <c r="P3299" s="28">
        <f t="shared" si="1127"/>
        <v>0</v>
      </c>
      <c r="Q3299" s="26">
        <f t="shared" si="1128"/>
        <v>24.21</v>
      </c>
      <c r="R3299" s="26">
        <f t="shared" si="1129"/>
        <v>0</v>
      </c>
    </row>
    <row r="3300" spans="1:18" ht="31.5" x14ac:dyDescent="0.35">
      <c r="A3300" s="11">
        <v>3</v>
      </c>
      <c r="B3300" s="23" t="s">
        <v>158</v>
      </c>
      <c r="C3300" s="23" t="s">
        <v>65</v>
      </c>
      <c r="D3300" s="24" t="s">
        <v>159</v>
      </c>
      <c r="E3300" s="25">
        <v>5.38</v>
      </c>
      <c r="F3300" s="26">
        <f t="shared" si="1120"/>
        <v>296.33</v>
      </c>
      <c r="G3300" s="26">
        <f t="shared" si="1121"/>
        <v>0</v>
      </c>
      <c r="H3300" s="26">
        <f t="shared" si="1122"/>
        <v>0</v>
      </c>
      <c r="I3300" s="26">
        <f t="shared" si="1123"/>
        <v>296.33</v>
      </c>
      <c r="J3300" s="27">
        <v>55.08</v>
      </c>
      <c r="K3300" s="27">
        <v>0</v>
      </c>
      <c r="L3300" s="28">
        <f t="shared" si="1124"/>
        <v>55.08</v>
      </c>
      <c r="M3300" s="27">
        <v>0</v>
      </c>
      <c r="N3300" s="26">
        <f t="shared" si="1125"/>
        <v>5.38</v>
      </c>
      <c r="O3300" s="26">
        <f t="shared" si="1126"/>
        <v>0</v>
      </c>
      <c r="P3300" s="28">
        <f t="shared" si="1127"/>
        <v>0</v>
      </c>
      <c r="Q3300" s="26">
        <f t="shared" si="1128"/>
        <v>5.38</v>
      </c>
      <c r="R3300" s="26">
        <f t="shared" si="1129"/>
        <v>0</v>
      </c>
    </row>
    <row r="3301" spans="1:18" ht="31.5" x14ac:dyDescent="0.35">
      <c r="A3301" s="11">
        <v>4</v>
      </c>
      <c r="B3301" s="23" t="s">
        <v>806</v>
      </c>
      <c r="C3301" s="23" t="s">
        <v>65</v>
      </c>
      <c r="D3301" s="24" t="s">
        <v>807</v>
      </c>
      <c r="E3301" s="25">
        <v>26.01</v>
      </c>
      <c r="F3301" s="26">
        <f t="shared" si="1120"/>
        <v>758.45</v>
      </c>
      <c r="G3301" s="26">
        <f t="shared" si="1121"/>
        <v>0</v>
      </c>
      <c r="H3301" s="26">
        <f t="shared" si="1122"/>
        <v>0</v>
      </c>
      <c r="I3301" s="26">
        <f t="shared" si="1123"/>
        <v>758.45</v>
      </c>
      <c r="J3301" s="27">
        <v>29.16</v>
      </c>
      <c r="K3301" s="27">
        <v>0</v>
      </c>
      <c r="L3301" s="28">
        <f t="shared" si="1124"/>
        <v>29.16</v>
      </c>
      <c r="M3301" s="27">
        <v>0</v>
      </c>
      <c r="N3301" s="26">
        <f t="shared" si="1125"/>
        <v>26.01</v>
      </c>
      <c r="O3301" s="26">
        <f t="shared" si="1126"/>
        <v>0</v>
      </c>
      <c r="P3301" s="28">
        <f t="shared" si="1127"/>
        <v>0</v>
      </c>
      <c r="Q3301" s="26">
        <f t="shared" si="1128"/>
        <v>26.01</v>
      </c>
      <c r="R3301" s="26">
        <f t="shared" si="1129"/>
        <v>0</v>
      </c>
    </row>
    <row r="3302" spans="1:18" ht="52.5" x14ac:dyDescent="0.35">
      <c r="A3302" s="11">
        <v>5</v>
      </c>
      <c r="B3302" s="23" t="s">
        <v>1126</v>
      </c>
      <c r="C3302" s="23" t="s">
        <v>65</v>
      </c>
      <c r="D3302" s="24" t="s">
        <v>1127</v>
      </c>
      <c r="E3302" s="25">
        <v>5.82</v>
      </c>
      <c r="F3302" s="26">
        <f t="shared" si="1120"/>
        <v>150.85</v>
      </c>
      <c r="G3302" s="26">
        <f t="shared" si="1121"/>
        <v>0</v>
      </c>
      <c r="H3302" s="26">
        <f t="shared" si="1122"/>
        <v>0</v>
      </c>
      <c r="I3302" s="26">
        <f t="shared" si="1123"/>
        <v>150.85</v>
      </c>
      <c r="J3302" s="27">
        <v>25.92</v>
      </c>
      <c r="K3302" s="27">
        <v>0</v>
      </c>
      <c r="L3302" s="28">
        <f t="shared" si="1124"/>
        <v>25.92</v>
      </c>
      <c r="M3302" s="27">
        <v>0</v>
      </c>
      <c r="N3302" s="26">
        <f t="shared" si="1125"/>
        <v>5.82</v>
      </c>
      <c r="O3302" s="26">
        <f t="shared" si="1126"/>
        <v>0</v>
      </c>
      <c r="P3302" s="28">
        <f t="shared" si="1127"/>
        <v>0</v>
      </c>
      <c r="Q3302" s="26">
        <f t="shared" si="1128"/>
        <v>5.82</v>
      </c>
      <c r="R3302" s="26">
        <f t="shared" si="1129"/>
        <v>0</v>
      </c>
    </row>
    <row r="3303" spans="1:18" ht="31.5" x14ac:dyDescent="0.35">
      <c r="A3303" s="11">
        <v>6</v>
      </c>
      <c r="B3303" s="23" t="s">
        <v>1232</v>
      </c>
      <c r="C3303" s="23" t="s">
        <v>44</v>
      </c>
      <c r="D3303" s="24" t="s">
        <v>1233</v>
      </c>
      <c r="E3303" s="25">
        <v>0.37</v>
      </c>
      <c r="F3303" s="26">
        <f t="shared" si="1120"/>
        <v>39.96</v>
      </c>
      <c r="G3303" s="26">
        <f t="shared" si="1121"/>
        <v>0</v>
      </c>
      <c r="H3303" s="26">
        <f t="shared" si="1122"/>
        <v>0</v>
      </c>
      <c r="I3303" s="26">
        <f t="shared" si="1123"/>
        <v>39.96</v>
      </c>
      <c r="J3303" s="27">
        <v>108</v>
      </c>
      <c r="K3303" s="27">
        <v>0</v>
      </c>
      <c r="L3303" s="28">
        <f t="shared" si="1124"/>
        <v>108</v>
      </c>
      <c r="M3303" s="27">
        <v>0</v>
      </c>
      <c r="N3303" s="26">
        <f t="shared" si="1125"/>
        <v>0.37</v>
      </c>
      <c r="O3303" s="26">
        <f t="shared" si="1126"/>
        <v>0</v>
      </c>
      <c r="P3303" s="28">
        <f t="shared" si="1127"/>
        <v>0</v>
      </c>
      <c r="Q3303" s="26">
        <f t="shared" si="1128"/>
        <v>0.37</v>
      </c>
      <c r="R3303" s="26">
        <f t="shared" si="1129"/>
        <v>0</v>
      </c>
    </row>
    <row r="3304" spans="1:18" ht="52.5" x14ac:dyDescent="0.35">
      <c r="A3304" s="11">
        <v>7</v>
      </c>
      <c r="B3304" s="23" t="s">
        <v>1143</v>
      </c>
      <c r="C3304" s="23" t="s">
        <v>92</v>
      </c>
      <c r="D3304" s="24" t="s">
        <v>1144</v>
      </c>
      <c r="E3304" s="25">
        <v>22.66</v>
      </c>
      <c r="F3304" s="26">
        <f t="shared" si="1120"/>
        <v>1468.37</v>
      </c>
      <c r="G3304" s="26">
        <f t="shared" si="1121"/>
        <v>0</v>
      </c>
      <c r="H3304" s="26">
        <f t="shared" si="1122"/>
        <v>0</v>
      </c>
      <c r="I3304" s="26">
        <f t="shared" si="1123"/>
        <v>1468.37</v>
      </c>
      <c r="J3304" s="27">
        <v>64.8</v>
      </c>
      <c r="K3304" s="27">
        <v>0</v>
      </c>
      <c r="L3304" s="28">
        <f t="shared" si="1124"/>
        <v>64.8</v>
      </c>
      <c r="M3304" s="27">
        <v>0</v>
      </c>
      <c r="N3304" s="26">
        <f t="shared" si="1125"/>
        <v>22.66</v>
      </c>
      <c r="O3304" s="26">
        <f t="shared" si="1126"/>
        <v>0</v>
      </c>
      <c r="P3304" s="28">
        <f t="shared" si="1127"/>
        <v>0</v>
      </c>
      <c r="Q3304" s="26">
        <f t="shared" si="1128"/>
        <v>22.66</v>
      </c>
      <c r="R3304" s="26">
        <f t="shared" si="1129"/>
        <v>0</v>
      </c>
    </row>
    <row r="3305" spans="1:18" ht="52.5" x14ac:dyDescent="0.35">
      <c r="A3305" s="11">
        <v>8</v>
      </c>
      <c r="B3305" s="23" t="s">
        <v>804</v>
      </c>
      <c r="C3305" s="23" t="s">
        <v>65</v>
      </c>
      <c r="D3305" s="24" t="s">
        <v>805</v>
      </c>
      <c r="E3305" s="25">
        <v>80.599999999999994</v>
      </c>
      <c r="F3305" s="26">
        <f t="shared" si="1120"/>
        <v>783.43</v>
      </c>
      <c r="G3305" s="26">
        <f t="shared" si="1121"/>
        <v>0</v>
      </c>
      <c r="H3305" s="26">
        <f t="shared" si="1122"/>
        <v>0</v>
      </c>
      <c r="I3305" s="26">
        <f t="shared" si="1123"/>
        <v>783.43</v>
      </c>
      <c r="J3305" s="27">
        <v>9.7200000000000006</v>
      </c>
      <c r="K3305" s="27">
        <v>0</v>
      </c>
      <c r="L3305" s="28">
        <f t="shared" si="1124"/>
        <v>9.7200000000000006</v>
      </c>
      <c r="M3305" s="27">
        <v>0</v>
      </c>
      <c r="N3305" s="26">
        <f t="shared" si="1125"/>
        <v>80.599999999999994</v>
      </c>
      <c r="O3305" s="26">
        <f t="shared" si="1126"/>
        <v>0</v>
      </c>
      <c r="P3305" s="28">
        <f t="shared" si="1127"/>
        <v>0</v>
      </c>
      <c r="Q3305" s="26">
        <f t="shared" si="1128"/>
        <v>80.599999999999994</v>
      </c>
      <c r="R3305" s="26">
        <f t="shared" si="1129"/>
        <v>0</v>
      </c>
    </row>
    <row r="3306" spans="1:18" ht="21" x14ac:dyDescent="0.35">
      <c r="A3306" s="11">
        <v>9</v>
      </c>
      <c r="B3306" s="23" t="s">
        <v>815</v>
      </c>
      <c r="C3306" s="23" t="s">
        <v>65</v>
      </c>
      <c r="D3306" s="24" t="s">
        <v>816</v>
      </c>
      <c r="E3306" s="25">
        <v>28.7</v>
      </c>
      <c r="F3306" s="26">
        <f t="shared" si="1120"/>
        <v>371.95</v>
      </c>
      <c r="G3306" s="26">
        <f t="shared" si="1121"/>
        <v>0</v>
      </c>
      <c r="H3306" s="26">
        <f t="shared" si="1122"/>
        <v>0</v>
      </c>
      <c r="I3306" s="26">
        <f t="shared" si="1123"/>
        <v>371.95</v>
      </c>
      <c r="J3306" s="27">
        <v>12.96</v>
      </c>
      <c r="K3306" s="27">
        <v>0</v>
      </c>
      <c r="L3306" s="28">
        <f t="shared" si="1124"/>
        <v>12.96</v>
      </c>
      <c r="M3306" s="27">
        <v>0</v>
      </c>
      <c r="N3306" s="26">
        <f t="shared" si="1125"/>
        <v>28.7</v>
      </c>
      <c r="O3306" s="26">
        <f t="shared" si="1126"/>
        <v>0</v>
      </c>
      <c r="P3306" s="28">
        <f t="shared" si="1127"/>
        <v>0</v>
      </c>
      <c r="Q3306" s="26">
        <f t="shared" si="1128"/>
        <v>28.7</v>
      </c>
      <c r="R3306" s="26">
        <f t="shared" si="1129"/>
        <v>0</v>
      </c>
    </row>
    <row r="3307" spans="1:18" x14ac:dyDescent="0.35">
      <c r="A3307" s="3" t="s">
        <v>1238</v>
      </c>
      <c r="B3307" s="3" t="s">
        <v>1238</v>
      </c>
      <c r="C3307" s="3" t="s">
        <v>1238</v>
      </c>
      <c r="D3307" s="3" t="s">
        <v>1238</v>
      </c>
      <c r="E3307" s="3" t="s">
        <v>1238</v>
      </c>
      <c r="F3307" s="29"/>
      <c r="G3307" s="30">
        <f>SUM(G3298:G3306)</f>
        <v>0</v>
      </c>
      <c r="H3307" s="17"/>
      <c r="I3307" s="17"/>
      <c r="J3307" s="17"/>
      <c r="K3307" s="17"/>
      <c r="L3307" s="17"/>
      <c r="M3307" s="17"/>
      <c r="N3307" s="17"/>
      <c r="O3307" s="17"/>
      <c r="P3307" s="17"/>
      <c r="Q3307" s="17"/>
      <c r="R3307" s="17"/>
    </row>
    <row r="3309" spans="1:18" x14ac:dyDescent="0.35">
      <c r="B3309" s="21" t="s">
        <v>23</v>
      </c>
      <c r="C3309" s="22" t="s">
        <v>24</v>
      </c>
      <c r="D3309" s="22" t="s">
        <v>25</v>
      </c>
    </row>
    <row r="3310" spans="1:18" x14ac:dyDescent="0.35">
      <c r="B3310" s="21" t="s">
        <v>26</v>
      </c>
      <c r="C3310" s="22" t="s">
        <v>27</v>
      </c>
      <c r="D3310" s="22" t="s">
        <v>28</v>
      </c>
    </row>
    <row r="3311" spans="1:18" x14ac:dyDescent="0.35">
      <c r="B3311" s="21" t="s">
        <v>29</v>
      </c>
      <c r="C3311" s="22" t="s">
        <v>24</v>
      </c>
      <c r="D3311" s="22" t="s">
        <v>30</v>
      </c>
    </row>
    <row r="3312" spans="1:18" x14ac:dyDescent="0.35">
      <c r="B3312" s="21" t="s">
        <v>31</v>
      </c>
      <c r="C3312" s="22" t="s">
        <v>116</v>
      </c>
      <c r="D3312" s="22" t="s">
        <v>1123</v>
      </c>
    </row>
    <row r="3313" spans="1:18" x14ac:dyDescent="0.35">
      <c r="B3313" s="21" t="s">
        <v>33</v>
      </c>
      <c r="C3313" s="22" t="s">
        <v>24</v>
      </c>
      <c r="D3313" s="22" t="s">
        <v>168</v>
      </c>
    </row>
    <row r="3314" spans="1:18" x14ac:dyDescent="0.35">
      <c r="B3314" s="21" t="s">
        <v>35</v>
      </c>
      <c r="C3314" s="22" t="s">
        <v>116</v>
      </c>
      <c r="D3314" s="22" t="s">
        <v>1230</v>
      </c>
    </row>
    <row r="3315" spans="1:18" x14ac:dyDescent="0.35">
      <c r="B3315" s="21" t="s">
        <v>36</v>
      </c>
      <c r="C3315" s="22" t="s">
        <v>27</v>
      </c>
      <c r="D3315" s="22" t="s">
        <v>1226</v>
      </c>
    </row>
    <row r="3317" spans="1:18" ht="42" x14ac:dyDescent="0.35">
      <c r="A3317" s="11">
        <v>1</v>
      </c>
      <c r="B3317" s="23" t="s">
        <v>1239</v>
      </c>
      <c r="C3317" s="23" t="s">
        <v>214</v>
      </c>
      <c r="D3317" s="24" t="s">
        <v>1240</v>
      </c>
      <c r="E3317" s="25">
        <v>51806</v>
      </c>
      <c r="F3317" s="26">
        <f>ROUND(ROUND(N3317,2)*ROUND(J3317,3),2)</f>
        <v>51806</v>
      </c>
      <c r="G3317" s="26">
        <f>ROUND(ROUND(N3317,2)*ROUND(K3317,3),2)</f>
        <v>27716.21</v>
      </c>
      <c r="H3317" s="26">
        <f>IF(EXACT(J3317,0),0,100*(K3317/J3317))</f>
        <v>53.5</v>
      </c>
      <c r="I3317" s="26">
        <f>ROUND((ROUND(J3317,3)-ROUND(K3317,3))*N3317,2)</f>
        <v>24089.79</v>
      </c>
      <c r="J3317" s="27">
        <v>1</v>
      </c>
      <c r="K3317" s="27">
        <v>0.53500000000000003</v>
      </c>
      <c r="L3317" s="28">
        <f>ROUND(ROUND(J3317,3)-ROUND(K3317,3),3)</f>
        <v>0.46500000000000002</v>
      </c>
      <c r="M3317" s="27">
        <v>0.53500000000000003</v>
      </c>
      <c r="N3317" s="26">
        <f>ROUND(E3317,2)</f>
        <v>51806</v>
      </c>
      <c r="O3317" s="26">
        <f>ROUND(ROUND(M3317,3)*ROUND(N3317,2),2)</f>
        <v>27716.21</v>
      </c>
      <c r="P3317" s="28">
        <f>ROUND(ROUND(K3317,3)-ROUND(M3317,3),2)</f>
        <v>0</v>
      </c>
      <c r="Q3317" s="26">
        <f>ROUND(E3317,2)</f>
        <v>51806</v>
      </c>
      <c r="R3317" s="26">
        <f>ROUND((ROUND(K3317,3)-ROUND(M3317,3))* Q3317,2)</f>
        <v>0</v>
      </c>
    </row>
    <row r="3318" spans="1:18" x14ac:dyDescent="0.35">
      <c r="A3318" s="3" t="s">
        <v>1241</v>
      </c>
      <c r="B3318" s="3" t="s">
        <v>1241</v>
      </c>
      <c r="C3318" s="3" t="s">
        <v>1241</v>
      </c>
      <c r="D3318" s="3" t="s">
        <v>1241</v>
      </c>
      <c r="E3318" s="3" t="s">
        <v>1241</v>
      </c>
      <c r="F3318" s="29"/>
      <c r="G3318" s="30">
        <f>SUM(G3317:G3317)</f>
        <v>27716.21</v>
      </c>
      <c r="H3318" s="17"/>
      <c r="I3318" s="17"/>
      <c r="J3318" s="17"/>
      <c r="K3318" s="17"/>
      <c r="L3318" s="17"/>
      <c r="M3318" s="17"/>
      <c r="N3318" s="17"/>
      <c r="O3318" s="17"/>
      <c r="P3318" s="17"/>
      <c r="Q3318" s="17"/>
      <c r="R3318" s="17"/>
    </row>
    <row r="3320" spans="1:18" x14ac:dyDescent="0.35">
      <c r="B3320" s="21" t="s">
        <v>23</v>
      </c>
      <c r="C3320" s="22" t="s">
        <v>24</v>
      </c>
      <c r="D3320" s="22" t="s">
        <v>25</v>
      </c>
    </row>
    <row r="3321" spans="1:18" x14ac:dyDescent="0.35">
      <c r="B3321" s="21" t="s">
        <v>26</v>
      </c>
      <c r="C3321" s="22" t="s">
        <v>27</v>
      </c>
      <c r="D3321" s="22" t="s">
        <v>28</v>
      </c>
    </row>
    <row r="3322" spans="1:18" x14ac:dyDescent="0.35">
      <c r="B3322" s="21" t="s">
        <v>29</v>
      </c>
      <c r="C3322" s="22" t="s">
        <v>24</v>
      </c>
      <c r="D3322" s="22" t="s">
        <v>30</v>
      </c>
    </row>
    <row r="3323" spans="1:18" x14ac:dyDescent="0.35">
      <c r="B3323" s="21" t="s">
        <v>31</v>
      </c>
      <c r="C3323" s="22" t="s">
        <v>116</v>
      </c>
      <c r="D3323" s="22" t="s">
        <v>1123</v>
      </c>
    </row>
    <row r="3324" spans="1:18" x14ac:dyDescent="0.35">
      <c r="B3324" s="21" t="s">
        <v>33</v>
      </c>
      <c r="C3324" s="22" t="s">
        <v>24</v>
      </c>
      <c r="D3324" s="22" t="s">
        <v>168</v>
      </c>
    </row>
    <row r="3325" spans="1:18" x14ac:dyDescent="0.35">
      <c r="B3325" s="21" t="s">
        <v>35</v>
      </c>
      <c r="C3325" s="22" t="s">
        <v>313</v>
      </c>
      <c r="D3325" s="22" t="s">
        <v>1242</v>
      </c>
    </row>
    <row r="3326" spans="1:18" x14ac:dyDescent="0.35">
      <c r="B3326" s="21" t="s">
        <v>36</v>
      </c>
      <c r="C3326" s="22" t="s">
        <v>24</v>
      </c>
      <c r="D3326" s="22" t="s">
        <v>1243</v>
      </c>
    </row>
    <row r="3327" spans="1:18" x14ac:dyDescent="0.35">
      <c r="B3327" s="21" t="s">
        <v>38</v>
      </c>
      <c r="C3327" s="22" t="s">
        <v>24</v>
      </c>
      <c r="D3327" s="22" t="s">
        <v>1244</v>
      </c>
    </row>
    <row r="3329" spans="1:18" ht="21" x14ac:dyDescent="0.35">
      <c r="A3329" s="11">
        <v>1</v>
      </c>
      <c r="B3329" s="23" t="s">
        <v>181</v>
      </c>
      <c r="C3329" s="23" t="s">
        <v>44</v>
      </c>
      <c r="D3329" s="24" t="s">
        <v>182</v>
      </c>
      <c r="E3329" s="25">
        <v>3.46</v>
      </c>
      <c r="F3329" s="26">
        <f t="shared" ref="F3329:F3365" si="1130">ROUND(ROUND(N3329,2)*ROUND(J3329,3),2)</f>
        <v>406.2</v>
      </c>
      <c r="G3329" s="26">
        <f t="shared" ref="G3329:G3365" si="1131">ROUND(ROUND(N3329,2)*ROUND(K3329,3),2)</f>
        <v>1553.61</v>
      </c>
      <c r="H3329" s="26">
        <f t="shared" ref="H3329:H3365" si="1132">IF(EXACT(J3329,0),0,100*(K3329/J3329))</f>
        <v>382.47018739352637</v>
      </c>
      <c r="I3329" s="26">
        <f t="shared" ref="I3329:I3365" si="1133">ROUND((ROUND(J3329,3)-ROUND(K3329,3))*N3329,2)</f>
        <v>-1147.4100000000001</v>
      </c>
      <c r="J3329" s="27">
        <v>117.4</v>
      </c>
      <c r="K3329" s="27">
        <v>449.02</v>
      </c>
      <c r="L3329" s="28">
        <f t="shared" ref="L3329:L3365" si="1134">ROUND(ROUND(J3329,3)-ROUND(K3329,3),3)</f>
        <v>-331.62</v>
      </c>
      <c r="M3329" s="27">
        <v>449.02</v>
      </c>
      <c r="N3329" s="26">
        <f t="shared" ref="N3329:N3365" si="1135">ROUND(E3329,2)</f>
        <v>3.46</v>
      </c>
      <c r="O3329" s="26">
        <f t="shared" ref="O3329:O3365" si="1136">ROUND(ROUND(M3329,3)*ROUND(N3329,2),2)</f>
        <v>1553.61</v>
      </c>
      <c r="P3329" s="28">
        <f t="shared" ref="P3329:P3365" si="1137">ROUND(ROUND(K3329,3)-ROUND(M3329,3),2)</f>
        <v>0</v>
      </c>
      <c r="Q3329" s="26">
        <f t="shared" ref="Q3329:Q3365" si="1138">ROUND(E3329,2)</f>
        <v>3.46</v>
      </c>
      <c r="R3329" s="26">
        <f t="shared" ref="R3329:R3365" si="1139">ROUND((ROUND(K3329,3)-ROUND(M3329,3))* Q3329,2)</f>
        <v>0</v>
      </c>
    </row>
    <row r="3330" spans="1:18" ht="42" x14ac:dyDescent="0.35">
      <c r="A3330" s="11">
        <v>2</v>
      </c>
      <c r="B3330" s="23" t="s">
        <v>173</v>
      </c>
      <c r="C3330" s="23" t="s">
        <v>92</v>
      </c>
      <c r="D3330" s="24" t="s">
        <v>174</v>
      </c>
      <c r="E3330" s="25">
        <v>7.89</v>
      </c>
      <c r="F3330" s="26">
        <f t="shared" si="1130"/>
        <v>5405.12</v>
      </c>
      <c r="G3330" s="26">
        <f t="shared" si="1131"/>
        <v>2292.7199999999998</v>
      </c>
      <c r="H3330" s="26">
        <f t="shared" si="1132"/>
        <v>42.417598458529184</v>
      </c>
      <c r="I3330" s="26">
        <f t="shared" si="1133"/>
        <v>3112.4</v>
      </c>
      <c r="J3330" s="27">
        <v>685.06</v>
      </c>
      <c r="K3330" s="27">
        <v>290.58600000000001</v>
      </c>
      <c r="L3330" s="28">
        <f t="shared" si="1134"/>
        <v>394.47399999999999</v>
      </c>
      <c r="M3330" s="27">
        <v>290.58600000000001</v>
      </c>
      <c r="N3330" s="26">
        <f t="shared" si="1135"/>
        <v>7.89</v>
      </c>
      <c r="O3330" s="26">
        <f t="shared" si="1136"/>
        <v>2292.7199999999998</v>
      </c>
      <c r="P3330" s="28">
        <f t="shared" si="1137"/>
        <v>0</v>
      </c>
      <c r="Q3330" s="26">
        <f t="shared" si="1138"/>
        <v>7.89</v>
      </c>
      <c r="R3330" s="26">
        <f t="shared" si="1139"/>
        <v>0</v>
      </c>
    </row>
    <row r="3331" spans="1:18" ht="31.5" x14ac:dyDescent="0.35">
      <c r="A3331" s="11">
        <v>3</v>
      </c>
      <c r="B3331" s="23" t="s">
        <v>148</v>
      </c>
      <c r="C3331" s="23" t="s">
        <v>92</v>
      </c>
      <c r="D3331" s="24" t="s">
        <v>149</v>
      </c>
      <c r="E3331" s="25">
        <v>8.43</v>
      </c>
      <c r="F3331" s="26">
        <f t="shared" si="1130"/>
        <v>2078.33</v>
      </c>
      <c r="G3331" s="26">
        <f t="shared" si="1131"/>
        <v>964.39</v>
      </c>
      <c r="H3331" s="26">
        <f t="shared" si="1132"/>
        <v>46.402206538492742</v>
      </c>
      <c r="I3331" s="26">
        <f t="shared" si="1133"/>
        <v>1113.94</v>
      </c>
      <c r="J3331" s="27">
        <v>246.54</v>
      </c>
      <c r="K3331" s="27">
        <v>114.4</v>
      </c>
      <c r="L3331" s="28">
        <f t="shared" si="1134"/>
        <v>132.13999999999999</v>
      </c>
      <c r="M3331" s="27">
        <v>114.4</v>
      </c>
      <c r="N3331" s="26">
        <f t="shared" si="1135"/>
        <v>8.43</v>
      </c>
      <c r="O3331" s="26">
        <f t="shared" si="1136"/>
        <v>964.39</v>
      </c>
      <c r="P3331" s="28">
        <f t="shared" si="1137"/>
        <v>0</v>
      </c>
      <c r="Q3331" s="26">
        <f t="shared" si="1138"/>
        <v>8.43</v>
      </c>
      <c r="R3331" s="26">
        <f t="shared" si="1139"/>
        <v>0</v>
      </c>
    </row>
    <row r="3332" spans="1:18" ht="42" x14ac:dyDescent="0.35">
      <c r="A3332" s="11">
        <v>4</v>
      </c>
      <c r="B3332" s="23" t="s">
        <v>156</v>
      </c>
      <c r="C3332" s="23" t="s">
        <v>65</v>
      </c>
      <c r="D3332" s="24" t="s">
        <v>157</v>
      </c>
      <c r="E3332" s="25">
        <v>24.21</v>
      </c>
      <c r="F3332" s="26">
        <f t="shared" si="1130"/>
        <v>73476.38</v>
      </c>
      <c r="G3332" s="26">
        <f t="shared" si="1131"/>
        <v>20140.689999999999</v>
      </c>
      <c r="H3332" s="26">
        <f t="shared" si="1132"/>
        <v>27.411102617497431</v>
      </c>
      <c r="I3332" s="26">
        <f t="shared" si="1133"/>
        <v>53335.7</v>
      </c>
      <c r="J3332" s="27">
        <v>3034.96</v>
      </c>
      <c r="K3332" s="27">
        <v>831.91600000000005</v>
      </c>
      <c r="L3332" s="28">
        <f t="shared" si="1134"/>
        <v>2203.0439999999999</v>
      </c>
      <c r="M3332" s="27">
        <v>831.91600000000005</v>
      </c>
      <c r="N3332" s="26">
        <f t="shared" si="1135"/>
        <v>24.21</v>
      </c>
      <c r="O3332" s="26">
        <f t="shared" si="1136"/>
        <v>20140.689999999999</v>
      </c>
      <c r="P3332" s="28">
        <f t="shared" si="1137"/>
        <v>0</v>
      </c>
      <c r="Q3332" s="26">
        <f t="shared" si="1138"/>
        <v>24.21</v>
      </c>
      <c r="R3332" s="26">
        <f t="shared" si="1139"/>
        <v>0</v>
      </c>
    </row>
    <row r="3333" spans="1:18" ht="31.5" x14ac:dyDescent="0.35">
      <c r="A3333" s="11">
        <v>5</v>
      </c>
      <c r="B3333" s="23" t="s">
        <v>158</v>
      </c>
      <c r="C3333" s="23" t="s">
        <v>65</v>
      </c>
      <c r="D3333" s="24" t="s">
        <v>159</v>
      </c>
      <c r="E3333" s="25">
        <v>5.38</v>
      </c>
      <c r="F3333" s="26">
        <f t="shared" si="1130"/>
        <v>16328.08</v>
      </c>
      <c r="G3333" s="26">
        <f t="shared" si="1131"/>
        <v>6887.43</v>
      </c>
      <c r="H3333" s="26">
        <f t="shared" si="1132"/>
        <v>42.181511453198723</v>
      </c>
      <c r="I3333" s="26">
        <f t="shared" si="1133"/>
        <v>9440.65</v>
      </c>
      <c r="J3333" s="27">
        <v>3034.96</v>
      </c>
      <c r="K3333" s="27">
        <v>1280.192</v>
      </c>
      <c r="L3333" s="28">
        <f t="shared" si="1134"/>
        <v>1754.768</v>
      </c>
      <c r="M3333" s="27">
        <v>1280.192</v>
      </c>
      <c r="N3333" s="26">
        <f t="shared" si="1135"/>
        <v>5.38</v>
      </c>
      <c r="O3333" s="26">
        <f t="shared" si="1136"/>
        <v>6887.43</v>
      </c>
      <c r="P3333" s="28">
        <f t="shared" si="1137"/>
        <v>0</v>
      </c>
      <c r="Q3333" s="26">
        <f t="shared" si="1138"/>
        <v>5.38</v>
      </c>
      <c r="R3333" s="26">
        <f t="shared" si="1139"/>
        <v>0</v>
      </c>
    </row>
    <row r="3334" spans="1:18" ht="31.5" x14ac:dyDescent="0.35">
      <c r="A3334" s="11">
        <v>6</v>
      </c>
      <c r="B3334" s="23" t="s">
        <v>1245</v>
      </c>
      <c r="C3334" s="23" t="s">
        <v>92</v>
      </c>
      <c r="D3334" s="24" t="s">
        <v>1246</v>
      </c>
      <c r="E3334" s="25">
        <v>21.79</v>
      </c>
      <c r="F3334" s="26">
        <f t="shared" si="1130"/>
        <v>46905.15</v>
      </c>
      <c r="G3334" s="26">
        <f t="shared" si="1131"/>
        <v>45447.4</v>
      </c>
      <c r="H3334" s="26">
        <f t="shared" si="1132"/>
        <v>96.892130446901419</v>
      </c>
      <c r="I3334" s="26">
        <f t="shared" si="1133"/>
        <v>1457.75</v>
      </c>
      <c r="J3334" s="27">
        <v>2152.6</v>
      </c>
      <c r="K3334" s="27">
        <v>2085.6999999999998</v>
      </c>
      <c r="L3334" s="28">
        <f t="shared" si="1134"/>
        <v>66.900000000000006</v>
      </c>
      <c r="M3334" s="27">
        <v>2085.6999999999998</v>
      </c>
      <c r="N3334" s="26">
        <f t="shared" si="1135"/>
        <v>21.79</v>
      </c>
      <c r="O3334" s="26">
        <f t="shared" si="1136"/>
        <v>45447.4</v>
      </c>
      <c r="P3334" s="28">
        <f t="shared" si="1137"/>
        <v>0</v>
      </c>
      <c r="Q3334" s="26">
        <f t="shared" si="1138"/>
        <v>21.79</v>
      </c>
      <c r="R3334" s="26">
        <f t="shared" si="1139"/>
        <v>0</v>
      </c>
    </row>
    <row r="3335" spans="1:18" ht="52.5" x14ac:dyDescent="0.35">
      <c r="A3335" s="11">
        <v>7</v>
      </c>
      <c r="B3335" s="23" t="s">
        <v>1126</v>
      </c>
      <c r="C3335" s="23" t="s">
        <v>65</v>
      </c>
      <c r="D3335" s="24" t="s">
        <v>1127</v>
      </c>
      <c r="E3335" s="25">
        <v>5.82</v>
      </c>
      <c r="F3335" s="26">
        <f t="shared" si="1130"/>
        <v>11496.3</v>
      </c>
      <c r="G3335" s="26">
        <f t="shared" si="1131"/>
        <v>7401.64</v>
      </c>
      <c r="H3335" s="26">
        <f t="shared" si="1132"/>
        <v>64.382755111855857</v>
      </c>
      <c r="I3335" s="26">
        <f t="shared" si="1133"/>
        <v>4094.67</v>
      </c>
      <c r="J3335" s="27">
        <v>1975.31</v>
      </c>
      <c r="K3335" s="27">
        <v>1271.759</v>
      </c>
      <c r="L3335" s="28">
        <f t="shared" si="1134"/>
        <v>703.55100000000004</v>
      </c>
      <c r="M3335" s="27">
        <v>1271.759</v>
      </c>
      <c r="N3335" s="26">
        <f t="shared" si="1135"/>
        <v>5.82</v>
      </c>
      <c r="O3335" s="26">
        <f t="shared" si="1136"/>
        <v>7401.64</v>
      </c>
      <c r="P3335" s="28">
        <f t="shared" si="1137"/>
        <v>0</v>
      </c>
      <c r="Q3335" s="26">
        <f t="shared" si="1138"/>
        <v>5.82</v>
      </c>
      <c r="R3335" s="26">
        <f t="shared" si="1139"/>
        <v>0</v>
      </c>
    </row>
    <row r="3336" spans="1:18" ht="42" x14ac:dyDescent="0.35">
      <c r="A3336" s="11">
        <v>8</v>
      </c>
      <c r="B3336" s="23" t="s">
        <v>910</v>
      </c>
      <c r="C3336" s="23" t="s">
        <v>41</v>
      </c>
      <c r="D3336" s="24" t="s">
        <v>911</v>
      </c>
      <c r="E3336" s="25">
        <v>999.67</v>
      </c>
      <c r="F3336" s="26">
        <f t="shared" si="1130"/>
        <v>4998.3500000000004</v>
      </c>
      <c r="G3336" s="26">
        <f t="shared" si="1131"/>
        <v>8997.0300000000007</v>
      </c>
      <c r="H3336" s="26">
        <f t="shared" si="1132"/>
        <v>180</v>
      </c>
      <c r="I3336" s="26">
        <f t="shared" si="1133"/>
        <v>-3998.68</v>
      </c>
      <c r="J3336" s="27">
        <v>5</v>
      </c>
      <c r="K3336" s="27">
        <v>9</v>
      </c>
      <c r="L3336" s="28">
        <f t="shared" si="1134"/>
        <v>-4</v>
      </c>
      <c r="M3336" s="27">
        <v>9</v>
      </c>
      <c r="N3336" s="26">
        <f t="shared" si="1135"/>
        <v>999.67</v>
      </c>
      <c r="O3336" s="26">
        <f t="shared" si="1136"/>
        <v>8997.0300000000007</v>
      </c>
      <c r="P3336" s="28">
        <f t="shared" si="1137"/>
        <v>0</v>
      </c>
      <c r="Q3336" s="26">
        <f t="shared" si="1138"/>
        <v>999.67</v>
      </c>
      <c r="R3336" s="26">
        <f t="shared" si="1139"/>
        <v>0</v>
      </c>
    </row>
    <row r="3337" spans="1:18" ht="31.5" x14ac:dyDescent="0.35">
      <c r="A3337" s="11">
        <v>9</v>
      </c>
      <c r="B3337" s="23" t="s">
        <v>912</v>
      </c>
      <c r="C3337" s="23" t="s">
        <v>44</v>
      </c>
      <c r="D3337" s="24" t="s">
        <v>913</v>
      </c>
      <c r="E3337" s="25">
        <v>323.77</v>
      </c>
      <c r="F3337" s="26">
        <f t="shared" si="1130"/>
        <v>589.26</v>
      </c>
      <c r="G3337" s="26">
        <f t="shared" si="1131"/>
        <v>2913.93</v>
      </c>
      <c r="H3337" s="26">
        <f t="shared" si="1132"/>
        <v>494.50549450549454</v>
      </c>
      <c r="I3337" s="26">
        <f t="shared" si="1133"/>
        <v>-2324.67</v>
      </c>
      <c r="J3337" s="27">
        <v>1.82</v>
      </c>
      <c r="K3337" s="27">
        <v>9</v>
      </c>
      <c r="L3337" s="28">
        <f t="shared" si="1134"/>
        <v>-7.18</v>
      </c>
      <c r="M3337" s="27">
        <v>9</v>
      </c>
      <c r="N3337" s="26">
        <f t="shared" si="1135"/>
        <v>323.77</v>
      </c>
      <c r="O3337" s="26">
        <f t="shared" si="1136"/>
        <v>2913.93</v>
      </c>
      <c r="P3337" s="28">
        <f t="shared" si="1137"/>
        <v>0</v>
      </c>
      <c r="Q3337" s="26">
        <f t="shared" si="1138"/>
        <v>323.77</v>
      </c>
      <c r="R3337" s="26">
        <f t="shared" si="1139"/>
        <v>0</v>
      </c>
    </row>
    <row r="3338" spans="1:18" ht="21" x14ac:dyDescent="0.35">
      <c r="A3338" s="11">
        <v>10</v>
      </c>
      <c r="B3338" s="23" t="s">
        <v>1247</v>
      </c>
      <c r="C3338" s="23" t="s">
        <v>44</v>
      </c>
      <c r="D3338" s="24" t="s">
        <v>1248</v>
      </c>
      <c r="E3338" s="25">
        <v>309.02999999999997</v>
      </c>
      <c r="F3338" s="26">
        <f t="shared" si="1130"/>
        <v>0</v>
      </c>
      <c r="G3338" s="26">
        <f t="shared" si="1131"/>
        <v>0</v>
      </c>
      <c r="H3338" s="26">
        <f t="shared" si="1132"/>
        <v>0</v>
      </c>
      <c r="I3338" s="26">
        <f t="shared" si="1133"/>
        <v>0</v>
      </c>
      <c r="J3338" s="27">
        <v>0</v>
      </c>
      <c r="K3338" s="27">
        <v>0</v>
      </c>
      <c r="L3338" s="28">
        <f t="shared" si="1134"/>
        <v>0</v>
      </c>
      <c r="M3338" s="27">
        <v>0</v>
      </c>
      <c r="N3338" s="26">
        <f t="shared" si="1135"/>
        <v>309.02999999999997</v>
      </c>
      <c r="O3338" s="26">
        <f t="shared" si="1136"/>
        <v>0</v>
      </c>
      <c r="P3338" s="28">
        <f t="shared" si="1137"/>
        <v>0</v>
      </c>
      <c r="Q3338" s="26">
        <f t="shared" si="1138"/>
        <v>309.02999999999997</v>
      </c>
      <c r="R3338" s="26">
        <f t="shared" si="1139"/>
        <v>0</v>
      </c>
    </row>
    <row r="3339" spans="1:18" ht="21" x14ac:dyDescent="0.35">
      <c r="A3339" s="11">
        <v>11</v>
      </c>
      <c r="B3339" s="23" t="s">
        <v>87</v>
      </c>
      <c r="C3339" s="23" t="s">
        <v>65</v>
      </c>
      <c r="D3339" s="24" t="s">
        <v>88</v>
      </c>
      <c r="E3339" s="25">
        <v>98.73</v>
      </c>
      <c r="F3339" s="26">
        <f t="shared" si="1130"/>
        <v>22993.43</v>
      </c>
      <c r="G3339" s="26">
        <f t="shared" si="1131"/>
        <v>44597.03</v>
      </c>
      <c r="H3339" s="26">
        <f t="shared" si="1132"/>
        <v>193.95556738745856</v>
      </c>
      <c r="I3339" s="26">
        <f t="shared" si="1133"/>
        <v>-21603.599999999999</v>
      </c>
      <c r="J3339" s="27">
        <v>232.892</v>
      </c>
      <c r="K3339" s="27">
        <v>451.70699999999999</v>
      </c>
      <c r="L3339" s="28">
        <f t="shared" si="1134"/>
        <v>-218.815</v>
      </c>
      <c r="M3339" s="27">
        <v>451.70699999999999</v>
      </c>
      <c r="N3339" s="26">
        <f t="shared" si="1135"/>
        <v>98.73</v>
      </c>
      <c r="O3339" s="26">
        <f t="shared" si="1136"/>
        <v>44597.03</v>
      </c>
      <c r="P3339" s="28">
        <f t="shared" si="1137"/>
        <v>0</v>
      </c>
      <c r="Q3339" s="26">
        <f t="shared" si="1138"/>
        <v>98.73</v>
      </c>
      <c r="R3339" s="26">
        <f t="shared" si="1139"/>
        <v>0</v>
      </c>
    </row>
    <row r="3340" spans="1:18" ht="21" x14ac:dyDescent="0.35">
      <c r="A3340" s="11">
        <v>12</v>
      </c>
      <c r="B3340" s="23" t="s">
        <v>1249</v>
      </c>
      <c r="C3340" s="23" t="s">
        <v>44</v>
      </c>
      <c r="D3340" s="24" t="s">
        <v>1250</v>
      </c>
      <c r="E3340" s="25">
        <v>341.47</v>
      </c>
      <c r="F3340" s="26">
        <f t="shared" si="1130"/>
        <v>0</v>
      </c>
      <c r="G3340" s="26">
        <f t="shared" si="1131"/>
        <v>0</v>
      </c>
      <c r="H3340" s="26">
        <f t="shared" si="1132"/>
        <v>0</v>
      </c>
      <c r="I3340" s="26">
        <f t="shared" si="1133"/>
        <v>0</v>
      </c>
      <c r="J3340" s="27">
        <v>0</v>
      </c>
      <c r="K3340" s="27">
        <v>0</v>
      </c>
      <c r="L3340" s="28">
        <f t="shared" si="1134"/>
        <v>0</v>
      </c>
      <c r="M3340" s="27">
        <v>0</v>
      </c>
      <c r="N3340" s="26">
        <f t="shared" si="1135"/>
        <v>341.47</v>
      </c>
      <c r="O3340" s="26">
        <f t="shared" si="1136"/>
        <v>0</v>
      </c>
      <c r="P3340" s="28">
        <f t="shared" si="1137"/>
        <v>0</v>
      </c>
      <c r="Q3340" s="26">
        <f t="shared" si="1138"/>
        <v>341.47</v>
      </c>
      <c r="R3340" s="26">
        <f t="shared" si="1139"/>
        <v>0</v>
      </c>
    </row>
    <row r="3341" spans="1:18" ht="52.5" x14ac:dyDescent="0.35">
      <c r="A3341" s="11">
        <v>13</v>
      </c>
      <c r="B3341" s="23" t="s">
        <v>241</v>
      </c>
      <c r="C3341" s="23" t="s">
        <v>44</v>
      </c>
      <c r="D3341" s="24" t="s">
        <v>242</v>
      </c>
      <c r="E3341" s="25">
        <v>218.93</v>
      </c>
      <c r="F3341" s="26">
        <f t="shared" si="1130"/>
        <v>35028.800000000003</v>
      </c>
      <c r="G3341" s="26">
        <f t="shared" si="1131"/>
        <v>9195.06</v>
      </c>
      <c r="H3341" s="26">
        <f t="shared" si="1132"/>
        <v>26.25</v>
      </c>
      <c r="I3341" s="26">
        <f t="shared" si="1133"/>
        <v>25833.74</v>
      </c>
      <c r="J3341" s="27">
        <v>160</v>
      </c>
      <c r="K3341" s="27">
        <v>42</v>
      </c>
      <c r="L3341" s="28">
        <f t="shared" si="1134"/>
        <v>118</v>
      </c>
      <c r="M3341" s="27">
        <v>42</v>
      </c>
      <c r="N3341" s="26">
        <f t="shared" si="1135"/>
        <v>218.93</v>
      </c>
      <c r="O3341" s="26">
        <f t="shared" si="1136"/>
        <v>9195.06</v>
      </c>
      <c r="P3341" s="28">
        <f t="shared" si="1137"/>
        <v>0</v>
      </c>
      <c r="Q3341" s="26">
        <f t="shared" si="1138"/>
        <v>218.93</v>
      </c>
      <c r="R3341" s="26">
        <f t="shared" si="1139"/>
        <v>0</v>
      </c>
    </row>
    <row r="3342" spans="1:18" ht="42" x14ac:dyDescent="0.35">
      <c r="A3342" s="11">
        <v>14</v>
      </c>
      <c r="B3342" s="23" t="s">
        <v>1251</v>
      </c>
      <c r="C3342" s="23" t="s">
        <v>41</v>
      </c>
      <c r="D3342" s="24" t="s">
        <v>1252</v>
      </c>
      <c r="E3342" s="25">
        <v>306.02</v>
      </c>
      <c r="F3342" s="26">
        <f t="shared" si="1130"/>
        <v>2448.16</v>
      </c>
      <c r="G3342" s="26">
        <f t="shared" si="1131"/>
        <v>3060.2</v>
      </c>
      <c r="H3342" s="26">
        <f t="shared" si="1132"/>
        <v>125</v>
      </c>
      <c r="I3342" s="26">
        <f t="shared" si="1133"/>
        <v>-612.04</v>
      </c>
      <c r="J3342" s="27">
        <v>8</v>
      </c>
      <c r="K3342" s="27">
        <v>10</v>
      </c>
      <c r="L3342" s="28">
        <f t="shared" si="1134"/>
        <v>-2</v>
      </c>
      <c r="M3342" s="27">
        <v>10</v>
      </c>
      <c r="N3342" s="26">
        <f t="shared" si="1135"/>
        <v>306.02</v>
      </c>
      <c r="O3342" s="26">
        <f t="shared" si="1136"/>
        <v>3060.2</v>
      </c>
      <c r="P3342" s="28">
        <f t="shared" si="1137"/>
        <v>0</v>
      </c>
      <c r="Q3342" s="26">
        <f t="shared" si="1138"/>
        <v>306.02</v>
      </c>
      <c r="R3342" s="26">
        <f t="shared" si="1139"/>
        <v>0</v>
      </c>
    </row>
    <row r="3343" spans="1:18" ht="31.5" x14ac:dyDescent="0.35">
      <c r="A3343" s="11">
        <v>15</v>
      </c>
      <c r="B3343" s="23" t="s">
        <v>1128</v>
      </c>
      <c r="C3343" s="23" t="s">
        <v>92</v>
      </c>
      <c r="D3343" s="24" t="s">
        <v>1129</v>
      </c>
      <c r="E3343" s="25">
        <v>3.09</v>
      </c>
      <c r="F3343" s="26">
        <f t="shared" si="1130"/>
        <v>761.81</v>
      </c>
      <c r="G3343" s="26">
        <f t="shared" si="1131"/>
        <v>0</v>
      </c>
      <c r="H3343" s="26">
        <f t="shared" si="1132"/>
        <v>0</v>
      </c>
      <c r="I3343" s="26">
        <f t="shared" si="1133"/>
        <v>761.81</v>
      </c>
      <c r="J3343" s="27">
        <v>246.54</v>
      </c>
      <c r="K3343" s="27">
        <v>0</v>
      </c>
      <c r="L3343" s="28">
        <f t="shared" si="1134"/>
        <v>246.54</v>
      </c>
      <c r="M3343" s="27">
        <v>0</v>
      </c>
      <c r="N3343" s="26">
        <f t="shared" si="1135"/>
        <v>3.09</v>
      </c>
      <c r="O3343" s="26">
        <f t="shared" si="1136"/>
        <v>0</v>
      </c>
      <c r="P3343" s="28">
        <f t="shared" si="1137"/>
        <v>0</v>
      </c>
      <c r="Q3343" s="26">
        <f t="shared" si="1138"/>
        <v>3.09</v>
      </c>
      <c r="R3343" s="26">
        <f t="shared" si="1139"/>
        <v>0</v>
      </c>
    </row>
    <row r="3344" spans="1:18" ht="21" x14ac:dyDescent="0.35">
      <c r="A3344" s="11">
        <v>16</v>
      </c>
      <c r="B3344" s="23" t="s">
        <v>1130</v>
      </c>
      <c r="C3344" s="23" t="s">
        <v>1131</v>
      </c>
      <c r="D3344" s="24" t="s">
        <v>1132</v>
      </c>
      <c r="E3344" s="25">
        <v>42.4</v>
      </c>
      <c r="F3344" s="26">
        <f t="shared" si="1130"/>
        <v>1682.98</v>
      </c>
      <c r="G3344" s="26">
        <f t="shared" si="1131"/>
        <v>0</v>
      </c>
      <c r="H3344" s="26">
        <f t="shared" si="1132"/>
        <v>0</v>
      </c>
      <c r="I3344" s="26">
        <f t="shared" si="1133"/>
        <v>1682.98</v>
      </c>
      <c r="J3344" s="27">
        <v>39.692999999999998</v>
      </c>
      <c r="K3344" s="27">
        <v>0</v>
      </c>
      <c r="L3344" s="28">
        <f t="shared" si="1134"/>
        <v>39.692999999999998</v>
      </c>
      <c r="M3344" s="27">
        <v>0</v>
      </c>
      <c r="N3344" s="26">
        <f t="shared" si="1135"/>
        <v>42.4</v>
      </c>
      <c r="O3344" s="26">
        <f t="shared" si="1136"/>
        <v>0</v>
      </c>
      <c r="P3344" s="28">
        <f t="shared" si="1137"/>
        <v>0</v>
      </c>
      <c r="Q3344" s="26">
        <f t="shared" si="1138"/>
        <v>42.4</v>
      </c>
      <c r="R3344" s="26">
        <f t="shared" si="1139"/>
        <v>0</v>
      </c>
    </row>
    <row r="3345" spans="1:18" ht="21" x14ac:dyDescent="0.35">
      <c r="A3345" s="11">
        <v>17</v>
      </c>
      <c r="B3345" s="23" t="s">
        <v>1133</v>
      </c>
      <c r="C3345" s="23" t="s">
        <v>1131</v>
      </c>
      <c r="D3345" s="24" t="s">
        <v>1134</v>
      </c>
      <c r="E3345" s="25">
        <v>40.94</v>
      </c>
      <c r="F3345" s="26">
        <f t="shared" si="1130"/>
        <v>1857.16</v>
      </c>
      <c r="G3345" s="26">
        <f t="shared" si="1131"/>
        <v>0</v>
      </c>
      <c r="H3345" s="26">
        <f t="shared" si="1132"/>
        <v>0</v>
      </c>
      <c r="I3345" s="26">
        <f t="shared" si="1133"/>
        <v>1857.16</v>
      </c>
      <c r="J3345" s="27">
        <v>45.363</v>
      </c>
      <c r="K3345" s="27">
        <v>0</v>
      </c>
      <c r="L3345" s="28">
        <f t="shared" si="1134"/>
        <v>45.363</v>
      </c>
      <c r="M3345" s="27">
        <v>0</v>
      </c>
      <c r="N3345" s="26">
        <f t="shared" si="1135"/>
        <v>40.94</v>
      </c>
      <c r="O3345" s="26">
        <f t="shared" si="1136"/>
        <v>0</v>
      </c>
      <c r="P3345" s="28">
        <f t="shared" si="1137"/>
        <v>0</v>
      </c>
      <c r="Q3345" s="26">
        <f t="shared" si="1138"/>
        <v>40.94</v>
      </c>
      <c r="R3345" s="26">
        <f t="shared" si="1139"/>
        <v>0</v>
      </c>
    </row>
    <row r="3346" spans="1:18" x14ac:dyDescent="0.35">
      <c r="A3346" s="11">
        <v>18</v>
      </c>
      <c r="B3346" s="23" t="s">
        <v>1137</v>
      </c>
      <c r="C3346" s="23" t="s">
        <v>1131</v>
      </c>
      <c r="D3346" s="24" t="s">
        <v>1138</v>
      </c>
      <c r="E3346" s="25">
        <v>608.70000000000005</v>
      </c>
      <c r="F3346" s="26">
        <f t="shared" si="1130"/>
        <v>2163.9299999999998</v>
      </c>
      <c r="G3346" s="26">
        <f t="shared" si="1131"/>
        <v>0</v>
      </c>
      <c r="H3346" s="26">
        <f t="shared" si="1132"/>
        <v>0</v>
      </c>
      <c r="I3346" s="26">
        <f t="shared" si="1133"/>
        <v>2163.9299999999998</v>
      </c>
      <c r="J3346" s="27">
        <v>3.5550000000000002</v>
      </c>
      <c r="K3346" s="27">
        <v>0</v>
      </c>
      <c r="L3346" s="28">
        <f t="shared" si="1134"/>
        <v>3.5550000000000002</v>
      </c>
      <c r="M3346" s="27">
        <v>0</v>
      </c>
      <c r="N3346" s="26">
        <f t="shared" si="1135"/>
        <v>608.70000000000005</v>
      </c>
      <c r="O3346" s="26">
        <f t="shared" si="1136"/>
        <v>0</v>
      </c>
      <c r="P3346" s="28">
        <f t="shared" si="1137"/>
        <v>0</v>
      </c>
      <c r="Q3346" s="26">
        <f t="shared" si="1138"/>
        <v>608.70000000000005</v>
      </c>
      <c r="R3346" s="26">
        <f t="shared" si="1139"/>
        <v>0</v>
      </c>
    </row>
    <row r="3347" spans="1:18" ht="21" x14ac:dyDescent="0.35">
      <c r="A3347" s="11">
        <v>19</v>
      </c>
      <c r="B3347" s="23" t="s">
        <v>1135</v>
      </c>
      <c r="C3347" s="23" t="s">
        <v>1131</v>
      </c>
      <c r="D3347" s="24" t="s">
        <v>1136</v>
      </c>
      <c r="E3347" s="25">
        <v>725.24</v>
      </c>
      <c r="F3347" s="26">
        <f t="shared" si="1130"/>
        <v>697.68</v>
      </c>
      <c r="G3347" s="26">
        <f t="shared" si="1131"/>
        <v>0</v>
      </c>
      <c r="H3347" s="26">
        <f t="shared" si="1132"/>
        <v>0</v>
      </c>
      <c r="I3347" s="26">
        <f t="shared" si="1133"/>
        <v>697.68</v>
      </c>
      <c r="J3347" s="27">
        <v>0.96199999999999997</v>
      </c>
      <c r="K3347" s="27">
        <v>0</v>
      </c>
      <c r="L3347" s="28">
        <f t="shared" si="1134"/>
        <v>0.96199999999999997</v>
      </c>
      <c r="M3347" s="27">
        <v>0</v>
      </c>
      <c r="N3347" s="26">
        <f t="shared" si="1135"/>
        <v>725.24</v>
      </c>
      <c r="O3347" s="26">
        <f t="shared" si="1136"/>
        <v>0</v>
      </c>
      <c r="P3347" s="28">
        <f t="shared" si="1137"/>
        <v>0</v>
      </c>
      <c r="Q3347" s="26">
        <f t="shared" si="1138"/>
        <v>725.24</v>
      </c>
      <c r="R3347" s="26">
        <f t="shared" si="1139"/>
        <v>0</v>
      </c>
    </row>
    <row r="3348" spans="1:18" ht="21" x14ac:dyDescent="0.35">
      <c r="A3348" s="11">
        <v>20</v>
      </c>
      <c r="B3348" s="23" t="s">
        <v>1139</v>
      </c>
      <c r="C3348" s="23" t="s">
        <v>92</v>
      </c>
      <c r="D3348" s="24" t="s">
        <v>1140</v>
      </c>
      <c r="E3348" s="25">
        <v>0.72</v>
      </c>
      <c r="F3348" s="26">
        <f t="shared" si="1130"/>
        <v>355.02</v>
      </c>
      <c r="G3348" s="26">
        <f t="shared" si="1131"/>
        <v>0</v>
      </c>
      <c r="H3348" s="26">
        <f t="shared" si="1132"/>
        <v>0</v>
      </c>
      <c r="I3348" s="26">
        <f t="shared" si="1133"/>
        <v>355.02</v>
      </c>
      <c r="J3348" s="27">
        <v>493.08</v>
      </c>
      <c r="K3348" s="27">
        <v>0</v>
      </c>
      <c r="L3348" s="28">
        <f t="shared" si="1134"/>
        <v>493.08</v>
      </c>
      <c r="M3348" s="27">
        <v>0</v>
      </c>
      <c r="N3348" s="26">
        <f t="shared" si="1135"/>
        <v>0.72</v>
      </c>
      <c r="O3348" s="26">
        <f t="shared" si="1136"/>
        <v>0</v>
      </c>
      <c r="P3348" s="28">
        <f t="shared" si="1137"/>
        <v>0</v>
      </c>
      <c r="Q3348" s="26">
        <f t="shared" si="1138"/>
        <v>0.72</v>
      </c>
      <c r="R3348" s="26">
        <f t="shared" si="1139"/>
        <v>0</v>
      </c>
    </row>
    <row r="3349" spans="1:18" ht="21" x14ac:dyDescent="0.35">
      <c r="A3349" s="11">
        <v>21</v>
      </c>
      <c r="B3349" s="23" t="s">
        <v>1141</v>
      </c>
      <c r="C3349" s="23" t="s">
        <v>92</v>
      </c>
      <c r="D3349" s="24" t="s">
        <v>1142</v>
      </c>
      <c r="E3349" s="25">
        <v>0.72</v>
      </c>
      <c r="F3349" s="26">
        <f t="shared" si="1130"/>
        <v>177.51</v>
      </c>
      <c r="G3349" s="26">
        <f t="shared" si="1131"/>
        <v>0</v>
      </c>
      <c r="H3349" s="26">
        <f t="shared" si="1132"/>
        <v>0</v>
      </c>
      <c r="I3349" s="26">
        <f t="shared" si="1133"/>
        <v>177.51</v>
      </c>
      <c r="J3349" s="27">
        <v>246.54</v>
      </c>
      <c r="K3349" s="27">
        <v>0</v>
      </c>
      <c r="L3349" s="28">
        <f t="shared" si="1134"/>
        <v>246.54</v>
      </c>
      <c r="M3349" s="27">
        <v>0</v>
      </c>
      <c r="N3349" s="26">
        <f t="shared" si="1135"/>
        <v>0.72</v>
      </c>
      <c r="O3349" s="26">
        <f t="shared" si="1136"/>
        <v>0</v>
      </c>
      <c r="P3349" s="28">
        <f t="shared" si="1137"/>
        <v>0</v>
      </c>
      <c r="Q3349" s="26">
        <f t="shared" si="1138"/>
        <v>0.72</v>
      </c>
      <c r="R3349" s="26">
        <f t="shared" si="1139"/>
        <v>0</v>
      </c>
    </row>
    <row r="3350" spans="1:18" ht="52.5" x14ac:dyDescent="0.35">
      <c r="A3350" s="11">
        <v>22</v>
      </c>
      <c r="B3350" s="23" t="s">
        <v>1143</v>
      </c>
      <c r="C3350" s="23" t="s">
        <v>92</v>
      </c>
      <c r="D3350" s="24" t="s">
        <v>1144</v>
      </c>
      <c r="E3350" s="25">
        <v>22.66</v>
      </c>
      <c r="F3350" s="26">
        <f t="shared" si="1130"/>
        <v>5596.11</v>
      </c>
      <c r="G3350" s="26">
        <f t="shared" si="1131"/>
        <v>0</v>
      </c>
      <c r="H3350" s="26">
        <f t="shared" si="1132"/>
        <v>0</v>
      </c>
      <c r="I3350" s="26">
        <f t="shared" si="1133"/>
        <v>5596.11</v>
      </c>
      <c r="J3350" s="27">
        <v>246.96</v>
      </c>
      <c r="K3350" s="27">
        <v>0</v>
      </c>
      <c r="L3350" s="28">
        <f t="shared" si="1134"/>
        <v>246.96</v>
      </c>
      <c r="M3350" s="27">
        <v>0</v>
      </c>
      <c r="N3350" s="26">
        <f t="shared" si="1135"/>
        <v>22.66</v>
      </c>
      <c r="O3350" s="26">
        <f t="shared" si="1136"/>
        <v>0</v>
      </c>
      <c r="P3350" s="28">
        <f t="shared" si="1137"/>
        <v>0</v>
      </c>
      <c r="Q3350" s="26">
        <f t="shared" si="1138"/>
        <v>22.66</v>
      </c>
      <c r="R3350" s="26">
        <f t="shared" si="1139"/>
        <v>0</v>
      </c>
    </row>
    <row r="3351" spans="1:18" ht="52.5" x14ac:dyDescent="0.35">
      <c r="A3351" s="11">
        <v>23</v>
      </c>
      <c r="B3351" s="23" t="s">
        <v>1253</v>
      </c>
      <c r="C3351" s="23" t="s">
        <v>92</v>
      </c>
      <c r="D3351" s="24" t="s">
        <v>1254</v>
      </c>
      <c r="E3351" s="25">
        <v>46.34</v>
      </c>
      <c r="F3351" s="26">
        <f t="shared" si="1130"/>
        <v>3989.87</v>
      </c>
      <c r="G3351" s="26">
        <f t="shared" si="1131"/>
        <v>0</v>
      </c>
      <c r="H3351" s="26">
        <f t="shared" si="1132"/>
        <v>0</v>
      </c>
      <c r="I3351" s="26">
        <f t="shared" si="1133"/>
        <v>3989.87</v>
      </c>
      <c r="J3351" s="27">
        <v>86.1</v>
      </c>
      <c r="K3351" s="27">
        <v>0</v>
      </c>
      <c r="L3351" s="28">
        <f t="shared" si="1134"/>
        <v>86.1</v>
      </c>
      <c r="M3351" s="27">
        <v>0</v>
      </c>
      <c r="N3351" s="26">
        <f t="shared" si="1135"/>
        <v>46.34</v>
      </c>
      <c r="O3351" s="26">
        <f t="shared" si="1136"/>
        <v>0</v>
      </c>
      <c r="P3351" s="28">
        <f t="shared" si="1137"/>
        <v>0</v>
      </c>
      <c r="Q3351" s="26">
        <f t="shared" si="1138"/>
        <v>46.34</v>
      </c>
      <c r="R3351" s="26">
        <f t="shared" si="1139"/>
        <v>0</v>
      </c>
    </row>
    <row r="3352" spans="1:18" ht="52.5" x14ac:dyDescent="0.35">
      <c r="A3352" s="11">
        <v>24</v>
      </c>
      <c r="B3352" s="23" t="s">
        <v>804</v>
      </c>
      <c r="C3352" s="23" t="s">
        <v>65</v>
      </c>
      <c r="D3352" s="24" t="s">
        <v>805</v>
      </c>
      <c r="E3352" s="25">
        <v>80.599999999999994</v>
      </c>
      <c r="F3352" s="26">
        <f t="shared" si="1130"/>
        <v>7357.41</v>
      </c>
      <c r="G3352" s="26">
        <f t="shared" si="1131"/>
        <v>9302.5300000000007</v>
      </c>
      <c r="H3352" s="26">
        <f t="shared" si="1132"/>
        <v>126.43756230623447</v>
      </c>
      <c r="I3352" s="26">
        <f t="shared" si="1133"/>
        <v>-1945.12</v>
      </c>
      <c r="J3352" s="27">
        <v>91.283000000000001</v>
      </c>
      <c r="K3352" s="27">
        <v>115.416</v>
      </c>
      <c r="L3352" s="28">
        <f t="shared" si="1134"/>
        <v>-24.132999999999999</v>
      </c>
      <c r="M3352" s="27">
        <v>115.416</v>
      </c>
      <c r="N3352" s="26">
        <f t="shared" si="1135"/>
        <v>80.599999999999994</v>
      </c>
      <c r="O3352" s="26">
        <f t="shared" si="1136"/>
        <v>9302.5300000000007</v>
      </c>
      <c r="P3352" s="28">
        <f t="shared" si="1137"/>
        <v>0</v>
      </c>
      <c r="Q3352" s="26">
        <f t="shared" si="1138"/>
        <v>80.599999999999994</v>
      </c>
      <c r="R3352" s="26">
        <f t="shared" si="1139"/>
        <v>0</v>
      </c>
    </row>
    <row r="3353" spans="1:18" ht="21" x14ac:dyDescent="0.35">
      <c r="A3353" s="11">
        <v>25</v>
      </c>
      <c r="B3353" s="23" t="s">
        <v>815</v>
      </c>
      <c r="C3353" s="23" t="s">
        <v>65</v>
      </c>
      <c r="D3353" s="24" t="s">
        <v>816</v>
      </c>
      <c r="E3353" s="25">
        <v>28.7</v>
      </c>
      <c r="F3353" s="26">
        <f t="shared" si="1130"/>
        <v>1911.76</v>
      </c>
      <c r="G3353" s="26">
        <f t="shared" si="1131"/>
        <v>2829.82</v>
      </c>
      <c r="H3353" s="26">
        <f t="shared" si="1132"/>
        <v>148.02137752957424</v>
      </c>
      <c r="I3353" s="26">
        <f t="shared" si="1133"/>
        <v>-918.06</v>
      </c>
      <c r="J3353" s="27">
        <v>66.611999999999995</v>
      </c>
      <c r="K3353" s="27">
        <v>98.6</v>
      </c>
      <c r="L3353" s="28">
        <f t="shared" si="1134"/>
        <v>-31.988</v>
      </c>
      <c r="M3353" s="27">
        <v>98.6</v>
      </c>
      <c r="N3353" s="26">
        <f t="shared" si="1135"/>
        <v>28.7</v>
      </c>
      <c r="O3353" s="26">
        <f t="shared" si="1136"/>
        <v>2829.82</v>
      </c>
      <c r="P3353" s="28">
        <f t="shared" si="1137"/>
        <v>0</v>
      </c>
      <c r="Q3353" s="26">
        <f t="shared" si="1138"/>
        <v>28.7</v>
      </c>
      <c r="R3353" s="26">
        <f t="shared" si="1139"/>
        <v>0</v>
      </c>
    </row>
    <row r="3354" spans="1:18" ht="52.5" x14ac:dyDescent="0.35">
      <c r="A3354" s="11">
        <v>26</v>
      </c>
      <c r="B3354" s="23" t="s">
        <v>1255</v>
      </c>
      <c r="C3354" s="23" t="s">
        <v>92</v>
      </c>
      <c r="D3354" s="24" t="s">
        <v>1256</v>
      </c>
      <c r="E3354" s="25">
        <v>1.07</v>
      </c>
      <c r="F3354" s="26">
        <f t="shared" si="1130"/>
        <v>119.99</v>
      </c>
      <c r="G3354" s="26">
        <f t="shared" si="1131"/>
        <v>0</v>
      </c>
      <c r="H3354" s="26">
        <f t="shared" si="1132"/>
        <v>0</v>
      </c>
      <c r="I3354" s="26">
        <f t="shared" si="1133"/>
        <v>119.99</v>
      </c>
      <c r="J3354" s="27">
        <v>112.14</v>
      </c>
      <c r="K3354" s="27">
        <v>0</v>
      </c>
      <c r="L3354" s="28">
        <f t="shared" si="1134"/>
        <v>112.14</v>
      </c>
      <c r="M3354" s="27">
        <v>0</v>
      </c>
      <c r="N3354" s="26">
        <f t="shared" si="1135"/>
        <v>1.07</v>
      </c>
      <c r="O3354" s="26">
        <f t="shared" si="1136"/>
        <v>0</v>
      </c>
      <c r="P3354" s="28">
        <f t="shared" si="1137"/>
        <v>0</v>
      </c>
      <c r="Q3354" s="26">
        <f t="shared" si="1138"/>
        <v>1.07</v>
      </c>
      <c r="R3354" s="26">
        <f t="shared" si="1139"/>
        <v>0</v>
      </c>
    </row>
    <row r="3355" spans="1:18" ht="73.5" x14ac:dyDescent="0.35">
      <c r="A3355" s="11">
        <v>27</v>
      </c>
      <c r="B3355" s="23" t="s">
        <v>255</v>
      </c>
      <c r="C3355" s="23" t="s">
        <v>65</v>
      </c>
      <c r="D3355" s="24" t="s">
        <v>256</v>
      </c>
      <c r="E3355" s="25">
        <v>19.52</v>
      </c>
      <c r="F3355" s="26">
        <f t="shared" si="1130"/>
        <v>3203.62</v>
      </c>
      <c r="G3355" s="26">
        <f t="shared" si="1131"/>
        <v>3203.62</v>
      </c>
      <c r="H3355" s="26">
        <f t="shared" si="1132"/>
        <v>100</v>
      </c>
      <c r="I3355" s="26">
        <f t="shared" si="1133"/>
        <v>0</v>
      </c>
      <c r="J3355" s="27">
        <v>164.12</v>
      </c>
      <c r="K3355" s="27">
        <v>164.12</v>
      </c>
      <c r="L3355" s="28">
        <f t="shared" si="1134"/>
        <v>0</v>
      </c>
      <c r="M3355" s="27">
        <v>164.12</v>
      </c>
      <c r="N3355" s="26">
        <f t="shared" si="1135"/>
        <v>19.52</v>
      </c>
      <c r="O3355" s="26">
        <f t="shared" si="1136"/>
        <v>3203.62</v>
      </c>
      <c r="P3355" s="28">
        <f t="shared" si="1137"/>
        <v>0</v>
      </c>
      <c r="Q3355" s="26">
        <f t="shared" si="1138"/>
        <v>19.52</v>
      </c>
      <c r="R3355" s="26">
        <f t="shared" si="1139"/>
        <v>0</v>
      </c>
    </row>
    <row r="3356" spans="1:18" ht="42" x14ac:dyDescent="0.35">
      <c r="A3356" s="11">
        <v>28</v>
      </c>
      <c r="B3356" s="23" t="s">
        <v>1257</v>
      </c>
      <c r="C3356" s="23" t="s">
        <v>44</v>
      </c>
      <c r="D3356" s="24" t="s">
        <v>1258</v>
      </c>
      <c r="E3356" s="25">
        <v>163.03</v>
      </c>
      <c r="F3356" s="26">
        <f t="shared" si="1130"/>
        <v>16237.79</v>
      </c>
      <c r="G3356" s="26">
        <f t="shared" si="1131"/>
        <v>16237.79</v>
      </c>
      <c r="H3356" s="26">
        <f t="shared" si="1132"/>
        <v>100</v>
      </c>
      <c r="I3356" s="26">
        <f t="shared" si="1133"/>
        <v>0</v>
      </c>
      <c r="J3356" s="27">
        <v>99.6</v>
      </c>
      <c r="K3356" s="27">
        <v>99.6</v>
      </c>
      <c r="L3356" s="28">
        <f t="shared" si="1134"/>
        <v>0</v>
      </c>
      <c r="M3356" s="27">
        <v>99.6</v>
      </c>
      <c r="N3356" s="26">
        <f t="shared" si="1135"/>
        <v>163.03</v>
      </c>
      <c r="O3356" s="26">
        <f t="shared" si="1136"/>
        <v>16237.79</v>
      </c>
      <c r="P3356" s="28">
        <f t="shared" si="1137"/>
        <v>0</v>
      </c>
      <c r="Q3356" s="26">
        <f t="shared" si="1138"/>
        <v>163.03</v>
      </c>
      <c r="R3356" s="26">
        <f t="shared" si="1139"/>
        <v>0</v>
      </c>
    </row>
    <row r="3357" spans="1:18" ht="31.5" x14ac:dyDescent="0.35">
      <c r="A3357" s="11">
        <v>29</v>
      </c>
      <c r="B3357" s="23" t="s">
        <v>259</v>
      </c>
      <c r="C3357" s="23" t="s">
        <v>65</v>
      </c>
      <c r="D3357" s="24" t="s">
        <v>260</v>
      </c>
      <c r="E3357" s="25">
        <v>152.22</v>
      </c>
      <c r="F3357" s="26">
        <f t="shared" si="1130"/>
        <v>40125.339999999997</v>
      </c>
      <c r="G3357" s="26">
        <f t="shared" si="1131"/>
        <v>107863.24</v>
      </c>
      <c r="H3357" s="26">
        <f t="shared" si="1132"/>
        <v>268.81574804344444</v>
      </c>
      <c r="I3357" s="26">
        <f t="shared" si="1133"/>
        <v>-67737.899999999994</v>
      </c>
      <c r="J3357" s="27">
        <v>263.601</v>
      </c>
      <c r="K3357" s="27">
        <v>708.601</v>
      </c>
      <c r="L3357" s="28">
        <f t="shared" si="1134"/>
        <v>-445</v>
      </c>
      <c r="M3357" s="27">
        <v>708.601</v>
      </c>
      <c r="N3357" s="26">
        <f t="shared" si="1135"/>
        <v>152.22</v>
      </c>
      <c r="O3357" s="26">
        <f t="shared" si="1136"/>
        <v>107863.24</v>
      </c>
      <c r="P3357" s="28">
        <f t="shared" si="1137"/>
        <v>0</v>
      </c>
      <c r="Q3357" s="26">
        <f t="shared" si="1138"/>
        <v>152.22</v>
      </c>
      <c r="R3357" s="26">
        <f t="shared" si="1139"/>
        <v>0</v>
      </c>
    </row>
    <row r="3358" spans="1:18" ht="21" x14ac:dyDescent="0.35">
      <c r="A3358" s="11">
        <v>30</v>
      </c>
      <c r="B3358" s="23" t="s">
        <v>1259</v>
      </c>
      <c r="C3358" s="23" t="s">
        <v>44</v>
      </c>
      <c r="D3358" s="24" t="s">
        <v>1260</v>
      </c>
      <c r="E3358" s="25">
        <v>993.06</v>
      </c>
      <c r="F3358" s="26">
        <f t="shared" si="1130"/>
        <v>150945.12</v>
      </c>
      <c r="G3358" s="26">
        <f t="shared" si="1131"/>
        <v>155910.42000000001</v>
      </c>
      <c r="H3358" s="26">
        <f t="shared" si="1132"/>
        <v>103.28947368421053</v>
      </c>
      <c r="I3358" s="26">
        <f t="shared" si="1133"/>
        <v>-4965.3</v>
      </c>
      <c r="J3358" s="27">
        <v>152</v>
      </c>
      <c r="K3358" s="27">
        <v>157</v>
      </c>
      <c r="L3358" s="28">
        <f t="shared" si="1134"/>
        <v>-5</v>
      </c>
      <c r="M3358" s="27">
        <v>157</v>
      </c>
      <c r="N3358" s="26">
        <f t="shared" si="1135"/>
        <v>993.06</v>
      </c>
      <c r="O3358" s="26">
        <f t="shared" si="1136"/>
        <v>155910.42000000001</v>
      </c>
      <c r="P3358" s="28">
        <f t="shared" si="1137"/>
        <v>0</v>
      </c>
      <c r="Q3358" s="26">
        <f t="shared" si="1138"/>
        <v>993.06</v>
      </c>
      <c r="R3358" s="26">
        <f t="shared" si="1139"/>
        <v>0</v>
      </c>
    </row>
    <row r="3359" spans="1:18" ht="63" x14ac:dyDescent="0.35">
      <c r="A3359" s="11">
        <v>31</v>
      </c>
      <c r="B3359" s="23" t="s">
        <v>1261</v>
      </c>
      <c r="C3359" s="23" t="s">
        <v>41</v>
      </c>
      <c r="D3359" s="24" t="s">
        <v>1262</v>
      </c>
      <c r="E3359" s="25">
        <v>4415.3</v>
      </c>
      <c r="F3359" s="26">
        <f t="shared" si="1130"/>
        <v>8830.6</v>
      </c>
      <c r="G3359" s="26">
        <f t="shared" si="1131"/>
        <v>8830.6</v>
      </c>
      <c r="H3359" s="26">
        <f t="shared" si="1132"/>
        <v>100</v>
      </c>
      <c r="I3359" s="26">
        <f t="shared" si="1133"/>
        <v>0</v>
      </c>
      <c r="J3359" s="27">
        <v>2</v>
      </c>
      <c r="K3359" s="27">
        <v>2</v>
      </c>
      <c r="L3359" s="28">
        <f t="shared" si="1134"/>
        <v>0</v>
      </c>
      <c r="M3359" s="27">
        <v>2</v>
      </c>
      <c r="N3359" s="26">
        <f t="shared" si="1135"/>
        <v>4415.3</v>
      </c>
      <c r="O3359" s="26">
        <f t="shared" si="1136"/>
        <v>8830.6</v>
      </c>
      <c r="P3359" s="28">
        <f t="shared" si="1137"/>
        <v>0</v>
      </c>
      <c r="Q3359" s="26">
        <f t="shared" si="1138"/>
        <v>4415.3</v>
      </c>
      <c r="R3359" s="26">
        <f t="shared" si="1139"/>
        <v>0</v>
      </c>
    </row>
    <row r="3360" spans="1:18" ht="31.5" x14ac:dyDescent="0.35">
      <c r="A3360" s="11">
        <v>32</v>
      </c>
      <c r="B3360" s="23" t="s">
        <v>499</v>
      </c>
      <c r="C3360" s="23" t="s">
        <v>41</v>
      </c>
      <c r="D3360" s="24" t="s">
        <v>500</v>
      </c>
      <c r="E3360" s="25">
        <v>5846.97</v>
      </c>
      <c r="F3360" s="26">
        <f t="shared" si="1130"/>
        <v>2338.79</v>
      </c>
      <c r="G3360" s="26">
        <f t="shared" si="1131"/>
        <v>2338.79</v>
      </c>
      <c r="H3360" s="26">
        <f t="shared" si="1132"/>
        <v>100</v>
      </c>
      <c r="I3360" s="26">
        <f t="shared" si="1133"/>
        <v>0</v>
      </c>
      <c r="J3360" s="27">
        <v>0.4</v>
      </c>
      <c r="K3360" s="27">
        <v>0.4</v>
      </c>
      <c r="L3360" s="28">
        <f t="shared" si="1134"/>
        <v>0</v>
      </c>
      <c r="M3360" s="27">
        <v>0.4</v>
      </c>
      <c r="N3360" s="26">
        <f t="shared" si="1135"/>
        <v>5846.97</v>
      </c>
      <c r="O3360" s="26">
        <f t="shared" si="1136"/>
        <v>2338.79</v>
      </c>
      <c r="P3360" s="28">
        <f t="shared" si="1137"/>
        <v>0</v>
      </c>
      <c r="Q3360" s="26">
        <f t="shared" si="1138"/>
        <v>5846.97</v>
      </c>
      <c r="R3360" s="26">
        <f t="shared" si="1139"/>
        <v>0</v>
      </c>
    </row>
    <row r="3361" spans="1:18" ht="31.5" x14ac:dyDescent="0.35">
      <c r="A3361" s="11">
        <v>33</v>
      </c>
      <c r="B3361" s="23" t="s">
        <v>1263</v>
      </c>
      <c r="C3361" s="23" t="s">
        <v>41</v>
      </c>
      <c r="D3361" s="24" t="s">
        <v>1264</v>
      </c>
      <c r="E3361" s="25">
        <v>78.540000000000006</v>
      </c>
      <c r="F3361" s="26">
        <f t="shared" si="1130"/>
        <v>0</v>
      </c>
      <c r="G3361" s="26">
        <f t="shared" si="1131"/>
        <v>471.24</v>
      </c>
      <c r="H3361" s="26">
        <f t="shared" si="1132"/>
        <v>0</v>
      </c>
      <c r="I3361" s="26">
        <f t="shared" si="1133"/>
        <v>-471.24</v>
      </c>
      <c r="J3361" s="27">
        <v>0</v>
      </c>
      <c r="K3361" s="27">
        <v>6</v>
      </c>
      <c r="L3361" s="28">
        <f t="shared" si="1134"/>
        <v>-6</v>
      </c>
      <c r="M3361" s="27">
        <v>6</v>
      </c>
      <c r="N3361" s="26">
        <f t="shared" si="1135"/>
        <v>78.540000000000006</v>
      </c>
      <c r="O3361" s="26">
        <f t="shared" si="1136"/>
        <v>471.24</v>
      </c>
      <c r="P3361" s="28">
        <f t="shared" si="1137"/>
        <v>0</v>
      </c>
      <c r="Q3361" s="26">
        <f t="shared" si="1138"/>
        <v>78.540000000000006</v>
      </c>
      <c r="R3361" s="26">
        <f t="shared" si="1139"/>
        <v>0</v>
      </c>
    </row>
    <row r="3362" spans="1:18" ht="21" x14ac:dyDescent="0.35">
      <c r="A3362" s="11">
        <v>34</v>
      </c>
      <c r="B3362" s="23" t="s">
        <v>918</v>
      </c>
      <c r="C3362" s="23" t="s">
        <v>41</v>
      </c>
      <c r="D3362" s="24" t="s">
        <v>919</v>
      </c>
      <c r="E3362" s="25">
        <v>192.35</v>
      </c>
      <c r="F3362" s="26">
        <f t="shared" si="1130"/>
        <v>0</v>
      </c>
      <c r="G3362" s="26">
        <f t="shared" si="1131"/>
        <v>577.04999999999995</v>
      </c>
      <c r="H3362" s="26">
        <f t="shared" si="1132"/>
        <v>0</v>
      </c>
      <c r="I3362" s="26">
        <f t="shared" si="1133"/>
        <v>-577.04999999999995</v>
      </c>
      <c r="J3362" s="27">
        <v>0</v>
      </c>
      <c r="K3362" s="27">
        <v>3</v>
      </c>
      <c r="L3362" s="28">
        <f t="shared" si="1134"/>
        <v>-3</v>
      </c>
      <c r="M3362" s="27">
        <v>3</v>
      </c>
      <c r="N3362" s="26">
        <f t="shared" si="1135"/>
        <v>192.35</v>
      </c>
      <c r="O3362" s="26">
        <f t="shared" si="1136"/>
        <v>577.04999999999995</v>
      </c>
      <c r="P3362" s="28">
        <f t="shared" si="1137"/>
        <v>0</v>
      </c>
      <c r="Q3362" s="26">
        <f t="shared" si="1138"/>
        <v>192.35</v>
      </c>
      <c r="R3362" s="26">
        <f t="shared" si="1139"/>
        <v>0</v>
      </c>
    </row>
    <row r="3363" spans="1:18" ht="42" x14ac:dyDescent="0.35">
      <c r="A3363" s="11">
        <v>35</v>
      </c>
      <c r="B3363" s="23" t="s">
        <v>360</v>
      </c>
      <c r="C3363" s="23" t="s">
        <v>44</v>
      </c>
      <c r="D3363" s="24" t="s">
        <v>361</v>
      </c>
      <c r="E3363" s="25">
        <v>23.16</v>
      </c>
      <c r="F3363" s="26">
        <f t="shared" si="1130"/>
        <v>0</v>
      </c>
      <c r="G3363" s="26">
        <f t="shared" si="1131"/>
        <v>81.06</v>
      </c>
      <c r="H3363" s="26">
        <f t="shared" si="1132"/>
        <v>0</v>
      </c>
      <c r="I3363" s="26">
        <f t="shared" si="1133"/>
        <v>-81.06</v>
      </c>
      <c r="J3363" s="27">
        <v>0</v>
      </c>
      <c r="K3363" s="27">
        <v>3.5</v>
      </c>
      <c r="L3363" s="28">
        <f t="shared" si="1134"/>
        <v>-3.5</v>
      </c>
      <c r="M3363" s="27">
        <v>3.5</v>
      </c>
      <c r="N3363" s="26">
        <f t="shared" si="1135"/>
        <v>23.16</v>
      </c>
      <c r="O3363" s="26">
        <f t="shared" si="1136"/>
        <v>81.06</v>
      </c>
      <c r="P3363" s="28">
        <f t="shared" si="1137"/>
        <v>0</v>
      </c>
      <c r="Q3363" s="26">
        <f t="shared" si="1138"/>
        <v>23.16</v>
      </c>
      <c r="R3363" s="26">
        <f t="shared" si="1139"/>
        <v>0</v>
      </c>
    </row>
    <row r="3364" spans="1:18" ht="42" x14ac:dyDescent="0.35">
      <c r="A3364" s="11">
        <v>36</v>
      </c>
      <c r="B3364" s="23" t="s">
        <v>435</v>
      </c>
      <c r="C3364" s="23" t="s">
        <v>44</v>
      </c>
      <c r="D3364" s="24" t="s">
        <v>436</v>
      </c>
      <c r="E3364" s="25">
        <v>32.76</v>
      </c>
      <c r="F3364" s="26">
        <f t="shared" si="1130"/>
        <v>0</v>
      </c>
      <c r="G3364" s="26">
        <f t="shared" si="1131"/>
        <v>655.20000000000005</v>
      </c>
      <c r="H3364" s="26">
        <f t="shared" si="1132"/>
        <v>0</v>
      </c>
      <c r="I3364" s="26">
        <f t="shared" si="1133"/>
        <v>-655.20000000000005</v>
      </c>
      <c r="J3364" s="27">
        <v>0</v>
      </c>
      <c r="K3364" s="27">
        <v>20</v>
      </c>
      <c r="L3364" s="28">
        <f t="shared" si="1134"/>
        <v>-20</v>
      </c>
      <c r="M3364" s="27">
        <v>20</v>
      </c>
      <c r="N3364" s="26">
        <f t="shared" si="1135"/>
        <v>32.76</v>
      </c>
      <c r="O3364" s="26">
        <f t="shared" si="1136"/>
        <v>655.20000000000005</v>
      </c>
      <c r="P3364" s="28">
        <f t="shared" si="1137"/>
        <v>0</v>
      </c>
      <c r="Q3364" s="26">
        <f t="shared" si="1138"/>
        <v>32.76</v>
      </c>
      <c r="R3364" s="26">
        <f t="shared" si="1139"/>
        <v>0</v>
      </c>
    </row>
    <row r="3365" spans="1:18" ht="52.5" x14ac:dyDescent="0.35">
      <c r="A3365" s="11">
        <v>37</v>
      </c>
      <c r="B3365" s="23" t="s">
        <v>225</v>
      </c>
      <c r="C3365" s="23" t="s">
        <v>92</v>
      </c>
      <c r="D3365" s="24" t="s">
        <v>226</v>
      </c>
      <c r="E3365" s="25">
        <v>31.41</v>
      </c>
      <c r="F3365" s="26">
        <f t="shared" si="1130"/>
        <v>0</v>
      </c>
      <c r="G3365" s="26">
        <f t="shared" si="1131"/>
        <v>659.61</v>
      </c>
      <c r="H3365" s="26">
        <f t="shared" si="1132"/>
        <v>0</v>
      </c>
      <c r="I3365" s="26">
        <f t="shared" si="1133"/>
        <v>-659.61</v>
      </c>
      <c r="J3365" s="27">
        <v>0</v>
      </c>
      <c r="K3365" s="27">
        <v>21</v>
      </c>
      <c r="L3365" s="28">
        <f t="shared" si="1134"/>
        <v>-21</v>
      </c>
      <c r="M3365" s="27">
        <v>21</v>
      </c>
      <c r="N3365" s="26">
        <f t="shared" si="1135"/>
        <v>31.41</v>
      </c>
      <c r="O3365" s="26">
        <f t="shared" si="1136"/>
        <v>659.61</v>
      </c>
      <c r="P3365" s="28">
        <f t="shared" si="1137"/>
        <v>0</v>
      </c>
      <c r="Q3365" s="26">
        <f t="shared" si="1138"/>
        <v>31.41</v>
      </c>
      <c r="R3365" s="26">
        <f t="shared" si="1139"/>
        <v>0</v>
      </c>
    </row>
    <row r="3366" spans="1:18" x14ac:dyDescent="0.35">
      <c r="A3366" s="3" t="s">
        <v>1265</v>
      </c>
      <c r="B3366" s="3" t="s">
        <v>1265</v>
      </c>
      <c r="C3366" s="3" t="s">
        <v>1265</v>
      </c>
      <c r="D3366" s="3" t="s">
        <v>1265</v>
      </c>
      <c r="E3366" s="3" t="s">
        <v>1265</v>
      </c>
      <c r="F3366" s="29"/>
      <c r="G3366" s="30">
        <f>SUM(G3329:G3365)</f>
        <v>462412.1</v>
      </c>
      <c r="H3366" s="17"/>
      <c r="I3366" s="17"/>
      <c r="J3366" s="17"/>
      <c r="K3366" s="17"/>
      <c r="L3366" s="17"/>
      <c r="M3366" s="17"/>
      <c r="N3366" s="17"/>
      <c r="O3366" s="17"/>
      <c r="P3366" s="17"/>
      <c r="Q3366" s="17"/>
      <c r="R3366" s="17"/>
    </row>
    <row r="3368" spans="1:18" x14ac:dyDescent="0.35">
      <c r="B3368" s="21" t="s">
        <v>23</v>
      </c>
      <c r="C3368" s="22" t="s">
        <v>24</v>
      </c>
      <c r="D3368" s="22" t="s">
        <v>25</v>
      </c>
    </row>
    <row r="3369" spans="1:18" x14ac:dyDescent="0.35">
      <c r="B3369" s="21" t="s">
        <v>26</v>
      </c>
      <c r="C3369" s="22" t="s">
        <v>27</v>
      </c>
      <c r="D3369" s="22" t="s">
        <v>28</v>
      </c>
    </row>
    <row r="3370" spans="1:18" x14ac:dyDescent="0.35">
      <c r="B3370" s="21" t="s">
        <v>29</v>
      </c>
      <c r="C3370" s="22" t="s">
        <v>24</v>
      </c>
      <c r="D3370" s="22" t="s">
        <v>30</v>
      </c>
    </row>
    <row r="3371" spans="1:18" x14ac:dyDescent="0.35">
      <c r="B3371" s="21" t="s">
        <v>31</v>
      </c>
      <c r="C3371" s="22" t="s">
        <v>116</v>
      </c>
      <c r="D3371" s="22" t="s">
        <v>1123</v>
      </c>
    </row>
    <row r="3372" spans="1:18" x14ac:dyDescent="0.35">
      <c r="B3372" s="21" t="s">
        <v>33</v>
      </c>
      <c r="C3372" s="22" t="s">
        <v>24</v>
      </c>
      <c r="D3372" s="22" t="s">
        <v>168</v>
      </c>
    </row>
    <row r="3373" spans="1:18" x14ac:dyDescent="0.35">
      <c r="B3373" s="21" t="s">
        <v>35</v>
      </c>
      <c r="C3373" s="22" t="s">
        <v>313</v>
      </c>
      <c r="D3373" s="22" t="s">
        <v>1242</v>
      </c>
    </row>
    <row r="3374" spans="1:18" x14ac:dyDescent="0.35">
      <c r="B3374" s="21" t="s">
        <v>36</v>
      </c>
      <c r="C3374" s="22" t="s">
        <v>24</v>
      </c>
      <c r="D3374" s="22" t="s">
        <v>1243</v>
      </c>
    </row>
    <row r="3375" spans="1:18" x14ac:dyDescent="0.35">
      <c r="B3375" s="21" t="s">
        <v>38</v>
      </c>
      <c r="C3375" s="22" t="s">
        <v>27</v>
      </c>
      <c r="D3375" s="22" t="s">
        <v>1266</v>
      </c>
    </row>
    <row r="3377" spans="1:18" ht="42" x14ac:dyDescent="0.35">
      <c r="A3377" s="11">
        <v>1</v>
      </c>
      <c r="B3377" s="23" t="s">
        <v>156</v>
      </c>
      <c r="C3377" s="23" t="s">
        <v>65</v>
      </c>
      <c r="D3377" s="24" t="s">
        <v>157</v>
      </c>
      <c r="E3377" s="25">
        <v>24.21</v>
      </c>
      <c r="F3377" s="26">
        <f t="shared" ref="F3377:F3396" si="1140">ROUND(ROUND(N3377,2)*ROUND(J3377,3),2)</f>
        <v>13315.5</v>
      </c>
      <c r="G3377" s="26">
        <f t="shared" ref="G3377:G3396" si="1141">ROUND(ROUND(N3377,2)*ROUND(K3377,3),2)</f>
        <v>2233.59</v>
      </c>
      <c r="H3377" s="26">
        <f t="shared" ref="H3377:H3396" si="1142">IF(EXACT(J3377,0),0,100*(K3377/J3377))</f>
        <v>16.774363636363638</v>
      </c>
      <c r="I3377" s="26">
        <f t="shared" ref="I3377:I3396" si="1143">ROUND((ROUND(J3377,3)-ROUND(K3377,3))*N3377,2)</f>
        <v>11081.91</v>
      </c>
      <c r="J3377" s="27">
        <v>550</v>
      </c>
      <c r="K3377" s="27">
        <v>92.259</v>
      </c>
      <c r="L3377" s="28">
        <f t="shared" ref="L3377:L3396" si="1144">ROUND(ROUND(J3377,3)-ROUND(K3377,3),3)</f>
        <v>457.74099999999999</v>
      </c>
      <c r="M3377" s="27">
        <v>92.259</v>
      </c>
      <c r="N3377" s="26">
        <f t="shared" ref="N3377:N3396" si="1145">ROUND(E3377,2)</f>
        <v>24.21</v>
      </c>
      <c r="O3377" s="26">
        <f t="shared" ref="O3377:O3396" si="1146">ROUND(ROUND(M3377,3)*ROUND(N3377,2),2)</f>
        <v>2233.59</v>
      </c>
      <c r="P3377" s="28">
        <f t="shared" ref="P3377:P3396" si="1147">ROUND(ROUND(K3377,3)-ROUND(M3377,3),2)</f>
        <v>0</v>
      </c>
      <c r="Q3377" s="26">
        <f t="shared" ref="Q3377:Q3396" si="1148">ROUND(E3377,2)</f>
        <v>24.21</v>
      </c>
      <c r="R3377" s="26">
        <f t="shared" ref="R3377:R3396" si="1149">ROUND((ROUND(K3377,3)-ROUND(M3377,3))* Q3377,2)</f>
        <v>0</v>
      </c>
    </row>
    <row r="3378" spans="1:18" ht="52.5" x14ac:dyDescent="0.35">
      <c r="A3378" s="11">
        <v>2</v>
      </c>
      <c r="B3378" s="23" t="s">
        <v>249</v>
      </c>
      <c r="C3378" s="23" t="s">
        <v>65</v>
      </c>
      <c r="D3378" s="24" t="s">
        <v>250</v>
      </c>
      <c r="E3378" s="25">
        <v>20.260000000000002</v>
      </c>
      <c r="F3378" s="26">
        <f t="shared" si="1140"/>
        <v>50795.87</v>
      </c>
      <c r="G3378" s="26">
        <f t="shared" si="1141"/>
        <v>0</v>
      </c>
      <c r="H3378" s="26">
        <f t="shared" si="1142"/>
        <v>0</v>
      </c>
      <c r="I3378" s="26">
        <f t="shared" si="1143"/>
        <v>50795.87</v>
      </c>
      <c r="J3378" s="27">
        <v>2507.1999999999998</v>
      </c>
      <c r="K3378" s="27">
        <v>0</v>
      </c>
      <c r="L3378" s="28">
        <f t="shared" si="1144"/>
        <v>2507.1999999999998</v>
      </c>
      <c r="M3378" s="27">
        <v>0</v>
      </c>
      <c r="N3378" s="26">
        <f t="shared" si="1145"/>
        <v>20.260000000000002</v>
      </c>
      <c r="O3378" s="26">
        <f t="shared" si="1146"/>
        <v>0</v>
      </c>
      <c r="P3378" s="28">
        <f t="shared" si="1147"/>
        <v>0</v>
      </c>
      <c r="Q3378" s="26">
        <f t="shared" si="1148"/>
        <v>20.260000000000002</v>
      </c>
      <c r="R3378" s="26">
        <f t="shared" si="1149"/>
        <v>0</v>
      </c>
    </row>
    <row r="3379" spans="1:18" ht="52.5" x14ac:dyDescent="0.35">
      <c r="A3379" s="11">
        <v>3</v>
      </c>
      <c r="B3379" s="23" t="s">
        <v>251</v>
      </c>
      <c r="C3379" s="23" t="s">
        <v>65</v>
      </c>
      <c r="D3379" s="24" t="s">
        <v>252</v>
      </c>
      <c r="E3379" s="25">
        <v>2.15</v>
      </c>
      <c r="F3379" s="26">
        <f t="shared" si="1140"/>
        <v>2616.5500000000002</v>
      </c>
      <c r="G3379" s="26">
        <f t="shared" si="1141"/>
        <v>0</v>
      </c>
      <c r="H3379" s="26">
        <f t="shared" si="1142"/>
        <v>0</v>
      </c>
      <c r="I3379" s="26">
        <f t="shared" si="1143"/>
        <v>2616.5500000000002</v>
      </c>
      <c r="J3379" s="27">
        <v>1217</v>
      </c>
      <c r="K3379" s="27">
        <v>0</v>
      </c>
      <c r="L3379" s="28">
        <f t="shared" si="1144"/>
        <v>1217</v>
      </c>
      <c r="M3379" s="27">
        <v>0</v>
      </c>
      <c r="N3379" s="26">
        <f t="shared" si="1145"/>
        <v>2.15</v>
      </c>
      <c r="O3379" s="26">
        <f t="shared" si="1146"/>
        <v>0</v>
      </c>
      <c r="P3379" s="28">
        <f t="shared" si="1147"/>
        <v>0</v>
      </c>
      <c r="Q3379" s="26">
        <f t="shared" si="1148"/>
        <v>2.15</v>
      </c>
      <c r="R3379" s="26">
        <f t="shared" si="1149"/>
        <v>0</v>
      </c>
    </row>
    <row r="3380" spans="1:18" ht="42" x14ac:dyDescent="0.35">
      <c r="A3380" s="11">
        <v>4</v>
      </c>
      <c r="B3380" s="23" t="s">
        <v>269</v>
      </c>
      <c r="C3380" s="23" t="s">
        <v>44</v>
      </c>
      <c r="D3380" s="24" t="s">
        <v>270</v>
      </c>
      <c r="E3380" s="25">
        <v>186.14</v>
      </c>
      <c r="F3380" s="26">
        <f t="shared" si="1140"/>
        <v>6635.89</v>
      </c>
      <c r="G3380" s="26">
        <f t="shared" si="1141"/>
        <v>8020.77</v>
      </c>
      <c r="H3380" s="26">
        <f t="shared" si="1142"/>
        <v>120.86956521739131</v>
      </c>
      <c r="I3380" s="26">
        <f t="shared" si="1143"/>
        <v>-1384.88</v>
      </c>
      <c r="J3380" s="27">
        <v>35.65</v>
      </c>
      <c r="K3380" s="27">
        <v>43.09</v>
      </c>
      <c r="L3380" s="28">
        <f t="shared" si="1144"/>
        <v>-7.44</v>
      </c>
      <c r="M3380" s="27">
        <v>43.09</v>
      </c>
      <c r="N3380" s="26">
        <f t="shared" si="1145"/>
        <v>186.14</v>
      </c>
      <c r="O3380" s="26">
        <f t="shared" si="1146"/>
        <v>8020.77</v>
      </c>
      <c r="P3380" s="28">
        <f t="shared" si="1147"/>
        <v>0</v>
      </c>
      <c r="Q3380" s="26">
        <f t="shared" si="1148"/>
        <v>186.14</v>
      </c>
      <c r="R3380" s="26">
        <f t="shared" si="1149"/>
        <v>0</v>
      </c>
    </row>
    <row r="3381" spans="1:18" ht="73.5" x14ac:dyDescent="0.35">
      <c r="A3381" s="11">
        <v>5</v>
      </c>
      <c r="B3381" s="23" t="s">
        <v>265</v>
      </c>
      <c r="C3381" s="23" t="s">
        <v>65</v>
      </c>
      <c r="D3381" s="24" t="s">
        <v>266</v>
      </c>
      <c r="E3381" s="25">
        <v>296.86</v>
      </c>
      <c r="F3381" s="26">
        <f t="shared" si="1140"/>
        <v>0</v>
      </c>
      <c r="G3381" s="26">
        <f t="shared" si="1141"/>
        <v>0</v>
      </c>
      <c r="H3381" s="26">
        <f t="shared" si="1142"/>
        <v>0</v>
      </c>
      <c r="I3381" s="26">
        <f t="shared" si="1143"/>
        <v>0</v>
      </c>
      <c r="J3381" s="27">
        <v>0</v>
      </c>
      <c r="K3381" s="27">
        <v>0</v>
      </c>
      <c r="L3381" s="28">
        <f t="shared" si="1144"/>
        <v>0</v>
      </c>
      <c r="M3381" s="27">
        <v>0</v>
      </c>
      <c r="N3381" s="26">
        <f t="shared" si="1145"/>
        <v>296.86</v>
      </c>
      <c r="O3381" s="26">
        <f t="shared" si="1146"/>
        <v>0</v>
      </c>
      <c r="P3381" s="28">
        <f t="shared" si="1147"/>
        <v>0</v>
      </c>
      <c r="Q3381" s="26">
        <f t="shared" si="1148"/>
        <v>296.86</v>
      </c>
      <c r="R3381" s="26">
        <f t="shared" si="1149"/>
        <v>0</v>
      </c>
    </row>
    <row r="3382" spans="1:18" ht="42" x14ac:dyDescent="0.35">
      <c r="A3382" s="11">
        <v>6</v>
      </c>
      <c r="B3382" s="23" t="s">
        <v>1267</v>
      </c>
      <c r="C3382" s="23" t="s">
        <v>44</v>
      </c>
      <c r="D3382" s="24" t="s">
        <v>1268</v>
      </c>
      <c r="E3382" s="25">
        <v>37.6</v>
      </c>
      <c r="F3382" s="26">
        <f t="shared" si="1140"/>
        <v>1340.44</v>
      </c>
      <c r="G3382" s="26">
        <f t="shared" si="1141"/>
        <v>1616.8</v>
      </c>
      <c r="H3382" s="26">
        <f t="shared" si="1142"/>
        <v>120.617110799439</v>
      </c>
      <c r="I3382" s="26">
        <f t="shared" si="1143"/>
        <v>-276.36</v>
      </c>
      <c r="J3382" s="27">
        <v>35.65</v>
      </c>
      <c r="K3382" s="27">
        <v>43</v>
      </c>
      <c r="L3382" s="28">
        <f t="shared" si="1144"/>
        <v>-7.35</v>
      </c>
      <c r="M3382" s="27">
        <v>43</v>
      </c>
      <c r="N3382" s="26">
        <f t="shared" si="1145"/>
        <v>37.6</v>
      </c>
      <c r="O3382" s="26">
        <f t="shared" si="1146"/>
        <v>1616.8</v>
      </c>
      <c r="P3382" s="28">
        <f t="shared" si="1147"/>
        <v>0</v>
      </c>
      <c r="Q3382" s="26">
        <f t="shared" si="1148"/>
        <v>37.6</v>
      </c>
      <c r="R3382" s="26">
        <f t="shared" si="1149"/>
        <v>0</v>
      </c>
    </row>
    <row r="3383" spans="1:18" ht="42" x14ac:dyDescent="0.35">
      <c r="A3383" s="11">
        <v>7</v>
      </c>
      <c r="B3383" s="23" t="s">
        <v>271</v>
      </c>
      <c r="C3383" s="23" t="s">
        <v>92</v>
      </c>
      <c r="D3383" s="24" t="s">
        <v>272</v>
      </c>
      <c r="E3383" s="25">
        <v>9.7100000000000009</v>
      </c>
      <c r="F3383" s="26">
        <f t="shared" si="1140"/>
        <v>1067.6099999999999</v>
      </c>
      <c r="G3383" s="26">
        <f t="shared" si="1141"/>
        <v>553.47</v>
      </c>
      <c r="H3383" s="26">
        <f t="shared" si="1142"/>
        <v>51.841746248294676</v>
      </c>
      <c r="I3383" s="26">
        <f t="shared" si="1143"/>
        <v>514.14</v>
      </c>
      <c r="J3383" s="27">
        <v>109.95</v>
      </c>
      <c r="K3383" s="27">
        <v>57</v>
      </c>
      <c r="L3383" s="28">
        <f t="shared" si="1144"/>
        <v>52.95</v>
      </c>
      <c r="M3383" s="27">
        <v>57</v>
      </c>
      <c r="N3383" s="26">
        <f t="shared" si="1145"/>
        <v>9.7100000000000009</v>
      </c>
      <c r="O3383" s="26">
        <f t="shared" si="1146"/>
        <v>553.47</v>
      </c>
      <c r="P3383" s="28">
        <f t="shared" si="1147"/>
        <v>0</v>
      </c>
      <c r="Q3383" s="26">
        <f t="shared" si="1148"/>
        <v>9.7100000000000009</v>
      </c>
      <c r="R3383" s="26">
        <f t="shared" si="1149"/>
        <v>0</v>
      </c>
    </row>
    <row r="3384" spans="1:18" ht="21" x14ac:dyDescent="0.35">
      <c r="A3384" s="11">
        <v>8</v>
      </c>
      <c r="B3384" s="23" t="s">
        <v>273</v>
      </c>
      <c r="C3384" s="23" t="s">
        <v>65</v>
      </c>
      <c r="D3384" s="24" t="s">
        <v>274</v>
      </c>
      <c r="E3384" s="25">
        <v>118.01</v>
      </c>
      <c r="F3384" s="26">
        <f t="shared" si="1140"/>
        <v>16359.25</v>
      </c>
      <c r="G3384" s="26">
        <f t="shared" si="1141"/>
        <v>8600.33</v>
      </c>
      <c r="H3384" s="26">
        <f t="shared" si="1142"/>
        <v>52.571667652532717</v>
      </c>
      <c r="I3384" s="26">
        <f t="shared" si="1143"/>
        <v>7758.92</v>
      </c>
      <c r="J3384" s="27">
        <v>138.626</v>
      </c>
      <c r="K3384" s="27">
        <v>72.878</v>
      </c>
      <c r="L3384" s="28">
        <f t="shared" si="1144"/>
        <v>65.748000000000005</v>
      </c>
      <c r="M3384" s="27">
        <v>72.878</v>
      </c>
      <c r="N3384" s="26">
        <f t="shared" si="1145"/>
        <v>118.01</v>
      </c>
      <c r="O3384" s="26">
        <f t="shared" si="1146"/>
        <v>8600.33</v>
      </c>
      <c r="P3384" s="28">
        <f t="shared" si="1147"/>
        <v>0</v>
      </c>
      <c r="Q3384" s="26">
        <f t="shared" si="1148"/>
        <v>118.01</v>
      </c>
      <c r="R3384" s="26">
        <f t="shared" si="1149"/>
        <v>0</v>
      </c>
    </row>
    <row r="3385" spans="1:18" x14ac:dyDescent="0.35">
      <c r="A3385" s="11">
        <v>9</v>
      </c>
      <c r="B3385" s="23" t="s">
        <v>109</v>
      </c>
      <c r="C3385" s="23" t="s">
        <v>92</v>
      </c>
      <c r="D3385" s="24" t="s">
        <v>110</v>
      </c>
      <c r="E3385" s="25">
        <v>24.39</v>
      </c>
      <c r="F3385" s="26">
        <f t="shared" si="1140"/>
        <v>11027.35</v>
      </c>
      <c r="G3385" s="26">
        <f t="shared" si="1141"/>
        <v>10175.26</v>
      </c>
      <c r="H3385" s="26">
        <f t="shared" si="1142"/>
        <v>92.272950460712295</v>
      </c>
      <c r="I3385" s="26">
        <f t="shared" si="1143"/>
        <v>852.09</v>
      </c>
      <c r="J3385" s="27">
        <v>452.12599999999998</v>
      </c>
      <c r="K3385" s="27">
        <v>417.19</v>
      </c>
      <c r="L3385" s="28">
        <f t="shared" si="1144"/>
        <v>34.936</v>
      </c>
      <c r="M3385" s="27">
        <v>417.19</v>
      </c>
      <c r="N3385" s="26">
        <f t="shared" si="1145"/>
        <v>24.39</v>
      </c>
      <c r="O3385" s="26">
        <f t="shared" si="1146"/>
        <v>10175.26</v>
      </c>
      <c r="P3385" s="28">
        <f t="shared" si="1147"/>
        <v>0</v>
      </c>
      <c r="Q3385" s="26">
        <f t="shared" si="1148"/>
        <v>24.39</v>
      </c>
      <c r="R3385" s="26">
        <f t="shared" si="1149"/>
        <v>0</v>
      </c>
    </row>
    <row r="3386" spans="1:18" ht="42" x14ac:dyDescent="0.35">
      <c r="A3386" s="11">
        <v>10</v>
      </c>
      <c r="B3386" s="23" t="s">
        <v>113</v>
      </c>
      <c r="C3386" s="23" t="s">
        <v>65</v>
      </c>
      <c r="D3386" s="24" t="s">
        <v>114</v>
      </c>
      <c r="E3386" s="25">
        <v>38.92</v>
      </c>
      <c r="F3386" s="26">
        <f t="shared" si="1140"/>
        <v>2790.06</v>
      </c>
      <c r="G3386" s="26">
        <f t="shared" si="1141"/>
        <v>1619.69</v>
      </c>
      <c r="H3386" s="26">
        <f t="shared" si="1142"/>
        <v>58.052366537866007</v>
      </c>
      <c r="I3386" s="26">
        <f t="shared" si="1143"/>
        <v>1170.3599999999999</v>
      </c>
      <c r="J3386" s="27">
        <v>71.686999999999998</v>
      </c>
      <c r="K3386" s="27">
        <v>41.616</v>
      </c>
      <c r="L3386" s="28">
        <f t="shared" si="1144"/>
        <v>30.071000000000002</v>
      </c>
      <c r="M3386" s="27">
        <v>41.616</v>
      </c>
      <c r="N3386" s="26">
        <f t="shared" si="1145"/>
        <v>38.92</v>
      </c>
      <c r="O3386" s="26">
        <f t="shared" si="1146"/>
        <v>1619.69</v>
      </c>
      <c r="P3386" s="28">
        <f t="shared" si="1147"/>
        <v>0</v>
      </c>
      <c r="Q3386" s="26">
        <f t="shared" si="1148"/>
        <v>38.92</v>
      </c>
      <c r="R3386" s="26">
        <f t="shared" si="1149"/>
        <v>0</v>
      </c>
    </row>
    <row r="3387" spans="1:18" ht="63" x14ac:dyDescent="0.35">
      <c r="A3387" s="11">
        <v>11</v>
      </c>
      <c r="B3387" s="23" t="s">
        <v>1269</v>
      </c>
      <c r="C3387" s="23" t="s">
        <v>44</v>
      </c>
      <c r="D3387" s="24" t="s">
        <v>1270</v>
      </c>
      <c r="E3387" s="25">
        <v>96</v>
      </c>
      <c r="F3387" s="26">
        <f t="shared" si="1140"/>
        <v>69840</v>
      </c>
      <c r="G3387" s="26">
        <f t="shared" si="1141"/>
        <v>69840</v>
      </c>
      <c r="H3387" s="26">
        <f t="shared" si="1142"/>
        <v>100</v>
      </c>
      <c r="I3387" s="26">
        <f t="shared" si="1143"/>
        <v>0</v>
      </c>
      <c r="J3387" s="27">
        <v>727.5</v>
      </c>
      <c r="K3387" s="27">
        <v>727.5</v>
      </c>
      <c r="L3387" s="28">
        <f t="shared" si="1144"/>
        <v>0</v>
      </c>
      <c r="M3387" s="27">
        <v>727.5</v>
      </c>
      <c r="N3387" s="26">
        <f t="shared" si="1145"/>
        <v>96</v>
      </c>
      <c r="O3387" s="26">
        <f t="shared" si="1146"/>
        <v>69840</v>
      </c>
      <c r="P3387" s="28">
        <f t="shared" si="1147"/>
        <v>0</v>
      </c>
      <c r="Q3387" s="26">
        <f t="shared" si="1148"/>
        <v>96</v>
      </c>
      <c r="R3387" s="26">
        <f t="shared" si="1149"/>
        <v>0</v>
      </c>
    </row>
    <row r="3388" spans="1:18" ht="52.5" x14ac:dyDescent="0.35">
      <c r="A3388" s="11">
        <v>12</v>
      </c>
      <c r="B3388" s="23" t="s">
        <v>257</v>
      </c>
      <c r="C3388" s="23" t="s">
        <v>65</v>
      </c>
      <c r="D3388" s="24" t="s">
        <v>258</v>
      </c>
      <c r="E3388" s="25">
        <v>5.83</v>
      </c>
      <c r="F3388" s="26">
        <f t="shared" si="1140"/>
        <v>12289.64</v>
      </c>
      <c r="G3388" s="26">
        <f t="shared" si="1141"/>
        <v>227.54</v>
      </c>
      <c r="H3388" s="26">
        <f t="shared" si="1142"/>
        <v>1.8515180265654649</v>
      </c>
      <c r="I3388" s="26">
        <f t="shared" si="1143"/>
        <v>12062.1</v>
      </c>
      <c r="J3388" s="27">
        <v>2108</v>
      </c>
      <c r="K3388" s="27">
        <v>39.03</v>
      </c>
      <c r="L3388" s="28">
        <f t="shared" si="1144"/>
        <v>2068.9699999999998</v>
      </c>
      <c r="M3388" s="27">
        <v>39.03</v>
      </c>
      <c r="N3388" s="26">
        <f t="shared" si="1145"/>
        <v>5.83</v>
      </c>
      <c r="O3388" s="26">
        <f t="shared" si="1146"/>
        <v>227.54</v>
      </c>
      <c r="P3388" s="28">
        <f t="shared" si="1147"/>
        <v>0</v>
      </c>
      <c r="Q3388" s="26">
        <f t="shared" si="1148"/>
        <v>5.83</v>
      </c>
      <c r="R3388" s="26">
        <f t="shared" si="1149"/>
        <v>0</v>
      </c>
    </row>
    <row r="3389" spans="1:18" ht="21" x14ac:dyDescent="0.35">
      <c r="A3389" s="11">
        <v>13</v>
      </c>
      <c r="B3389" s="23" t="s">
        <v>283</v>
      </c>
      <c r="C3389" s="23" t="s">
        <v>127</v>
      </c>
      <c r="D3389" s="24" t="s">
        <v>284</v>
      </c>
      <c r="E3389" s="25">
        <v>0.97</v>
      </c>
      <c r="F3389" s="26">
        <f t="shared" si="1140"/>
        <v>55938.65</v>
      </c>
      <c r="G3389" s="26">
        <f t="shared" si="1141"/>
        <v>66027.39</v>
      </c>
      <c r="H3389" s="26">
        <f t="shared" si="1142"/>
        <v>118.03535275643566</v>
      </c>
      <c r="I3389" s="26">
        <f t="shared" si="1143"/>
        <v>-10088.73</v>
      </c>
      <c r="J3389" s="27">
        <v>57668.714</v>
      </c>
      <c r="K3389" s="27">
        <v>68069.47</v>
      </c>
      <c r="L3389" s="28">
        <f t="shared" si="1144"/>
        <v>-10400.755999999999</v>
      </c>
      <c r="M3389" s="27">
        <v>68069.47</v>
      </c>
      <c r="N3389" s="26">
        <f t="shared" si="1145"/>
        <v>0.97</v>
      </c>
      <c r="O3389" s="26">
        <f t="shared" si="1146"/>
        <v>66027.39</v>
      </c>
      <c r="P3389" s="28">
        <f t="shared" si="1147"/>
        <v>0</v>
      </c>
      <c r="Q3389" s="26">
        <f t="shared" si="1148"/>
        <v>0.97</v>
      </c>
      <c r="R3389" s="26">
        <f t="shared" si="1149"/>
        <v>0</v>
      </c>
    </row>
    <row r="3390" spans="1:18" ht="42" x14ac:dyDescent="0.35">
      <c r="A3390" s="11">
        <v>14</v>
      </c>
      <c r="B3390" s="23" t="s">
        <v>854</v>
      </c>
      <c r="C3390" s="23" t="s">
        <v>127</v>
      </c>
      <c r="D3390" s="24" t="s">
        <v>855</v>
      </c>
      <c r="E3390" s="25">
        <v>3.03</v>
      </c>
      <c r="F3390" s="26">
        <f t="shared" si="1140"/>
        <v>2801.98</v>
      </c>
      <c r="G3390" s="26">
        <f t="shared" si="1141"/>
        <v>0</v>
      </c>
      <c r="H3390" s="26">
        <f t="shared" si="1142"/>
        <v>0</v>
      </c>
      <c r="I3390" s="26">
        <f t="shared" si="1143"/>
        <v>2801.98</v>
      </c>
      <c r="J3390" s="27">
        <v>924.74599999999998</v>
      </c>
      <c r="K3390" s="27">
        <v>0</v>
      </c>
      <c r="L3390" s="28">
        <f t="shared" si="1144"/>
        <v>924.74599999999998</v>
      </c>
      <c r="M3390" s="27">
        <v>0</v>
      </c>
      <c r="N3390" s="26">
        <f t="shared" si="1145"/>
        <v>3.03</v>
      </c>
      <c r="O3390" s="26">
        <f t="shared" si="1146"/>
        <v>0</v>
      </c>
      <c r="P3390" s="28">
        <f t="shared" si="1147"/>
        <v>0</v>
      </c>
      <c r="Q3390" s="26">
        <f t="shared" si="1148"/>
        <v>3.03</v>
      </c>
      <c r="R3390" s="26">
        <f t="shared" si="1149"/>
        <v>0</v>
      </c>
    </row>
    <row r="3391" spans="1:18" ht="21" x14ac:dyDescent="0.35">
      <c r="A3391" s="11">
        <v>15</v>
      </c>
      <c r="B3391" s="23" t="s">
        <v>1271</v>
      </c>
      <c r="C3391" s="23" t="s">
        <v>41</v>
      </c>
      <c r="D3391" s="24" t="s">
        <v>1272</v>
      </c>
      <c r="E3391" s="25">
        <v>27.19</v>
      </c>
      <c r="F3391" s="26">
        <f t="shared" si="1140"/>
        <v>380.66</v>
      </c>
      <c r="G3391" s="26">
        <f t="shared" si="1141"/>
        <v>0</v>
      </c>
      <c r="H3391" s="26">
        <f t="shared" si="1142"/>
        <v>0</v>
      </c>
      <c r="I3391" s="26">
        <f t="shared" si="1143"/>
        <v>380.66</v>
      </c>
      <c r="J3391" s="27">
        <v>14</v>
      </c>
      <c r="K3391" s="27">
        <v>0</v>
      </c>
      <c r="L3391" s="28">
        <f t="shared" si="1144"/>
        <v>14</v>
      </c>
      <c r="M3391" s="27">
        <v>0</v>
      </c>
      <c r="N3391" s="26">
        <f t="shared" si="1145"/>
        <v>27.19</v>
      </c>
      <c r="O3391" s="26">
        <f t="shared" si="1146"/>
        <v>0</v>
      </c>
      <c r="P3391" s="28">
        <f t="shared" si="1147"/>
        <v>0</v>
      </c>
      <c r="Q3391" s="26">
        <f t="shared" si="1148"/>
        <v>27.19</v>
      </c>
      <c r="R3391" s="26">
        <f t="shared" si="1149"/>
        <v>0</v>
      </c>
    </row>
    <row r="3392" spans="1:18" ht="73.5" x14ac:dyDescent="0.35">
      <c r="A3392" s="11">
        <v>16</v>
      </c>
      <c r="B3392" s="23" t="s">
        <v>1273</v>
      </c>
      <c r="C3392" s="23" t="s">
        <v>65</v>
      </c>
      <c r="D3392" s="24" t="s">
        <v>1274</v>
      </c>
      <c r="E3392" s="25">
        <v>351.48</v>
      </c>
      <c r="F3392" s="26">
        <f t="shared" si="1140"/>
        <v>194854.89</v>
      </c>
      <c r="G3392" s="26">
        <f t="shared" si="1141"/>
        <v>194854.89</v>
      </c>
      <c r="H3392" s="26">
        <f t="shared" si="1142"/>
        <v>100</v>
      </c>
      <c r="I3392" s="26">
        <f t="shared" si="1143"/>
        <v>0</v>
      </c>
      <c r="J3392" s="27">
        <v>554.38400000000001</v>
      </c>
      <c r="K3392" s="27">
        <v>554.38400000000001</v>
      </c>
      <c r="L3392" s="28">
        <f t="shared" si="1144"/>
        <v>0</v>
      </c>
      <c r="M3392" s="27">
        <v>554.38400000000001</v>
      </c>
      <c r="N3392" s="26">
        <f t="shared" si="1145"/>
        <v>351.48</v>
      </c>
      <c r="O3392" s="26">
        <f t="shared" si="1146"/>
        <v>194854.89</v>
      </c>
      <c r="P3392" s="28">
        <f t="shared" si="1147"/>
        <v>0</v>
      </c>
      <c r="Q3392" s="26">
        <f t="shared" si="1148"/>
        <v>351.48</v>
      </c>
      <c r="R3392" s="26">
        <f t="shared" si="1149"/>
        <v>0</v>
      </c>
    </row>
    <row r="3393" spans="1:18" ht="31.5" x14ac:dyDescent="0.35">
      <c r="A3393" s="11">
        <v>17</v>
      </c>
      <c r="B3393" s="23" t="s">
        <v>281</v>
      </c>
      <c r="C3393" s="23" t="s">
        <v>44</v>
      </c>
      <c r="D3393" s="24" t="s">
        <v>282</v>
      </c>
      <c r="E3393" s="25">
        <v>36</v>
      </c>
      <c r="F3393" s="26">
        <f t="shared" si="1140"/>
        <v>0</v>
      </c>
      <c r="G3393" s="26">
        <f t="shared" si="1141"/>
        <v>2739.24</v>
      </c>
      <c r="H3393" s="26">
        <f t="shared" si="1142"/>
        <v>0</v>
      </c>
      <c r="I3393" s="26">
        <f t="shared" si="1143"/>
        <v>-2739.24</v>
      </c>
      <c r="J3393" s="27">
        <v>0</v>
      </c>
      <c r="K3393" s="27">
        <v>76.09</v>
      </c>
      <c r="L3393" s="28">
        <f t="shared" si="1144"/>
        <v>-76.09</v>
      </c>
      <c r="M3393" s="27">
        <v>76.09</v>
      </c>
      <c r="N3393" s="26">
        <f t="shared" si="1145"/>
        <v>36</v>
      </c>
      <c r="O3393" s="26">
        <f t="shared" si="1146"/>
        <v>2739.24</v>
      </c>
      <c r="P3393" s="28">
        <f t="shared" si="1147"/>
        <v>0</v>
      </c>
      <c r="Q3393" s="26">
        <f t="shared" si="1148"/>
        <v>36</v>
      </c>
      <c r="R3393" s="26">
        <f t="shared" si="1149"/>
        <v>0</v>
      </c>
    </row>
    <row r="3394" spans="1:18" ht="42" x14ac:dyDescent="0.35">
      <c r="A3394" s="11">
        <v>18</v>
      </c>
      <c r="B3394" s="23" t="s">
        <v>628</v>
      </c>
      <c r="C3394" s="23" t="s">
        <v>41</v>
      </c>
      <c r="D3394" s="24" t="s">
        <v>629</v>
      </c>
      <c r="E3394" s="25">
        <v>16.97</v>
      </c>
      <c r="F3394" s="26">
        <f t="shared" si="1140"/>
        <v>0</v>
      </c>
      <c r="G3394" s="26">
        <f t="shared" si="1141"/>
        <v>3234.48</v>
      </c>
      <c r="H3394" s="26">
        <f t="shared" si="1142"/>
        <v>0</v>
      </c>
      <c r="I3394" s="26">
        <f t="shared" si="1143"/>
        <v>-3234.48</v>
      </c>
      <c r="J3394" s="27">
        <v>0</v>
      </c>
      <c r="K3394" s="27">
        <v>190.6</v>
      </c>
      <c r="L3394" s="28">
        <f t="shared" si="1144"/>
        <v>-190.6</v>
      </c>
      <c r="M3394" s="27">
        <v>190.6</v>
      </c>
      <c r="N3394" s="26">
        <f t="shared" si="1145"/>
        <v>16.97</v>
      </c>
      <c r="O3394" s="26">
        <f t="shared" si="1146"/>
        <v>3234.48</v>
      </c>
      <c r="P3394" s="28">
        <f t="shared" si="1147"/>
        <v>0</v>
      </c>
      <c r="Q3394" s="26">
        <f t="shared" si="1148"/>
        <v>16.97</v>
      </c>
      <c r="R3394" s="26">
        <f t="shared" si="1149"/>
        <v>0</v>
      </c>
    </row>
    <row r="3395" spans="1:18" ht="42" x14ac:dyDescent="0.35">
      <c r="A3395" s="11">
        <v>19</v>
      </c>
      <c r="B3395" s="23" t="s">
        <v>129</v>
      </c>
      <c r="C3395" s="23" t="s">
        <v>41</v>
      </c>
      <c r="D3395" s="24" t="s">
        <v>130</v>
      </c>
      <c r="E3395" s="25">
        <v>43.56</v>
      </c>
      <c r="F3395" s="26">
        <f t="shared" si="1140"/>
        <v>0</v>
      </c>
      <c r="G3395" s="26">
        <f t="shared" si="1141"/>
        <v>4791.6000000000004</v>
      </c>
      <c r="H3395" s="26">
        <f t="shared" si="1142"/>
        <v>0</v>
      </c>
      <c r="I3395" s="26">
        <f t="shared" si="1143"/>
        <v>-4791.6000000000004</v>
      </c>
      <c r="J3395" s="27">
        <v>0</v>
      </c>
      <c r="K3395" s="27">
        <v>110</v>
      </c>
      <c r="L3395" s="28">
        <f t="shared" si="1144"/>
        <v>-110</v>
      </c>
      <c r="M3395" s="27">
        <v>110</v>
      </c>
      <c r="N3395" s="26">
        <f t="shared" si="1145"/>
        <v>43.56</v>
      </c>
      <c r="O3395" s="26">
        <f t="shared" si="1146"/>
        <v>4791.6000000000004</v>
      </c>
      <c r="P3395" s="28">
        <f t="shared" si="1147"/>
        <v>0</v>
      </c>
      <c r="Q3395" s="26">
        <f t="shared" si="1148"/>
        <v>43.56</v>
      </c>
      <c r="R3395" s="26">
        <f t="shared" si="1149"/>
        <v>0</v>
      </c>
    </row>
    <row r="3396" spans="1:18" ht="52.5" x14ac:dyDescent="0.35">
      <c r="A3396" s="11">
        <v>20</v>
      </c>
      <c r="B3396" s="23" t="s">
        <v>133</v>
      </c>
      <c r="C3396" s="23" t="s">
        <v>92</v>
      </c>
      <c r="D3396" s="24" t="s">
        <v>134</v>
      </c>
      <c r="E3396" s="25">
        <v>676.92</v>
      </c>
      <c r="F3396" s="26">
        <f t="shared" si="1140"/>
        <v>0</v>
      </c>
      <c r="G3396" s="26">
        <f t="shared" si="1141"/>
        <v>23827.58</v>
      </c>
      <c r="H3396" s="26">
        <f t="shared" si="1142"/>
        <v>0</v>
      </c>
      <c r="I3396" s="26">
        <f t="shared" si="1143"/>
        <v>-23827.58</v>
      </c>
      <c r="J3396" s="27">
        <v>0</v>
      </c>
      <c r="K3396" s="27">
        <v>35.200000000000003</v>
      </c>
      <c r="L3396" s="28">
        <f t="shared" si="1144"/>
        <v>-35.200000000000003</v>
      </c>
      <c r="M3396" s="27">
        <v>35.200000000000003</v>
      </c>
      <c r="N3396" s="26">
        <f t="shared" si="1145"/>
        <v>676.92</v>
      </c>
      <c r="O3396" s="26">
        <f t="shared" si="1146"/>
        <v>23827.58</v>
      </c>
      <c r="P3396" s="28">
        <f t="shared" si="1147"/>
        <v>0</v>
      </c>
      <c r="Q3396" s="26">
        <f t="shared" si="1148"/>
        <v>676.92</v>
      </c>
      <c r="R3396" s="26">
        <f t="shared" si="1149"/>
        <v>0</v>
      </c>
    </row>
    <row r="3397" spans="1:18" x14ac:dyDescent="0.35">
      <c r="A3397" s="3" t="s">
        <v>1275</v>
      </c>
      <c r="B3397" s="3" t="s">
        <v>1275</v>
      </c>
      <c r="C3397" s="3" t="s">
        <v>1275</v>
      </c>
      <c r="D3397" s="3" t="s">
        <v>1275</v>
      </c>
      <c r="E3397" s="3" t="s">
        <v>1275</v>
      </c>
      <c r="F3397" s="29"/>
      <c r="G3397" s="30">
        <f>SUM(G3377:G3396)</f>
        <v>398362.62999999995</v>
      </c>
      <c r="H3397" s="17"/>
      <c r="I3397" s="17"/>
      <c r="J3397" s="17"/>
      <c r="K3397" s="17"/>
      <c r="L3397" s="17"/>
      <c r="M3397" s="17"/>
      <c r="N3397" s="17"/>
      <c r="O3397" s="17"/>
      <c r="P3397" s="17"/>
      <c r="Q3397" s="17"/>
      <c r="R3397" s="17"/>
    </row>
    <row r="3399" spans="1:18" x14ac:dyDescent="0.35">
      <c r="B3399" s="21" t="s">
        <v>23</v>
      </c>
      <c r="C3399" s="22" t="s">
        <v>24</v>
      </c>
      <c r="D3399" s="22" t="s">
        <v>25</v>
      </c>
    </row>
    <row r="3400" spans="1:18" x14ac:dyDescent="0.35">
      <c r="B3400" s="21" t="s">
        <v>26</v>
      </c>
      <c r="C3400" s="22" t="s">
        <v>27</v>
      </c>
      <c r="D3400" s="22" t="s">
        <v>28</v>
      </c>
    </row>
    <row r="3401" spans="1:18" x14ac:dyDescent="0.35">
      <c r="B3401" s="21" t="s">
        <v>29</v>
      </c>
      <c r="C3401" s="22" t="s">
        <v>24</v>
      </c>
      <c r="D3401" s="22" t="s">
        <v>30</v>
      </c>
    </row>
    <row r="3402" spans="1:18" x14ac:dyDescent="0.35">
      <c r="B3402" s="21" t="s">
        <v>31</v>
      </c>
      <c r="C3402" s="22" t="s">
        <v>116</v>
      </c>
      <c r="D3402" s="22" t="s">
        <v>1123</v>
      </c>
    </row>
    <row r="3403" spans="1:18" x14ac:dyDescent="0.35">
      <c r="B3403" s="21" t="s">
        <v>33</v>
      </c>
      <c r="C3403" s="22" t="s">
        <v>24</v>
      </c>
      <c r="D3403" s="22" t="s">
        <v>168</v>
      </c>
    </row>
    <row r="3404" spans="1:18" x14ac:dyDescent="0.35">
      <c r="B3404" s="21" t="s">
        <v>35</v>
      </c>
      <c r="C3404" s="22" t="s">
        <v>313</v>
      </c>
      <c r="D3404" s="22" t="s">
        <v>1242</v>
      </c>
    </row>
    <row r="3405" spans="1:18" x14ac:dyDescent="0.35">
      <c r="B3405" s="21" t="s">
        <v>36</v>
      </c>
      <c r="C3405" s="22" t="s">
        <v>27</v>
      </c>
      <c r="D3405" s="22" t="s">
        <v>1276</v>
      </c>
    </row>
    <row r="3407" spans="1:18" ht="21" x14ac:dyDescent="0.35">
      <c r="A3407" s="11">
        <v>1</v>
      </c>
      <c r="B3407" s="23" t="s">
        <v>181</v>
      </c>
      <c r="C3407" s="23" t="s">
        <v>44</v>
      </c>
      <c r="D3407" s="24" t="s">
        <v>182</v>
      </c>
      <c r="E3407" s="25">
        <v>3.46</v>
      </c>
      <c r="F3407" s="26">
        <f t="shared" ref="F3407:F3436" si="1150">ROUND(ROUND(N3407,2)*ROUND(J3407,3),2)</f>
        <v>71.97</v>
      </c>
      <c r="G3407" s="26">
        <f t="shared" ref="G3407:G3436" si="1151">ROUND(ROUND(N3407,2)*ROUND(K3407,3),2)</f>
        <v>93.42</v>
      </c>
      <c r="H3407" s="26">
        <f t="shared" ref="H3407:H3436" si="1152">IF(EXACT(J3407,0),0,100*(K3407/J3407))</f>
        <v>129.80769230769232</v>
      </c>
      <c r="I3407" s="26">
        <f t="shared" ref="I3407:I3436" si="1153">ROUND((ROUND(J3407,3)-ROUND(K3407,3))*N3407,2)</f>
        <v>-21.45</v>
      </c>
      <c r="J3407" s="27">
        <v>20.8</v>
      </c>
      <c r="K3407" s="27">
        <v>27</v>
      </c>
      <c r="L3407" s="28">
        <f t="shared" ref="L3407:L3436" si="1154">ROUND(ROUND(J3407,3)-ROUND(K3407,3),3)</f>
        <v>-6.2</v>
      </c>
      <c r="M3407" s="27">
        <v>27</v>
      </c>
      <c r="N3407" s="26">
        <f t="shared" ref="N3407:N3436" si="1155">ROUND(E3407,2)</f>
        <v>3.46</v>
      </c>
      <c r="O3407" s="26">
        <f t="shared" ref="O3407:O3436" si="1156">ROUND(ROUND(M3407,3)*ROUND(N3407,2),2)</f>
        <v>93.42</v>
      </c>
      <c r="P3407" s="28">
        <f t="shared" ref="P3407:P3436" si="1157">ROUND(ROUND(K3407,3)-ROUND(M3407,3),2)</f>
        <v>0</v>
      </c>
      <c r="Q3407" s="26">
        <f t="shared" ref="Q3407:Q3436" si="1158">ROUND(E3407,2)</f>
        <v>3.46</v>
      </c>
      <c r="R3407" s="26">
        <f t="shared" ref="R3407:R3436" si="1159">ROUND((ROUND(K3407,3)-ROUND(M3407,3))* Q3407,2)</f>
        <v>0</v>
      </c>
    </row>
    <row r="3408" spans="1:18" ht="42" x14ac:dyDescent="0.35">
      <c r="A3408" s="11">
        <v>2</v>
      </c>
      <c r="B3408" s="23" t="s">
        <v>173</v>
      </c>
      <c r="C3408" s="23" t="s">
        <v>92</v>
      </c>
      <c r="D3408" s="24" t="s">
        <v>174</v>
      </c>
      <c r="E3408" s="25">
        <v>7.89</v>
      </c>
      <c r="F3408" s="26">
        <f t="shared" si="1150"/>
        <v>315.60000000000002</v>
      </c>
      <c r="G3408" s="26">
        <f t="shared" si="1151"/>
        <v>82.85</v>
      </c>
      <c r="H3408" s="26">
        <f t="shared" si="1152"/>
        <v>26.25</v>
      </c>
      <c r="I3408" s="26">
        <f t="shared" si="1153"/>
        <v>232.76</v>
      </c>
      <c r="J3408" s="27">
        <v>40</v>
      </c>
      <c r="K3408" s="27">
        <v>10.5</v>
      </c>
      <c r="L3408" s="28">
        <f t="shared" si="1154"/>
        <v>29.5</v>
      </c>
      <c r="M3408" s="27">
        <v>10.5</v>
      </c>
      <c r="N3408" s="26">
        <f t="shared" si="1155"/>
        <v>7.89</v>
      </c>
      <c r="O3408" s="26">
        <f t="shared" si="1156"/>
        <v>82.85</v>
      </c>
      <c r="P3408" s="28">
        <f t="shared" si="1157"/>
        <v>0</v>
      </c>
      <c r="Q3408" s="26">
        <f t="shared" si="1158"/>
        <v>7.89</v>
      </c>
      <c r="R3408" s="26">
        <f t="shared" si="1159"/>
        <v>0</v>
      </c>
    </row>
    <row r="3409" spans="1:18" ht="31.5" x14ac:dyDescent="0.35">
      <c r="A3409" s="11">
        <v>3</v>
      </c>
      <c r="B3409" s="23" t="s">
        <v>148</v>
      </c>
      <c r="C3409" s="23" t="s">
        <v>92</v>
      </c>
      <c r="D3409" s="24" t="s">
        <v>149</v>
      </c>
      <c r="E3409" s="25">
        <v>8.43</v>
      </c>
      <c r="F3409" s="26">
        <f t="shared" si="1150"/>
        <v>368.22</v>
      </c>
      <c r="G3409" s="26">
        <f t="shared" si="1151"/>
        <v>92.31</v>
      </c>
      <c r="H3409" s="26">
        <f t="shared" si="1152"/>
        <v>25.068681318681318</v>
      </c>
      <c r="I3409" s="26">
        <f t="shared" si="1153"/>
        <v>275.91000000000003</v>
      </c>
      <c r="J3409" s="27">
        <v>43.68</v>
      </c>
      <c r="K3409" s="27">
        <v>10.95</v>
      </c>
      <c r="L3409" s="28">
        <f t="shared" si="1154"/>
        <v>32.729999999999997</v>
      </c>
      <c r="M3409" s="27">
        <v>10.95</v>
      </c>
      <c r="N3409" s="26">
        <f t="shared" si="1155"/>
        <v>8.43</v>
      </c>
      <c r="O3409" s="26">
        <f t="shared" si="1156"/>
        <v>92.31</v>
      </c>
      <c r="P3409" s="28">
        <f t="shared" si="1157"/>
        <v>0</v>
      </c>
      <c r="Q3409" s="26">
        <f t="shared" si="1158"/>
        <v>8.43</v>
      </c>
      <c r="R3409" s="26">
        <f t="shared" si="1159"/>
        <v>0</v>
      </c>
    </row>
    <row r="3410" spans="1:18" ht="42" x14ac:dyDescent="0.35">
      <c r="A3410" s="11">
        <v>4</v>
      </c>
      <c r="B3410" s="23" t="s">
        <v>156</v>
      </c>
      <c r="C3410" s="23" t="s">
        <v>65</v>
      </c>
      <c r="D3410" s="24" t="s">
        <v>157</v>
      </c>
      <c r="E3410" s="25">
        <v>24.21</v>
      </c>
      <c r="F3410" s="26">
        <f t="shared" si="1150"/>
        <v>11992.67</v>
      </c>
      <c r="G3410" s="26">
        <f t="shared" si="1151"/>
        <v>514.1</v>
      </c>
      <c r="H3410" s="26">
        <f t="shared" si="1152"/>
        <v>4.2867813307493536</v>
      </c>
      <c r="I3410" s="26">
        <f t="shared" si="1153"/>
        <v>11478.57</v>
      </c>
      <c r="J3410" s="27">
        <v>495.36</v>
      </c>
      <c r="K3410" s="27">
        <v>21.234999999999999</v>
      </c>
      <c r="L3410" s="28">
        <f t="shared" si="1154"/>
        <v>474.125</v>
      </c>
      <c r="M3410" s="27">
        <v>21.234999999999999</v>
      </c>
      <c r="N3410" s="26">
        <f t="shared" si="1155"/>
        <v>24.21</v>
      </c>
      <c r="O3410" s="26">
        <f t="shared" si="1156"/>
        <v>514.1</v>
      </c>
      <c r="P3410" s="28">
        <f t="shared" si="1157"/>
        <v>0</v>
      </c>
      <c r="Q3410" s="26">
        <f t="shared" si="1158"/>
        <v>24.21</v>
      </c>
      <c r="R3410" s="26">
        <f t="shared" si="1159"/>
        <v>0</v>
      </c>
    </row>
    <row r="3411" spans="1:18" ht="31.5" x14ac:dyDescent="0.35">
      <c r="A3411" s="11">
        <v>5</v>
      </c>
      <c r="B3411" s="23" t="s">
        <v>158</v>
      </c>
      <c r="C3411" s="23" t="s">
        <v>65</v>
      </c>
      <c r="D3411" s="24" t="s">
        <v>159</v>
      </c>
      <c r="E3411" s="25">
        <v>5.38</v>
      </c>
      <c r="F3411" s="26">
        <f t="shared" si="1150"/>
        <v>2665.04</v>
      </c>
      <c r="G3411" s="26">
        <f t="shared" si="1151"/>
        <v>253.88</v>
      </c>
      <c r="H3411" s="26">
        <f t="shared" si="1152"/>
        <v>9.5264050387596892</v>
      </c>
      <c r="I3411" s="26">
        <f t="shared" si="1153"/>
        <v>2411.15</v>
      </c>
      <c r="J3411" s="27">
        <v>495.36</v>
      </c>
      <c r="K3411" s="27">
        <v>47.19</v>
      </c>
      <c r="L3411" s="28">
        <f t="shared" si="1154"/>
        <v>448.17</v>
      </c>
      <c r="M3411" s="27">
        <v>47.19</v>
      </c>
      <c r="N3411" s="26">
        <f t="shared" si="1155"/>
        <v>5.38</v>
      </c>
      <c r="O3411" s="26">
        <f t="shared" si="1156"/>
        <v>253.88</v>
      </c>
      <c r="P3411" s="28">
        <f t="shared" si="1157"/>
        <v>0</v>
      </c>
      <c r="Q3411" s="26">
        <f t="shared" si="1158"/>
        <v>5.38</v>
      </c>
      <c r="R3411" s="26">
        <f t="shared" si="1159"/>
        <v>0</v>
      </c>
    </row>
    <row r="3412" spans="1:18" ht="31.5" x14ac:dyDescent="0.35">
      <c r="A3412" s="11">
        <v>6</v>
      </c>
      <c r="B3412" s="23" t="s">
        <v>1245</v>
      </c>
      <c r="C3412" s="23" t="s">
        <v>92</v>
      </c>
      <c r="D3412" s="24" t="s">
        <v>1246</v>
      </c>
      <c r="E3412" s="25">
        <v>21.79</v>
      </c>
      <c r="F3412" s="26">
        <f t="shared" si="1150"/>
        <v>6746.18</v>
      </c>
      <c r="G3412" s="26">
        <f t="shared" si="1151"/>
        <v>1557.99</v>
      </c>
      <c r="H3412" s="26">
        <f t="shared" si="1152"/>
        <v>23.094315245478032</v>
      </c>
      <c r="I3412" s="26">
        <f t="shared" si="1153"/>
        <v>5188.2</v>
      </c>
      <c r="J3412" s="27">
        <v>309.60000000000002</v>
      </c>
      <c r="K3412" s="27">
        <v>71.5</v>
      </c>
      <c r="L3412" s="28">
        <f t="shared" si="1154"/>
        <v>238.1</v>
      </c>
      <c r="M3412" s="27">
        <v>71.5</v>
      </c>
      <c r="N3412" s="26">
        <f t="shared" si="1155"/>
        <v>21.79</v>
      </c>
      <c r="O3412" s="26">
        <f t="shared" si="1156"/>
        <v>1557.99</v>
      </c>
      <c r="P3412" s="28">
        <f t="shared" si="1157"/>
        <v>0</v>
      </c>
      <c r="Q3412" s="26">
        <f t="shared" si="1158"/>
        <v>21.79</v>
      </c>
      <c r="R3412" s="26">
        <f t="shared" si="1159"/>
        <v>0</v>
      </c>
    </row>
    <row r="3413" spans="1:18" ht="21" x14ac:dyDescent="0.35">
      <c r="A3413" s="11">
        <v>7</v>
      </c>
      <c r="B3413" s="23" t="s">
        <v>87</v>
      </c>
      <c r="C3413" s="23" t="s">
        <v>65</v>
      </c>
      <c r="D3413" s="24" t="s">
        <v>88</v>
      </c>
      <c r="E3413" s="25">
        <v>98.73</v>
      </c>
      <c r="F3413" s="26">
        <f t="shared" si="1150"/>
        <v>582.30999999999995</v>
      </c>
      <c r="G3413" s="26">
        <f t="shared" si="1151"/>
        <v>1073.69</v>
      </c>
      <c r="H3413" s="26">
        <f t="shared" si="1152"/>
        <v>184.38453713123093</v>
      </c>
      <c r="I3413" s="26">
        <f t="shared" si="1153"/>
        <v>-491.38</v>
      </c>
      <c r="J3413" s="27">
        <v>5.8979999999999997</v>
      </c>
      <c r="K3413" s="27">
        <v>10.875</v>
      </c>
      <c r="L3413" s="28">
        <f t="shared" si="1154"/>
        <v>-4.9770000000000003</v>
      </c>
      <c r="M3413" s="27">
        <v>10.875</v>
      </c>
      <c r="N3413" s="26">
        <f t="shared" si="1155"/>
        <v>98.73</v>
      </c>
      <c r="O3413" s="26">
        <f t="shared" si="1156"/>
        <v>1073.69</v>
      </c>
      <c r="P3413" s="28">
        <f t="shared" si="1157"/>
        <v>0</v>
      </c>
      <c r="Q3413" s="26">
        <f t="shared" si="1158"/>
        <v>98.73</v>
      </c>
      <c r="R3413" s="26">
        <f t="shared" si="1159"/>
        <v>0</v>
      </c>
    </row>
    <row r="3414" spans="1:18" ht="52.5" x14ac:dyDescent="0.35">
      <c r="A3414" s="11">
        <v>8</v>
      </c>
      <c r="B3414" s="23" t="s">
        <v>1126</v>
      </c>
      <c r="C3414" s="23" t="s">
        <v>65</v>
      </c>
      <c r="D3414" s="24" t="s">
        <v>1127</v>
      </c>
      <c r="E3414" s="25">
        <v>5.82</v>
      </c>
      <c r="F3414" s="26">
        <f t="shared" si="1150"/>
        <v>1926.45</v>
      </c>
      <c r="G3414" s="26">
        <f t="shared" si="1151"/>
        <v>268.74</v>
      </c>
      <c r="H3414" s="26">
        <f t="shared" si="1152"/>
        <v>13.949940333227595</v>
      </c>
      <c r="I3414" s="26">
        <f t="shared" si="1153"/>
        <v>1657.71</v>
      </c>
      <c r="J3414" s="27">
        <v>331.005</v>
      </c>
      <c r="K3414" s="27">
        <v>46.174999999999997</v>
      </c>
      <c r="L3414" s="28">
        <f t="shared" si="1154"/>
        <v>284.83</v>
      </c>
      <c r="M3414" s="27">
        <v>46.174999999999997</v>
      </c>
      <c r="N3414" s="26">
        <f t="shared" si="1155"/>
        <v>5.82</v>
      </c>
      <c r="O3414" s="26">
        <f t="shared" si="1156"/>
        <v>268.74</v>
      </c>
      <c r="P3414" s="28">
        <f t="shared" si="1157"/>
        <v>0</v>
      </c>
      <c r="Q3414" s="26">
        <f t="shared" si="1158"/>
        <v>5.82</v>
      </c>
      <c r="R3414" s="26">
        <f t="shared" si="1159"/>
        <v>0</v>
      </c>
    </row>
    <row r="3415" spans="1:18" ht="42" x14ac:dyDescent="0.35">
      <c r="A3415" s="11">
        <v>9</v>
      </c>
      <c r="B3415" s="23" t="s">
        <v>910</v>
      </c>
      <c r="C3415" s="23" t="s">
        <v>41</v>
      </c>
      <c r="D3415" s="24" t="s">
        <v>911</v>
      </c>
      <c r="E3415" s="25">
        <v>999.67</v>
      </c>
      <c r="F3415" s="26">
        <f t="shared" si="1150"/>
        <v>999.67</v>
      </c>
      <c r="G3415" s="26">
        <f t="shared" si="1151"/>
        <v>0</v>
      </c>
      <c r="H3415" s="26">
        <f t="shared" si="1152"/>
        <v>0</v>
      </c>
      <c r="I3415" s="26">
        <f t="shared" si="1153"/>
        <v>999.67</v>
      </c>
      <c r="J3415" s="27">
        <v>1</v>
      </c>
      <c r="K3415" s="27">
        <v>0</v>
      </c>
      <c r="L3415" s="28">
        <f t="shared" si="1154"/>
        <v>1</v>
      </c>
      <c r="M3415" s="27">
        <v>0</v>
      </c>
      <c r="N3415" s="26">
        <f t="shared" si="1155"/>
        <v>999.67</v>
      </c>
      <c r="O3415" s="26">
        <f t="shared" si="1156"/>
        <v>0</v>
      </c>
      <c r="P3415" s="28">
        <f t="shared" si="1157"/>
        <v>0</v>
      </c>
      <c r="Q3415" s="26">
        <f t="shared" si="1158"/>
        <v>999.67</v>
      </c>
      <c r="R3415" s="26">
        <f t="shared" si="1159"/>
        <v>0</v>
      </c>
    </row>
    <row r="3416" spans="1:18" ht="31.5" x14ac:dyDescent="0.35">
      <c r="A3416" s="11">
        <v>10</v>
      </c>
      <c r="B3416" s="23" t="s">
        <v>912</v>
      </c>
      <c r="C3416" s="23" t="s">
        <v>44</v>
      </c>
      <c r="D3416" s="24" t="s">
        <v>913</v>
      </c>
      <c r="E3416" s="25">
        <v>323.77</v>
      </c>
      <c r="F3416" s="26">
        <f t="shared" si="1150"/>
        <v>764.1</v>
      </c>
      <c r="G3416" s="26">
        <f t="shared" si="1151"/>
        <v>0</v>
      </c>
      <c r="H3416" s="26">
        <f t="shared" si="1152"/>
        <v>0</v>
      </c>
      <c r="I3416" s="26">
        <f t="shared" si="1153"/>
        <v>764.1</v>
      </c>
      <c r="J3416" s="27">
        <v>2.36</v>
      </c>
      <c r="K3416" s="27">
        <v>0</v>
      </c>
      <c r="L3416" s="28">
        <f t="shared" si="1154"/>
        <v>2.36</v>
      </c>
      <c r="M3416" s="27">
        <v>0</v>
      </c>
      <c r="N3416" s="26">
        <f t="shared" si="1155"/>
        <v>323.77</v>
      </c>
      <c r="O3416" s="26">
        <f t="shared" si="1156"/>
        <v>0</v>
      </c>
      <c r="P3416" s="28">
        <f t="shared" si="1157"/>
        <v>0</v>
      </c>
      <c r="Q3416" s="26">
        <f t="shared" si="1158"/>
        <v>323.77</v>
      </c>
      <c r="R3416" s="26">
        <f t="shared" si="1159"/>
        <v>0</v>
      </c>
    </row>
    <row r="3417" spans="1:18" ht="31.5" x14ac:dyDescent="0.35">
      <c r="A3417" s="11">
        <v>11</v>
      </c>
      <c r="B3417" s="23" t="s">
        <v>751</v>
      </c>
      <c r="C3417" s="23" t="s">
        <v>44</v>
      </c>
      <c r="D3417" s="24" t="s">
        <v>752</v>
      </c>
      <c r="E3417" s="25">
        <v>43.17</v>
      </c>
      <c r="F3417" s="26">
        <f t="shared" si="1150"/>
        <v>1485.05</v>
      </c>
      <c r="G3417" s="26">
        <f t="shared" si="1151"/>
        <v>0</v>
      </c>
      <c r="H3417" s="26">
        <f t="shared" si="1152"/>
        <v>0</v>
      </c>
      <c r="I3417" s="26">
        <f t="shared" si="1153"/>
        <v>1485.05</v>
      </c>
      <c r="J3417" s="27">
        <v>34.4</v>
      </c>
      <c r="K3417" s="27">
        <v>0</v>
      </c>
      <c r="L3417" s="28">
        <f t="shared" si="1154"/>
        <v>34.4</v>
      </c>
      <c r="M3417" s="27">
        <v>0</v>
      </c>
      <c r="N3417" s="26">
        <f t="shared" si="1155"/>
        <v>43.17</v>
      </c>
      <c r="O3417" s="26">
        <f t="shared" si="1156"/>
        <v>0</v>
      </c>
      <c r="P3417" s="28">
        <f t="shared" si="1157"/>
        <v>0</v>
      </c>
      <c r="Q3417" s="26">
        <f t="shared" si="1158"/>
        <v>43.17</v>
      </c>
      <c r="R3417" s="26">
        <f t="shared" si="1159"/>
        <v>0</v>
      </c>
    </row>
    <row r="3418" spans="1:18" ht="31.5" x14ac:dyDescent="0.35">
      <c r="A3418" s="11">
        <v>12</v>
      </c>
      <c r="B3418" s="23" t="s">
        <v>1263</v>
      </c>
      <c r="C3418" s="23" t="s">
        <v>41</v>
      </c>
      <c r="D3418" s="24" t="s">
        <v>1264</v>
      </c>
      <c r="E3418" s="25">
        <v>78.540000000000006</v>
      </c>
      <c r="F3418" s="26">
        <f t="shared" si="1150"/>
        <v>157.08000000000001</v>
      </c>
      <c r="G3418" s="26">
        <f t="shared" si="1151"/>
        <v>157.08000000000001</v>
      </c>
      <c r="H3418" s="26">
        <f t="shared" si="1152"/>
        <v>100</v>
      </c>
      <c r="I3418" s="26">
        <f t="shared" si="1153"/>
        <v>0</v>
      </c>
      <c r="J3418" s="27">
        <v>2</v>
      </c>
      <c r="K3418" s="27">
        <v>2</v>
      </c>
      <c r="L3418" s="28">
        <f t="shared" si="1154"/>
        <v>0</v>
      </c>
      <c r="M3418" s="27">
        <v>2</v>
      </c>
      <c r="N3418" s="26">
        <f t="shared" si="1155"/>
        <v>78.540000000000006</v>
      </c>
      <c r="O3418" s="26">
        <f t="shared" si="1156"/>
        <v>157.08000000000001</v>
      </c>
      <c r="P3418" s="28">
        <f t="shared" si="1157"/>
        <v>0</v>
      </c>
      <c r="Q3418" s="26">
        <f t="shared" si="1158"/>
        <v>78.540000000000006</v>
      </c>
      <c r="R3418" s="26">
        <f t="shared" si="1159"/>
        <v>0</v>
      </c>
    </row>
    <row r="3419" spans="1:18" ht="21" x14ac:dyDescent="0.35">
      <c r="A3419" s="11">
        <v>13</v>
      </c>
      <c r="B3419" s="23" t="s">
        <v>918</v>
      </c>
      <c r="C3419" s="23" t="s">
        <v>41</v>
      </c>
      <c r="D3419" s="24" t="s">
        <v>919</v>
      </c>
      <c r="E3419" s="25">
        <v>192.35</v>
      </c>
      <c r="F3419" s="26">
        <f t="shared" si="1150"/>
        <v>192.35</v>
      </c>
      <c r="G3419" s="26">
        <f t="shared" si="1151"/>
        <v>0</v>
      </c>
      <c r="H3419" s="26">
        <f t="shared" si="1152"/>
        <v>0</v>
      </c>
      <c r="I3419" s="26">
        <f t="shared" si="1153"/>
        <v>192.35</v>
      </c>
      <c r="J3419" s="27">
        <v>1</v>
      </c>
      <c r="K3419" s="27">
        <v>0</v>
      </c>
      <c r="L3419" s="28">
        <f t="shared" si="1154"/>
        <v>1</v>
      </c>
      <c r="M3419" s="27">
        <v>0</v>
      </c>
      <c r="N3419" s="26">
        <f t="shared" si="1155"/>
        <v>192.35</v>
      </c>
      <c r="O3419" s="26">
        <f t="shared" si="1156"/>
        <v>0</v>
      </c>
      <c r="P3419" s="28">
        <f t="shared" si="1157"/>
        <v>0</v>
      </c>
      <c r="Q3419" s="26">
        <f t="shared" si="1158"/>
        <v>192.35</v>
      </c>
      <c r="R3419" s="26">
        <f t="shared" si="1159"/>
        <v>0</v>
      </c>
    </row>
    <row r="3420" spans="1:18" ht="52.5" x14ac:dyDescent="0.35">
      <c r="A3420" s="11">
        <v>14</v>
      </c>
      <c r="B3420" s="23" t="s">
        <v>241</v>
      </c>
      <c r="C3420" s="23" t="s">
        <v>44</v>
      </c>
      <c r="D3420" s="24" t="s">
        <v>242</v>
      </c>
      <c r="E3420" s="25">
        <v>218.93</v>
      </c>
      <c r="F3420" s="26">
        <f t="shared" si="1150"/>
        <v>4378.6000000000004</v>
      </c>
      <c r="G3420" s="26">
        <f t="shared" si="1151"/>
        <v>656.79</v>
      </c>
      <c r="H3420" s="26">
        <f t="shared" si="1152"/>
        <v>15</v>
      </c>
      <c r="I3420" s="26">
        <f t="shared" si="1153"/>
        <v>3721.81</v>
      </c>
      <c r="J3420" s="27">
        <v>20</v>
      </c>
      <c r="K3420" s="27">
        <v>3</v>
      </c>
      <c r="L3420" s="28">
        <f t="shared" si="1154"/>
        <v>17</v>
      </c>
      <c r="M3420" s="27">
        <v>3</v>
      </c>
      <c r="N3420" s="26">
        <f t="shared" si="1155"/>
        <v>218.93</v>
      </c>
      <c r="O3420" s="26">
        <f t="shared" si="1156"/>
        <v>656.79</v>
      </c>
      <c r="P3420" s="28">
        <f t="shared" si="1157"/>
        <v>0</v>
      </c>
      <c r="Q3420" s="26">
        <f t="shared" si="1158"/>
        <v>218.93</v>
      </c>
      <c r="R3420" s="26">
        <f t="shared" si="1159"/>
        <v>0</v>
      </c>
    </row>
    <row r="3421" spans="1:18" ht="42" x14ac:dyDescent="0.35">
      <c r="A3421" s="11">
        <v>15</v>
      </c>
      <c r="B3421" s="23" t="s">
        <v>1251</v>
      </c>
      <c r="C3421" s="23" t="s">
        <v>41</v>
      </c>
      <c r="D3421" s="24" t="s">
        <v>1252</v>
      </c>
      <c r="E3421" s="25">
        <v>306.02</v>
      </c>
      <c r="F3421" s="26">
        <f t="shared" si="1150"/>
        <v>306.02</v>
      </c>
      <c r="G3421" s="26">
        <f t="shared" si="1151"/>
        <v>0</v>
      </c>
      <c r="H3421" s="26">
        <f t="shared" si="1152"/>
        <v>0</v>
      </c>
      <c r="I3421" s="26">
        <f t="shared" si="1153"/>
        <v>306.02</v>
      </c>
      <c r="J3421" s="27">
        <v>1</v>
      </c>
      <c r="K3421" s="27">
        <v>0</v>
      </c>
      <c r="L3421" s="28">
        <f t="shared" si="1154"/>
        <v>1</v>
      </c>
      <c r="M3421" s="27">
        <v>0</v>
      </c>
      <c r="N3421" s="26">
        <f t="shared" si="1155"/>
        <v>306.02</v>
      </c>
      <c r="O3421" s="26">
        <f t="shared" si="1156"/>
        <v>0</v>
      </c>
      <c r="P3421" s="28">
        <f t="shared" si="1157"/>
        <v>0</v>
      </c>
      <c r="Q3421" s="26">
        <f t="shared" si="1158"/>
        <v>306.02</v>
      </c>
      <c r="R3421" s="26">
        <f t="shared" si="1159"/>
        <v>0</v>
      </c>
    </row>
    <row r="3422" spans="1:18" ht="31.5" x14ac:dyDescent="0.35">
      <c r="A3422" s="11">
        <v>16</v>
      </c>
      <c r="B3422" s="23" t="s">
        <v>1128</v>
      </c>
      <c r="C3422" s="23" t="s">
        <v>92</v>
      </c>
      <c r="D3422" s="24" t="s">
        <v>1129</v>
      </c>
      <c r="E3422" s="25">
        <v>3.09</v>
      </c>
      <c r="F3422" s="26">
        <f t="shared" si="1150"/>
        <v>134.97</v>
      </c>
      <c r="G3422" s="26">
        <f t="shared" si="1151"/>
        <v>0</v>
      </c>
      <c r="H3422" s="26">
        <f t="shared" si="1152"/>
        <v>0</v>
      </c>
      <c r="I3422" s="26">
        <f t="shared" si="1153"/>
        <v>134.97</v>
      </c>
      <c r="J3422" s="27">
        <v>43.68</v>
      </c>
      <c r="K3422" s="27">
        <v>0</v>
      </c>
      <c r="L3422" s="28">
        <f t="shared" si="1154"/>
        <v>43.68</v>
      </c>
      <c r="M3422" s="27">
        <v>0</v>
      </c>
      <c r="N3422" s="26">
        <f t="shared" si="1155"/>
        <v>3.09</v>
      </c>
      <c r="O3422" s="26">
        <f t="shared" si="1156"/>
        <v>0</v>
      </c>
      <c r="P3422" s="28">
        <f t="shared" si="1157"/>
        <v>0</v>
      </c>
      <c r="Q3422" s="26">
        <f t="shared" si="1158"/>
        <v>3.09</v>
      </c>
      <c r="R3422" s="26">
        <f t="shared" si="1159"/>
        <v>0</v>
      </c>
    </row>
    <row r="3423" spans="1:18" ht="21" x14ac:dyDescent="0.35">
      <c r="A3423" s="11">
        <v>17</v>
      </c>
      <c r="B3423" s="23" t="s">
        <v>1130</v>
      </c>
      <c r="C3423" s="23" t="s">
        <v>1131</v>
      </c>
      <c r="D3423" s="24" t="s">
        <v>1132</v>
      </c>
      <c r="E3423" s="25">
        <v>42.4</v>
      </c>
      <c r="F3423" s="26">
        <f t="shared" si="1150"/>
        <v>298.16000000000003</v>
      </c>
      <c r="G3423" s="26">
        <f t="shared" si="1151"/>
        <v>0</v>
      </c>
      <c r="H3423" s="26">
        <f t="shared" si="1152"/>
        <v>0</v>
      </c>
      <c r="I3423" s="26">
        <f t="shared" si="1153"/>
        <v>298.16000000000003</v>
      </c>
      <c r="J3423" s="27">
        <v>7.032</v>
      </c>
      <c r="K3423" s="27">
        <v>0</v>
      </c>
      <c r="L3423" s="28">
        <f t="shared" si="1154"/>
        <v>7.032</v>
      </c>
      <c r="M3423" s="27">
        <v>0</v>
      </c>
      <c r="N3423" s="26">
        <f t="shared" si="1155"/>
        <v>42.4</v>
      </c>
      <c r="O3423" s="26">
        <f t="shared" si="1156"/>
        <v>0</v>
      </c>
      <c r="P3423" s="28">
        <f t="shared" si="1157"/>
        <v>0</v>
      </c>
      <c r="Q3423" s="26">
        <f t="shared" si="1158"/>
        <v>42.4</v>
      </c>
      <c r="R3423" s="26">
        <f t="shared" si="1159"/>
        <v>0</v>
      </c>
    </row>
    <row r="3424" spans="1:18" ht="21" x14ac:dyDescent="0.35">
      <c r="A3424" s="11">
        <v>18</v>
      </c>
      <c r="B3424" s="23" t="s">
        <v>1133</v>
      </c>
      <c r="C3424" s="23" t="s">
        <v>1131</v>
      </c>
      <c r="D3424" s="24" t="s">
        <v>1134</v>
      </c>
      <c r="E3424" s="25">
        <v>40.94</v>
      </c>
      <c r="F3424" s="26">
        <f t="shared" si="1150"/>
        <v>329.03</v>
      </c>
      <c r="G3424" s="26">
        <f t="shared" si="1151"/>
        <v>0</v>
      </c>
      <c r="H3424" s="26">
        <f t="shared" si="1152"/>
        <v>0</v>
      </c>
      <c r="I3424" s="26">
        <f t="shared" si="1153"/>
        <v>329.03</v>
      </c>
      <c r="J3424" s="27">
        <v>8.0370000000000008</v>
      </c>
      <c r="K3424" s="27">
        <v>0</v>
      </c>
      <c r="L3424" s="28">
        <f t="shared" si="1154"/>
        <v>8.0370000000000008</v>
      </c>
      <c r="M3424" s="27">
        <v>0</v>
      </c>
      <c r="N3424" s="26">
        <f t="shared" si="1155"/>
        <v>40.94</v>
      </c>
      <c r="O3424" s="26">
        <f t="shared" si="1156"/>
        <v>0</v>
      </c>
      <c r="P3424" s="28">
        <f t="shared" si="1157"/>
        <v>0</v>
      </c>
      <c r="Q3424" s="26">
        <f t="shared" si="1158"/>
        <v>40.94</v>
      </c>
      <c r="R3424" s="26">
        <f t="shared" si="1159"/>
        <v>0</v>
      </c>
    </row>
    <row r="3425" spans="1:18" x14ac:dyDescent="0.35">
      <c r="A3425" s="11">
        <v>19</v>
      </c>
      <c r="B3425" s="23" t="s">
        <v>1137</v>
      </c>
      <c r="C3425" s="23" t="s">
        <v>1131</v>
      </c>
      <c r="D3425" s="24" t="s">
        <v>1138</v>
      </c>
      <c r="E3425" s="25">
        <v>608.70000000000005</v>
      </c>
      <c r="F3425" s="26">
        <f t="shared" si="1150"/>
        <v>382.87</v>
      </c>
      <c r="G3425" s="26">
        <f t="shared" si="1151"/>
        <v>0</v>
      </c>
      <c r="H3425" s="26">
        <f t="shared" si="1152"/>
        <v>0</v>
      </c>
      <c r="I3425" s="26">
        <f t="shared" si="1153"/>
        <v>382.87</v>
      </c>
      <c r="J3425" s="27">
        <v>0.629</v>
      </c>
      <c r="K3425" s="27">
        <v>0</v>
      </c>
      <c r="L3425" s="28">
        <f t="shared" si="1154"/>
        <v>0.629</v>
      </c>
      <c r="M3425" s="27">
        <v>0</v>
      </c>
      <c r="N3425" s="26">
        <f t="shared" si="1155"/>
        <v>608.70000000000005</v>
      </c>
      <c r="O3425" s="26">
        <f t="shared" si="1156"/>
        <v>0</v>
      </c>
      <c r="P3425" s="28">
        <f t="shared" si="1157"/>
        <v>0</v>
      </c>
      <c r="Q3425" s="26">
        <f t="shared" si="1158"/>
        <v>608.70000000000005</v>
      </c>
      <c r="R3425" s="26">
        <f t="shared" si="1159"/>
        <v>0</v>
      </c>
    </row>
    <row r="3426" spans="1:18" ht="21" x14ac:dyDescent="0.35">
      <c r="A3426" s="11">
        <v>20</v>
      </c>
      <c r="B3426" s="23" t="s">
        <v>1135</v>
      </c>
      <c r="C3426" s="23" t="s">
        <v>1131</v>
      </c>
      <c r="D3426" s="24" t="s">
        <v>1136</v>
      </c>
      <c r="E3426" s="25">
        <v>725.24</v>
      </c>
      <c r="F3426" s="26">
        <f t="shared" si="1150"/>
        <v>123.29</v>
      </c>
      <c r="G3426" s="26">
        <f t="shared" si="1151"/>
        <v>0</v>
      </c>
      <c r="H3426" s="26">
        <f t="shared" si="1152"/>
        <v>0</v>
      </c>
      <c r="I3426" s="26">
        <f t="shared" si="1153"/>
        <v>123.29</v>
      </c>
      <c r="J3426" s="27">
        <v>0.17</v>
      </c>
      <c r="K3426" s="27">
        <v>0</v>
      </c>
      <c r="L3426" s="28">
        <f t="shared" si="1154"/>
        <v>0.17</v>
      </c>
      <c r="M3426" s="27">
        <v>0</v>
      </c>
      <c r="N3426" s="26">
        <f t="shared" si="1155"/>
        <v>725.24</v>
      </c>
      <c r="O3426" s="26">
        <f t="shared" si="1156"/>
        <v>0</v>
      </c>
      <c r="P3426" s="28">
        <f t="shared" si="1157"/>
        <v>0</v>
      </c>
      <c r="Q3426" s="26">
        <f t="shared" si="1158"/>
        <v>725.24</v>
      </c>
      <c r="R3426" s="26">
        <f t="shared" si="1159"/>
        <v>0</v>
      </c>
    </row>
    <row r="3427" spans="1:18" ht="21" x14ac:dyDescent="0.35">
      <c r="A3427" s="11">
        <v>21</v>
      </c>
      <c r="B3427" s="23" t="s">
        <v>1139</v>
      </c>
      <c r="C3427" s="23" t="s">
        <v>92</v>
      </c>
      <c r="D3427" s="24" t="s">
        <v>1140</v>
      </c>
      <c r="E3427" s="25">
        <v>0.72</v>
      </c>
      <c r="F3427" s="26">
        <f t="shared" si="1150"/>
        <v>62.9</v>
      </c>
      <c r="G3427" s="26">
        <f t="shared" si="1151"/>
        <v>0</v>
      </c>
      <c r="H3427" s="26">
        <f t="shared" si="1152"/>
        <v>0</v>
      </c>
      <c r="I3427" s="26">
        <f t="shared" si="1153"/>
        <v>62.9</v>
      </c>
      <c r="J3427" s="27">
        <v>87.36</v>
      </c>
      <c r="K3427" s="27">
        <v>0</v>
      </c>
      <c r="L3427" s="28">
        <f t="shared" si="1154"/>
        <v>87.36</v>
      </c>
      <c r="M3427" s="27">
        <v>0</v>
      </c>
      <c r="N3427" s="26">
        <f t="shared" si="1155"/>
        <v>0.72</v>
      </c>
      <c r="O3427" s="26">
        <f t="shared" si="1156"/>
        <v>0</v>
      </c>
      <c r="P3427" s="28">
        <f t="shared" si="1157"/>
        <v>0</v>
      </c>
      <c r="Q3427" s="26">
        <f t="shared" si="1158"/>
        <v>0.72</v>
      </c>
      <c r="R3427" s="26">
        <f t="shared" si="1159"/>
        <v>0</v>
      </c>
    </row>
    <row r="3428" spans="1:18" ht="21" x14ac:dyDescent="0.35">
      <c r="A3428" s="11">
        <v>22</v>
      </c>
      <c r="B3428" s="23" t="s">
        <v>1141</v>
      </c>
      <c r="C3428" s="23" t="s">
        <v>92</v>
      </c>
      <c r="D3428" s="24" t="s">
        <v>1142</v>
      </c>
      <c r="E3428" s="25">
        <v>0.72</v>
      </c>
      <c r="F3428" s="26">
        <f t="shared" si="1150"/>
        <v>31.45</v>
      </c>
      <c r="G3428" s="26">
        <f t="shared" si="1151"/>
        <v>0</v>
      </c>
      <c r="H3428" s="26">
        <f t="shared" si="1152"/>
        <v>0</v>
      </c>
      <c r="I3428" s="26">
        <f t="shared" si="1153"/>
        <v>31.45</v>
      </c>
      <c r="J3428" s="27">
        <v>43.68</v>
      </c>
      <c r="K3428" s="27">
        <v>0</v>
      </c>
      <c r="L3428" s="28">
        <f t="shared" si="1154"/>
        <v>43.68</v>
      </c>
      <c r="M3428" s="27">
        <v>0</v>
      </c>
      <c r="N3428" s="26">
        <f t="shared" si="1155"/>
        <v>0.72</v>
      </c>
      <c r="O3428" s="26">
        <f t="shared" si="1156"/>
        <v>0</v>
      </c>
      <c r="P3428" s="28">
        <f t="shared" si="1157"/>
        <v>0</v>
      </c>
      <c r="Q3428" s="26">
        <f t="shared" si="1158"/>
        <v>0.72</v>
      </c>
      <c r="R3428" s="26">
        <f t="shared" si="1159"/>
        <v>0</v>
      </c>
    </row>
    <row r="3429" spans="1:18" ht="52.5" x14ac:dyDescent="0.35">
      <c r="A3429" s="11">
        <v>23</v>
      </c>
      <c r="B3429" s="23" t="s">
        <v>1143</v>
      </c>
      <c r="C3429" s="23" t="s">
        <v>92</v>
      </c>
      <c r="D3429" s="24" t="s">
        <v>1144</v>
      </c>
      <c r="E3429" s="25">
        <v>22.66</v>
      </c>
      <c r="F3429" s="26">
        <f t="shared" si="1150"/>
        <v>742.34</v>
      </c>
      <c r="G3429" s="26">
        <f t="shared" si="1151"/>
        <v>0</v>
      </c>
      <c r="H3429" s="26">
        <f t="shared" si="1152"/>
        <v>0</v>
      </c>
      <c r="I3429" s="26">
        <f t="shared" si="1153"/>
        <v>742.34</v>
      </c>
      <c r="J3429" s="27">
        <v>32.76</v>
      </c>
      <c r="K3429" s="27">
        <v>0</v>
      </c>
      <c r="L3429" s="28">
        <f t="shared" si="1154"/>
        <v>32.76</v>
      </c>
      <c r="M3429" s="27">
        <v>0</v>
      </c>
      <c r="N3429" s="26">
        <f t="shared" si="1155"/>
        <v>22.66</v>
      </c>
      <c r="O3429" s="26">
        <f t="shared" si="1156"/>
        <v>0</v>
      </c>
      <c r="P3429" s="28">
        <f t="shared" si="1157"/>
        <v>0</v>
      </c>
      <c r="Q3429" s="26">
        <f t="shared" si="1158"/>
        <v>22.66</v>
      </c>
      <c r="R3429" s="26">
        <f t="shared" si="1159"/>
        <v>0</v>
      </c>
    </row>
    <row r="3430" spans="1:18" ht="52.5" x14ac:dyDescent="0.35">
      <c r="A3430" s="11">
        <v>24</v>
      </c>
      <c r="B3430" s="23" t="s">
        <v>1253</v>
      </c>
      <c r="C3430" s="23" t="s">
        <v>92</v>
      </c>
      <c r="D3430" s="24" t="s">
        <v>1254</v>
      </c>
      <c r="E3430" s="25">
        <v>46.34</v>
      </c>
      <c r="F3430" s="26">
        <f t="shared" si="1150"/>
        <v>914.75</v>
      </c>
      <c r="G3430" s="26">
        <f t="shared" si="1151"/>
        <v>0</v>
      </c>
      <c r="H3430" s="26">
        <f t="shared" si="1152"/>
        <v>0</v>
      </c>
      <c r="I3430" s="26">
        <f t="shared" si="1153"/>
        <v>914.75</v>
      </c>
      <c r="J3430" s="27">
        <v>19.739999999999998</v>
      </c>
      <c r="K3430" s="27">
        <v>0</v>
      </c>
      <c r="L3430" s="28">
        <f t="shared" si="1154"/>
        <v>19.739999999999998</v>
      </c>
      <c r="M3430" s="27">
        <v>0</v>
      </c>
      <c r="N3430" s="26">
        <f t="shared" si="1155"/>
        <v>46.34</v>
      </c>
      <c r="O3430" s="26">
        <f t="shared" si="1156"/>
        <v>0</v>
      </c>
      <c r="P3430" s="28">
        <f t="shared" si="1157"/>
        <v>0</v>
      </c>
      <c r="Q3430" s="26">
        <f t="shared" si="1158"/>
        <v>46.34</v>
      </c>
      <c r="R3430" s="26">
        <f t="shared" si="1159"/>
        <v>0</v>
      </c>
    </row>
    <row r="3431" spans="1:18" ht="52.5" x14ac:dyDescent="0.35">
      <c r="A3431" s="11">
        <v>25</v>
      </c>
      <c r="B3431" s="23" t="s">
        <v>804</v>
      </c>
      <c r="C3431" s="23" t="s">
        <v>65</v>
      </c>
      <c r="D3431" s="24" t="s">
        <v>805</v>
      </c>
      <c r="E3431" s="25">
        <v>80.599999999999994</v>
      </c>
      <c r="F3431" s="26">
        <f t="shared" si="1150"/>
        <v>1076.33</v>
      </c>
      <c r="G3431" s="26">
        <f t="shared" si="1151"/>
        <v>350.61</v>
      </c>
      <c r="H3431" s="26">
        <f t="shared" si="1152"/>
        <v>32.574509510259098</v>
      </c>
      <c r="I3431" s="26">
        <f t="shared" si="1153"/>
        <v>725.72</v>
      </c>
      <c r="J3431" s="27">
        <v>13.353999999999999</v>
      </c>
      <c r="K3431" s="27">
        <v>4.3499999999999996</v>
      </c>
      <c r="L3431" s="28">
        <f t="shared" si="1154"/>
        <v>9.0039999999999996</v>
      </c>
      <c r="M3431" s="27">
        <v>4.3499999999999996</v>
      </c>
      <c r="N3431" s="26">
        <f t="shared" si="1155"/>
        <v>80.599999999999994</v>
      </c>
      <c r="O3431" s="26">
        <f t="shared" si="1156"/>
        <v>350.61</v>
      </c>
      <c r="P3431" s="28">
        <f t="shared" si="1157"/>
        <v>0</v>
      </c>
      <c r="Q3431" s="26">
        <f t="shared" si="1158"/>
        <v>80.599999999999994</v>
      </c>
      <c r="R3431" s="26">
        <f t="shared" si="1159"/>
        <v>0</v>
      </c>
    </row>
    <row r="3432" spans="1:18" ht="21" x14ac:dyDescent="0.35">
      <c r="A3432" s="11">
        <v>26</v>
      </c>
      <c r="B3432" s="23" t="s">
        <v>815</v>
      </c>
      <c r="C3432" s="23" t="s">
        <v>65</v>
      </c>
      <c r="D3432" s="24" t="s">
        <v>816</v>
      </c>
      <c r="E3432" s="25">
        <v>28.7</v>
      </c>
      <c r="F3432" s="26">
        <f t="shared" si="1150"/>
        <v>229.6</v>
      </c>
      <c r="G3432" s="26">
        <f t="shared" si="1151"/>
        <v>0</v>
      </c>
      <c r="H3432" s="26">
        <f t="shared" si="1152"/>
        <v>0</v>
      </c>
      <c r="I3432" s="26">
        <f t="shared" si="1153"/>
        <v>229.6</v>
      </c>
      <c r="J3432" s="27">
        <v>8</v>
      </c>
      <c r="K3432" s="27">
        <v>0</v>
      </c>
      <c r="L3432" s="28">
        <f t="shared" si="1154"/>
        <v>8</v>
      </c>
      <c r="M3432" s="27">
        <v>0</v>
      </c>
      <c r="N3432" s="26">
        <f t="shared" si="1155"/>
        <v>28.7</v>
      </c>
      <c r="O3432" s="26">
        <f t="shared" si="1156"/>
        <v>0</v>
      </c>
      <c r="P3432" s="28">
        <f t="shared" si="1157"/>
        <v>0</v>
      </c>
      <c r="Q3432" s="26">
        <f t="shared" si="1158"/>
        <v>28.7</v>
      </c>
      <c r="R3432" s="26">
        <f t="shared" si="1159"/>
        <v>0</v>
      </c>
    </row>
    <row r="3433" spans="1:18" ht="52.5" x14ac:dyDescent="0.35">
      <c r="A3433" s="11">
        <v>27</v>
      </c>
      <c r="B3433" s="23" t="s">
        <v>1255</v>
      </c>
      <c r="C3433" s="23" t="s">
        <v>92</v>
      </c>
      <c r="D3433" s="24" t="s">
        <v>1256</v>
      </c>
      <c r="E3433" s="25">
        <v>1.07</v>
      </c>
      <c r="F3433" s="26">
        <f t="shared" si="1150"/>
        <v>51.68</v>
      </c>
      <c r="G3433" s="26">
        <f t="shared" si="1151"/>
        <v>0</v>
      </c>
      <c r="H3433" s="26">
        <f t="shared" si="1152"/>
        <v>0</v>
      </c>
      <c r="I3433" s="26">
        <f t="shared" si="1153"/>
        <v>51.68</v>
      </c>
      <c r="J3433" s="27">
        <v>48.3</v>
      </c>
      <c r="K3433" s="27">
        <v>0</v>
      </c>
      <c r="L3433" s="28">
        <f t="shared" si="1154"/>
        <v>48.3</v>
      </c>
      <c r="M3433" s="27">
        <v>0</v>
      </c>
      <c r="N3433" s="26">
        <f t="shared" si="1155"/>
        <v>1.07</v>
      </c>
      <c r="O3433" s="26">
        <f t="shared" si="1156"/>
        <v>0</v>
      </c>
      <c r="P3433" s="28">
        <f t="shared" si="1157"/>
        <v>0</v>
      </c>
      <c r="Q3433" s="26">
        <f t="shared" si="1158"/>
        <v>1.07</v>
      </c>
      <c r="R3433" s="26">
        <f t="shared" si="1159"/>
        <v>0</v>
      </c>
    </row>
    <row r="3434" spans="1:18" ht="42" x14ac:dyDescent="0.35">
      <c r="A3434" s="11">
        <v>28</v>
      </c>
      <c r="B3434" s="23" t="s">
        <v>854</v>
      </c>
      <c r="C3434" s="23" t="s">
        <v>127</v>
      </c>
      <c r="D3434" s="24" t="s">
        <v>855</v>
      </c>
      <c r="E3434" s="25">
        <v>3.03</v>
      </c>
      <c r="F3434" s="26">
        <f t="shared" si="1150"/>
        <v>2801.98</v>
      </c>
      <c r="G3434" s="26">
        <f t="shared" si="1151"/>
        <v>0</v>
      </c>
      <c r="H3434" s="26">
        <f t="shared" si="1152"/>
        <v>0</v>
      </c>
      <c r="I3434" s="26">
        <f t="shared" si="1153"/>
        <v>2801.98</v>
      </c>
      <c r="J3434" s="27">
        <v>924.74599999999998</v>
      </c>
      <c r="K3434" s="27">
        <v>0</v>
      </c>
      <c r="L3434" s="28">
        <f t="shared" si="1154"/>
        <v>924.74599999999998</v>
      </c>
      <c r="M3434" s="27">
        <v>0</v>
      </c>
      <c r="N3434" s="26">
        <f t="shared" si="1155"/>
        <v>3.03</v>
      </c>
      <c r="O3434" s="26">
        <f t="shared" si="1156"/>
        <v>0</v>
      </c>
      <c r="P3434" s="28">
        <f t="shared" si="1157"/>
        <v>0</v>
      </c>
      <c r="Q3434" s="26">
        <f t="shared" si="1158"/>
        <v>3.03</v>
      </c>
      <c r="R3434" s="26">
        <f t="shared" si="1159"/>
        <v>0</v>
      </c>
    </row>
    <row r="3435" spans="1:18" ht="21" x14ac:dyDescent="0.35">
      <c r="A3435" s="11">
        <v>29</v>
      </c>
      <c r="B3435" s="23" t="s">
        <v>1271</v>
      </c>
      <c r="C3435" s="23" t="s">
        <v>41</v>
      </c>
      <c r="D3435" s="24" t="s">
        <v>1272</v>
      </c>
      <c r="E3435" s="25">
        <v>27.19</v>
      </c>
      <c r="F3435" s="26">
        <f t="shared" si="1150"/>
        <v>380.66</v>
      </c>
      <c r="G3435" s="26">
        <f t="shared" si="1151"/>
        <v>0</v>
      </c>
      <c r="H3435" s="26">
        <f t="shared" si="1152"/>
        <v>0</v>
      </c>
      <c r="I3435" s="26">
        <f t="shared" si="1153"/>
        <v>380.66</v>
      </c>
      <c r="J3435" s="27">
        <v>14</v>
      </c>
      <c r="K3435" s="27">
        <v>0</v>
      </c>
      <c r="L3435" s="28">
        <f t="shared" si="1154"/>
        <v>14</v>
      </c>
      <c r="M3435" s="27">
        <v>0</v>
      </c>
      <c r="N3435" s="26">
        <f t="shared" si="1155"/>
        <v>27.19</v>
      </c>
      <c r="O3435" s="26">
        <f t="shared" si="1156"/>
        <v>0</v>
      </c>
      <c r="P3435" s="28">
        <f t="shared" si="1157"/>
        <v>0</v>
      </c>
      <c r="Q3435" s="26">
        <f t="shared" si="1158"/>
        <v>27.19</v>
      </c>
      <c r="R3435" s="26">
        <f t="shared" si="1159"/>
        <v>0</v>
      </c>
    </row>
    <row r="3436" spans="1:18" ht="42" x14ac:dyDescent="0.35">
      <c r="A3436" s="11">
        <v>30</v>
      </c>
      <c r="B3436" s="23" t="s">
        <v>916</v>
      </c>
      <c r="C3436" s="23" t="s">
        <v>44</v>
      </c>
      <c r="D3436" s="24" t="s">
        <v>917</v>
      </c>
      <c r="E3436" s="25">
        <v>62.59</v>
      </c>
      <c r="F3436" s="26">
        <f t="shared" si="1150"/>
        <v>0</v>
      </c>
      <c r="G3436" s="26">
        <f t="shared" si="1151"/>
        <v>907.56</v>
      </c>
      <c r="H3436" s="26">
        <f t="shared" si="1152"/>
        <v>0</v>
      </c>
      <c r="I3436" s="26">
        <f t="shared" si="1153"/>
        <v>-907.56</v>
      </c>
      <c r="J3436" s="27">
        <v>0</v>
      </c>
      <c r="K3436" s="27">
        <v>14.5</v>
      </c>
      <c r="L3436" s="28">
        <f t="shared" si="1154"/>
        <v>-14.5</v>
      </c>
      <c r="M3436" s="27">
        <v>14.5</v>
      </c>
      <c r="N3436" s="26">
        <f t="shared" si="1155"/>
        <v>62.59</v>
      </c>
      <c r="O3436" s="26">
        <f t="shared" si="1156"/>
        <v>907.56</v>
      </c>
      <c r="P3436" s="28">
        <f t="shared" si="1157"/>
        <v>0</v>
      </c>
      <c r="Q3436" s="26">
        <f t="shared" si="1158"/>
        <v>62.59</v>
      </c>
      <c r="R3436" s="26">
        <f t="shared" si="1159"/>
        <v>0</v>
      </c>
    </row>
    <row r="3437" spans="1:18" x14ac:dyDescent="0.35">
      <c r="A3437" s="3" t="s">
        <v>1277</v>
      </c>
      <c r="B3437" s="3" t="s">
        <v>1277</v>
      </c>
      <c r="C3437" s="3" t="s">
        <v>1277</v>
      </c>
      <c r="D3437" s="3" t="s">
        <v>1277</v>
      </c>
      <c r="E3437" s="3" t="s">
        <v>1277</v>
      </c>
      <c r="F3437" s="29"/>
      <c r="G3437" s="30">
        <f>SUM(G3407:G3436)</f>
        <v>6009.02</v>
      </c>
      <c r="H3437" s="17"/>
      <c r="I3437" s="17"/>
      <c r="J3437" s="17"/>
      <c r="K3437" s="17"/>
      <c r="L3437" s="17"/>
      <c r="M3437" s="17"/>
      <c r="N3437" s="17"/>
      <c r="O3437" s="17"/>
      <c r="P3437" s="17"/>
      <c r="Q3437" s="17"/>
      <c r="R3437" s="17"/>
    </row>
    <row r="3439" spans="1:18" x14ac:dyDescent="0.35">
      <c r="B3439" s="21" t="s">
        <v>23</v>
      </c>
      <c r="C3439" s="22" t="s">
        <v>24</v>
      </c>
      <c r="D3439" s="22" t="s">
        <v>25</v>
      </c>
    </row>
    <row r="3440" spans="1:18" x14ac:dyDescent="0.35">
      <c r="B3440" s="21" t="s">
        <v>26</v>
      </c>
      <c r="C3440" s="22" t="s">
        <v>27</v>
      </c>
      <c r="D3440" s="22" t="s">
        <v>28</v>
      </c>
    </row>
    <row r="3441" spans="1:18" x14ac:dyDescent="0.35">
      <c r="B3441" s="21" t="s">
        <v>29</v>
      </c>
      <c r="C3441" s="22" t="s">
        <v>24</v>
      </c>
      <c r="D3441" s="22" t="s">
        <v>30</v>
      </c>
    </row>
    <row r="3442" spans="1:18" x14ac:dyDescent="0.35">
      <c r="B3442" s="21" t="s">
        <v>31</v>
      </c>
      <c r="C3442" s="22" t="s">
        <v>116</v>
      </c>
      <c r="D3442" s="22" t="s">
        <v>1123</v>
      </c>
    </row>
    <row r="3443" spans="1:18" x14ac:dyDescent="0.35">
      <c r="B3443" s="21" t="s">
        <v>33</v>
      </c>
      <c r="C3443" s="22" t="s">
        <v>24</v>
      </c>
      <c r="D3443" s="22" t="s">
        <v>168</v>
      </c>
    </row>
    <row r="3444" spans="1:18" x14ac:dyDescent="0.35">
      <c r="B3444" s="21" t="s">
        <v>35</v>
      </c>
      <c r="C3444" s="22" t="s">
        <v>313</v>
      </c>
      <c r="D3444" s="22" t="s">
        <v>1242</v>
      </c>
    </row>
    <row r="3445" spans="1:18" x14ac:dyDescent="0.35">
      <c r="B3445" s="21" t="s">
        <v>36</v>
      </c>
      <c r="C3445" s="22" t="s">
        <v>105</v>
      </c>
      <c r="D3445" s="22" t="s">
        <v>1278</v>
      </c>
    </row>
    <row r="3447" spans="1:18" ht="21" x14ac:dyDescent="0.35">
      <c r="A3447" s="11">
        <v>1</v>
      </c>
      <c r="B3447" s="23" t="s">
        <v>181</v>
      </c>
      <c r="C3447" s="23" t="s">
        <v>44</v>
      </c>
      <c r="D3447" s="24" t="s">
        <v>182</v>
      </c>
      <c r="E3447" s="25">
        <v>3.46</v>
      </c>
      <c r="F3447" s="26">
        <f t="shared" ref="F3447:F3464" si="1160">ROUND(ROUND(N3447,2)*ROUND(J3447,3),2)</f>
        <v>109.34</v>
      </c>
      <c r="G3447" s="26">
        <f t="shared" ref="G3447:G3464" si="1161">ROUND(ROUND(N3447,2)*ROUND(K3447,3),2)</f>
        <v>34.6</v>
      </c>
      <c r="H3447" s="26">
        <f t="shared" ref="H3447:H3464" si="1162">IF(EXACT(J3447,0),0,100*(K3447/J3447))</f>
        <v>31.645569620253163</v>
      </c>
      <c r="I3447" s="26">
        <f t="shared" ref="I3447:I3464" si="1163">ROUND((ROUND(J3447,3)-ROUND(K3447,3))*N3447,2)</f>
        <v>74.739999999999995</v>
      </c>
      <c r="J3447" s="27">
        <v>31.6</v>
      </c>
      <c r="K3447" s="27">
        <v>10</v>
      </c>
      <c r="L3447" s="28">
        <f t="shared" ref="L3447:L3464" si="1164">ROUND(ROUND(J3447,3)-ROUND(K3447,3),3)</f>
        <v>21.6</v>
      </c>
      <c r="M3447" s="27">
        <v>10</v>
      </c>
      <c r="N3447" s="26">
        <f t="shared" ref="N3447:N3464" si="1165">ROUND(E3447,2)</f>
        <v>3.46</v>
      </c>
      <c r="O3447" s="26">
        <f t="shared" ref="O3447:O3464" si="1166">ROUND(ROUND(M3447,3)*ROUND(N3447,2),2)</f>
        <v>34.6</v>
      </c>
      <c r="P3447" s="28">
        <f t="shared" ref="P3447:P3464" si="1167">ROUND(ROUND(K3447,3)-ROUND(M3447,3),2)</f>
        <v>0</v>
      </c>
      <c r="Q3447" s="26">
        <f t="shared" ref="Q3447:Q3464" si="1168">ROUND(E3447,2)</f>
        <v>3.46</v>
      </c>
      <c r="R3447" s="26">
        <f t="shared" ref="R3447:R3464" si="1169">ROUND((ROUND(K3447,3)-ROUND(M3447,3))* Q3447,2)</f>
        <v>0</v>
      </c>
    </row>
    <row r="3448" spans="1:18" ht="31.5" x14ac:dyDescent="0.35">
      <c r="A3448" s="11">
        <v>2</v>
      </c>
      <c r="B3448" s="23" t="s">
        <v>148</v>
      </c>
      <c r="C3448" s="23" t="s">
        <v>92</v>
      </c>
      <c r="D3448" s="24" t="s">
        <v>149</v>
      </c>
      <c r="E3448" s="25">
        <v>8.43</v>
      </c>
      <c r="F3448" s="26">
        <f t="shared" si="1160"/>
        <v>559.41</v>
      </c>
      <c r="G3448" s="26">
        <f t="shared" si="1161"/>
        <v>75.87</v>
      </c>
      <c r="H3448" s="26">
        <f t="shared" si="1162"/>
        <v>13.562386980108499</v>
      </c>
      <c r="I3448" s="26">
        <f t="shared" si="1163"/>
        <v>483.54</v>
      </c>
      <c r="J3448" s="27">
        <v>66.36</v>
      </c>
      <c r="K3448" s="27">
        <v>9</v>
      </c>
      <c r="L3448" s="28">
        <f t="shared" si="1164"/>
        <v>57.36</v>
      </c>
      <c r="M3448" s="27">
        <v>9</v>
      </c>
      <c r="N3448" s="26">
        <f t="shared" si="1165"/>
        <v>8.43</v>
      </c>
      <c r="O3448" s="26">
        <f t="shared" si="1166"/>
        <v>75.87</v>
      </c>
      <c r="P3448" s="28">
        <f t="shared" si="1167"/>
        <v>0</v>
      </c>
      <c r="Q3448" s="26">
        <f t="shared" si="1168"/>
        <v>8.43</v>
      </c>
      <c r="R3448" s="26">
        <f t="shared" si="1169"/>
        <v>0</v>
      </c>
    </row>
    <row r="3449" spans="1:18" ht="42" x14ac:dyDescent="0.35">
      <c r="A3449" s="11">
        <v>3</v>
      </c>
      <c r="B3449" s="23" t="s">
        <v>156</v>
      </c>
      <c r="C3449" s="23" t="s">
        <v>65</v>
      </c>
      <c r="D3449" s="24" t="s">
        <v>157</v>
      </c>
      <c r="E3449" s="25">
        <v>24.21</v>
      </c>
      <c r="F3449" s="26">
        <f t="shared" si="1160"/>
        <v>4896.2299999999996</v>
      </c>
      <c r="G3449" s="26">
        <f t="shared" si="1161"/>
        <v>441.23</v>
      </c>
      <c r="H3449" s="26">
        <f t="shared" si="1162"/>
        <v>9.0115704113924053</v>
      </c>
      <c r="I3449" s="26">
        <f t="shared" si="1163"/>
        <v>4455</v>
      </c>
      <c r="J3449" s="27">
        <v>202.24</v>
      </c>
      <c r="K3449" s="27">
        <v>18.225000000000001</v>
      </c>
      <c r="L3449" s="28">
        <f t="shared" si="1164"/>
        <v>184.01499999999999</v>
      </c>
      <c r="M3449" s="27">
        <v>18.225000000000001</v>
      </c>
      <c r="N3449" s="26">
        <f t="shared" si="1165"/>
        <v>24.21</v>
      </c>
      <c r="O3449" s="26">
        <f t="shared" si="1166"/>
        <v>441.23</v>
      </c>
      <c r="P3449" s="28">
        <f t="shared" si="1167"/>
        <v>0</v>
      </c>
      <c r="Q3449" s="26">
        <f t="shared" si="1168"/>
        <v>24.21</v>
      </c>
      <c r="R3449" s="26">
        <f t="shared" si="1169"/>
        <v>0</v>
      </c>
    </row>
    <row r="3450" spans="1:18" ht="31.5" x14ac:dyDescent="0.35">
      <c r="A3450" s="11">
        <v>4</v>
      </c>
      <c r="B3450" s="23" t="s">
        <v>158</v>
      </c>
      <c r="C3450" s="23" t="s">
        <v>65</v>
      </c>
      <c r="D3450" s="24" t="s">
        <v>159</v>
      </c>
      <c r="E3450" s="25">
        <v>5.38</v>
      </c>
      <c r="F3450" s="26">
        <f t="shared" si="1160"/>
        <v>1088.05</v>
      </c>
      <c r="G3450" s="26">
        <f t="shared" si="1161"/>
        <v>217.89</v>
      </c>
      <c r="H3450" s="26">
        <f t="shared" si="1162"/>
        <v>20.025712025316455</v>
      </c>
      <c r="I3450" s="26">
        <f t="shared" si="1163"/>
        <v>870.16</v>
      </c>
      <c r="J3450" s="27">
        <v>202.24</v>
      </c>
      <c r="K3450" s="27">
        <v>40.5</v>
      </c>
      <c r="L3450" s="28">
        <f t="shared" si="1164"/>
        <v>161.74</v>
      </c>
      <c r="M3450" s="27">
        <v>40.5</v>
      </c>
      <c r="N3450" s="26">
        <f t="shared" si="1165"/>
        <v>5.38</v>
      </c>
      <c r="O3450" s="26">
        <f t="shared" si="1166"/>
        <v>217.89</v>
      </c>
      <c r="P3450" s="28">
        <f t="shared" si="1167"/>
        <v>0</v>
      </c>
      <c r="Q3450" s="26">
        <f t="shared" si="1168"/>
        <v>5.38</v>
      </c>
      <c r="R3450" s="26">
        <f t="shared" si="1169"/>
        <v>0</v>
      </c>
    </row>
    <row r="3451" spans="1:18" ht="31.5" x14ac:dyDescent="0.35">
      <c r="A3451" s="11">
        <v>5</v>
      </c>
      <c r="B3451" s="23" t="s">
        <v>1245</v>
      </c>
      <c r="C3451" s="23" t="s">
        <v>92</v>
      </c>
      <c r="D3451" s="24" t="s">
        <v>1246</v>
      </c>
      <c r="E3451" s="25">
        <v>21.79</v>
      </c>
      <c r="F3451" s="26">
        <f t="shared" si="1160"/>
        <v>2754.26</v>
      </c>
      <c r="G3451" s="26">
        <f t="shared" si="1161"/>
        <v>588.33000000000004</v>
      </c>
      <c r="H3451" s="26">
        <f t="shared" si="1162"/>
        <v>21.360759493670887</v>
      </c>
      <c r="I3451" s="26">
        <f t="shared" si="1163"/>
        <v>2165.9299999999998</v>
      </c>
      <c r="J3451" s="27">
        <v>126.4</v>
      </c>
      <c r="K3451" s="27">
        <v>27</v>
      </c>
      <c r="L3451" s="28">
        <f t="shared" si="1164"/>
        <v>99.4</v>
      </c>
      <c r="M3451" s="27">
        <v>27</v>
      </c>
      <c r="N3451" s="26">
        <f t="shared" si="1165"/>
        <v>21.79</v>
      </c>
      <c r="O3451" s="26">
        <f t="shared" si="1166"/>
        <v>588.33000000000004</v>
      </c>
      <c r="P3451" s="28">
        <f t="shared" si="1167"/>
        <v>0</v>
      </c>
      <c r="Q3451" s="26">
        <f t="shared" si="1168"/>
        <v>21.79</v>
      </c>
      <c r="R3451" s="26">
        <f t="shared" si="1169"/>
        <v>0</v>
      </c>
    </row>
    <row r="3452" spans="1:18" ht="52.5" x14ac:dyDescent="0.35">
      <c r="A3452" s="11">
        <v>6</v>
      </c>
      <c r="B3452" s="23" t="s">
        <v>1126</v>
      </c>
      <c r="C3452" s="23" t="s">
        <v>65</v>
      </c>
      <c r="D3452" s="24" t="s">
        <v>1127</v>
      </c>
      <c r="E3452" s="25">
        <v>5.82</v>
      </c>
      <c r="F3452" s="26">
        <f t="shared" si="1160"/>
        <v>900.25</v>
      </c>
      <c r="G3452" s="26">
        <f t="shared" si="1161"/>
        <v>141.43</v>
      </c>
      <c r="H3452" s="26">
        <f t="shared" si="1162"/>
        <v>15.709649474405557</v>
      </c>
      <c r="I3452" s="26">
        <f t="shared" si="1163"/>
        <v>758.82</v>
      </c>
      <c r="J3452" s="27">
        <v>154.68199999999999</v>
      </c>
      <c r="K3452" s="27">
        <v>24.3</v>
      </c>
      <c r="L3452" s="28">
        <f t="shared" si="1164"/>
        <v>130.38200000000001</v>
      </c>
      <c r="M3452" s="27">
        <v>24.3</v>
      </c>
      <c r="N3452" s="26">
        <f t="shared" si="1165"/>
        <v>5.82</v>
      </c>
      <c r="O3452" s="26">
        <f t="shared" si="1166"/>
        <v>141.43</v>
      </c>
      <c r="P3452" s="28">
        <f t="shared" si="1167"/>
        <v>0</v>
      </c>
      <c r="Q3452" s="26">
        <f t="shared" si="1168"/>
        <v>5.82</v>
      </c>
      <c r="R3452" s="26">
        <f t="shared" si="1169"/>
        <v>0</v>
      </c>
    </row>
    <row r="3453" spans="1:18" ht="21" x14ac:dyDescent="0.35">
      <c r="A3453" s="11">
        <v>7</v>
      </c>
      <c r="B3453" s="23" t="s">
        <v>87</v>
      </c>
      <c r="C3453" s="23" t="s">
        <v>65</v>
      </c>
      <c r="D3453" s="24" t="s">
        <v>88</v>
      </c>
      <c r="E3453" s="25">
        <v>98.73</v>
      </c>
      <c r="F3453" s="26">
        <f t="shared" si="1160"/>
        <v>1622.33</v>
      </c>
      <c r="G3453" s="26">
        <f t="shared" si="1161"/>
        <v>544.99</v>
      </c>
      <c r="H3453" s="26">
        <f t="shared" si="1162"/>
        <v>33.59298928919182</v>
      </c>
      <c r="I3453" s="26">
        <f t="shared" si="1163"/>
        <v>1077.3399999999999</v>
      </c>
      <c r="J3453" s="27">
        <v>16.431999999999999</v>
      </c>
      <c r="K3453" s="27">
        <v>5.52</v>
      </c>
      <c r="L3453" s="28">
        <f t="shared" si="1164"/>
        <v>10.912000000000001</v>
      </c>
      <c r="M3453" s="27">
        <v>5.52</v>
      </c>
      <c r="N3453" s="26">
        <f t="shared" si="1165"/>
        <v>98.73</v>
      </c>
      <c r="O3453" s="26">
        <f t="shared" si="1166"/>
        <v>544.99</v>
      </c>
      <c r="P3453" s="28">
        <f t="shared" si="1167"/>
        <v>0</v>
      </c>
      <c r="Q3453" s="26">
        <f t="shared" si="1168"/>
        <v>98.73</v>
      </c>
      <c r="R3453" s="26">
        <f t="shared" si="1169"/>
        <v>0</v>
      </c>
    </row>
    <row r="3454" spans="1:18" ht="21" x14ac:dyDescent="0.35">
      <c r="A3454" s="11">
        <v>8</v>
      </c>
      <c r="B3454" s="23" t="s">
        <v>1279</v>
      </c>
      <c r="C3454" s="23" t="s">
        <v>44</v>
      </c>
      <c r="D3454" s="24" t="s">
        <v>1280</v>
      </c>
      <c r="E3454" s="25">
        <v>211.83</v>
      </c>
      <c r="F3454" s="26">
        <f t="shared" si="1160"/>
        <v>3346.91</v>
      </c>
      <c r="G3454" s="26">
        <f t="shared" si="1161"/>
        <v>635.49</v>
      </c>
      <c r="H3454" s="26">
        <f t="shared" si="1162"/>
        <v>18.987341772151897</v>
      </c>
      <c r="I3454" s="26">
        <f t="shared" si="1163"/>
        <v>2711.42</v>
      </c>
      <c r="J3454" s="27">
        <v>15.8</v>
      </c>
      <c r="K3454" s="27">
        <v>3</v>
      </c>
      <c r="L3454" s="28">
        <f t="shared" si="1164"/>
        <v>12.8</v>
      </c>
      <c r="M3454" s="27">
        <v>3</v>
      </c>
      <c r="N3454" s="26">
        <f t="shared" si="1165"/>
        <v>211.83</v>
      </c>
      <c r="O3454" s="26">
        <f t="shared" si="1166"/>
        <v>635.49</v>
      </c>
      <c r="P3454" s="28">
        <f t="shared" si="1167"/>
        <v>0</v>
      </c>
      <c r="Q3454" s="26">
        <f t="shared" si="1168"/>
        <v>211.83</v>
      </c>
      <c r="R3454" s="26">
        <f t="shared" si="1169"/>
        <v>0</v>
      </c>
    </row>
    <row r="3455" spans="1:18" ht="31.5" x14ac:dyDescent="0.35">
      <c r="A3455" s="11">
        <v>9</v>
      </c>
      <c r="B3455" s="23" t="s">
        <v>1263</v>
      </c>
      <c r="C3455" s="23" t="s">
        <v>41</v>
      </c>
      <c r="D3455" s="24" t="s">
        <v>1264</v>
      </c>
      <c r="E3455" s="25">
        <v>78.540000000000006</v>
      </c>
      <c r="F3455" s="26">
        <f t="shared" si="1160"/>
        <v>78.540000000000006</v>
      </c>
      <c r="G3455" s="26">
        <f t="shared" si="1161"/>
        <v>157.08000000000001</v>
      </c>
      <c r="H3455" s="26">
        <f t="shared" si="1162"/>
        <v>200</v>
      </c>
      <c r="I3455" s="26">
        <f t="shared" si="1163"/>
        <v>-78.540000000000006</v>
      </c>
      <c r="J3455" s="27">
        <v>1</v>
      </c>
      <c r="K3455" s="27">
        <v>2</v>
      </c>
      <c r="L3455" s="28">
        <f t="shared" si="1164"/>
        <v>-1</v>
      </c>
      <c r="M3455" s="27">
        <v>2</v>
      </c>
      <c r="N3455" s="26">
        <f t="shared" si="1165"/>
        <v>78.540000000000006</v>
      </c>
      <c r="O3455" s="26">
        <f t="shared" si="1166"/>
        <v>157.08000000000001</v>
      </c>
      <c r="P3455" s="28">
        <f t="shared" si="1167"/>
        <v>0</v>
      </c>
      <c r="Q3455" s="26">
        <f t="shared" si="1168"/>
        <v>78.540000000000006</v>
      </c>
      <c r="R3455" s="26">
        <f t="shared" si="1169"/>
        <v>0</v>
      </c>
    </row>
    <row r="3456" spans="1:18" ht="31.5" x14ac:dyDescent="0.35">
      <c r="A3456" s="11">
        <v>10</v>
      </c>
      <c r="B3456" s="23" t="s">
        <v>1128</v>
      </c>
      <c r="C3456" s="23" t="s">
        <v>92</v>
      </c>
      <c r="D3456" s="24" t="s">
        <v>1129</v>
      </c>
      <c r="E3456" s="25">
        <v>3.09</v>
      </c>
      <c r="F3456" s="26">
        <f t="shared" si="1160"/>
        <v>205.05</v>
      </c>
      <c r="G3456" s="26">
        <f t="shared" si="1161"/>
        <v>0</v>
      </c>
      <c r="H3456" s="26">
        <f t="shared" si="1162"/>
        <v>0</v>
      </c>
      <c r="I3456" s="26">
        <f t="shared" si="1163"/>
        <v>205.05</v>
      </c>
      <c r="J3456" s="27">
        <v>66.36</v>
      </c>
      <c r="K3456" s="27">
        <v>0</v>
      </c>
      <c r="L3456" s="28">
        <f t="shared" si="1164"/>
        <v>66.36</v>
      </c>
      <c r="M3456" s="27">
        <v>0</v>
      </c>
      <c r="N3456" s="26">
        <f t="shared" si="1165"/>
        <v>3.09</v>
      </c>
      <c r="O3456" s="26">
        <f t="shared" si="1166"/>
        <v>0</v>
      </c>
      <c r="P3456" s="28">
        <f t="shared" si="1167"/>
        <v>0</v>
      </c>
      <c r="Q3456" s="26">
        <f t="shared" si="1168"/>
        <v>3.09</v>
      </c>
      <c r="R3456" s="26">
        <f t="shared" si="1169"/>
        <v>0</v>
      </c>
    </row>
    <row r="3457" spans="1:18" ht="21" x14ac:dyDescent="0.35">
      <c r="A3457" s="11">
        <v>11</v>
      </c>
      <c r="B3457" s="23" t="s">
        <v>1130</v>
      </c>
      <c r="C3457" s="23" t="s">
        <v>1131</v>
      </c>
      <c r="D3457" s="24" t="s">
        <v>1132</v>
      </c>
      <c r="E3457" s="25">
        <v>42.4</v>
      </c>
      <c r="F3457" s="26">
        <f t="shared" si="1160"/>
        <v>453</v>
      </c>
      <c r="G3457" s="26">
        <f t="shared" si="1161"/>
        <v>0</v>
      </c>
      <c r="H3457" s="26">
        <f t="shared" si="1162"/>
        <v>0</v>
      </c>
      <c r="I3457" s="26">
        <f t="shared" si="1163"/>
        <v>453</v>
      </c>
      <c r="J3457" s="27">
        <v>10.683999999999999</v>
      </c>
      <c r="K3457" s="27">
        <v>0</v>
      </c>
      <c r="L3457" s="28">
        <f t="shared" si="1164"/>
        <v>10.683999999999999</v>
      </c>
      <c r="M3457" s="27">
        <v>0</v>
      </c>
      <c r="N3457" s="26">
        <f t="shared" si="1165"/>
        <v>42.4</v>
      </c>
      <c r="O3457" s="26">
        <f t="shared" si="1166"/>
        <v>0</v>
      </c>
      <c r="P3457" s="28">
        <f t="shared" si="1167"/>
        <v>0</v>
      </c>
      <c r="Q3457" s="26">
        <f t="shared" si="1168"/>
        <v>42.4</v>
      </c>
      <c r="R3457" s="26">
        <f t="shared" si="1169"/>
        <v>0</v>
      </c>
    </row>
    <row r="3458" spans="1:18" ht="21" x14ac:dyDescent="0.35">
      <c r="A3458" s="11">
        <v>12</v>
      </c>
      <c r="B3458" s="23" t="s">
        <v>1133</v>
      </c>
      <c r="C3458" s="23" t="s">
        <v>1131</v>
      </c>
      <c r="D3458" s="24" t="s">
        <v>1134</v>
      </c>
      <c r="E3458" s="25">
        <v>40.94</v>
      </c>
      <c r="F3458" s="26">
        <f t="shared" si="1160"/>
        <v>499.88</v>
      </c>
      <c r="G3458" s="26">
        <f t="shared" si="1161"/>
        <v>0</v>
      </c>
      <c r="H3458" s="26">
        <f t="shared" si="1162"/>
        <v>0</v>
      </c>
      <c r="I3458" s="26">
        <f t="shared" si="1163"/>
        <v>499.88</v>
      </c>
      <c r="J3458" s="27">
        <v>12.21</v>
      </c>
      <c r="K3458" s="27">
        <v>0</v>
      </c>
      <c r="L3458" s="28">
        <f t="shared" si="1164"/>
        <v>12.21</v>
      </c>
      <c r="M3458" s="27">
        <v>0</v>
      </c>
      <c r="N3458" s="26">
        <f t="shared" si="1165"/>
        <v>40.94</v>
      </c>
      <c r="O3458" s="26">
        <f t="shared" si="1166"/>
        <v>0</v>
      </c>
      <c r="P3458" s="28">
        <f t="shared" si="1167"/>
        <v>0</v>
      </c>
      <c r="Q3458" s="26">
        <f t="shared" si="1168"/>
        <v>40.94</v>
      </c>
      <c r="R3458" s="26">
        <f t="shared" si="1169"/>
        <v>0</v>
      </c>
    </row>
    <row r="3459" spans="1:18" x14ac:dyDescent="0.35">
      <c r="A3459" s="11">
        <v>13</v>
      </c>
      <c r="B3459" s="23" t="s">
        <v>1137</v>
      </c>
      <c r="C3459" s="23" t="s">
        <v>1131</v>
      </c>
      <c r="D3459" s="24" t="s">
        <v>1138</v>
      </c>
      <c r="E3459" s="25">
        <v>608.70000000000005</v>
      </c>
      <c r="F3459" s="26">
        <f t="shared" si="1160"/>
        <v>582.53</v>
      </c>
      <c r="G3459" s="26">
        <f t="shared" si="1161"/>
        <v>0</v>
      </c>
      <c r="H3459" s="26">
        <f t="shared" si="1162"/>
        <v>0</v>
      </c>
      <c r="I3459" s="26">
        <f t="shared" si="1163"/>
        <v>582.53</v>
      </c>
      <c r="J3459" s="27">
        <v>0.95699999999999996</v>
      </c>
      <c r="K3459" s="27">
        <v>0</v>
      </c>
      <c r="L3459" s="28">
        <f t="shared" si="1164"/>
        <v>0.95699999999999996</v>
      </c>
      <c r="M3459" s="27">
        <v>0</v>
      </c>
      <c r="N3459" s="26">
        <f t="shared" si="1165"/>
        <v>608.70000000000005</v>
      </c>
      <c r="O3459" s="26">
        <f t="shared" si="1166"/>
        <v>0</v>
      </c>
      <c r="P3459" s="28">
        <f t="shared" si="1167"/>
        <v>0</v>
      </c>
      <c r="Q3459" s="26">
        <f t="shared" si="1168"/>
        <v>608.70000000000005</v>
      </c>
      <c r="R3459" s="26">
        <f t="shared" si="1169"/>
        <v>0</v>
      </c>
    </row>
    <row r="3460" spans="1:18" ht="21" x14ac:dyDescent="0.35">
      <c r="A3460" s="11">
        <v>14</v>
      </c>
      <c r="B3460" s="23" t="s">
        <v>1135</v>
      </c>
      <c r="C3460" s="23" t="s">
        <v>1131</v>
      </c>
      <c r="D3460" s="24" t="s">
        <v>1136</v>
      </c>
      <c r="E3460" s="25">
        <v>725.24</v>
      </c>
      <c r="F3460" s="26">
        <f t="shared" si="1160"/>
        <v>187.84</v>
      </c>
      <c r="G3460" s="26">
        <f t="shared" si="1161"/>
        <v>0</v>
      </c>
      <c r="H3460" s="26">
        <f t="shared" si="1162"/>
        <v>0</v>
      </c>
      <c r="I3460" s="26">
        <f t="shared" si="1163"/>
        <v>187.84</v>
      </c>
      <c r="J3460" s="27">
        <v>0.25900000000000001</v>
      </c>
      <c r="K3460" s="27">
        <v>0</v>
      </c>
      <c r="L3460" s="28">
        <f t="shared" si="1164"/>
        <v>0.25900000000000001</v>
      </c>
      <c r="M3460" s="27">
        <v>0</v>
      </c>
      <c r="N3460" s="26">
        <f t="shared" si="1165"/>
        <v>725.24</v>
      </c>
      <c r="O3460" s="26">
        <f t="shared" si="1166"/>
        <v>0</v>
      </c>
      <c r="P3460" s="28">
        <f t="shared" si="1167"/>
        <v>0</v>
      </c>
      <c r="Q3460" s="26">
        <f t="shared" si="1168"/>
        <v>725.24</v>
      </c>
      <c r="R3460" s="26">
        <f t="shared" si="1169"/>
        <v>0</v>
      </c>
    </row>
    <row r="3461" spans="1:18" ht="21" x14ac:dyDescent="0.35">
      <c r="A3461" s="11">
        <v>15</v>
      </c>
      <c r="B3461" s="23" t="s">
        <v>1139</v>
      </c>
      <c r="C3461" s="23" t="s">
        <v>92</v>
      </c>
      <c r="D3461" s="24" t="s">
        <v>1140</v>
      </c>
      <c r="E3461" s="25">
        <v>0.72</v>
      </c>
      <c r="F3461" s="26">
        <f t="shared" si="1160"/>
        <v>95.56</v>
      </c>
      <c r="G3461" s="26">
        <f t="shared" si="1161"/>
        <v>0</v>
      </c>
      <c r="H3461" s="26">
        <f t="shared" si="1162"/>
        <v>0</v>
      </c>
      <c r="I3461" s="26">
        <f t="shared" si="1163"/>
        <v>95.56</v>
      </c>
      <c r="J3461" s="27">
        <v>132.72</v>
      </c>
      <c r="K3461" s="27">
        <v>0</v>
      </c>
      <c r="L3461" s="28">
        <f t="shared" si="1164"/>
        <v>132.72</v>
      </c>
      <c r="M3461" s="27">
        <v>0</v>
      </c>
      <c r="N3461" s="26">
        <f t="shared" si="1165"/>
        <v>0.72</v>
      </c>
      <c r="O3461" s="26">
        <f t="shared" si="1166"/>
        <v>0</v>
      </c>
      <c r="P3461" s="28">
        <f t="shared" si="1167"/>
        <v>0</v>
      </c>
      <c r="Q3461" s="26">
        <f t="shared" si="1168"/>
        <v>0.72</v>
      </c>
      <c r="R3461" s="26">
        <f t="shared" si="1169"/>
        <v>0</v>
      </c>
    </row>
    <row r="3462" spans="1:18" ht="21" x14ac:dyDescent="0.35">
      <c r="A3462" s="11">
        <v>16</v>
      </c>
      <c r="B3462" s="23" t="s">
        <v>1141</v>
      </c>
      <c r="C3462" s="23" t="s">
        <v>92</v>
      </c>
      <c r="D3462" s="24" t="s">
        <v>1142</v>
      </c>
      <c r="E3462" s="25">
        <v>0.72</v>
      </c>
      <c r="F3462" s="26">
        <f t="shared" si="1160"/>
        <v>47.78</v>
      </c>
      <c r="G3462" s="26">
        <f t="shared" si="1161"/>
        <v>0</v>
      </c>
      <c r="H3462" s="26">
        <f t="shared" si="1162"/>
        <v>0</v>
      </c>
      <c r="I3462" s="26">
        <f t="shared" si="1163"/>
        <v>47.78</v>
      </c>
      <c r="J3462" s="27">
        <v>66.36</v>
      </c>
      <c r="K3462" s="27">
        <v>0</v>
      </c>
      <c r="L3462" s="28">
        <f t="shared" si="1164"/>
        <v>66.36</v>
      </c>
      <c r="M3462" s="27">
        <v>0</v>
      </c>
      <c r="N3462" s="26">
        <f t="shared" si="1165"/>
        <v>0.72</v>
      </c>
      <c r="O3462" s="26">
        <f t="shared" si="1166"/>
        <v>0</v>
      </c>
      <c r="P3462" s="28">
        <f t="shared" si="1167"/>
        <v>0</v>
      </c>
      <c r="Q3462" s="26">
        <f t="shared" si="1168"/>
        <v>0.72</v>
      </c>
      <c r="R3462" s="26">
        <f t="shared" si="1169"/>
        <v>0</v>
      </c>
    </row>
    <row r="3463" spans="1:18" ht="52.5" x14ac:dyDescent="0.35">
      <c r="A3463" s="11">
        <v>17</v>
      </c>
      <c r="B3463" s="23" t="s">
        <v>804</v>
      </c>
      <c r="C3463" s="23" t="s">
        <v>65</v>
      </c>
      <c r="D3463" s="24" t="s">
        <v>805</v>
      </c>
      <c r="E3463" s="25">
        <v>80.599999999999994</v>
      </c>
      <c r="F3463" s="26">
        <f t="shared" si="1160"/>
        <v>2674.31</v>
      </c>
      <c r="G3463" s="26">
        <f t="shared" si="1161"/>
        <v>145.08000000000001</v>
      </c>
      <c r="H3463" s="26">
        <f t="shared" si="1162"/>
        <v>5.4249547920433994</v>
      </c>
      <c r="I3463" s="26">
        <f t="shared" si="1163"/>
        <v>2529.23</v>
      </c>
      <c r="J3463" s="27">
        <v>33.18</v>
      </c>
      <c r="K3463" s="27">
        <v>1.8</v>
      </c>
      <c r="L3463" s="28">
        <f t="shared" si="1164"/>
        <v>31.38</v>
      </c>
      <c r="M3463" s="27">
        <v>1.8</v>
      </c>
      <c r="N3463" s="26">
        <f t="shared" si="1165"/>
        <v>80.599999999999994</v>
      </c>
      <c r="O3463" s="26">
        <f t="shared" si="1166"/>
        <v>145.08000000000001</v>
      </c>
      <c r="P3463" s="28">
        <f t="shared" si="1167"/>
        <v>0</v>
      </c>
      <c r="Q3463" s="26">
        <f t="shared" si="1168"/>
        <v>80.599999999999994</v>
      </c>
      <c r="R3463" s="26">
        <f t="shared" si="1169"/>
        <v>0</v>
      </c>
    </row>
    <row r="3464" spans="1:18" ht="63" x14ac:dyDescent="0.35">
      <c r="A3464" s="11">
        <v>18</v>
      </c>
      <c r="B3464" s="23" t="s">
        <v>1261</v>
      </c>
      <c r="C3464" s="23" t="s">
        <v>41</v>
      </c>
      <c r="D3464" s="24" t="s">
        <v>1262</v>
      </c>
      <c r="E3464" s="25">
        <v>4415.3</v>
      </c>
      <c r="F3464" s="26">
        <f t="shared" si="1160"/>
        <v>4415.3</v>
      </c>
      <c r="G3464" s="26">
        <f t="shared" si="1161"/>
        <v>4415.3</v>
      </c>
      <c r="H3464" s="26">
        <f t="shared" si="1162"/>
        <v>100</v>
      </c>
      <c r="I3464" s="26">
        <f t="shared" si="1163"/>
        <v>0</v>
      </c>
      <c r="J3464" s="27">
        <v>1</v>
      </c>
      <c r="K3464" s="27">
        <v>1</v>
      </c>
      <c r="L3464" s="28">
        <f t="shared" si="1164"/>
        <v>0</v>
      </c>
      <c r="M3464" s="27">
        <v>1</v>
      </c>
      <c r="N3464" s="26">
        <f t="shared" si="1165"/>
        <v>4415.3</v>
      </c>
      <c r="O3464" s="26">
        <f t="shared" si="1166"/>
        <v>4415.3</v>
      </c>
      <c r="P3464" s="28">
        <f t="shared" si="1167"/>
        <v>0</v>
      </c>
      <c r="Q3464" s="26">
        <f t="shared" si="1168"/>
        <v>4415.3</v>
      </c>
      <c r="R3464" s="26">
        <f t="shared" si="1169"/>
        <v>0</v>
      </c>
    </row>
    <row r="3465" spans="1:18" x14ac:dyDescent="0.35">
      <c r="A3465" s="3" t="s">
        <v>1281</v>
      </c>
      <c r="B3465" s="3" t="s">
        <v>1281</v>
      </c>
      <c r="C3465" s="3" t="s">
        <v>1281</v>
      </c>
      <c r="D3465" s="3" t="s">
        <v>1281</v>
      </c>
      <c r="E3465" s="3" t="s">
        <v>1281</v>
      </c>
      <c r="F3465" s="29"/>
      <c r="G3465" s="30">
        <f>SUM(G3447:G3464)</f>
        <v>7397.29</v>
      </c>
      <c r="H3465" s="17"/>
      <c r="I3465" s="17"/>
      <c r="J3465" s="17"/>
      <c r="K3465" s="17"/>
      <c r="L3465" s="17"/>
      <c r="M3465" s="17"/>
      <c r="N3465" s="17"/>
      <c r="O3465" s="17"/>
      <c r="P3465" s="17"/>
      <c r="Q3465" s="17"/>
      <c r="R3465" s="17"/>
    </row>
    <row r="3467" spans="1:18" x14ac:dyDescent="0.35">
      <c r="B3467" s="21" t="s">
        <v>23</v>
      </c>
      <c r="C3467" s="22" t="s">
        <v>24</v>
      </c>
      <c r="D3467" s="22" t="s">
        <v>25</v>
      </c>
    </row>
    <row r="3468" spans="1:18" x14ac:dyDescent="0.35">
      <c r="B3468" s="21" t="s">
        <v>26</v>
      </c>
      <c r="C3468" s="22" t="s">
        <v>27</v>
      </c>
      <c r="D3468" s="22" t="s">
        <v>28</v>
      </c>
    </row>
    <row r="3469" spans="1:18" x14ac:dyDescent="0.35">
      <c r="B3469" s="21" t="s">
        <v>29</v>
      </c>
      <c r="C3469" s="22" t="s">
        <v>24</v>
      </c>
      <c r="D3469" s="22" t="s">
        <v>30</v>
      </c>
    </row>
    <row r="3470" spans="1:18" x14ac:dyDescent="0.35">
      <c r="B3470" s="21" t="s">
        <v>31</v>
      </c>
      <c r="C3470" s="22" t="s">
        <v>116</v>
      </c>
      <c r="D3470" s="22" t="s">
        <v>1123</v>
      </c>
    </row>
    <row r="3471" spans="1:18" x14ac:dyDescent="0.35">
      <c r="B3471" s="21" t="s">
        <v>33</v>
      </c>
      <c r="C3471" s="22" t="s">
        <v>24</v>
      </c>
      <c r="D3471" s="22" t="s">
        <v>168</v>
      </c>
    </row>
    <row r="3472" spans="1:18" x14ac:dyDescent="0.35">
      <c r="B3472" s="21" t="s">
        <v>35</v>
      </c>
      <c r="C3472" s="22" t="s">
        <v>313</v>
      </c>
      <c r="D3472" s="22" t="s">
        <v>1242</v>
      </c>
    </row>
    <row r="3473" spans="1:18" x14ac:dyDescent="0.35">
      <c r="B3473" s="21" t="s">
        <v>36</v>
      </c>
      <c r="C3473" s="22" t="s">
        <v>116</v>
      </c>
      <c r="D3473" s="22" t="s">
        <v>1282</v>
      </c>
    </row>
    <row r="3475" spans="1:18" ht="31.5" x14ac:dyDescent="0.35">
      <c r="A3475" s="11">
        <v>1</v>
      </c>
      <c r="B3475" s="23" t="s">
        <v>243</v>
      </c>
      <c r="C3475" s="23" t="s">
        <v>41</v>
      </c>
      <c r="D3475" s="24" t="s">
        <v>244</v>
      </c>
      <c r="E3475" s="25">
        <v>228.89</v>
      </c>
      <c r="F3475" s="26">
        <f t="shared" ref="F3475:F3504" si="1170">ROUND(ROUND(N3475,2)*ROUND(J3475,3),2)</f>
        <v>1831.12</v>
      </c>
      <c r="G3475" s="26">
        <f t="shared" ref="G3475:G3504" si="1171">ROUND(ROUND(N3475,2)*ROUND(K3475,3),2)</f>
        <v>0</v>
      </c>
      <c r="H3475" s="26">
        <f t="shared" ref="H3475:H3504" si="1172">IF(EXACT(J3475,0),0,100*(K3475/J3475))</f>
        <v>0</v>
      </c>
      <c r="I3475" s="26">
        <f t="shared" ref="I3475:I3504" si="1173">ROUND((ROUND(J3475,3)-ROUND(K3475,3))*N3475,2)</f>
        <v>1831.12</v>
      </c>
      <c r="J3475" s="27">
        <v>8</v>
      </c>
      <c r="K3475" s="27">
        <v>0</v>
      </c>
      <c r="L3475" s="28">
        <f t="shared" ref="L3475:L3504" si="1174">ROUND(ROUND(J3475,3)-ROUND(K3475,3),3)</f>
        <v>8</v>
      </c>
      <c r="M3475" s="27">
        <v>0</v>
      </c>
      <c r="N3475" s="26">
        <f t="shared" ref="N3475:N3504" si="1175">ROUND(E3475,2)</f>
        <v>228.89</v>
      </c>
      <c r="O3475" s="26">
        <f t="shared" ref="O3475:O3504" si="1176">ROUND(ROUND(M3475,3)*ROUND(N3475,2),2)</f>
        <v>0</v>
      </c>
      <c r="P3475" s="28">
        <f t="shared" ref="P3475:P3504" si="1177">ROUND(ROUND(K3475,3)-ROUND(M3475,3),2)</f>
        <v>0</v>
      </c>
      <c r="Q3475" s="26">
        <f t="shared" ref="Q3475:Q3504" si="1178">ROUND(E3475,2)</f>
        <v>228.89</v>
      </c>
      <c r="R3475" s="26">
        <f t="shared" ref="R3475:R3504" si="1179">ROUND((ROUND(K3475,3)-ROUND(M3475,3))* Q3475,2)</f>
        <v>0</v>
      </c>
    </row>
    <row r="3476" spans="1:18" ht="31.5" x14ac:dyDescent="0.35">
      <c r="A3476" s="11">
        <v>2</v>
      </c>
      <c r="B3476" s="23" t="s">
        <v>175</v>
      </c>
      <c r="C3476" s="23" t="s">
        <v>44</v>
      </c>
      <c r="D3476" s="24" t="s">
        <v>176</v>
      </c>
      <c r="E3476" s="25">
        <v>3.11</v>
      </c>
      <c r="F3476" s="26">
        <f t="shared" si="1170"/>
        <v>603.34</v>
      </c>
      <c r="G3476" s="26">
        <f t="shared" si="1171"/>
        <v>0</v>
      </c>
      <c r="H3476" s="26">
        <f t="shared" si="1172"/>
        <v>0</v>
      </c>
      <c r="I3476" s="26">
        <f t="shared" si="1173"/>
        <v>603.34</v>
      </c>
      <c r="J3476" s="27">
        <v>194</v>
      </c>
      <c r="K3476" s="27">
        <v>0</v>
      </c>
      <c r="L3476" s="28">
        <f t="shared" si="1174"/>
        <v>194</v>
      </c>
      <c r="M3476" s="27">
        <v>0</v>
      </c>
      <c r="N3476" s="26">
        <f t="shared" si="1175"/>
        <v>3.11</v>
      </c>
      <c r="O3476" s="26">
        <f t="shared" si="1176"/>
        <v>0</v>
      </c>
      <c r="P3476" s="28">
        <f t="shared" si="1177"/>
        <v>0</v>
      </c>
      <c r="Q3476" s="26">
        <f t="shared" si="1178"/>
        <v>3.11</v>
      </c>
      <c r="R3476" s="26">
        <f t="shared" si="1179"/>
        <v>0</v>
      </c>
    </row>
    <row r="3477" spans="1:18" ht="21" x14ac:dyDescent="0.35">
      <c r="A3477" s="11">
        <v>3</v>
      </c>
      <c r="B3477" s="23" t="s">
        <v>181</v>
      </c>
      <c r="C3477" s="23" t="s">
        <v>44</v>
      </c>
      <c r="D3477" s="24" t="s">
        <v>182</v>
      </c>
      <c r="E3477" s="25">
        <v>3.46</v>
      </c>
      <c r="F3477" s="26">
        <f t="shared" si="1170"/>
        <v>1384</v>
      </c>
      <c r="G3477" s="26">
        <f t="shared" si="1171"/>
        <v>0</v>
      </c>
      <c r="H3477" s="26">
        <f t="shared" si="1172"/>
        <v>0</v>
      </c>
      <c r="I3477" s="26">
        <f t="shared" si="1173"/>
        <v>1384</v>
      </c>
      <c r="J3477" s="27">
        <v>400</v>
      </c>
      <c r="K3477" s="27">
        <v>0</v>
      </c>
      <c r="L3477" s="28">
        <f t="shared" si="1174"/>
        <v>400</v>
      </c>
      <c r="M3477" s="27">
        <v>0</v>
      </c>
      <c r="N3477" s="26">
        <f t="shared" si="1175"/>
        <v>3.46</v>
      </c>
      <c r="O3477" s="26">
        <f t="shared" si="1176"/>
        <v>0</v>
      </c>
      <c r="P3477" s="28">
        <f t="shared" si="1177"/>
        <v>0</v>
      </c>
      <c r="Q3477" s="26">
        <f t="shared" si="1178"/>
        <v>3.46</v>
      </c>
      <c r="R3477" s="26">
        <f t="shared" si="1179"/>
        <v>0</v>
      </c>
    </row>
    <row r="3478" spans="1:18" ht="42" x14ac:dyDescent="0.35">
      <c r="A3478" s="11">
        <v>4</v>
      </c>
      <c r="B3478" s="23" t="s">
        <v>173</v>
      </c>
      <c r="C3478" s="23" t="s">
        <v>92</v>
      </c>
      <c r="D3478" s="24" t="s">
        <v>174</v>
      </c>
      <c r="E3478" s="25">
        <v>7.89</v>
      </c>
      <c r="F3478" s="26">
        <f t="shared" si="1170"/>
        <v>479.71</v>
      </c>
      <c r="G3478" s="26">
        <f t="shared" si="1171"/>
        <v>0</v>
      </c>
      <c r="H3478" s="26">
        <f t="shared" si="1172"/>
        <v>0</v>
      </c>
      <c r="I3478" s="26">
        <f t="shared" si="1173"/>
        <v>479.71</v>
      </c>
      <c r="J3478" s="27">
        <v>60.8</v>
      </c>
      <c r="K3478" s="27">
        <v>0</v>
      </c>
      <c r="L3478" s="28">
        <f t="shared" si="1174"/>
        <v>60.8</v>
      </c>
      <c r="M3478" s="27">
        <v>0</v>
      </c>
      <c r="N3478" s="26">
        <f t="shared" si="1175"/>
        <v>7.89</v>
      </c>
      <c r="O3478" s="26">
        <f t="shared" si="1176"/>
        <v>0</v>
      </c>
      <c r="P3478" s="28">
        <f t="shared" si="1177"/>
        <v>0</v>
      </c>
      <c r="Q3478" s="26">
        <f t="shared" si="1178"/>
        <v>7.89</v>
      </c>
      <c r="R3478" s="26">
        <f t="shared" si="1179"/>
        <v>0</v>
      </c>
    </row>
    <row r="3479" spans="1:18" ht="31.5" x14ac:dyDescent="0.35">
      <c r="A3479" s="11">
        <v>5</v>
      </c>
      <c r="B3479" s="23" t="s">
        <v>148</v>
      </c>
      <c r="C3479" s="23" t="s">
        <v>92</v>
      </c>
      <c r="D3479" s="24" t="s">
        <v>149</v>
      </c>
      <c r="E3479" s="25">
        <v>8.43</v>
      </c>
      <c r="F3479" s="26">
        <f t="shared" si="1170"/>
        <v>2609.84</v>
      </c>
      <c r="G3479" s="26">
        <f t="shared" si="1171"/>
        <v>0</v>
      </c>
      <c r="H3479" s="26">
        <f t="shared" si="1172"/>
        <v>0</v>
      </c>
      <c r="I3479" s="26">
        <f t="shared" si="1173"/>
        <v>2609.84</v>
      </c>
      <c r="J3479" s="27">
        <v>309.58999999999997</v>
      </c>
      <c r="K3479" s="27">
        <v>0</v>
      </c>
      <c r="L3479" s="28">
        <f t="shared" si="1174"/>
        <v>309.58999999999997</v>
      </c>
      <c r="M3479" s="27">
        <v>0</v>
      </c>
      <c r="N3479" s="26">
        <f t="shared" si="1175"/>
        <v>8.43</v>
      </c>
      <c r="O3479" s="26">
        <f t="shared" si="1176"/>
        <v>0</v>
      </c>
      <c r="P3479" s="28">
        <f t="shared" si="1177"/>
        <v>0</v>
      </c>
      <c r="Q3479" s="26">
        <f t="shared" si="1178"/>
        <v>8.43</v>
      </c>
      <c r="R3479" s="26">
        <f t="shared" si="1179"/>
        <v>0</v>
      </c>
    </row>
    <row r="3480" spans="1:18" ht="42" x14ac:dyDescent="0.35">
      <c r="A3480" s="11">
        <v>6</v>
      </c>
      <c r="B3480" s="23" t="s">
        <v>156</v>
      </c>
      <c r="C3480" s="23" t="s">
        <v>65</v>
      </c>
      <c r="D3480" s="24" t="s">
        <v>157</v>
      </c>
      <c r="E3480" s="25">
        <v>24.21</v>
      </c>
      <c r="F3480" s="26">
        <f t="shared" si="1170"/>
        <v>12309.14</v>
      </c>
      <c r="G3480" s="26">
        <f t="shared" si="1171"/>
        <v>0</v>
      </c>
      <c r="H3480" s="26">
        <f t="shared" si="1172"/>
        <v>0</v>
      </c>
      <c r="I3480" s="26">
        <f t="shared" si="1173"/>
        <v>12309.14</v>
      </c>
      <c r="J3480" s="27">
        <v>508.43200000000002</v>
      </c>
      <c r="K3480" s="27">
        <v>0</v>
      </c>
      <c r="L3480" s="28">
        <f t="shared" si="1174"/>
        <v>508.43200000000002</v>
      </c>
      <c r="M3480" s="27">
        <v>0</v>
      </c>
      <c r="N3480" s="26">
        <f t="shared" si="1175"/>
        <v>24.21</v>
      </c>
      <c r="O3480" s="26">
        <f t="shared" si="1176"/>
        <v>0</v>
      </c>
      <c r="P3480" s="28">
        <f t="shared" si="1177"/>
        <v>0</v>
      </c>
      <c r="Q3480" s="26">
        <f t="shared" si="1178"/>
        <v>24.21</v>
      </c>
      <c r="R3480" s="26">
        <f t="shared" si="1179"/>
        <v>0</v>
      </c>
    </row>
    <row r="3481" spans="1:18" ht="31.5" x14ac:dyDescent="0.35">
      <c r="A3481" s="11">
        <v>7</v>
      </c>
      <c r="B3481" s="23" t="s">
        <v>158</v>
      </c>
      <c r="C3481" s="23" t="s">
        <v>65</v>
      </c>
      <c r="D3481" s="24" t="s">
        <v>159</v>
      </c>
      <c r="E3481" s="25">
        <v>5.38</v>
      </c>
      <c r="F3481" s="26">
        <f t="shared" si="1170"/>
        <v>2735.36</v>
      </c>
      <c r="G3481" s="26">
        <f t="shared" si="1171"/>
        <v>0</v>
      </c>
      <c r="H3481" s="26">
        <f t="shared" si="1172"/>
        <v>0</v>
      </c>
      <c r="I3481" s="26">
        <f t="shared" si="1173"/>
        <v>2735.36</v>
      </c>
      <c r="J3481" s="27">
        <v>508.43200000000002</v>
      </c>
      <c r="K3481" s="27">
        <v>0</v>
      </c>
      <c r="L3481" s="28">
        <f t="shared" si="1174"/>
        <v>508.43200000000002</v>
      </c>
      <c r="M3481" s="27">
        <v>0</v>
      </c>
      <c r="N3481" s="26">
        <f t="shared" si="1175"/>
        <v>5.38</v>
      </c>
      <c r="O3481" s="26">
        <f t="shared" si="1176"/>
        <v>0</v>
      </c>
      <c r="P3481" s="28">
        <f t="shared" si="1177"/>
        <v>0</v>
      </c>
      <c r="Q3481" s="26">
        <f t="shared" si="1178"/>
        <v>5.38</v>
      </c>
      <c r="R3481" s="26">
        <f t="shared" si="1179"/>
        <v>0</v>
      </c>
    </row>
    <row r="3482" spans="1:18" ht="31.5" x14ac:dyDescent="0.35">
      <c r="A3482" s="11">
        <v>8</v>
      </c>
      <c r="B3482" s="23" t="s">
        <v>1245</v>
      </c>
      <c r="C3482" s="23" t="s">
        <v>92</v>
      </c>
      <c r="D3482" s="24" t="s">
        <v>1246</v>
      </c>
      <c r="E3482" s="25">
        <v>21.79</v>
      </c>
      <c r="F3482" s="26">
        <f t="shared" si="1170"/>
        <v>5163.1400000000003</v>
      </c>
      <c r="G3482" s="26">
        <f t="shared" si="1171"/>
        <v>0</v>
      </c>
      <c r="H3482" s="26">
        <f t="shared" si="1172"/>
        <v>0</v>
      </c>
      <c r="I3482" s="26">
        <f t="shared" si="1173"/>
        <v>5163.1400000000003</v>
      </c>
      <c r="J3482" s="27">
        <v>236.95</v>
      </c>
      <c r="K3482" s="27">
        <v>0</v>
      </c>
      <c r="L3482" s="28">
        <f t="shared" si="1174"/>
        <v>236.95</v>
      </c>
      <c r="M3482" s="27">
        <v>0</v>
      </c>
      <c r="N3482" s="26">
        <f t="shared" si="1175"/>
        <v>21.79</v>
      </c>
      <c r="O3482" s="26">
        <f t="shared" si="1176"/>
        <v>0</v>
      </c>
      <c r="P3482" s="28">
        <f t="shared" si="1177"/>
        <v>0</v>
      </c>
      <c r="Q3482" s="26">
        <f t="shared" si="1178"/>
        <v>21.79</v>
      </c>
      <c r="R3482" s="26">
        <f t="shared" si="1179"/>
        <v>0</v>
      </c>
    </row>
    <row r="3483" spans="1:18" ht="52.5" x14ac:dyDescent="0.35">
      <c r="A3483" s="11">
        <v>9</v>
      </c>
      <c r="B3483" s="23" t="s">
        <v>1126</v>
      </c>
      <c r="C3483" s="23" t="s">
        <v>65</v>
      </c>
      <c r="D3483" s="24" t="s">
        <v>1127</v>
      </c>
      <c r="E3483" s="25">
        <v>5.82</v>
      </c>
      <c r="F3483" s="26">
        <f t="shared" si="1170"/>
        <v>2485.38</v>
      </c>
      <c r="G3483" s="26">
        <f t="shared" si="1171"/>
        <v>0</v>
      </c>
      <c r="H3483" s="26">
        <f t="shared" si="1172"/>
        <v>0</v>
      </c>
      <c r="I3483" s="26">
        <f t="shared" si="1173"/>
        <v>2485.38</v>
      </c>
      <c r="J3483" s="27">
        <v>427.04199999999997</v>
      </c>
      <c r="K3483" s="27">
        <v>0</v>
      </c>
      <c r="L3483" s="28">
        <f t="shared" si="1174"/>
        <v>427.04199999999997</v>
      </c>
      <c r="M3483" s="27">
        <v>0</v>
      </c>
      <c r="N3483" s="26">
        <f t="shared" si="1175"/>
        <v>5.82</v>
      </c>
      <c r="O3483" s="26">
        <f t="shared" si="1176"/>
        <v>0</v>
      </c>
      <c r="P3483" s="28">
        <f t="shared" si="1177"/>
        <v>0</v>
      </c>
      <c r="Q3483" s="26">
        <f t="shared" si="1178"/>
        <v>5.82</v>
      </c>
      <c r="R3483" s="26">
        <f t="shared" si="1179"/>
        <v>0</v>
      </c>
    </row>
    <row r="3484" spans="1:18" ht="21" x14ac:dyDescent="0.35">
      <c r="A3484" s="11">
        <v>10</v>
      </c>
      <c r="B3484" s="23" t="s">
        <v>87</v>
      </c>
      <c r="C3484" s="23" t="s">
        <v>65</v>
      </c>
      <c r="D3484" s="24" t="s">
        <v>88</v>
      </c>
      <c r="E3484" s="25">
        <v>98.73</v>
      </c>
      <c r="F3484" s="26">
        <f t="shared" si="1170"/>
        <v>5294.99</v>
      </c>
      <c r="G3484" s="26">
        <f t="shared" si="1171"/>
        <v>0</v>
      </c>
      <c r="H3484" s="26">
        <f t="shared" si="1172"/>
        <v>0</v>
      </c>
      <c r="I3484" s="26">
        <f t="shared" si="1173"/>
        <v>5294.99</v>
      </c>
      <c r="J3484" s="27">
        <v>53.631</v>
      </c>
      <c r="K3484" s="27">
        <v>0</v>
      </c>
      <c r="L3484" s="28">
        <f t="shared" si="1174"/>
        <v>53.631</v>
      </c>
      <c r="M3484" s="27">
        <v>0</v>
      </c>
      <c r="N3484" s="26">
        <f t="shared" si="1175"/>
        <v>98.73</v>
      </c>
      <c r="O3484" s="26">
        <f t="shared" si="1176"/>
        <v>0</v>
      </c>
      <c r="P3484" s="28">
        <f t="shared" si="1177"/>
        <v>0</v>
      </c>
      <c r="Q3484" s="26">
        <f t="shared" si="1178"/>
        <v>98.73</v>
      </c>
      <c r="R3484" s="26">
        <f t="shared" si="1179"/>
        <v>0</v>
      </c>
    </row>
    <row r="3485" spans="1:18" ht="31.5" x14ac:dyDescent="0.35">
      <c r="A3485" s="11">
        <v>11</v>
      </c>
      <c r="B3485" s="23" t="s">
        <v>751</v>
      </c>
      <c r="C3485" s="23" t="s">
        <v>44</v>
      </c>
      <c r="D3485" s="24" t="s">
        <v>752</v>
      </c>
      <c r="E3485" s="25">
        <v>43.17</v>
      </c>
      <c r="F3485" s="26">
        <f t="shared" si="1170"/>
        <v>440.33</v>
      </c>
      <c r="G3485" s="26">
        <f t="shared" si="1171"/>
        <v>0</v>
      </c>
      <c r="H3485" s="26">
        <f t="shared" si="1172"/>
        <v>0</v>
      </c>
      <c r="I3485" s="26">
        <f t="shared" si="1173"/>
        <v>440.33</v>
      </c>
      <c r="J3485" s="27">
        <v>10.199999999999999</v>
      </c>
      <c r="K3485" s="27">
        <v>0</v>
      </c>
      <c r="L3485" s="28">
        <f t="shared" si="1174"/>
        <v>10.199999999999999</v>
      </c>
      <c r="M3485" s="27">
        <v>0</v>
      </c>
      <c r="N3485" s="26">
        <f t="shared" si="1175"/>
        <v>43.17</v>
      </c>
      <c r="O3485" s="26">
        <f t="shared" si="1176"/>
        <v>0</v>
      </c>
      <c r="P3485" s="28">
        <f t="shared" si="1177"/>
        <v>0</v>
      </c>
      <c r="Q3485" s="26">
        <f t="shared" si="1178"/>
        <v>43.17</v>
      </c>
      <c r="R3485" s="26">
        <f t="shared" si="1179"/>
        <v>0</v>
      </c>
    </row>
    <row r="3486" spans="1:18" ht="42" x14ac:dyDescent="0.35">
      <c r="A3486" s="11">
        <v>12</v>
      </c>
      <c r="B3486" s="23" t="s">
        <v>916</v>
      </c>
      <c r="C3486" s="23" t="s">
        <v>44</v>
      </c>
      <c r="D3486" s="24" t="s">
        <v>917</v>
      </c>
      <c r="E3486" s="25">
        <v>62.59</v>
      </c>
      <c r="F3486" s="26">
        <f t="shared" si="1170"/>
        <v>13707.21</v>
      </c>
      <c r="G3486" s="26">
        <f t="shared" si="1171"/>
        <v>0</v>
      </c>
      <c r="H3486" s="26">
        <f t="shared" si="1172"/>
        <v>0</v>
      </c>
      <c r="I3486" s="26">
        <f t="shared" si="1173"/>
        <v>13707.21</v>
      </c>
      <c r="J3486" s="27">
        <v>219</v>
      </c>
      <c r="K3486" s="27">
        <v>0</v>
      </c>
      <c r="L3486" s="28">
        <f t="shared" si="1174"/>
        <v>219</v>
      </c>
      <c r="M3486" s="27">
        <v>0</v>
      </c>
      <c r="N3486" s="26">
        <f t="shared" si="1175"/>
        <v>62.59</v>
      </c>
      <c r="O3486" s="26">
        <f t="shared" si="1176"/>
        <v>0</v>
      </c>
      <c r="P3486" s="28">
        <f t="shared" si="1177"/>
        <v>0</v>
      </c>
      <c r="Q3486" s="26">
        <f t="shared" si="1178"/>
        <v>62.59</v>
      </c>
      <c r="R3486" s="26">
        <f t="shared" si="1179"/>
        <v>0</v>
      </c>
    </row>
    <row r="3487" spans="1:18" ht="21" x14ac:dyDescent="0.35">
      <c r="A3487" s="11">
        <v>13</v>
      </c>
      <c r="B3487" s="23" t="s">
        <v>1283</v>
      </c>
      <c r="C3487" s="23" t="s">
        <v>65</v>
      </c>
      <c r="D3487" s="24" t="s">
        <v>1284</v>
      </c>
      <c r="E3487" s="25">
        <v>232.71</v>
      </c>
      <c r="F3487" s="26">
        <f t="shared" si="1170"/>
        <v>325.79000000000002</v>
      </c>
      <c r="G3487" s="26">
        <f t="shared" si="1171"/>
        <v>0</v>
      </c>
      <c r="H3487" s="26">
        <f t="shared" si="1172"/>
        <v>0</v>
      </c>
      <c r="I3487" s="26">
        <f t="shared" si="1173"/>
        <v>325.79000000000002</v>
      </c>
      <c r="J3487" s="27">
        <v>1.4</v>
      </c>
      <c r="K3487" s="27">
        <v>0</v>
      </c>
      <c r="L3487" s="28">
        <f t="shared" si="1174"/>
        <v>1.4</v>
      </c>
      <c r="M3487" s="27">
        <v>0</v>
      </c>
      <c r="N3487" s="26">
        <f t="shared" si="1175"/>
        <v>232.71</v>
      </c>
      <c r="O3487" s="26">
        <f t="shared" si="1176"/>
        <v>0</v>
      </c>
      <c r="P3487" s="28">
        <f t="shared" si="1177"/>
        <v>0</v>
      </c>
      <c r="Q3487" s="26">
        <f t="shared" si="1178"/>
        <v>232.71</v>
      </c>
      <c r="R3487" s="26">
        <f t="shared" si="1179"/>
        <v>0</v>
      </c>
    </row>
    <row r="3488" spans="1:18" ht="21" x14ac:dyDescent="0.35">
      <c r="A3488" s="11">
        <v>14</v>
      </c>
      <c r="B3488" s="23" t="s">
        <v>1285</v>
      </c>
      <c r="C3488" s="23" t="s">
        <v>65</v>
      </c>
      <c r="D3488" s="24" t="s">
        <v>1286</v>
      </c>
      <c r="E3488" s="25">
        <v>327.77</v>
      </c>
      <c r="F3488" s="26">
        <f t="shared" si="1170"/>
        <v>1170.1400000000001</v>
      </c>
      <c r="G3488" s="26">
        <f t="shared" si="1171"/>
        <v>0</v>
      </c>
      <c r="H3488" s="26">
        <f t="shared" si="1172"/>
        <v>0</v>
      </c>
      <c r="I3488" s="26">
        <f t="shared" si="1173"/>
        <v>1170.1400000000001</v>
      </c>
      <c r="J3488" s="27">
        <v>3.57</v>
      </c>
      <c r="K3488" s="27">
        <v>0</v>
      </c>
      <c r="L3488" s="28">
        <f t="shared" si="1174"/>
        <v>3.57</v>
      </c>
      <c r="M3488" s="27">
        <v>0</v>
      </c>
      <c r="N3488" s="26">
        <f t="shared" si="1175"/>
        <v>327.77</v>
      </c>
      <c r="O3488" s="26">
        <f t="shared" si="1176"/>
        <v>0</v>
      </c>
      <c r="P3488" s="28">
        <f t="shared" si="1177"/>
        <v>0</v>
      </c>
      <c r="Q3488" s="26">
        <f t="shared" si="1178"/>
        <v>327.77</v>
      </c>
      <c r="R3488" s="26">
        <f t="shared" si="1179"/>
        <v>0</v>
      </c>
    </row>
    <row r="3489" spans="1:18" ht="52.5" x14ac:dyDescent="0.35">
      <c r="A3489" s="11">
        <v>15</v>
      </c>
      <c r="B3489" s="23" t="s">
        <v>914</v>
      </c>
      <c r="C3489" s="23" t="s">
        <v>41</v>
      </c>
      <c r="D3489" s="24" t="s">
        <v>915</v>
      </c>
      <c r="E3489" s="25">
        <v>350.2</v>
      </c>
      <c r="F3489" s="26">
        <f t="shared" si="1170"/>
        <v>2451.4</v>
      </c>
      <c r="G3489" s="26">
        <f t="shared" si="1171"/>
        <v>0</v>
      </c>
      <c r="H3489" s="26">
        <f t="shared" si="1172"/>
        <v>0</v>
      </c>
      <c r="I3489" s="26">
        <f t="shared" si="1173"/>
        <v>2451.4</v>
      </c>
      <c r="J3489" s="27">
        <v>7</v>
      </c>
      <c r="K3489" s="27">
        <v>0</v>
      </c>
      <c r="L3489" s="28">
        <f t="shared" si="1174"/>
        <v>7</v>
      </c>
      <c r="M3489" s="27">
        <v>0</v>
      </c>
      <c r="N3489" s="26">
        <f t="shared" si="1175"/>
        <v>350.2</v>
      </c>
      <c r="O3489" s="26">
        <f t="shared" si="1176"/>
        <v>0</v>
      </c>
      <c r="P3489" s="28">
        <f t="shared" si="1177"/>
        <v>0</v>
      </c>
      <c r="Q3489" s="26">
        <f t="shared" si="1178"/>
        <v>350.2</v>
      </c>
      <c r="R3489" s="26">
        <f t="shared" si="1179"/>
        <v>0</v>
      </c>
    </row>
    <row r="3490" spans="1:18" ht="21" x14ac:dyDescent="0.35">
      <c r="A3490" s="11">
        <v>16</v>
      </c>
      <c r="B3490" s="23" t="s">
        <v>1287</v>
      </c>
      <c r="C3490" s="23" t="s">
        <v>41</v>
      </c>
      <c r="D3490" s="24" t="s">
        <v>1288</v>
      </c>
      <c r="E3490" s="25">
        <v>7.91</v>
      </c>
      <c r="F3490" s="26">
        <f t="shared" si="1170"/>
        <v>166.11</v>
      </c>
      <c r="G3490" s="26">
        <f t="shared" si="1171"/>
        <v>0</v>
      </c>
      <c r="H3490" s="26">
        <f t="shared" si="1172"/>
        <v>0</v>
      </c>
      <c r="I3490" s="26">
        <f t="shared" si="1173"/>
        <v>166.11</v>
      </c>
      <c r="J3490" s="27">
        <v>21</v>
      </c>
      <c r="K3490" s="27">
        <v>0</v>
      </c>
      <c r="L3490" s="28">
        <f t="shared" si="1174"/>
        <v>21</v>
      </c>
      <c r="M3490" s="27">
        <v>0</v>
      </c>
      <c r="N3490" s="26">
        <f t="shared" si="1175"/>
        <v>7.91</v>
      </c>
      <c r="O3490" s="26">
        <f t="shared" si="1176"/>
        <v>0</v>
      </c>
      <c r="P3490" s="28">
        <f t="shared" si="1177"/>
        <v>0</v>
      </c>
      <c r="Q3490" s="26">
        <f t="shared" si="1178"/>
        <v>7.91</v>
      </c>
      <c r="R3490" s="26">
        <f t="shared" si="1179"/>
        <v>0</v>
      </c>
    </row>
    <row r="3491" spans="1:18" ht="31.5" x14ac:dyDescent="0.35">
      <c r="A3491" s="11">
        <v>17</v>
      </c>
      <c r="B3491" s="23" t="s">
        <v>1263</v>
      </c>
      <c r="C3491" s="23" t="s">
        <v>41</v>
      </c>
      <c r="D3491" s="24" t="s">
        <v>1264</v>
      </c>
      <c r="E3491" s="25">
        <v>78.540000000000006</v>
      </c>
      <c r="F3491" s="26">
        <f t="shared" si="1170"/>
        <v>706.86</v>
      </c>
      <c r="G3491" s="26">
        <f t="shared" si="1171"/>
        <v>0</v>
      </c>
      <c r="H3491" s="26">
        <f t="shared" si="1172"/>
        <v>0</v>
      </c>
      <c r="I3491" s="26">
        <f t="shared" si="1173"/>
        <v>706.86</v>
      </c>
      <c r="J3491" s="27">
        <v>9</v>
      </c>
      <c r="K3491" s="27">
        <v>0</v>
      </c>
      <c r="L3491" s="28">
        <f t="shared" si="1174"/>
        <v>9</v>
      </c>
      <c r="M3491" s="27">
        <v>0</v>
      </c>
      <c r="N3491" s="26">
        <f t="shared" si="1175"/>
        <v>78.540000000000006</v>
      </c>
      <c r="O3491" s="26">
        <f t="shared" si="1176"/>
        <v>0</v>
      </c>
      <c r="P3491" s="28">
        <f t="shared" si="1177"/>
        <v>0</v>
      </c>
      <c r="Q3491" s="26">
        <f t="shared" si="1178"/>
        <v>78.540000000000006</v>
      </c>
      <c r="R3491" s="26">
        <f t="shared" si="1179"/>
        <v>0</v>
      </c>
    </row>
    <row r="3492" spans="1:18" ht="42" x14ac:dyDescent="0.35">
      <c r="A3492" s="11">
        <v>18</v>
      </c>
      <c r="B3492" s="23" t="s">
        <v>1289</v>
      </c>
      <c r="C3492" s="23" t="s">
        <v>41</v>
      </c>
      <c r="D3492" s="24" t="s">
        <v>1290</v>
      </c>
      <c r="E3492" s="25">
        <v>264.77</v>
      </c>
      <c r="F3492" s="26">
        <f t="shared" si="1170"/>
        <v>2118.16</v>
      </c>
      <c r="G3492" s="26">
        <f t="shared" si="1171"/>
        <v>0</v>
      </c>
      <c r="H3492" s="26">
        <f t="shared" si="1172"/>
        <v>0</v>
      </c>
      <c r="I3492" s="26">
        <f t="shared" si="1173"/>
        <v>2118.16</v>
      </c>
      <c r="J3492" s="27">
        <v>8</v>
      </c>
      <c r="K3492" s="27">
        <v>0</v>
      </c>
      <c r="L3492" s="28">
        <f t="shared" si="1174"/>
        <v>8</v>
      </c>
      <c r="M3492" s="27">
        <v>0</v>
      </c>
      <c r="N3492" s="26">
        <f t="shared" si="1175"/>
        <v>264.77</v>
      </c>
      <c r="O3492" s="26">
        <f t="shared" si="1176"/>
        <v>0</v>
      </c>
      <c r="P3492" s="28">
        <f t="shared" si="1177"/>
        <v>0</v>
      </c>
      <c r="Q3492" s="26">
        <f t="shared" si="1178"/>
        <v>264.77</v>
      </c>
      <c r="R3492" s="26">
        <f t="shared" si="1179"/>
        <v>0</v>
      </c>
    </row>
    <row r="3493" spans="1:18" ht="21" x14ac:dyDescent="0.35">
      <c r="A3493" s="11">
        <v>19</v>
      </c>
      <c r="B3493" s="23" t="s">
        <v>918</v>
      </c>
      <c r="C3493" s="23" t="s">
        <v>41</v>
      </c>
      <c r="D3493" s="24" t="s">
        <v>919</v>
      </c>
      <c r="E3493" s="25">
        <v>192.35</v>
      </c>
      <c r="F3493" s="26">
        <f t="shared" si="1170"/>
        <v>1731.15</v>
      </c>
      <c r="G3493" s="26">
        <f t="shared" si="1171"/>
        <v>0</v>
      </c>
      <c r="H3493" s="26">
        <f t="shared" si="1172"/>
        <v>0</v>
      </c>
      <c r="I3493" s="26">
        <f t="shared" si="1173"/>
        <v>1731.15</v>
      </c>
      <c r="J3493" s="27">
        <v>9</v>
      </c>
      <c r="K3493" s="27">
        <v>0</v>
      </c>
      <c r="L3493" s="28">
        <f t="shared" si="1174"/>
        <v>9</v>
      </c>
      <c r="M3493" s="27">
        <v>0</v>
      </c>
      <c r="N3493" s="26">
        <f t="shared" si="1175"/>
        <v>192.35</v>
      </c>
      <c r="O3493" s="26">
        <f t="shared" si="1176"/>
        <v>0</v>
      </c>
      <c r="P3493" s="28">
        <f t="shared" si="1177"/>
        <v>0</v>
      </c>
      <c r="Q3493" s="26">
        <f t="shared" si="1178"/>
        <v>192.35</v>
      </c>
      <c r="R3493" s="26">
        <f t="shared" si="1179"/>
        <v>0</v>
      </c>
    </row>
    <row r="3494" spans="1:18" ht="31.5" x14ac:dyDescent="0.35">
      <c r="A3494" s="11">
        <v>20</v>
      </c>
      <c r="B3494" s="23" t="s">
        <v>1128</v>
      </c>
      <c r="C3494" s="23" t="s">
        <v>92</v>
      </c>
      <c r="D3494" s="24" t="s">
        <v>1129</v>
      </c>
      <c r="E3494" s="25">
        <v>3.09</v>
      </c>
      <c r="F3494" s="26">
        <f t="shared" si="1170"/>
        <v>956.63</v>
      </c>
      <c r="G3494" s="26">
        <f t="shared" si="1171"/>
        <v>0</v>
      </c>
      <c r="H3494" s="26">
        <f t="shared" si="1172"/>
        <v>0</v>
      </c>
      <c r="I3494" s="26">
        <f t="shared" si="1173"/>
        <v>956.63</v>
      </c>
      <c r="J3494" s="27">
        <v>309.58999999999997</v>
      </c>
      <c r="K3494" s="27">
        <v>0</v>
      </c>
      <c r="L3494" s="28">
        <f t="shared" si="1174"/>
        <v>309.58999999999997</v>
      </c>
      <c r="M3494" s="27">
        <v>0</v>
      </c>
      <c r="N3494" s="26">
        <f t="shared" si="1175"/>
        <v>3.09</v>
      </c>
      <c r="O3494" s="26">
        <f t="shared" si="1176"/>
        <v>0</v>
      </c>
      <c r="P3494" s="28">
        <f t="shared" si="1177"/>
        <v>0</v>
      </c>
      <c r="Q3494" s="26">
        <f t="shared" si="1178"/>
        <v>3.09</v>
      </c>
      <c r="R3494" s="26">
        <f t="shared" si="1179"/>
        <v>0</v>
      </c>
    </row>
    <row r="3495" spans="1:18" ht="21" x14ac:dyDescent="0.35">
      <c r="A3495" s="11">
        <v>21</v>
      </c>
      <c r="B3495" s="23" t="s">
        <v>1130</v>
      </c>
      <c r="C3495" s="23" t="s">
        <v>1131</v>
      </c>
      <c r="D3495" s="24" t="s">
        <v>1132</v>
      </c>
      <c r="E3495" s="25">
        <v>42.4</v>
      </c>
      <c r="F3495" s="26">
        <f t="shared" si="1170"/>
        <v>2113.39</v>
      </c>
      <c r="G3495" s="26">
        <f t="shared" si="1171"/>
        <v>0</v>
      </c>
      <c r="H3495" s="26">
        <f t="shared" si="1172"/>
        <v>0</v>
      </c>
      <c r="I3495" s="26">
        <f t="shared" si="1173"/>
        <v>2113.39</v>
      </c>
      <c r="J3495" s="27">
        <v>49.844000000000001</v>
      </c>
      <c r="K3495" s="27">
        <v>0</v>
      </c>
      <c r="L3495" s="28">
        <f t="shared" si="1174"/>
        <v>49.844000000000001</v>
      </c>
      <c r="M3495" s="27">
        <v>0</v>
      </c>
      <c r="N3495" s="26">
        <f t="shared" si="1175"/>
        <v>42.4</v>
      </c>
      <c r="O3495" s="26">
        <f t="shared" si="1176"/>
        <v>0</v>
      </c>
      <c r="P3495" s="28">
        <f t="shared" si="1177"/>
        <v>0</v>
      </c>
      <c r="Q3495" s="26">
        <f t="shared" si="1178"/>
        <v>42.4</v>
      </c>
      <c r="R3495" s="26">
        <f t="shared" si="1179"/>
        <v>0</v>
      </c>
    </row>
    <row r="3496" spans="1:18" ht="21" x14ac:dyDescent="0.35">
      <c r="A3496" s="11">
        <v>22</v>
      </c>
      <c r="B3496" s="23" t="s">
        <v>1133</v>
      </c>
      <c r="C3496" s="23" t="s">
        <v>1131</v>
      </c>
      <c r="D3496" s="24" t="s">
        <v>1134</v>
      </c>
      <c r="E3496" s="25">
        <v>40.94</v>
      </c>
      <c r="F3496" s="26">
        <f t="shared" si="1170"/>
        <v>2332.15</v>
      </c>
      <c r="G3496" s="26">
        <f t="shared" si="1171"/>
        <v>0</v>
      </c>
      <c r="H3496" s="26">
        <f t="shared" si="1172"/>
        <v>0</v>
      </c>
      <c r="I3496" s="26">
        <f t="shared" si="1173"/>
        <v>2332.15</v>
      </c>
      <c r="J3496" s="27">
        <v>56.965000000000003</v>
      </c>
      <c r="K3496" s="27">
        <v>0</v>
      </c>
      <c r="L3496" s="28">
        <f t="shared" si="1174"/>
        <v>56.965000000000003</v>
      </c>
      <c r="M3496" s="27">
        <v>0</v>
      </c>
      <c r="N3496" s="26">
        <f t="shared" si="1175"/>
        <v>40.94</v>
      </c>
      <c r="O3496" s="26">
        <f t="shared" si="1176"/>
        <v>0</v>
      </c>
      <c r="P3496" s="28">
        <f t="shared" si="1177"/>
        <v>0</v>
      </c>
      <c r="Q3496" s="26">
        <f t="shared" si="1178"/>
        <v>40.94</v>
      </c>
      <c r="R3496" s="26">
        <f t="shared" si="1179"/>
        <v>0</v>
      </c>
    </row>
    <row r="3497" spans="1:18" x14ac:dyDescent="0.35">
      <c r="A3497" s="11">
        <v>23</v>
      </c>
      <c r="B3497" s="23" t="s">
        <v>1137</v>
      </c>
      <c r="C3497" s="23" t="s">
        <v>1131</v>
      </c>
      <c r="D3497" s="24" t="s">
        <v>1138</v>
      </c>
      <c r="E3497" s="25">
        <v>608.70000000000005</v>
      </c>
      <c r="F3497" s="26">
        <f t="shared" si="1170"/>
        <v>2717.85</v>
      </c>
      <c r="G3497" s="26">
        <f t="shared" si="1171"/>
        <v>0</v>
      </c>
      <c r="H3497" s="26">
        <f t="shared" si="1172"/>
        <v>0</v>
      </c>
      <c r="I3497" s="26">
        <f t="shared" si="1173"/>
        <v>2717.85</v>
      </c>
      <c r="J3497" s="27">
        <v>4.4649999999999999</v>
      </c>
      <c r="K3497" s="27">
        <v>0</v>
      </c>
      <c r="L3497" s="28">
        <f t="shared" si="1174"/>
        <v>4.4649999999999999</v>
      </c>
      <c r="M3497" s="27">
        <v>0</v>
      </c>
      <c r="N3497" s="26">
        <f t="shared" si="1175"/>
        <v>608.70000000000005</v>
      </c>
      <c r="O3497" s="26">
        <f t="shared" si="1176"/>
        <v>0</v>
      </c>
      <c r="P3497" s="28">
        <f t="shared" si="1177"/>
        <v>0</v>
      </c>
      <c r="Q3497" s="26">
        <f t="shared" si="1178"/>
        <v>608.70000000000005</v>
      </c>
      <c r="R3497" s="26">
        <f t="shared" si="1179"/>
        <v>0</v>
      </c>
    </row>
    <row r="3498" spans="1:18" ht="21" x14ac:dyDescent="0.35">
      <c r="A3498" s="11">
        <v>24</v>
      </c>
      <c r="B3498" s="23" t="s">
        <v>1135</v>
      </c>
      <c r="C3498" s="23" t="s">
        <v>1131</v>
      </c>
      <c r="D3498" s="24" t="s">
        <v>1136</v>
      </c>
      <c r="E3498" s="25">
        <v>725.24</v>
      </c>
      <c r="F3498" s="26">
        <f t="shared" si="1170"/>
        <v>875.36</v>
      </c>
      <c r="G3498" s="26">
        <f t="shared" si="1171"/>
        <v>0</v>
      </c>
      <c r="H3498" s="26">
        <f t="shared" si="1172"/>
        <v>0</v>
      </c>
      <c r="I3498" s="26">
        <f t="shared" si="1173"/>
        <v>875.36</v>
      </c>
      <c r="J3498" s="27">
        <v>1.2070000000000001</v>
      </c>
      <c r="K3498" s="27">
        <v>0</v>
      </c>
      <c r="L3498" s="28">
        <f t="shared" si="1174"/>
        <v>1.2070000000000001</v>
      </c>
      <c r="M3498" s="27">
        <v>0</v>
      </c>
      <c r="N3498" s="26">
        <f t="shared" si="1175"/>
        <v>725.24</v>
      </c>
      <c r="O3498" s="26">
        <f t="shared" si="1176"/>
        <v>0</v>
      </c>
      <c r="P3498" s="28">
        <f t="shared" si="1177"/>
        <v>0</v>
      </c>
      <c r="Q3498" s="26">
        <f t="shared" si="1178"/>
        <v>725.24</v>
      </c>
      <c r="R3498" s="26">
        <f t="shared" si="1179"/>
        <v>0</v>
      </c>
    </row>
    <row r="3499" spans="1:18" ht="21" x14ac:dyDescent="0.35">
      <c r="A3499" s="11">
        <v>25</v>
      </c>
      <c r="B3499" s="23" t="s">
        <v>1139</v>
      </c>
      <c r="C3499" s="23" t="s">
        <v>92</v>
      </c>
      <c r="D3499" s="24" t="s">
        <v>1140</v>
      </c>
      <c r="E3499" s="25">
        <v>0.72</v>
      </c>
      <c r="F3499" s="26">
        <f t="shared" si="1170"/>
        <v>445.81</v>
      </c>
      <c r="G3499" s="26">
        <f t="shared" si="1171"/>
        <v>0</v>
      </c>
      <c r="H3499" s="26">
        <f t="shared" si="1172"/>
        <v>0</v>
      </c>
      <c r="I3499" s="26">
        <f t="shared" si="1173"/>
        <v>445.81</v>
      </c>
      <c r="J3499" s="27">
        <v>619.17999999999995</v>
      </c>
      <c r="K3499" s="27">
        <v>0</v>
      </c>
      <c r="L3499" s="28">
        <f t="shared" si="1174"/>
        <v>619.17999999999995</v>
      </c>
      <c r="M3499" s="27">
        <v>0</v>
      </c>
      <c r="N3499" s="26">
        <f t="shared" si="1175"/>
        <v>0.72</v>
      </c>
      <c r="O3499" s="26">
        <f t="shared" si="1176"/>
        <v>0</v>
      </c>
      <c r="P3499" s="28">
        <f t="shared" si="1177"/>
        <v>0</v>
      </c>
      <c r="Q3499" s="26">
        <f t="shared" si="1178"/>
        <v>0.72</v>
      </c>
      <c r="R3499" s="26">
        <f t="shared" si="1179"/>
        <v>0</v>
      </c>
    </row>
    <row r="3500" spans="1:18" ht="21" x14ac:dyDescent="0.35">
      <c r="A3500" s="11">
        <v>26</v>
      </c>
      <c r="B3500" s="23" t="s">
        <v>1141</v>
      </c>
      <c r="C3500" s="23" t="s">
        <v>92</v>
      </c>
      <c r="D3500" s="24" t="s">
        <v>1142</v>
      </c>
      <c r="E3500" s="25">
        <v>0.72</v>
      </c>
      <c r="F3500" s="26">
        <f t="shared" si="1170"/>
        <v>222.9</v>
      </c>
      <c r="G3500" s="26">
        <f t="shared" si="1171"/>
        <v>0</v>
      </c>
      <c r="H3500" s="26">
        <f t="shared" si="1172"/>
        <v>0</v>
      </c>
      <c r="I3500" s="26">
        <f t="shared" si="1173"/>
        <v>222.9</v>
      </c>
      <c r="J3500" s="27">
        <v>309.58999999999997</v>
      </c>
      <c r="K3500" s="27">
        <v>0</v>
      </c>
      <c r="L3500" s="28">
        <f t="shared" si="1174"/>
        <v>309.58999999999997</v>
      </c>
      <c r="M3500" s="27">
        <v>0</v>
      </c>
      <c r="N3500" s="26">
        <f t="shared" si="1175"/>
        <v>0.72</v>
      </c>
      <c r="O3500" s="26">
        <f t="shared" si="1176"/>
        <v>0</v>
      </c>
      <c r="P3500" s="28">
        <f t="shared" si="1177"/>
        <v>0</v>
      </c>
      <c r="Q3500" s="26">
        <f t="shared" si="1178"/>
        <v>0.72</v>
      </c>
      <c r="R3500" s="26">
        <f t="shared" si="1179"/>
        <v>0</v>
      </c>
    </row>
    <row r="3501" spans="1:18" ht="52.5" x14ac:dyDescent="0.35">
      <c r="A3501" s="11">
        <v>27</v>
      </c>
      <c r="B3501" s="23" t="s">
        <v>1291</v>
      </c>
      <c r="C3501" s="23" t="s">
        <v>44</v>
      </c>
      <c r="D3501" s="24" t="s">
        <v>1292</v>
      </c>
      <c r="E3501" s="25">
        <v>11.72</v>
      </c>
      <c r="F3501" s="26">
        <f t="shared" si="1170"/>
        <v>2273.6799999999998</v>
      </c>
      <c r="G3501" s="26">
        <f t="shared" si="1171"/>
        <v>0</v>
      </c>
      <c r="H3501" s="26">
        <f t="shared" si="1172"/>
        <v>0</v>
      </c>
      <c r="I3501" s="26">
        <f t="shared" si="1173"/>
        <v>2273.6799999999998</v>
      </c>
      <c r="J3501" s="27">
        <v>194</v>
      </c>
      <c r="K3501" s="27">
        <v>0</v>
      </c>
      <c r="L3501" s="28">
        <f t="shared" si="1174"/>
        <v>194</v>
      </c>
      <c r="M3501" s="27">
        <v>0</v>
      </c>
      <c r="N3501" s="26">
        <f t="shared" si="1175"/>
        <v>11.72</v>
      </c>
      <c r="O3501" s="26">
        <f t="shared" si="1176"/>
        <v>0</v>
      </c>
      <c r="P3501" s="28">
        <f t="shared" si="1177"/>
        <v>0</v>
      </c>
      <c r="Q3501" s="26">
        <f t="shared" si="1178"/>
        <v>11.72</v>
      </c>
      <c r="R3501" s="26">
        <f t="shared" si="1179"/>
        <v>0</v>
      </c>
    </row>
    <row r="3502" spans="1:18" ht="52.5" x14ac:dyDescent="0.35">
      <c r="A3502" s="11">
        <v>28</v>
      </c>
      <c r="B3502" s="23" t="s">
        <v>1143</v>
      </c>
      <c r="C3502" s="23" t="s">
        <v>92</v>
      </c>
      <c r="D3502" s="24" t="s">
        <v>1144</v>
      </c>
      <c r="E3502" s="25">
        <v>22.66</v>
      </c>
      <c r="F3502" s="26">
        <f t="shared" si="1170"/>
        <v>1377.73</v>
      </c>
      <c r="G3502" s="26">
        <f t="shared" si="1171"/>
        <v>0</v>
      </c>
      <c r="H3502" s="26">
        <f t="shared" si="1172"/>
        <v>0</v>
      </c>
      <c r="I3502" s="26">
        <f t="shared" si="1173"/>
        <v>1377.73</v>
      </c>
      <c r="J3502" s="27">
        <v>60.8</v>
      </c>
      <c r="K3502" s="27">
        <v>0</v>
      </c>
      <c r="L3502" s="28">
        <f t="shared" si="1174"/>
        <v>60.8</v>
      </c>
      <c r="M3502" s="27">
        <v>0</v>
      </c>
      <c r="N3502" s="26">
        <f t="shared" si="1175"/>
        <v>22.66</v>
      </c>
      <c r="O3502" s="26">
        <f t="shared" si="1176"/>
        <v>0</v>
      </c>
      <c r="P3502" s="28">
        <f t="shared" si="1177"/>
        <v>0</v>
      </c>
      <c r="Q3502" s="26">
        <f t="shared" si="1178"/>
        <v>22.66</v>
      </c>
      <c r="R3502" s="26">
        <f t="shared" si="1179"/>
        <v>0</v>
      </c>
    </row>
    <row r="3503" spans="1:18" ht="52.5" x14ac:dyDescent="0.35">
      <c r="A3503" s="11">
        <v>29</v>
      </c>
      <c r="B3503" s="23" t="s">
        <v>804</v>
      </c>
      <c r="C3503" s="23" t="s">
        <v>65</v>
      </c>
      <c r="D3503" s="24" t="s">
        <v>805</v>
      </c>
      <c r="E3503" s="25">
        <v>80.599999999999994</v>
      </c>
      <c r="F3503" s="26">
        <f t="shared" si="1170"/>
        <v>6224.74</v>
      </c>
      <c r="G3503" s="26">
        <f t="shared" si="1171"/>
        <v>0</v>
      </c>
      <c r="H3503" s="26">
        <f t="shared" si="1172"/>
        <v>0</v>
      </c>
      <c r="I3503" s="26">
        <f t="shared" si="1173"/>
        <v>6224.74</v>
      </c>
      <c r="J3503" s="27">
        <v>77.23</v>
      </c>
      <c r="K3503" s="27">
        <v>0</v>
      </c>
      <c r="L3503" s="28">
        <f t="shared" si="1174"/>
        <v>77.23</v>
      </c>
      <c r="M3503" s="27">
        <v>0</v>
      </c>
      <c r="N3503" s="26">
        <f t="shared" si="1175"/>
        <v>80.599999999999994</v>
      </c>
      <c r="O3503" s="26">
        <f t="shared" si="1176"/>
        <v>0</v>
      </c>
      <c r="P3503" s="28">
        <f t="shared" si="1177"/>
        <v>0</v>
      </c>
      <c r="Q3503" s="26">
        <f t="shared" si="1178"/>
        <v>80.599999999999994</v>
      </c>
      <c r="R3503" s="26">
        <f t="shared" si="1179"/>
        <v>0</v>
      </c>
    </row>
    <row r="3504" spans="1:18" ht="21" x14ac:dyDescent="0.35">
      <c r="A3504" s="11">
        <v>30</v>
      </c>
      <c r="B3504" s="23" t="s">
        <v>815</v>
      </c>
      <c r="C3504" s="23" t="s">
        <v>65</v>
      </c>
      <c r="D3504" s="24" t="s">
        <v>816</v>
      </c>
      <c r="E3504" s="25">
        <v>28.7</v>
      </c>
      <c r="F3504" s="26">
        <f t="shared" si="1170"/>
        <v>348.99</v>
      </c>
      <c r="G3504" s="26">
        <f t="shared" si="1171"/>
        <v>0</v>
      </c>
      <c r="H3504" s="26">
        <f t="shared" si="1172"/>
        <v>0</v>
      </c>
      <c r="I3504" s="26">
        <f t="shared" si="1173"/>
        <v>348.99</v>
      </c>
      <c r="J3504" s="27">
        <v>12.16</v>
      </c>
      <c r="K3504" s="27">
        <v>0</v>
      </c>
      <c r="L3504" s="28">
        <f t="shared" si="1174"/>
        <v>12.16</v>
      </c>
      <c r="M3504" s="27">
        <v>0</v>
      </c>
      <c r="N3504" s="26">
        <f t="shared" si="1175"/>
        <v>28.7</v>
      </c>
      <c r="O3504" s="26">
        <f t="shared" si="1176"/>
        <v>0</v>
      </c>
      <c r="P3504" s="28">
        <f t="shared" si="1177"/>
        <v>0</v>
      </c>
      <c r="Q3504" s="26">
        <f t="shared" si="1178"/>
        <v>28.7</v>
      </c>
      <c r="R3504" s="26">
        <f t="shared" si="1179"/>
        <v>0</v>
      </c>
    </row>
    <row r="3505" spans="1:18" x14ac:dyDescent="0.35">
      <c r="A3505" s="3" t="s">
        <v>1293</v>
      </c>
      <c r="B3505" s="3" t="s">
        <v>1293</v>
      </c>
      <c r="C3505" s="3" t="s">
        <v>1293</v>
      </c>
      <c r="D3505" s="3" t="s">
        <v>1293</v>
      </c>
      <c r="E3505" s="3" t="s">
        <v>1293</v>
      </c>
      <c r="F3505" s="29"/>
      <c r="G3505" s="30">
        <f>SUM(G3475:G3504)</f>
        <v>0</v>
      </c>
      <c r="H3505" s="17"/>
      <c r="I3505" s="17"/>
      <c r="J3505" s="17"/>
      <c r="K3505" s="17"/>
      <c r="L3505" s="17"/>
      <c r="M3505" s="17"/>
      <c r="N3505" s="17"/>
      <c r="O3505" s="17"/>
      <c r="P3505" s="17"/>
      <c r="Q3505" s="17"/>
      <c r="R3505" s="17"/>
    </row>
    <row r="3507" spans="1:18" x14ac:dyDescent="0.35">
      <c r="B3507" s="21" t="s">
        <v>23</v>
      </c>
      <c r="C3507" s="22" t="s">
        <v>24</v>
      </c>
      <c r="D3507" s="22" t="s">
        <v>25</v>
      </c>
    </row>
    <row r="3508" spans="1:18" x14ac:dyDescent="0.35">
      <c r="B3508" s="21" t="s">
        <v>26</v>
      </c>
      <c r="C3508" s="22" t="s">
        <v>27</v>
      </c>
      <c r="D3508" s="22" t="s">
        <v>28</v>
      </c>
    </row>
    <row r="3509" spans="1:18" x14ac:dyDescent="0.35">
      <c r="B3509" s="21" t="s">
        <v>29</v>
      </c>
      <c r="C3509" s="22" t="s">
        <v>24</v>
      </c>
      <c r="D3509" s="22" t="s">
        <v>30</v>
      </c>
    </row>
    <row r="3510" spans="1:18" x14ac:dyDescent="0.35">
      <c r="B3510" s="21" t="s">
        <v>31</v>
      </c>
      <c r="C3510" s="22" t="s">
        <v>116</v>
      </c>
      <c r="D3510" s="22" t="s">
        <v>1123</v>
      </c>
    </row>
    <row r="3511" spans="1:18" x14ac:dyDescent="0.35">
      <c r="B3511" s="21" t="s">
        <v>33</v>
      </c>
      <c r="C3511" s="22" t="s">
        <v>24</v>
      </c>
      <c r="D3511" s="22" t="s">
        <v>168</v>
      </c>
    </row>
    <row r="3512" spans="1:18" x14ac:dyDescent="0.35">
      <c r="B3512" s="21" t="s">
        <v>35</v>
      </c>
      <c r="C3512" s="22" t="s">
        <v>322</v>
      </c>
      <c r="D3512" s="22" t="s">
        <v>1294</v>
      </c>
    </row>
    <row r="3513" spans="1:18" x14ac:dyDescent="0.35">
      <c r="B3513" s="21" t="s">
        <v>36</v>
      </c>
      <c r="C3513" s="22" t="s">
        <v>24</v>
      </c>
      <c r="D3513" s="22" t="s">
        <v>1295</v>
      </c>
    </row>
    <row r="3514" spans="1:18" x14ac:dyDescent="0.35">
      <c r="B3514" s="21" t="s">
        <v>38</v>
      </c>
      <c r="C3514" s="22" t="s">
        <v>24</v>
      </c>
      <c r="D3514" s="22" t="s">
        <v>720</v>
      </c>
    </row>
    <row r="3515" spans="1:18" x14ac:dyDescent="0.35">
      <c r="B3515" s="21" t="s">
        <v>722</v>
      </c>
      <c r="C3515" s="22" t="s">
        <v>24</v>
      </c>
      <c r="D3515" s="22" t="s">
        <v>1296</v>
      </c>
    </row>
    <row r="3517" spans="1:18" ht="21" x14ac:dyDescent="0.35">
      <c r="A3517" s="11">
        <v>1</v>
      </c>
      <c r="B3517" s="23" t="s">
        <v>181</v>
      </c>
      <c r="C3517" s="23" t="s">
        <v>44</v>
      </c>
      <c r="D3517" s="24" t="s">
        <v>182</v>
      </c>
      <c r="E3517" s="25">
        <v>3.46</v>
      </c>
      <c r="F3517" s="26">
        <f t="shared" ref="F3517:F3538" si="1180">ROUND(ROUND(N3517,2)*ROUND(J3517,3),2)</f>
        <v>67.819999999999993</v>
      </c>
      <c r="G3517" s="26">
        <f t="shared" ref="G3517:G3538" si="1181">ROUND(ROUND(N3517,2)*ROUND(K3517,3),2)</f>
        <v>851.16</v>
      </c>
      <c r="H3517" s="26">
        <f t="shared" ref="H3517:H3538" si="1182">IF(EXACT(J3517,0),0,100*(K3517/J3517))</f>
        <v>1255.1020408163265</v>
      </c>
      <c r="I3517" s="26">
        <f t="shared" ref="I3517:I3538" si="1183">ROUND((ROUND(J3517,3)-ROUND(K3517,3))*N3517,2)</f>
        <v>-783.34</v>
      </c>
      <c r="J3517" s="27">
        <v>19.600000000000001</v>
      </c>
      <c r="K3517" s="27">
        <v>246</v>
      </c>
      <c r="L3517" s="28">
        <f t="shared" ref="L3517:L3538" si="1184">ROUND(ROUND(J3517,3)-ROUND(K3517,3),3)</f>
        <v>-226.4</v>
      </c>
      <c r="M3517" s="27">
        <v>246</v>
      </c>
      <c r="N3517" s="26">
        <f t="shared" ref="N3517:N3538" si="1185">ROUND(E3517,2)</f>
        <v>3.46</v>
      </c>
      <c r="O3517" s="26">
        <f t="shared" ref="O3517:O3538" si="1186">ROUND(ROUND(M3517,3)*ROUND(N3517,2),2)</f>
        <v>851.16</v>
      </c>
      <c r="P3517" s="28">
        <f t="shared" ref="P3517:P3538" si="1187">ROUND(ROUND(K3517,3)-ROUND(M3517,3),2)</f>
        <v>0</v>
      </c>
      <c r="Q3517" s="26">
        <f t="shared" ref="Q3517:Q3538" si="1188">ROUND(E3517,2)</f>
        <v>3.46</v>
      </c>
      <c r="R3517" s="26">
        <f t="shared" ref="R3517:R3538" si="1189">ROUND((ROUND(K3517,3)-ROUND(M3517,3))* Q3517,2)</f>
        <v>0</v>
      </c>
    </row>
    <row r="3518" spans="1:18" ht="42" x14ac:dyDescent="0.35">
      <c r="A3518" s="11">
        <v>2</v>
      </c>
      <c r="B3518" s="23" t="s">
        <v>173</v>
      </c>
      <c r="C3518" s="23" t="s">
        <v>92</v>
      </c>
      <c r="D3518" s="24" t="s">
        <v>174</v>
      </c>
      <c r="E3518" s="25">
        <v>7.89</v>
      </c>
      <c r="F3518" s="26">
        <f t="shared" si="1180"/>
        <v>486.42</v>
      </c>
      <c r="G3518" s="26">
        <f t="shared" si="1181"/>
        <v>436.71</v>
      </c>
      <c r="H3518" s="26">
        <f t="shared" si="1182"/>
        <v>89.78102189781022</v>
      </c>
      <c r="I3518" s="26">
        <f t="shared" si="1183"/>
        <v>49.71</v>
      </c>
      <c r="J3518" s="27">
        <v>61.65</v>
      </c>
      <c r="K3518" s="27">
        <v>55.35</v>
      </c>
      <c r="L3518" s="28">
        <f t="shared" si="1184"/>
        <v>6.3</v>
      </c>
      <c r="M3518" s="27">
        <v>55.35</v>
      </c>
      <c r="N3518" s="26">
        <f t="shared" si="1185"/>
        <v>7.89</v>
      </c>
      <c r="O3518" s="26">
        <f t="shared" si="1186"/>
        <v>436.71</v>
      </c>
      <c r="P3518" s="28">
        <f t="shared" si="1187"/>
        <v>0</v>
      </c>
      <c r="Q3518" s="26">
        <f t="shared" si="1188"/>
        <v>7.89</v>
      </c>
      <c r="R3518" s="26">
        <f t="shared" si="1189"/>
        <v>0</v>
      </c>
    </row>
    <row r="3519" spans="1:18" ht="31.5" x14ac:dyDescent="0.35">
      <c r="A3519" s="11">
        <v>3</v>
      </c>
      <c r="B3519" s="23" t="s">
        <v>148</v>
      </c>
      <c r="C3519" s="23" t="s">
        <v>92</v>
      </c>
      <c r="D3519" s="24" t="s">
        <v>149</v>
      </c>
      <c r="E3519" s="25">
        <v>8.43</v>
      </c>
      <c r="F3519" s="26">
        <f t="shared" si="1180"/>
        <v>123.92</v>
      </c>
      <c r="G3519" s="26">
        <f t="shared" si="1181"/>
        <v>0</v>
      </c>
      <c r="H3519" s="26">
        <f t="shared" si="1182"/>
        <v>0</v>
      </c>
      <c r="I3519" s="26">
        <f t="shared" si="1183"/>
        <v>123.92</v>
      </c>
      <c r="J3519" s="27">
        <v>14.7</v>
      </c>
      <c r="K3519" s="27">
        <v>0</v>
      </c>
      <c r="L3519" s="28">
        <f t="shared" si="1184"/>
        <v>14.7</v>
      </c>
      <c r="M3519" s="27">
        <v>0</v>
      </c>
      <c r="N3519" s="26">
        <f t="shared" si="1185"/>
        <v>8.43</v>
      </c>
      <c r="O3519" s="26">
        <f t="shared" si="1186"/>
        <v>0</v>
      </c>
      <c r="P3519" s="28">
        <f t="shared" si="1187"/>
        <v>0</v>
      </c>
      <c r="Q3519" s="26">
        <f t="shared" si="1188"/>
        <v>8.43</v>
      </c>
      <c r="R3519" s="26">
        <f t="shared" si="1189"/>
        <v>0</v>
      </c>
    </row>
    <row r="3520" spans="1:18" ht="42" x14ac:dyDescent="0.35">
      <c r="A3520" s="11">
        <v>4</v>
      </c>
      <c r="B3520" s="23" t="s">
        <v>156</v>
      </c>
      <c r="C3520" s="23" t="s">
        <v>65</v>
      </c>
      <c r="D3520" s="24" t="s">
        <v>157</v>
      </c>
      <c r="E3520" s="25">
        <v>24.21</v>
      </c>
      <c r="F3520" s="26">
        <f t="shared" si="1180"/>
        <v>2398.9699999999998</v>
      </c>
      <c r="G3520" s="26">
        <f t="shared" si="1181"/>
        <v>904.51</v>
      </c>
      <c r="H3520" s="26">
        <f t="shared" si="1182"/>
        <v>37.704107377131898</v>
      </c>
      <c r="I3520" s="26">
        <f t="shared" si="1183"/>
        <v>1494.46</v>
      </c>
      <c r="J3520" s="27">
        <v>99.09</v>
      </c>
      <c r="K3520" s="27">
        <v>37.360999999999997</v>
      </c>
      <c r="L3520" s="28">
        <f t="shared" si="1184"/>
        <v>61.728999999999999</v>
      </c>
      <c r="M3520" s="27">
        <v>37.360999999999997</v>
      </c>
      <c r="N3520" s="26">
        <f t="shared" si="1185"/>
        <v>24.21</v>
      </c>
      <c r="O3520" s="26">
        <f t="shared" si="1186"/>
        <v>904.51</v>
      </c>
      <c r="P3520" s="28">
        <f t="shared" si="1187"/>
        <v>0</v>
      </c>
      <c r="Q3520" s="26">
        <f t="shared" si="1188"/>
        <v>24.21</v>
      </c>
      <c r="R3520" s="26">
        <f t="shared" si="1189"/>
        <v>0</v>
      </c>
    </row>
    <row r="3521" spans="1:18" ht="31.5" x14ac:dyDescent="0.35">
      <c r="A3521" s="11">
        <v>5</v>
      </c>
      <c r="B3521" s="23" t="s">
        <v>158</v>
      </c>
      <c r="C3521" s="23" t="s">
        <v>65</v>
      </c>
      <c r="D3521" s="24" t="s">
        <v>159</v>
      </c>
      <c r="E3521" s="25">
        <v>5.38</v>
      </c>
      <c r="F3521" s="26">
        <f t="shared" si="1180"/>
        <v>533.1</v>
      </c>
      <c r="G3521" s="26">
        <f t="shared" si="1181"/>
        <v>446.68</v>
      </c>
      <c r="H3521" s="26">
        <f t="shared" si="1182"/>
        <v>83.788475123624977</v>
      </c>
      <c r="I3521" s="26">
        <f t="shared" si="1183"/>
        <v>86.42</v>
      </c>
      <c r="J3521" s="27">
        <v>99.09</v>
      </c>
      <c r="K3521" s="27">
        <v>83.025999999999996</v>
      </c>
      <c r="L3521" s="28">
        <f t="shared" si="1184"/>
        <v>16.064</v>
      </c>
      <c r="M3521" s="27">
        <v>83.025999999999996</v>
      </c>
      <c r="N3521" s="26">
        <f t="shared" si="1185"/>
        <v>5.38</v>
      </c>
      <c r="O3521" s="26">
        <f t="shared" si="1186"/>
        <v>446.68</v>
      </c>
      <c r="P3521" s="28">
        <f t="shared" si="1187"/>
        <v>0</v>
      </c>
      <c r="Q3521" s="26">
        <f t="shared" si="1188"/>
        <v>5.38</v>
      </c>
      <c r="R3521" s="26">
        <f t="shared" si="1189"/>
        <v>0</v>
      </c>
    </row>
    <row r="3522" spans="1:18" ht="21" x14ac:dyDescent="0.35">
      <c r="A3522" s="11">
        <v>6</v>
      </c>
      <c r="B3522" s="23" t="s">
        <v>495</v>
      </c>
      <c r="C3522" s="23" t="s">
        <v>65</v>
      </c>
      <c r="D3522" s="24" t="s">
        <v>496</v>
      </c>
      <c r="E3522" s="25">
        <v>95.84</v>
      </c>
      <c r="F3522" s="26">
        <f t="shared" si="1180"/>
        <v>2292.3000000000002</v>
      </c>
      <c r="G3522" s="26">
        <f t="shared" si="1181"/>
        <v>4149.49</v>
      </c>
      <c r="H3522" s="26">
        <f t="shared" si="1182"/>
        <v>181.01847980600385</v>
      </c>
      <c r="I3522" s="26">
        <f t="shared" si="1183"/>
        <v>-1857.19</v>
      </c>
      <c r="J3522" s="27">
        <v>23.917999999999999</v>
      </c>
      <c r="K3522" s="27">
        <v>43.295999999999999</v>
      </c>
      <c r="L3522" s="28">
        <f t="shared" si="1184"/>
        <v>-19.378</v>
      </c>
      <c r="M3522" s="27">
        <v>43.295999999999999</v>
      </c>
      <c r="N3522" s="26">
        <f t="shared" si="1185"/>
        <v>95.84</v>
      </c>
      <c r="O3522" s="26">
        <f t="shared" si="1186"/>
        <v>4149.49</v>
      </c>
      <c r="P3522" s="28">
        <f t="shared" si="1187"/>
        <v>0</v>
      </c>
      <c r="Q3522" s="26">
        <f t="shared" si="1188"/>
        <v>95.84</v>
      </c>
      <c r="R3522" s="26">
        <f t="shared" si="1189"/>
        <v>0</v>
      </c>
    </row>
    <row r="3523" spans="1:18" ht="52.5" x14ac:dyDescent="0.35">
      <c r="A3523" s="11">
        <v>7</v>
      </c>
      <c r="B3523" s="23" t="s">
        <v>1126</v>
      </c>
      <c r="C3523" s="23" t="s">
        <v>65</v>
      </c>
      <c r="D3523" s="24" t="s">
        <v>1127</v>
      </c>
      <c r="E3523" s="25">
        <v>5.82</v>
      </c>
      <c r="F3523" s="26">
        <f t="shared" si="1180"/>
        <v>426.76</v>
      </c>
      <c r="G3523" s="26">
        <f t="shared" si="1181"/>
        <v>354.36</v>
      </c>
      <c r="H3523" s="26">
        <f t="shared" si="1182"/>
        <v>83.033534714361707</v>
      </c>
      <c r="I3523" s="26">
        <f t="shared" si="1183"/>
        <v>72.41</v>
      </c>
      <c r="J3523" s="27">
        <v>73.326999999999998</v>
      </c>
      <c r="K3523" s="27">
        <v>60.886000000000003</v>
      </c>
      <c r="L3523" s="28">
        <f t="shared" si="1184"/>
        <v>12.441000000000001</v>
      </c>
      <c r="M3523" s="27">
        <v>60.886000000000003</v>
      </c>
      <c r="N3523" s="26">
        <f t="shared" si="1185"/>
        <v>5.82</v>
      </c>
      <c r="O3523" s="26">
        <f t="shared" si="1186"/>
        <v>354.36</v>
      </c>
      <c r="P3523" s="28">
        <f t="shared" si="1187"/>
        <v>0</v>
      </c>
      <c r="Q3523" s="26">
        <f t="shared" si="1188"/>
        <v>5.82</v>
      </c>
      <c r="R3523" s="26">
        <f t="shared" si="1189"/>
        <v>0</v>
      </c>
    </row>
    <row r="3524" spans="1:18" ht="73.5" x14ac:dyDescent="0.35">
      <c r="A3524" s="11">
        <v>8</v>
      </c>
      <c r="B3524" s="23" t="s">
        <v>1297</v>
      </c>
      <c r="C3524" s="23" t="s">
        <v>44</v>
      </c>
      <c r="D3524" s="24" t="s">
        <v>1298</v>
      </c>
      <c r="E3524" s="25">
        <v>3.05</v>
      </c>
      <c r="F3524" s="26">
        <f t="shared" si="1180"/>
        <v>1790.96</v>
      </c>
      <c r="G3524" s="26">
        <f t="shared" si="1181"/>
        <v>1500.6</v>
      </c>
      <c r="H3524" s="26">
        <f t="shared" si="1182"/>
        <v>83.787465940054489</v>
      </c>
      <c r="I3524" s="26">
        <f t="shared" si="1183"/>
        <v>290.36</v>
      </c>
      <c r="J3524" s="27">
        <v>587.20000000000005</v>
      </c>
      <c r="K3524" s="27">
        <v>492</v>
      </c>
      <c r="L3524" s="28">
        <f t="shared" si="1184"/>
        <v>95.2</v>
      </c>
      <c r="M3524" s="27">
        <v>492</v>
      </c>
      <c r="N3524" s="26">
        <f t="shared" si="1185"/>
        <v>3.05</v>
      </c>
      <c r="O3524" s="26">
        <f t="shared" si="1186"/>
        <v>1500.6</v>
      </c>
      <c r="P3524" s="28">
        <f t="shared" si="1187"/>
        <v>0</v>
      </c>
      <c r="Q3524" s="26">
        <f t="shared" si="1188"/>
        <v>3.05</v>
      </c>
      <c r="R3524" s="26">
        <f t="shared" si="1189"/>
        <v>0</v>
      </c>
    </row>
    <row r="3525" spans="1:18" ht="21" x14ac:dyDescent="0.35">
      <c r="A3525" s="11">
        <v>9</v>
      </c>
      <c r="B3525" s="23" t="s">
        <v>1199</v>
      </c>
      <c r="C3525" s="23" t="s">
        <v>44</v>
      </c>
      <c r="D3525" s="24" t="s">
        <v>1200</v>
      </c>
      <c r="E3525" s="25">
        <v>1.73</v>
      </c>
      <c r="F3525" s="26">
        <f t="shared" si="1180"/>
        <v>1015.86</v>
      </c>
      <c r="G3525" s="26">
        <f t="shared" si="1181"/>
        <v>851.16</v>
      </c>
      <c r="H3525" s="26">
        <f t="shared" si="1182"/>
        <v>83.787465940054489</v>
      </c>
      <c r="I3525" s="26">
        <f t="shared" si="1183"/>
        <v>164.7</v>
      </c>
      <c r="J3525" s="27">
        <v>587.20000000000005</v>
      </c>
      <c r="K3525" s="27">
        <v>492</v>
      </c>
      <c r="L3525" s="28">
        <f t="shared" si="1184"/>
        <v>95.2</v>
      </c>
      <c r="M3525" s="27">
        <v>492</v>
      </c>
      <c r="N3525" s="26">
        <f t="shared" si="1185"/>
        <v>1.73</v>
      </c>
      <c r="O3525" s="26">
        <f t="shared" si="1186"/>
        <v>851.16</v>
      </c>
      <c r="P3525" s="28">
        <f t="shared" si="1187"/>
        <v>0</v>
      </c>
      <c r="Q3525" s="26">
        <f t="shared" si="1188"/>
        <v>1.73</v>
      </c>
      <c r="R3525" s="26">
        <f t="shared" si="1189"/>
        <v>0</v>
      </c>
    </row>
    <row r="3526" spans="1:18" ht="31.5" x14ac:dyDescent="0.35">
      <c r="A3526" s="11">
        <v>10</v>
      </c>
      <c r="B3526" s="23" t="s">
        <v>1128</v>
      </c>
      <c r="C3526" s="23" t="s">
        <v>92</v>
      </c>
      <c r="D3526" s="24" t="s">
        <v>1129</v>
      </c>
      <c r="E3526" s="25">
        <v>3.09</v>
      </c>
      <c r="F3526" s="26">
        <f t="shared" si="1180"/>
        <v>45.42</v>
      </c>
      <c r="G3526" s="26">
        <f t="shared" si="1181"/>
        <v>0</v>
      </c>
      <c r="H3526" s="26">
        <f t="shared" si="1182"/>
        <v>0</v>
      </c>
      <c r="I3526" s="26">
        <f t="shared" si="1183"/>
        <v>45.42</v>
      </c>
      <c r="J3526" s="27">
        <v>14.7</v>
      </c>
      <c r="K3526" s="27">
        <v>0</v>
      </c>
      <c r="L3526" s="28">
        <f t="shared" si="1184"/>
        <v>14.7</v>
      </c>
      <c r="M3526" s="27">
        <v>0</v>
      </c>
      <c r="N3526" s="26">
        <f t="shared" si="1185"/>
        <v>3.09</v>
      </c>
      <c r="O3526" s="26">
        <f t="shared" si="1186"/>
        <v>0</v>
      </c>
      <c r="P3526" s="28">
        <f t="shared" si="1187"/>
        <v>0</v>
      </c>
      <c r="Q3526" s="26">
        <f t="shared" si="1188"/>
        <v>3.09</v>
      </c>
      <c r="R3526" s="26">
        <f t="shared" si="1189"/>
        <v>0</v>
      </c>
    </row>
    <row r="3527" spans="1:18" ht="21" x14ac:dyDescent="0.35">
      <c r="A3527" s="11">
        <v>11</v>
      </c>
      <c r="B3527" s="23" t="s">
        <v>1130</v>
      </c>
      <c r="C3527" s="23" t="s">
        <v>1131</v>
      </c>
      <c r="D3527" s="24" t="s">
        <v>1132</v>
      </c>
      <c r="E3527" s="25">
        <v>42.4</v>
      </c>
      <c r="F3527" s="26">
        <f t="shared" si="1180"/>
        <v>100.36</v>
      </c>
      <c r="G3527" s="26">
        <f t="shared" si="1181"/>
        <v>0</v>
      </c>
      <c r="H3527" s="26">
        <f t="shared" si="1182"/>
        <v>0</v>
      </c>
      <c r="I3527" s="26">
        <f t="shared" si="1183"/>
        <v>100.36</v>
      </c>
      <c r="J3527" s="27">
        <v>2.367</v>
      </c>
      <c r="K3527" s="27">
        <v>0</v>
      </c>
      <c r="L3527" s="28">
        <f t="shared" si="1184"/>
        <v>2.367</v>
      </c>
      <c r="M3527" s="27">
        <v>0</v>
      </c>
      <c r="N3527" s="26">
        <f t="shared" si="1185"/>
        <v>42.4</v>
      </c>
      <c r="O3527" s="26">
        <f t="shared" si="1186"/>
        <v>0</v>
      </c>
      <c r="P3527" s="28">
        <f t="shared" si="1187"/>
        <v>0</v>
      </c>
      <c r="Q3527" s="26">
        <f t="shared" si="1188"/>
        <v>42.4</v>
      </c>
      <c r="R3527" s="26">
        <f t="shared" si="1189"/>
        <v>0</v>
      </c>
    </row>
    <row r="3528" spans="1:18" ht="21" x14ac:dyDescent="0.35">
      <c r="A3528" s="11">
        <v>12</v>
      </c>
      <c r="B3528" s="23" t="s">
        <v>1133</v>
      </c>
      <c r="C3528" s="23" t="s">
        <v>1131</v>
      </c>
      <c r="D3528" s="24" t="s">
        <v>1134</v>
      </c>
      <c r="E3528" s="25">
        <v>40.94</v>
      </c>
      <c r="F3528" s="26">
        <f t="shared" si="1180"/>
        <v>110.74</v>
      </c>
      <c r="G3528" s="26">
        <f t="shared" si="1181"/>
        <v>0</v>
      </c>
      <c r="H3528" s="26">
        <f t="shared" si="1182"/>
        <v>0</v>
      </c>
      <c r="I3528" s="26">
        <f t="shared" si="1183"/>
        <v>110.74</v>
      </c>
      <c r="J3528" s="27">
        <v>2.7050000000000001</v>
      </c>
      <c r="K3528" s="27">
        <v>0</v>
      </c>
      <c r="L3528" s="28">
        <f t="shared" si="1184"/>
        <v>2.7050000000000001</v>
      </c>
      <c r="M3528" s="27">
        <v>0</v>
      </c>
      <c r="N3528" s="26">
        <f t="shared" si="1185"/>
        <v>40.94</v>
      </c>
      <c r="O3528" s="26">
        <f t="shared" si="1186"/>
        <v>0</v>
      </c>
      <c r="P3528" s="28">
        <f t="shared" si="1187"/>
        <v>0</v>
      </c>
      <c r="Q3528" s="26">
        <f t="shared" si="1188"/>
        <v>40.94</v>
      </c>
      <c r="R3528" s="26">
        <f t="shared" si="1189"/>
        <v>0</v>
      </c>
    </row>
    <row r="3529" spans="1:18" ht="21" x14ac:dyDescent="0.35">
      <c r="A3529" s="11">
        <v>13</v>
      </c>
      <c r="B3529" s="23" t="s">
        <v>1135</v>
      </c>
      <c r="C3529" s="23" t="s">
        <v>1131</v>
      </c>
      <c r="D3529" s="24" t="s">
        <v>1136</v>
      </c>
      <c r="E3529" s="25">
        <v>725.24</v>
      </c>
      <c r="F3529" s="26">
        <f t="shared" si="1180"/>
        <v>41.34</v>
      </c>
      <c r="G3529" s="26">
        <f t="shared" si="1181"/>
        <v>0</v>
      </c>
      <c r="H3529" s="26">
        <f t="shared" si="1182"/>
        <v>0</v>
      </c>
      <c r="I3529" s="26">
        <f t="shared" si="1183"/>
        <v>41.34</v>
      </c>
      <c r="J3529" s="27">
        <v>5.7000000000000002E-2</v>
      </c>
      <c r="K3529" s="27">
        <v>0</v>
      </c>
      <c r="L3529" s="28">
        <f t="shared" si="1184"/>
        <v>5.7000000000000002E-2</v>
      </c>
      <c r="M3529" s="27">
        <v>0</v>
      </c>
      <c r="N3529" s="26">
        <f t="shared" si="1185"/>
        <v>725.24</v>
      </c>
      <c r="O3529" s="26">
        <f t="shared" si="1186"/>
        <v>0</v>
      </c>
      <c r="P3529" s="28">
        <f t="shared" si="1187"/>
        <v>0</v>
      </c>
      <c r="Q3529" s="26">
        <f t="shared" si="1188"/>
        <v>725.24</v>
      </c>
      <c r="R3529" s="26">
        <f t="shared" si="1189"/>
        <v>0</v>
      </c>
    </row>
    <row r="3530" spans="1:18" x14ac:dyDescent="0.35">
      <c r="A3530" s="11">
        <v>14</v>
      </c>
      <c r="B3530" s="23" t="s">
        <v>1137</v>
      </c>
      <c r="C3530" s="23" t="s">
        <v>1131</v>
      </c>
      <c r="D3530" s="24" t="s">
        <v>1138</v>
      </c>
      <c r="E3530" s="25">
        <v>608.70000000000005</v>
      </c>
      <c r="F3530" s="26">
        <f t="shared" si="1180"/>
        <v>129.04</v>
      </c>
      <c r="G3530" s="26">
        <f t="shared" si="1181"/>
        <v>0</v>
      </c>
      <c r="H3530" s="26">
        <f t="shared" si="1182"/>
        <v>0</v>
      </c>
      <c r="I3530" s="26">
        <f t="shared" si="1183"/>
        <v>129.04</v>
      </c>
      <c r="J3530" s="27">
        <v>0.21199999999999999</v>
      </c>
      <c r="K3530" s="27">
        <v>0</v>
      </c>
      <c r="L3530" s="28">
        <f t="shared" si="1184"/>
        <v>0.21199999999999999</v>
      </c>
      <c r="M3530" s="27">
        <v>0</v>
      </c>
      <c r="N3530" s="26">
        <f t="shared" si="1185"/>
        <v>608.70000000000005</v>
      </c>
      <c r="O3530" s="26">
        <f t="shared" si="1186"/>
        <v>0</v>
      </c>
      <c r="P3530" s="28">
        <f t="shared" si="1187"/>
        <v>0</v>
      </c>
      <c r="Q3530" s="26">
        <f t="shared" si="1188"/>
        <v>608.70000000000005</v>
      </c>
      <c r="R3530" s="26">
        <f t="shared" si="1189"/>
        <v>0</v>
      </c>
    </row>
    <row r="3531" spans="1:18" ht="21" x14ac:dyDescent="0.35">
      <c r="A3531" s="11">
        <v>15</v>
      </c>
      <c r="B3531" s="23" t="s">
        <v>1139</v>
      </c>
      <c r="C3531" s="23" t="s">
        <v>92</v>
      </c>
      <c r="D3531" s="24" t="s">
        <v>1140</v>
      </c>
      <c r="E3531" s="25">
        <v>0.72</v>
      </c>
      <c r="F3531" s="26">
        <f t="shared" si="1180"/>
        <v>21.17</v>
      </c>
      <c r="G3531" s="26">
        <f t="shared" si="1181"/>
        <v>0</v>
      </c>
      <c r="H3531" s="26">
        <f t="shared" si="1182"/>
        <v>0</v>
      </c>
      <c r="I3531" s="26">
        <f t="shared" si="1183"/>
        <v>21.17</v>
      </c>
      <c r="J3531" s="27">
        <v>29.4</v>
      </c>
      <c r="K3531" s="27">
        <v>0</v>
      </c>
      <c r="L3531" s="28">
        <f t="shared" si="1184"/>
        <v>29.4</v>
      </c>
      <c r="M3531" s="27">
        <v>0</v>
      </c>
      <c r="N3531" s="26">
        <f t="shared" si="1185"/>
        <v>0.72</v>
      </c>
      <c r="O3531" s="26">
        <f t="shared" si="1186"/>
        <v>0</v>
      </c>
      <c r="P3531" s="28">
        <f t="shared" si="1187"/>
        <v>0</v>
      </c>
      <c r="Q3531" s="26">
        <f t="shared" si="1188"/>
        <v>0.72</v>
      </c>
      <c r="R3531" s="26">
        <f t="shared" si="1189"/>
        <v>0</v>
      </c>
    </row>
    <row r="3532" spans="1:18" ht="21" x14ac:dyDescent="0.35">
      <c r="A3532" s="11">
        <v>16</v>
      </c>
      <c r="B3532" s="23" t="s">
        <v>1141</v>
      </c>
      <c r="C3532" s="23" t="s">
        <v>92</v>
      </c>
      <c r="D3532" s="24" t="s">
        <v>1142</v>
      </c>
      <c r="E3532" s="25">
        <v>0.72</v>
      </c>
      <c r="F3532" s="26">
        <f t="shared" si="1180"/>
        <v>10.58</v>
      </c>
      <c r="G3532" s="26">
        <f t="shared" si="1181"/>
        <v>0</v>
      </c>
      <c r="H3532" s="26">
        <f t="shared" si="1182"/>
        <v>0</v>
      </c>
      <c r="I3532" s="26">
        <f t="shared" si="1183"/>
        <v>10.58</v>
      </c>
      <c r="J3532" s="27">
        <v>14.7</v>
      </c>
      <c r="K3532" s="27">
        <v>0</v>
      </c>
      <c r="L3532" s="28">
        <f t="shared" si="1184"/>
        <v>14.7</v>
      </c>
      <c r="M3532" s="27">
        <v>0</v>
      </c>
      <c r="N3532" s="26">
        <f t="shared" si="1185"/>
        <v>0.72</v>
      </c>
      <c r="O3532" s="26">
        <f t="shared" si="1186"/>
        <v>0</v>
      </c>
      <c r="P3532" s="28">
        <f t="shared" si="1187"/>
        <v>0</v>
      </c>
      <c r="Q3532" s="26">
        <f t="shared" si="1188"/>
        <v>0.72</v>
      </c>
      <c r="R3532" s="26">
        <f t="shared" si="1189"/>
        <v>0</v>
      </c>
    </row>
    <row r="3533" spans="1:18" ht="52.5" x14ac:dyDescent="0.35">
      <c r="A3533" s="11">
        <v>17</v>
      </c>
      <c r="B3533" s="23" t="s">
        <v>1143</v>
      </c>
      <c r="C3533" s="23" t="s">
        <v>92</v>
      </c>
      <c r="D3533" s="24" t="s">
        <v>1144</v>
      </c>
      <c r="E3533" s="25">
        <v>22.66</v>
      </c>
      <c r="F3533" s="26">
        <f t="shared" si="1180"/>
        <v>1396.99</v>
      </c>
      <c r="G3533" s="26">
        <f t="shared" si="1181"/>
        <v>0</v>
      </c>
      <c r="H3533" s="26">
        <f t="shared" si="1182"/>
        <v>0</v>
      </c>
      <c r="I3533" s="26">
        <f t="shared" si="1183"/>
        <v>1396.99</v>
      </c>
      <c r="J3533" s="27">
        <v>61.65</v>
      </c>
      <c r="K3533" s="27">
        <v>0</v>
      </c>
      <c r="L3533" s="28">
        <f t="shared" si="1184"/>
        <v>61.65</v>
      </c>
      <c r="M3533" s="27">
        <v>0</v>
      </c>
      <c r="N3533" s="26">
        <f t="shared" si="1185"/>
        <v>22.66</v>
      </c>
      <c r="O3533" s="26">
        <f t="shared" si="1186"/>
        <v>0</v>
      </c>
      <c r="P3533" s="28">
        <f t="shared" si="1187"/>
        <v>0</v>
      </c>
      <c r="Q3533" s="26">
        <f t="shared" si="1188"/>
        <v>22.66</v>
      </c>
      <c r="R3533" s="26">
        <f t="shared" si="1189"/>
        <v>0</v>
      </c>
    </row>
    <row r="3534" spans="1:18" ht="52.5" x14ac:dyDescent="0.35">
      <c r="A3534" s="11">
        <v>18</v>
      </c>
      <c r="B3534" s="23" t="s">
        <v>804</v>
      </c>
      <c r="C3534" s="23" t="s">
        <v>65</v>
      </c>
      <c r="D3534" s="24" t="s">
        <v>805</v>
      </c>
      <c r="E3534" s="25">
        <v>80.599999999999994</v>
      </c>
      <c r="F3534" s="26">
        <f t="shared" si="1180"/>
        <v>1006.05</v>
      </c>
      <c r="G3534" s="26">
        <f t="shared" si="1181"/>
        <v>2901.6</v>
      </c>
      <c r="H3534" s="26">
        <f t="shared" si="1182"/>
        <v>288.41531805800355</v>
      </c>
      <c r="I3534" s="26">
        <f t="shared" si="1183"/>
        <v>-1895.55</v>
      </c>
      <c r="J3534" s="27">
        <v>12.481999999999999</v>
      </c>
      <c r="K3534" s="27">
        <v>36</v>
      </c>
      <c r="L3534" s="28">
        <f t="shared" si="1184"/>
        <v>-23.518000000000001</v>
      </c>
      <c r="M3534" s="27">
        <v>36</v>
      </c>
      <c r="N3534" s="26">
        <f t="shared" si="1185"/>
        <v>80.599999999999994</v>
      </c>
      <c r="O3534" s="26">
        <f t="shared" si="1186"/>
        <v>2901.6</v>
      </c>
      <c r="P3534" s="28">
        <f t="shared" si="1187"/>
        <v>0</v>
      </c>
      <c r="Q3534" s="26">
        <f t="shared" si="1188"/>
        <v>80.599999999999994</v>
      </c>
      <c r="R3534" s="26">
        <f t="shared" si="1189"/>
        <v>0</v>
      </c>
    </row>
    <row r="3535" spans="1:18" ht="21" x14ac:dyDescent="0.35">
      <c r="A3535" s="11">
        <v>19</v>
      </c>
      <c r="B3535" s="23" t="s">
        <v>815</v>
      </c>
      <c r="C3535" s="23" t="s">
        <v>65</v>
      </c>
      <c r="D3535" s="24" t="s">
        <v>816</v>
      </c>
      <c r="E3535" s="25">
        <v>28.7</v>
      </c>
      <c r="F3535" s="26">
        <f t="shared" si="1180"/>
        <v>353.87</v>
      </c>
      <c r="G3535" s="26">
        <f t="shared" si="1181"/>
        <v>317.70999999999998</v>
      </c>
      <c r="H3535" s="26">
        <f t="shared" si="1182"/>
        <v>89.78102189781022</v>
      </c>
      <c r="I3535" s="26">
        <f t="shared" si="1183"/>
        <v>36.159999999999997</v>
      </c>
      <c r="J3535" s="27">
        <v>12.33</v>
      </c>
      <c r="K3535" s="27">
        <v>11.07</v>
      </c>
      <c r="L3535" s="28">
        <f t="shared" si="1184"/>
        <v>1.26</v>
      </c>
      <c r="M3535" s="27">
        <v>11.07</v>
      </c>
      <c r="N3535" s="26">
        <f t="shared" si="1185"/>
        <v>28.7</v>
      </c>
      <c r="O3535" s="26">
        <f t="shared" si="1186"/>
        <v>317.70999999999998</v>
      </c>
      <c r="P3535" s="28">
        <f t="shared" si="1187"/>
        <v>0</v>
      </c>
      <c r="Q3535" s="26">
        <f t="shared" si="1188"/>
        <v>28.7</v>
      </c>
      <c r="R3535" s="26">
        <f t="shared" si="1189"/>
        <v>0</v>
      </c>
    </row>
    <row r="3536" spans="1:18" ht="21" x14ac:dyDescent="0.35">
      <c r="A3536" s="11">
        <v>20</v>
      </c>
      <c r="B3536" s="23" t="s">
        <v>902</v>
      </c>
      <c r="C3536" s="23" t="s">
        <v>41</v>
      </c>
      <c r="D3536" s="24" t="s">
        <v>903</v>
      </c>
      <c r="E3536" s="25">
        <v>666.35</v>
      </c>
      <c r="F3536" s="26">
        <f t="shared" si="1180"/>
        <v>2665.4</v>
      </c>
      <c r="G3536" s="26">
        <f t="shared" si="1181"/>
        <v>666.35</v>
      </c>
      <c r="H3536" s="26">
        <f t="shared" si="1182"/>
        <v>25</v>
      </c>
      <c r="I3536" s="26">
        <f t="shared" si="1183"/>
        <v>1999.05</v>
      </c>
      <c r="J3536" s="27">
        <v>4</v>
      </c>
      <c r="K3536" s="27">
        <v>1</v>
      </c>
      <c r="L3536" s="28">
        <f t="shared" si="1184"/>
        <v>3</v>
      </c>
      <c r="M3536" s="27">
        <v>1</v>
      </c>
      <c r="N3536" s="26">
        <f t="shared" si="1185"/>
        <v>666.35</v>
      </c>
      <c r="O3536" s="26">
        <f t="shared" si="1186"/>
        <v>666.35</v>
      </c>
      <c r="P3536" s="28">
        <f t="shared" si="1187"/>
        <v>0</v>
      </c>
      <c r="Q3536" s="26">
        <f t="shared" si="1188"/>
        <v>666.35</v>
      </c>
      <c r="R3536" s="26">
        <f t="shared" si="1189"/>
        <v>0</v>
      </c>
    </row>
    <row r="3537" spans="1:18" ht="21" x14ac:dyDescent="0.35">
      <c r="A3537" s="11">
        <v>21</v>
      </c>
      <c r="B3537" s="23" t="s">
        <v>1299</v>
      </c>
      <c r="C3537" s="23" t="s">
        <v>41</v>
      </c>
      <c r="D3537" s="24" t="s">
        <v>1300</v>
      </c>
      <c r="E3537" s="25">
        <v>4482.5600000000004</v>
      </c>
      <c r="F3537" s="26">
        <f t="shared" si="1180"/>
        <v>4482.5600000000004</v>
      </c>
      <c r="G3537" s="26">
        <f t="shared" si="1181"/>
        <v>0</v>
      </c>
      <c r="H3537" s="26">
        <f t="shared" si="1182"/>
        <v>0</v>
      </c>
      <c r="I3537" s="26">
        <f t="shared" si="1183"/>
        <v>4482.5600000000004</v>
      </c>
      <c r="J3537" s="27">
        <v>1</v>
      </c>
      <c r="K3537" s="27">
        <v>0</v>
      </c>
      <c r="L3537" s="28">
        <f t="shared" si="1184"/>
        <v>1</v>
      </c>
      <c r="M3537" s="27">
        <v>0</v>
      </c>
      <c r="N3537" s="26">
        <f t="shared" si="1185"/>
        <v>4482.5600000000004</v>
      </c>
      <c r="O3537" s="26">
        <f t="shared" si="1186"/>
        <v>0</v>
      </c>
      <c r="P3537" s="28">
        <f t="shared" si="1187"/>
        <v>0</v>
      </c>
      <c r="Q3537" s="26">
        <f t="shared" si="1188"/>
        <v>4482.5600000000004</v>
      </c>
      <c r="R3537" s="26">
        <f t="shared" si="1189"/>
        <v>0</v>
      </c>
    </row>
    <row r="3538" spans="1:18" ht="31.5" x14ac:dyDescent="0.35">
      <c r="A3538" s="11">
        <v>22</v>
      </c>
      <c r="B3538" s="23" t="s">
        <v>259</v>
      </c>
      <c r="C3538" s="23" t="s">
        <v>65</v>
      </c>
      <c r="D3538" s="24" t="s">
        <v>260</v>
      </c>
      <c r="E3538" s="25">
        <v>152.22</v>
      </c>
      <c r="F3538" s="26">
        <f t="shared" si="1180"/>
        <v>0</v>
      </c>
      <c r="G3538" s="26">
        <f t="shared" si="1181"/>
        <v>3601.53</v>
      </c>
      <c r="H3538" s="26">
        <f t="shared" si="1182"/>
        <v>0</v>
      </c>
      <c r="I3538" s="26">
        <f t="shared" si="1183"/>
        <v>-3601.53</v>
      </c>
      <c r="J3538" s="27">
        <v>0</v>
      </c>
      <c r="K3538" s="27">
        <v>23.66</v>
      </c>
      <c r="L3538" s="28">
        <f t="shared" si="1184"/>
        <v>-23.66</v>
      </c>
      <c r="M3538" s="27">
        <v>23.66</v>
      </c>
      <c r="N3538" s="26">
        <f t="shared" si="1185"/>
        <v>152.22</v>
      </c>
      <c r="O3538" s="26">
        <f t="shared" si="1186"/>
        <v>3601.53</v>
      </c>
      <c r="P3538" s="28">
        <f t="shared" si="1187"/>
        <v>0</v>
      </c>
      <c r="Q3538" s="26">
        <f t="shared" si="1188"/>
        <v>152.22</v>
      </c>
      <c r="R3538" s="26">
        <f t="shared" si="1189"/>
        <v>0</v>
      </c>
    </row>
    <row r="3539" spans="1:18" x14ac:dyDescent="0.35">
      <c r="A3539" s="3" t="s">
        <v>1301</v>
      </c>
      <c r="B3539" s="3" t="s">
        <v>1301</v>
      </c>
      <c r="C3539" s="3" t="s">
        <v>1301</v>
      </c>
      <c r="D3539" s="3" t="s">
        <v>1301</v>
      </c>
      <c r="E3539" s="3" t="s">
        <v>1301</v>
      </c>
      <c r="F3539" s="29"/>
      <c r="G3539" s="30">
        <f>SUM(G3517:G3538)</f>
        <v>16981.859999999997</v>
      </c>
      <c r="H3539" s="17"/>
      <c r="I3539" s="17"/>
      <c r="J3539" s="17"/>
      <c r="K3539" s="17"/>
      <c r="L3539" s="17"/>
      <c r="M3539" s="17"/>
      <c r="N3539" s="17"/>
      <c r="O3539" s="17"/>
      <c r="P3539" s="17"/>
      <c r="Q3539" s="17"/>
      <c r="R3539" s="17"/>
    </row>
    <row r="3541" spans="1:18" x14ac:dyDescent="0.35">
      <c r="B3541" s="21" t="s">
        <v>23</v>
      </c>
      <c r="C3541" s="22" t="s">
        <v>24</v>
      </c>
      <c r="D3541" s="22" t="s">
        <v>25</v>
      </c>
    </row>
    <row r="3542" spans="1:18" x14ac:dyDescent="0.35">
      <c r="B3542" s="21" t="s">
        <v>26</v>
      </c>
      <c r="C3542" s="22" t="s">
        <v>27</v>
      </c>
      <c r="D3542" s="22" t="s">
        <v>28</v>
      </c>
    </row>
    <row r="3543" spans="1:18" x14ac:dyDescent="0.35">
      <c r="B3543" s="21" t="s">
        <v>29</v>
      </c>
      <c r="C3543" s="22" t="s">
        <v>24</v>
      </c>
      <c r="D3543" s="22" t="s">
        <v>30</v>
      </c>
    </row>
    <row r="3544" spans="1:18" x14ac:dyDescent="0.35">
      <c r="B3544" s="21" t="s">
        <v>31</v>
      </c>
      <c r="C3544" s="22" t="s">
        <v>116</v>
      </c>
      <c r="D3544" s="22" t="s">
        <v>1123</v>
      </c>
    </row>
    <row r="3545" spans="1:18" x14ac:dyDescent="0.35">
      <c r="B3545" s="21" t="s">
        <v>33</v>
      </c>
      <c r="C3545" s="22" t="s">
        <v>24</v>
      </c>
      <c r="D3545" s="22" t="s">
        <v>168</v>
      </c>
    </row>
    <row r="3546" spans="1:18" x14ac:dyDescent="0.35">
      <c r="B3546" s="21" t="s">
        <v>35</v>
      </c>
      <c r="C3546" s="22" t="s">
        <v>322</v>
      </c>
      <c r="D3546" s="22" t="s">
        <v>1294</v>
      </c>
    </row>
    <row r="3547" spans="1:18" x14ac:dyDescent="0.35">
      <c r="B3547" s="21" t="s">
        <v>36</v>
      </c>
      <c r="C3547" s="22" t="s">
        <v>24</v>
      </c>
      <c r="D3547" s="22" t="s">
        <v>1295</v>
      </c>
    </row>
    <row r="3548" spans="1:18" x14ac:dyDescent="0.35">
      <c r="B3548" s="21" t="s">
        <v>38</v>
      </c>
      <c r="C3548" s="22" t="s">
        <v>27</v>
      </c>
      <c r="D3548" s="22" t="s">
        <v>1226</v>
      </c>
    </row>
    <row r="3550" spans="1:18" ht="42" x14ac:dyDescent="0.35">
      <c r="A3550" s="11">
        <v>1</v>
      </c>
      <c r="B3550" s="23" t="s">
        <v>1302</v>
      </c>
      <c r="C3550" s="23" t="s">
        <v>214</v>
      </c>
      <c r="D3550" s="24" t="s">
        <v>1303</v>
      </c>
      <c r="E3550" s="25">
        <v>42894.1</v>
      </c>
      <c r="F3550" s="26">
        <f>ROUND(ROUND(N3550,2)*ROUND(J3550,3),2)</f>
        <v>42894.1</v>
      </c>
      <c r="G3550" s="26">
        <f>ROUND(ROUND(N3550,2)*ROUND(K3550,3),2)</f>
        <v>26723.02</v>
      </c>
      <c r="H3550" s="26">
        <f>IF(EXACT(J3550,0),0,100*(K3550/J3550))</f>
        <v>62.3</v>
      </c>
      <c r="I3550" s="26">
        <f>ROUND((ROUND(J3550,3)-ROUND(K3550,3))*N3550,2)</f>
        <v>16171.08</v>
      </c>
      <c r="J3550" s="27">
        <v>1</v>
      </c>
      <c r="K3550" s="27">
        <v>0.623</v>
      </c>
      <c r="L3550" s="28">
        <f>ROUND(ROUND(J3550,3)-ROUND(K3550,3),3)</f>
        <v>0.377</v>
      </c>
      <c r="M3550" s="27">
        <v>0.623</v>
      </c>
      <c r="N3550" s="26">
        <f>ROUND(E3550,2)</f>
        <v>42894.1</v>
      </c>
      <c r="O3550" s="26">
        <f>ROUND(ROUND(M3550,3)*ROUND(N3550,2),2)</f>
        <v>26723.02</v>
      </c>
      <c r="P3550" s="28">
        <f>ROUND(ROUND(K3550,3)-ROUND(M3550,3),2)</f>
        <v>0</v>
      </c>
      <c r="Q3550" s="26">
        <f>ROUND(E3550,2)</f>
        <v>42894.1</v>
      </c>
      <c r="R3550" s="26">
        <f>ROUND((ROUND(K3550,3)-ROUND(M3550,3))* Q3550,2)</f>
        <v>0</v>
      </c>
    </row>
    <row r="3551" spans="1:18" x14ac:dyDescent="0.35">
      <c r="A3551" s="3" t="s">
        <v>1304</v>
      </c>
      <c r="B3551" s="3" t="s">
        <v>1304</v>
      </c>
      <c r="C3551" s="3" t="s">
        <v>1304</v>
      </c>
      <c r="D3551" s="3" t="s">
        <v>1304</v>
      </c>
      <c r="E3551" s="3" t="s">
        <v>1304</v>
      </c>
      <c r="F3551" s="29"/>
      <c r="G3551" s="30">
        <f>SUM(G3550:G3550)</f>
        <v>26723.02</v>
      </c>
      <c r="H3551" s="17"/>
      <c r="I3551" s="17"/>
      <c r="J3551" s="17"/>
      <c r="K3551" s="17"/>
      <c r="L3551" s="17"/>
      <c r="M3551" s="17"/>
      <c r="N3551" s="17"/>
      <c r="O3551" s="17"/>
      <c r="P3551" s="17"/>
      <c r="Q3551" s="17"/>
      <c r="R3551" s="17"/>
    </row>
    <row r="3553" spans="1:18" x14ac:dyDescent="0.35">
      <c r="B3553" s="21" t="s">
        <v>23</v>
      </c>
      <c r="C3553" s="22" t="s">
        <v>24</v>
      </c>
      <c r="D3553" s="22" t="s">
        <v>25</v>
      </c>
    </row>
    <row r="3554" spans="1:18" x14ac:dyDescent="0.35">
      <c r="B3554" s="21" t="s">
        <v>26</v>
      </c>
      <c r="C3554" s="22" t="s">
        <v>27</v>
      </c>
      <c r="D3554" s="22" t="s">
        <v>28</v>
      </c>
    </row>
    <row r="3555" spans="1:18" x14ac:dyDescent="0.35">
      <c r="B3555" s="21" t="s">
        <v>29</v>
      </c>
      <c r="C3555" s="22" t="s">
        <v>24</v>
      </c>
      <c r="D3555" s="22" t="s">
        <v>30</v>
      </c>
    </row>
    <row r="3556" spans="1:18" x14ac:dyDescent="0.35">
      <c r="B3556" s="21" t="s">
        <v>31</v>
      </c>
      <c r="C3556" s="22" t="s">
        <v>116</v>
      </c>
      <c r="D3556" s="22" t="s">
        <v>1123</v>
      </c>
    </row>
    <row r="3557" spans="1:18" x14ac:dyDescent="0.35">
      <c r="B3557" s="21" t="s">
        <v>33</v>
      </c>
      <c r="C3557" s="22" t="s">
        <v>24</v>
      </c>
      <c r="D3557" s="22" t="s">
        <v>168</v>
      </c>
    </row>
    <row r="3558" spans="1:18" x14ac:dyDescent="0.35">
      <c r="B3558" s="21" t="s">
        <v>35</v>
      </c>
      <c r="C3558" s="22" t="s">
        <v>322</v>
      </c>
      <c r="D3558" s="22" t="s">
        <v>1294</v>
      </c>
    </row>
    <row r="3559" spans="1:18" x14ac:dyDescent="0.35">
      <c r="B3559" s="21" t="s">
        <v>36</v>
      </c>
      <c r="C3559" s="22" t="s">
        <v>27</v>
      </c>
      <c r="D3559" s="22" t="s">
        <v>1305</v>
      </c>
    </row>
    <row r="3560" spans="1:18" x14ac:dyDescent="0.35">
      <c r="B3560" s="21" t="s">
        <v>38</v>
      </c>
      <c r="C3560" s="22" t="s">
        <v>24</v>
      </c>
      <c r="D3560" s="22" t="s">
        <v>1306</v>
      </c>
    </row>
    <row r="3562" spans="1:18" ht="52.5" x14ac:dyDescent="0.35">
      <c r="A3562" s="11">
        <v>1</v>
      </c>
      <c r="B3562" s="23" t="s">
        <v>1307</v>
      </c>
      <c r="C3562" s="23" t="s">
        <v>214</v>
      </c>
      <c r="D3562" s="24" t="s">
        <v>1308</v>
      </c>
      <c r="E3562" s="25">
        <v>142089.19</v>
      </c>
      <c r="F3562" s="26">
        <f>ROUND(ROUND(N3562,2)*ROUND(J3562,3),2)</f>
        <v>142089.19</v>
      </c>
      <c r="G3562" s="26">
        <f>ROUND(ROUND(N3562,2)*ROUND(K3562,3),2)</f>
        <v>34101.410000000003</v>
      </c>
      <c r="H3562" s="26">
        <f>IF(EXACT(J3562,0),0,100*(K3562/J3562))</f>
        <v>24</v>
      </c>
      <c r="I3562" s="26">
        <f>ROUND((ROUND(J3562,3)-ROUND(K3562,3))*N3562,2)</f>
        <v>107987.78</v>
      </c>
      <c r="J3562" s="27">
        <v>1</v>
      </c>
      <c r="K3562" s="27">
        <v>0.24</v>
      </c>
      <c r="L3562" s="28">
        <f>ROUND(ROUND(J3562,3)-ROUND(K3562,3),3)</f>
        <v>0.76</v>
      </c>
      <c r="M3562" s="27">
        <v>0.24</v>
      </c>
      <c r="N3562" s="26">
        <f>ROUND(E3562,2)</f>
        <v>142089.19</v>
      </c>
      <c r="O3562" s="26">
        <f>ROUND(ROUND(M3562,3)*ROUND(N3562,2),2)</f>
        <v>34101.410000000003</v>
      </c>
      <c r="P3562" s="28">
        <f>ROUND(ROUND(K3562,3)-ROUND(M3562,3),2)</f>
        <v>0</v>
      </c>
      <c r="Q3562" s="26">
        <f>ROUND(E3562,2)</f>
        <v>142089.19</v>
      </c>
      <c r="R3562" s="26">
        <f>ROUND((ROUND(K3562,3)-ROUND(M3562,3))* Q3562,2)</f>
        <v>0</v>
      </c>
    </row>
    <row r="3563" spans="1:18" x14ac:dyDescent="0.35">
      <c r="A3563" s="3" t="s">
        <v>1309</v>
      </c>
      <c r="B3563" s="3" t="s">
        <v>1309</v>
      </c>
      <c r="C3563" s="3" t="s">
        <v>1309</v>
      </c>
      <c r="D3563" s="3" t="s">
        <v>1309</v>
      </c>
      <c r="E3563" s="3" t="s">
        <v>1309</v>
      </c>
      <c r="F3563" s="29"/>
      <c r="G3563" s="30">
        <f>SUM(G3562:G3562)</f>
        <v>34101.410000000003</v>
      </c>
      <c r="H3563" s="17"/>
      <c r="I3563" s="17"/>
      <c r="J3563" s="17"/>
      <c r="K3563" s="17"/>
      <c r="L3563" s="17"/>
      <c r="M3563" s="17"/>
      <c r="N3563" s="17"/>
      <c r="O3563" s="17"/>
      <c r="P3563" s="17"/>
      <c r="Q3563" s="17"/>
      <c r="R3563" s="17"/>
    </row>
    <row r="3565" spans="1:18" x14ac:dyDescent="0.35">
      <c r="B3565" s="21" t="s">
        <v>23</v>
      </c>
      <c r="C3565" s="22" t="s">
        <v>24</v>
      </c>
      <c r="D3565" s="22" t="s">
        <v>25</v>
      </c>
    </row>
    <row r="3566" spans="1:18" x14ac:dyDescent="0.35">
      <c r="B3566" s="21" t="s">
        <v>26</v>
      </c>
      <c r="C3566" s="22" t="s">
        <v>27</v>
      </c>
      <c r="D3566" s="22" t="s">
        <v>28</v>
      </c>
    </row>
    <row r="3567" spans="1:18" x14ac:dyDescent="0.35">
      <c r="B3567" s="21" t="s">
        <v>29</v>
      </c>
      <c r="C3567" s="22" t="s">
        <v>24</v>
      </c>
      <c r="D3567" s="22" t="s">
        <v>30</v>
      </c>
    </row>
    <row r="3568" spans="1:18" x14ac:dyDescent="0.35">
      <c r="B3568" s="21" t="s">
        <v>31</v>
      </c>
      <c r="C3568" s="22" t="s">
        <v>116</v>
      </c>
      <c r="D3568" s="22" t="s">
        <v>1123</v>
      </c>
    </row>
    <row r="3569" spans="1:18" x14ac:dyDescent="0.35">
      <c r="B3569" s="21" t="s">
        <v>33</v>
      </c>
      <c r="C3569" s="22" t="s">
        <v>24</v>
      </c>
      <c r="D3569" s="22" t="s">
        <v>168</v>
      </c>
    </row>
    <row r="3570" spans="1:18" x14ac:dyDescent="0.35">
      <c r="B3570" s="21" t="s">
        <v>35</v>
      </c>
      <c r="C3570" s="22" t="s">
        <v>322</v>
      </c>
      <c r="D3570" s="22" t="s">
        <v>1294</v>
      </c>
    </row>
    <row r="3571" spans="1:18" x14ac:dyDescent="0.35">
      <c r="B3571" s="21" t="s">
        <v>36</v>
      </c>
      <c r="C3571" s="22" t="s">
        <v>105</v>
      </c>
      <c r="D3571" s="22" t="s">
        <v>1310</v>
      </c>
    </row>
    <row r="3572" spans="1:18" x14ac:dyDescent="0.35">
      <c r="B3572" s="21" t="s">
        <v>38</v>
      </c>
      <c r="C3572" s="22" t="s">
        <v>24</v>
      </c>
      <c r="D3572" s="22" t="s">
        <v>1311</v>
      </c>
    </row>
    <row r="3574" spans="1:18" ht="31.5" x14ac:dyDescent="0.35">
      <c r="A3574" s="11">
        <v>1</v>
      </c>
      <c r="B3574" s="23" t="s">
        <v>1312</v>
      </c>
      <c r="C3574" s="23" t="s">
        <v>214</v>
      </c>
      <c r="D3574" s="24" t="s">
        <v>1313</v>
      </c>
      <c r="E3574" s="25">
        <v>25000</v>
      </c>
      <c r="F3574" s="26">
        <f>ROUND(ROUND(N3574,2)*ROUND(J3574,3),2)</f>
        <v>25000</v>
      </c>
      <c r="G3574" s="26">
        <f>ROUND(ROUND(N3574,2)*ROUND(K3574,3),2)</f>
        <v>0</v>
      </c>
      <c r="H3574" s="26">
        <f>IF(EXACT(J3574,0),0,100*(K3574/J3574))</f>
        <v>0</v>
      </c>
      <c r="I3574" s="26">
        <f>ROUND((ROUND(J3574,3)-ROUND(K3574,3))*N3574,2)</f>
        <v>25000</v>
      </c>
      <c r="J3574" s="27">
        <v>1</v>
      </c>
      <c r="K3574" s="27">
        <v>0</v>
      </c>
      <c r="L3574" s="28">
        <f>ROUND(ROUND(J3574,3)-ROUND(K3574,3),3)</f>
        <v>1</v>
      </c>
      <c r="M3574" s="27">
        <v>0</v>
      </c>
      <c r="N3574" s="26">
        <f>ROUND(E3574,2)</f>
        <v>25000</v>
      </c>
      <c r="O3574" s="26">
        <f>ROUND(ROUND(M3574,3)*ROUND(N3574,2),2)</f>
        <v>0</v>
      </c>
      <c r="P3574" s="28">
        <f>ROUND(ROUND(K3574,3)-ROUND(M3574,3),2)</f>
        <v>0</v>
      </c>
      <c r="Q3574" s="26">
        <f>ROUND(E3574,2)</f>
        <v>25000</v>
      </c>
      <c r="R3574" s="26">
        <f>ROUND((ROUND(K3574,3)-ROUND(M3574,3))* Q3574,2)</f>
        <v>0</v>
      </c>
    </row>
    <row r="3575" spans="1:18" x14ac:dyDescent="0.35">
      <c r="A3575" s="3" t="s">
        <v>1314</v>
      </c>
      <c r="B3575" s="3" t="s">
        <v>1314</v>
      </c>
      <c r="C3575" s="3" t="s">
        <v>1314</v>
      </c>
      <c r="D3575" s="3" t="s">
        <v>1314</v>
      </c>
      <c r="E3575" s="3" t="s">
        <v>1314</v>
      </c>
      <c r="F3575" s="29"/>
      <c r="G3575" s="30">
        <f>SUM(G3574:G3574)</f>
        <v>0</v>
      </c>
      <c r="H3575" s="17"/>
      <c r="I3575" s="17"/>
      <c r="J3575" s="17"/>
      <c r="K3575" s="17"/>
      <c r="L3575" s="17"/>
      <c r="M3575" s="17"/>
      <c r="N3575" s="17"/>
      <c r="O3575" s="17"/>
      <c r="P3575" s="17"/>
      <c r="Q3575" s="17"/>
      <c r="R3575" s="17"/>
    </row>
    <row r="3577" spans="1:18" x14ac:dyDescent="0.35">
      <c r="B3577" s="21" t="s">
        <v>23</v>
      </c>
      <c r="C3577" s="22" t="s">
        <v>24</v>
      </c>
      <c r="D3577" s="22" t="s">
        <v>25</v>
      </c>
    </row>
    <row r="3578" spans="1:18" x14ac:dyDescent="0.35">
      <c r="B3578" s="21" t="s">
        <v>26</v>
      </c>
      <c r="C3578" s="22" t="s">
        <v>27</v>
      </c>
      <c r="D3578" s="22" t="s">
        <v>28</v>
      </c>
    </row>
    <row r="3579" spans="1:18" x14ac:dyDescent="0.35">
      <c r="B3579" s="21" t="s">
        <v>29</v>
      </c>
      <c r="C3579" s="22" t="s">
        <v>24</v>
      </c>
      <c r="D3579" s="22" t="s">
        <v>30</v>
      </c>
    </row>
    <row r="3580" spans="1:18" x14ac:dyDescent="0.35">
      <c r="B3580" s="21" t="s">
        <v>31</v>
      </c>
      <c r="C3580" s="22" t="s">
        <v>116</v>
      </c>
      <c r="D3580" s="22" t="s">
        <v>1123</v>
      </c>
    </row>
    <row r="3581" spans="1:18" x14ac:dyDescent="0.35">
      <c r="B3581" s="21" t="s">
        <v>33</v>
      </c>
      <c r="C3581" s="22" t="s">
        <v>24</v>
      </c>
      <c r="D3581" s="22" t="s">
        <v>168</v>
      </c>
    </row>
    <row r="3582" spans="1:18" x14ac:dyDescent="0.35">
      <c r="B3582" s="21" t="s">
        <v>35</v>
      </c>
      <c r="C3582" s="22" t="s">
        <v>333</v>
      </c>
      <c r="D3582" s="22" t="s">
        <v>1315</v>
      </c>
    </row>
    <row r="3584" spans="1:18" ht="31.5" x14ac:dyDescent="0.35">
      <c r="A3584" s="11">
        <v>1</v>
      </c>
      <c r="B3584" s="23" t="s">
        <v>154</v>
      </c>
      <c r="C3584" s="23" t="s">
        <v>65</v>
      </c>
      <c r="D3584" s="24" t="s">
        <v>155</v>
      </c>
      <c r="E3584" s="25">
        <v>53.55</v>
      </c>
      <c r="F3584" s="26">
        <f>ROUND(ROUND(N3584,2)*ROUND(J3584,3),2)</f>
        <v>6426</v>
      </c>
      <c r="G3584" s="26">
        <f>ROUND(ROUND(N3584,2)*ROUND(K3584,3),2)</f>
        <v>32113.24</v>
      </c>
      <c r="H3584" s="26">
        <f>IF(EXACT(J3584,0),0,100*(K3584/J3584))</f>
        <v>499.73916666666673</v>
      </c>
      <c r="I3584" s="26">
        <f>ROUND((ROUND(J3584,3)-ROUND(K3584,3))*N3584,2)</f>
        <v>-25687.24</v>
      </c>
      <c r="J3584" s="27">
        <v>120</v>
      </c>
      <c r="K3584" s="27">
        <v>599.68700000000001</v>
      </c>
      <c r="L3584" s="28">
        <f>ROUND(ROUND(J3584,3)-ROUND(K3584,3),3)</f>
        <v>-479.68700000000001</v>
      </c>
      <c r="M3584" s="27">
        <v>599.68700000000001</v>
      </c>
      <c r="N3584" s="26">
        <f>ROUND(E3584,2)</f>
        <v>53.55</v>
      </c>
      <c r="O3584" s="26">
        <f>ROUND(ROUND(M3584,3)*ROUND(N3584,2),2)</f>
        <v>32113.24</v>
      </c>
      <c r="P3584" s="28">
        <f>ROUND(ROUND(K3584,3)-ROUND(M3584,3),2)</f>
        <v>0</v>
      </c>
      <c r="Q3584" s="26">
        <f>ROUND(E3584,2)</f>
        <v>53.55</v>
      </c>
      <c r="R3584" s="26">
        <f>ROUND((ROUND(K3584,3)-ROUND(M3584,3))* Q3584,2)</f>
        <v>0</v>
      </c>
    </row>
    <row r="3585" spans="1:18" ht="21" x14ac:dyDescent="0.35">
      <c r="A3585" s="11">
        <v>2</v>
      </c>
      <c r="B3585" s="23" t="s">
        <v>1316</v>
      </c>
      <c r="C3585" s="23" t="s">
        <v>41</v>
      </c>
      <c r="D3585" s="24" t="s">
        <v>1317</v>
      </c>
      <c r="E3585" s="25">
        <v>538.86</v>
      </c>
      <c r="F3585" s="26">
        <f>ROUND(ROUND(N3585,2)*ROUND(J3585,3),2)</f>
        <v>1616.58</v>
      </c>
      <c r="G3585" s="26">
        <f>ROUND(ROUND(N3585,2)*ROUND(K3585,3),2)</f>
        <v>0</v>
      </c>
      <c r="H3585" s="26">
        <f>IF(EXACT(J3585,0),0,100*(K3585/J3585))</f>
        <v>0</v>
      </c>
      <c r="I3585" s="26">
        <f>ROUND((ROUND(J3585,3)-ROUND(K3585,3))*N3585,2)</f>
        <v>1616.58</v>
      </c>
      <c r="J3585" s="27">
        <v>3</v>
      </c>
      <c r="K3585" s="27">
        <v>0</v>
      </c>
      <c r="L3585" s="28">
        <f>ROUND(ROUND(J3585,3)-ROUND(K3585,3),3)</f>
        <v>3</v>
      </c>
      <c r="M3585" s="27">
        <v>0</v>
      </c>
      <c r="N3585" s="26">
        <f>ROUND(E3585,2)</f>
        <v>538.86</v>
      </c>
      <c r="O3585" s="26">
        <f>ROUND(ROUND(M3585,3)*ROUND(N3585,2),2)</f>
        <v>0</v>
      </c>
      <c r="P3585" s="28">
        <f>ROUND(ROUND(K3585,3)-ROUND(M3585,3),2)</f>
        <v>0</v>
      </c>
      <c r="Q3585" s="26">
        <f>ROUND(E3585,2)</f>
        <v>538.86</v>
      </c>
      <c r="R3585" s="26">
        <f>ROUND((ROUND(K3585,3)-ROUND(M3585,3))* Q3585,2)</f>
        <v>0</v>
      </c>
    </row>
    <row r="3586" spans="1:18" ht="42" x14ac:dyDescent="0.35">
      <c r="A3586" s="11">
        <v>3</v>
      </c>
      <c r="B3586" s="23" t="s">
        <v>173</v>
      </c>
      <c r="C3586" s="23" t="s">
        <v>92</v>
      </c>
      <c r="D3586" s="24" t="s">
        <v>174</v>
      </c>
      <c r="E3586" s="25">
        <v>7.89</v>
      </c>
      <c r="F3586" s="26">
        <f>ROUND(ROUND(N3586,2)*ROUND(J3586,3),2)</f>
        <v>0</v>
      </c>
      <c r="G3586" s="26">
        <f>ROUND(ROUND(N3586,2)*ROUND(K3586,3),2)</f>
        <v>2044.77</v>
      </c>
      <c r="H3586" s="26">
        <f>IF(EXACT(J3586,0),0,100*(K3586/J3586))</f>
        <v>0</v>
      </c>
      <c r="I3586" s="26">
        <f>ROUND((ROUND(J3586,3)-ROUND(K3586,3))*N3586,2)</f>
        <v>-2044.77</v>
      </c>
      <c r="J3586" s="27">
        <v>0</v>
      </c>
      <c r="K3586" s="27">
        <v>259.16000000000003</v>
      </c>
      <c r="L3586" s="28">
        <f>ROUND(ROUND(J3586,3)-ROUND(K3586,3),3)</f>
        <v>-259.16000000000003</v>
      </c>
      <c r="M3586" s="27">
        <v>259.16000000000003</v>
      </c>
      <c r="N3586" s="26">
        <f>ROUND(E3586,2)</f>
        <v>7.89</v>
      </c>
      <c r="O3586" s="26">
        <f>ROUND(ROUND(M3586,3)*ROUND(N3586,2),2)</f>
        <v>2044.77</v>
      </c>
      <c r="P3586" s="28">
        <f>ROUND(ROUND(K3586,3)-ROUND(M3586,3),2)</f>
        <v>0</v>
      </c>
      <c r="Q3586" s="26">
        <f>ROUND(E3586,2)</f>
        <v>7.89</v>
      </c>
      <c r="R3586" s="26">
        <f>ROUND((ROUND(K3586,3)-ROUND(M3586,3))* Q3586,2)</f>
        <v>0</v>
      </c>
    </row>
    <row r="3587" spans="1:18" ht="42" x14ac:dyDescent="0.35">
      <c r="A3587" s="11">
        <v>4</v>
      </c>
      <c r="B3587" s="23" t="s">
        <v>156</v>
      </c>
      <c r="C3587" s="23" t="s">
        <v>65</v>
      </c>
      <c r="D3587" s="24" t="s">
        <v>157</v>
      </c>
      <c r="E3587" s="25">
        <v>24.21</v>
      </c>
      <c r="F3587" s="26">
        <f>ROUND(ROUND(N3587,2)*ROUND(J3587,3),2)</f>
        <v>0</v>
      </c>
      <c r="G3587" s="26">
        <f>ROUND(ROUND(N3587,2)*ROUND(K3587,3),2)</f>
        <v>12482.85</v>
      </c>
      <c r="H3587" s="26">
        <f>IF(EXACT(J3587,0),0,100*(K3587/J3587))</f>
        <v>0</v>
      </c>
      <c r="I3587" s="26">
        <f>ROUND((ROUND(J3587,3)-ROUND(K3587,3))*N3587,2)</f>
        <v>-12482.85</v>
      </c>
      <c r="J3587" s="27">
        <v>0</v>
      </c>
      <c r="K3587" s="27">
        <v>515.60699999999997</v>
      </c>
      <c r="L3587" s="28">
        <f>ROUND(ROUND(J3587,3)-ROUND(K3587,3),3)</f>
        <v>-515.60699999999997</v>
      </c>
      <c r="M3587" s="27">
        <v>515.60699999999997</v>
      </c>
      <c r="N3587" s="26">
        <f>ROUND(E3587,2)</f>
        <v>24.21</v>
      </c>
      <c r="O3587" s="26">
        <f>ROUND(ROUND(M3587,3)*ROUND(N3587,2),2)</f>
        <v>12482.85</v>
      </c>
      <c r="P3587" s="28">
        <f>ROUND(ROUND(K3587,3)-ROUND(M3587,3),2)</f>
        <v>0</v>
      </c>
      <c r="Q3587" s="26">
        <f>ROUND(E3587,2)</f>
        <v>24.21</v>
      </c>
      <c r="R3587" s="26">
        <f>ROUND((ROUND(K3587,3)-ROUND(M3587,3))* Q3587,2)</f>
        <v>0</v>
      </c>
    </row>
    <row r="3588" spans="1:18" ht="31.5" x14ac:dyDescent="0.35">
      <c r="A3588" s="11">
        <v>5</v>
      </c>
      <c r="B3588" s="23" t="s">
        <v>158</v>
      </c>
      <c r="C3588" s="23" t="s">
        <v>65</v>
      </c>
      <c r="D3588" s="24" t="s">
        <v>159</v>
      </c>
      <c r="E3588" s="25">
        <v>5.38</v>
      </c>
      <c r="F3588" s="26">
        <f>ROUND(ROUND(N3588,2)*ROUND(J3588,3),2)</f>
        <v>0</v>
      </c>
      <c r="G3588" s="26">
        <f>ROUND(ROUND(N3588,2)*ROUND(K3588,3),2)</f>
        <v>2773.97</v>
      </c>
      <c r="H3588" s="26">
        <f>IF(EXACT(J3588,0),0,100*(K3588/J3588))</f>
        <v>0</v>
      </c>
      <c r="I3588" s="26">
        <f>ROUND((ROUND(J3588,3)-ROUND(K3588,3))*N3588,2)</f>
        <v>-2773.97</v>
      </c>
      <c r="J3588" s="27">
        <v>0</v>
      </c>
      <c r="K3588" s="27">
        <v>515.60699999999997</v>
      </c>
      <c r="L3588" s="28">
        <f>ROUND(ROUND(J3588,3)-ROUND(K3588,3),3)</f>
        <v>-515.60699999999997</v>
      </c>
      <c r="M3588" s="27">
        <v>515.60699999999997</v>
      </c>
      <c r="N3588" s="26">
        <f>ROUND(E3588,2)</f>
        <v>5.38</v>
      </c>
      <c r="O3588" s="26">
        <f>ROUND(ROUND(M3588,3)*ROUND(N3588,2),2)</f>
        <v>2773.97</v>
      </c>
      <c r="P3588" s="28">
        <f>ROUND(ROUND(K3588,3)-ROUND(M3588,3),2)</f>
        <v>0</v>
      </c>
      <c r="Q3588" s="26">
        <f>ROUND(E3588,2)</f>
        <v>5.38</v>
      </c>
      <c r="R3588" s="26">
        <f>ROUND((ROUND(K3588,3)-ROUND(M3588,3))* Q3588,2)</f>
        <v>0</v>
      </c>
    </row>
    <row r="3589" spans="1:18" x14ac:dyDescent="0.35">
      <c r="A3589" s="3" t="s">
        <v>1318</v>
      </c>
      <c r="B3589" s="3" t="s">
        <v>1318</v>
      </c>
      <c r="C3589" s="3" t="s">
        <v>1318</v>
      </c>
      <c r="D3589" s="3" t="s">
        <v>1318</v>
      </c>
      <c r="E3589" s="3" t="s">
        <v>1318</v>
      </c>
      <c r="F3589" s="29"/>
      <c r="G3589" s="30">
        <f>SUM(G3584:G3588)</f>
        <v>49414.83</v>
      </c>
      <c r="H3589" s="17"/>
      <c r="I3589" s="17"/>
      <c r="J3589" s="17"/>
      <c r="K3589" s="17"/>
      <c r="L3589" s="17"/>
      <c r="M3589" s="17"/>
      <c r="N3589" s="17"/>
      <c r="O3589" s="17"/>
      <c r="P3589" s="17"/>
      <c r="Q3589" s="17"/>
      <c r="R3589" s="17"/>
    </row>
    <row r="3591" spans="1:18" x14ac:dyDescent="0.35">
      <c r="B3591" s="21" t="s">
        <v>23</v>
      </c>
      <c r="C3591" s="22" t="s">
        <v>24</v>
      </c>
      <c r="D3591" s="22" t="s">
        <v>25</v>
      </c>
    </row>
    <row r="3592" spans="1:18" x14ac:dyDescent="0.35">
      <c r="B3592" s="21" t="s">
        <v>26</v>
      </c>
      <c r="C3592" s="22" t="s">
        <v>27</v>
      </c>
      <c r="D3592" s="22" t="s">
        <v>28</v>
      </c>
    </row>
    <row r="3593" spans="1:18" x14ac:dyDescent="0.35">
      <c r="B3593" s="21" t="s">
        <v>29</v>
      </c>
      <c r="C3593" s="22" t="s">
        <v>24</v>
      </c>
      <c r="D3593" s="22" t="s">
        <v>30</v>
      </c>
    </row>
    <row r="3594" spans="1:18" x14ac:dyDescent="0.35">
      <c r="B3594" s="21" t="s">
        <v>31</v>
      </c>
      <c r="C3594" s="22" t="s">
        <v>116</v>
      </c>
      <c r="D3594" s="22" t="s">
        <v>1123</v>
      </c>
    </row>
    <row r="3595" spans="1:18" x14ac:dyDescent="0.35">
      <c r="B3595" s="21" t="s">
        <v>33</v>
      </c>
      <c r="C3595" s="22" t="s">
        <v>27</v>
      </c>
      <c r="D3595" s="22" t="s">
        <v>1319</v>
      </c>
    </row>
    <row r="3596" spans="1:18" x14ac:dyDescent="0.35">
      <c r="B3596" s="21" t="s">
        <v>35</v>
      </c>
      <c r="C3596" s="22" t="s">
        <v>24</v>
      </c>
      <c r="D3596" s="22" t="s">
        <v>1124</v>
      </c>
    </row>
    <row r="3597" spans="1:18" x14ac:dyDescent="0.35">
      <c r="B3597" s="21" t="s">
        <v>36</v>
      </c>
      <c r="C3597" s="22" t="s">
        <v>24</v>
      </c>
      <c r="D3597" s="22" t="s">
        <v>1320</v>
      </c>
    </row>
    <row r="3599" spans="1:18" ht="42" x14ac:dyDescent="0.35">
      <c r="A3599" s="11">
        <v>1</v>
      </c>
      <c r="B3599" s="23" t="s">
        <v>173</v>
      </c>
      <c r="C3599" s="23" t="s">
        <v>92</v>
      </c>
      <c r="D3599" s="24" t="s">
        <v>174</v>
      </c>
      <c r="E3599" s="25">
        <v>7.89</v>
      </c>
      <c r="F3599" s="26">
        <f t="shared" ref="F3599:F3612" si="1190">ROUND(ROUND(N3599,2)*ROUND(J3599,3),2)</f>
        <v>383.45</v>
      </c>
      <c r="G3599" s="26">
        <f t="shared" ref="G3599:G3612" si="1191">ROUND(ROUND(N3599,2)*ROUND(K3599,3),2)</f>
        <v>882.89</v>
      </c>
      <c r="H3599" s="26">
        <f t="shared" ref="H3599:H3612" si="1192">IF(EXACT(J3599,0),0,100*(K3599/J3599))</f>
        <v>230.24691358024691</v>
      </c>
      <c r="I3599" s="26">
        <f t="shared" ref="I3599:I3612" si="1193">ROUND((ROUND(J3599,3)-ROUND(K3599,3))*N3599,2)</f>
        <v>-499.44</v>
      </c>
      <c r="J3599" s="27">
        <v>48.6</v>
      </c>
      <c r="K3599" s="27">
        <v>111.9</v>
      </c>
      <c r="L3599" s="28">
        <f t="shared" ref="L3599:L3612" si="1194">ROUND(ROUND(J3599,3)-ROUND(K3599,3),3)</f>
        <v>-63.3</v>
      </c>
      <c r="M3599" s="27">
        <v>111.9</v>
      </c>
      <c r="N3599" s="26">
        <f t="shared" ref="N3599:N3612" si="1195">ROUND(E3599,2)</f>
        <v>7.89</v>
      </c>
      <c r="O3599" s="26">
        <f t="shared" ref="O3599:O3612" si="1196">ROUND(ROUND(M3599,3)*ROUND(N3599,2),2)</f>
        <v>882.89</v>
      </c>
      <c r="P3599" s="28">
        <f t="shared" ref="P3599:P3612" si="1197">ROUND(ROUND(K3599,3)-ROUND(M3599,3),2)</f>
        <v>0</v>
      </c>
      <c r="Q3599" s="26">
        <f t="shared" ref="Q3599:Q3612" si="1198">ROUND(E3599,2)</f>
        <v>7.89</v>
      </c>
      <c r="R3599" s="26">
        <f t="shared" ref="R3599:R3612" si="1199">ROUND((ROUND(K3599,3)-ROUND(M3599,3))* Q3599,2)</f>
        <v>0</v>
      </c>
    </row>
    <row r="3600" spans="1:18" ht="42" x14ac:dyDescent="0.35">
      <c r="A3600" s="11">
        <v>2</v>
      </c>
      <c r="B3600" s="23" t="s">
        <v>156</v>
      </c>
      <c r="C3600" s="23" t="s">
        <v>65</v>
      </c>
      <c r="D3600" s="24" t="s">
        <v>157</v>
      </c>
      <c r="E3600" s="25">
        <v>24.21</v>
      </c>
      <c r="F3600" s="26">
        <f t="shared" si="1190"/>
        <v>1706.08</v>
      </c>
      <c r="G3600" s="26">
        <f t="shared" si="1191"/>
        <v>1473.95</v>
      </c>
      <c r="H3600" s="26">
        <f t="shared" si="1192"/>
        <v>86.394210302256283</v>
      </c>
      <c r="I3600" s="26">
        <f t="shared" si="1193"/>
        <v>232.13</v>
      </c>
      <c r="J3600" s="27">
        <v>70.47</v>
      </c>
      <c r="K3600" s="27">
        <v>60.881999999999998</v>
      </c>
      <c r="L3600" s="28">
        <f t="shared" si="1194"/>
        <v>9.5879999999999992</v>
      </c>
      <c r="M3600" s="27">
        <v>60.881999999999998</v>
      </c>
      <c r="N3600" s="26">
        <f t="shared" si="1195"/>
        <v>24.21</v>
      </c>
      <c r="O3600" s="26">
        <f t="shared" si="1196"/>
        <v>1473.95</v>
      </c>
      <c r="P3600" s="28">
        <f t="shared" si="1197"/>
        <v>0</v>
      </c>
      <c r="Q3600" s="26">
        <f t="shared" si="1198"/>
        <v>24.21</v>
      </c>
      <c r="R3600" s="26">
        <f t="shared" si="1199"/>
        <v>0</v>
      </c>
    </row>
    <row r="3601" spans="1:18" ht="31.5" x14ac:dyDescent="0.35">
      <c r="A3601" s="11">
        <v>3</v>
      </c>
      <c r="B3601" s="23" t="s">
        <v>158</v>
      </c>
      <c r="C3601" s="23" t="s">
        <v>65</v>
      </c>
      <c r="D3601" s="24" t="s">
        <v>159</v>
      </c>
      <c r="E3601" s="25">
        <v>5.38</v>
      </c>
      <c r="F3601" s="26">
        <f t="shared" si="1190"/>
        <v>379.13</v>
      </c>
      <c r="G3601" s="26">
        <f t="shared" si="1191"/>
        <v>974.34</v>
      </c>
      <c r="H3601" s="26">
        <f t="shared" si="1192"/>
        <v>256.99446573009794</v>
      </c>
      <c r="I3601" s="26">
        <f t="shared" si="1193"/>
        <v>-595.21</v>
      </c>
      <c r="J3601" s="27">
        <v>70.47</v>
      </c>
      <c r="K3601" s="27">
        <v>181.10400000000001</v>
      </c>
      <c r="L3601" s="28">
        <f t="shared" si="1194"/>
        <v>-110.634</v>
      </c>
      <c r="M3601" s="27">
        <v>181.10400000000001</v>
      </c>
      <c r="N3601" s="26">
        <f t="shared" si="1195"/>
        <v>5.38</v>
      </c>
      <c r="O3601" s="26">
        <f t="shared" si="1196"/>
        <v>974.34</v>
      </c>
      <c r="P3601" s="28">
        <f t="shared" si="1197"/>
        <v>0</v>
      </c>
      <c r="Q3601" s="26">
        <f t="shared" si="1198"/>
        <v>5.38</v>
      </c>
      <c r="R3601" s="26">
        <f t="shared" si="1199"/>
        <v>0</v>
      </c>
    </row>
    <row r="3602" spans="1:18" ht="31.5" x14ac:dyDescent="0.35">
      <c r="A3602" s="11">
        <v>4</v>
      </c>
      <c r="B3602" s="23" t="s">
        <v>806</v>
      </c>
      <c r="C3602" s="23" t="s">
        <v>65</v>
      </c>
      <c r="D3602" s="24" t="s">
        <v>807</v>
      </c>
      <c r="E3602" s="25">
        <v>26.01</v>
      </c>
      <c r="F3602" s="26">
        <f t="shared" si="1190"/>
        <v>1200.8800000000001</v>
      </c>
      <c r="G3602" s="26">
        <f t="shared" si="1191"/>
        <v>1604.63</v>
      </c>
      <c r="H3602" s="26">
        <f t="shared" si="1192"/>
        <v>133.62139917695472</v>
      </c>
      <c r="I3602" s="26">
        <f t="shared" si="1193"/>
        <v>-403.75</v>
      </c>
      <c r="J3602" s="27">
        <v>46.17</v>
      </c>
      <c r="K3602" s="27">
        <v>61.692999999999998</v>
      </c>
      <c r="L3602" s="28">
        <f t="shared" si="1194"/>
        <v>-15.523</v>
      </c>
      <c r="M3602" s="27">
        <v>61.692999999999998</v>
      </c>
      <c r="N3602" s="26">
        <f t="shared" si="1195"/>
        <v>26.01</v>
      </c>
      <c r="O3602" s="26">
        <f t="shared" si="1196"/>
        <v>1604.63</v>
      </c>
      <c r="P3602" s="28">
        <f t="shared" si="1197"/>
        <v>0</v>
      </c>
      <c r="Q3602" s="26">
        <f t="shared" si="1198"/>
        <v>26.01</v>
      </c>
      <c r="R3602" s="26">
        <f t="shared" si="1199"/>
        <v>0</v>
      </c>
    </row>
    <row r="3603" spans="1:18" ht="52.5" x14ac:dyDescent="0.35">
      <c r="A3603" s="11">
        <v>5</v>
      </c>
      <c r="B3603" s="23" t="s">
        <v>1126</v>
      </c>
      <c r="C3603" s="23" t="s">
        <v>65</v>
      </c>
      <c r="D3603" s="24" t="s">
        <v>1127</v>
      </c>
      <c r="E3603" s="25">
        <v>5.82</v>
      </c>
      <c r="F3603" s="26">
        <f t="shared" si="1190"/>
        <v>141.43</v>
      </c>
      <c r="G3603" s="26">
        <f t="shared" si="1191"/>
        <v>839.33</v>
      </c>
      <c r="H3603" s="26">
        <f t="shared" si="1192"/>
        <v>593.47325102880654</v>
      </c>
      <c r="I3603" s="26">
        <f t="shared" si="1193"/>
        <v>-697.9</v>
      </c>
      <c r="J3603" s="27">
        <v>24.3</v>
      </c>
      <c r="K3603" s="27">
        <v>144.214</v>
      </c>
      <c r="L3603" s="28">
        <f t="shared" si="1194"/>
        <v>-119.914</v>
      </c>
      <c r="M3603" s="27">
        <v>144.214</v>
      </c>
      <c r="N3603" s="26">
        <f t="shared" si="1195"/>
        <v>5.82</v>
      </c>
      <c r="O3603" s="26">
        <f t="shared" si="1196"/>
        <v>839.33</v>
      </c>
      <c r="P3603" s="28">
        <f t="shared" si="1197"/>
        <v>0</v>
      </c>
      <c r="Q3603" s="26">
        <f t="shared" si="1198"/>
        <v>5.82</v>
      </c>
      <c r="R3603" s="26">
        <f t="shared" si="1199"/>
        <v>0</v>
      </c>
    </row>
    <row r="3604" spans="1:18" ht="52.5" x14ac:dyDescent="0.35">
      <c r="A3604" s="11">
        <v>6</v>
      </c>
      <c r="B3604" s="23" t="s">
        <v>1143</v>
      </c>
      <c r="C3604" s="23" t="s">
        <v>92</v>
      </c>
      <c r="D3604" s="24" t="s">
        <v>1144</v>
      </c>
      <c r="E3604" s="25">
        <v>22.66</v>
      </c>
      <c r="F3604" s="26">
        <f t="shared" si="1190"/>
        <v>1101.28</v>
      </c>
      <c r="G3604" s="26">
        <f t="shared" si="1191"/>
        <v>0</v>
      </c>
      <c r="H3604" s="26">
        <f t="shared" si="1192"/>
        <v>0</v>
      </c>
      <c r="I3604" s="26">
        <f t="shared" si="1193"/>
        <v>1101.28</v>
      </c>
      <c r="J3604" s="27">
        <v>48.6</v>
      </c>
      <c r="K3604" s="27">
        <v>0</v>
      </c>
      <c r="L3604" s="28">
        <f t="shared" si="1194"/>
        <v>48.6</v>
      </c>
      <c r="M3604" s="27">
        <v>0</v>
      </c>
      <c r="N3604" s="26">
        <f t="shared" si="1195"/>
        <v>22.66</v>
      </c>
      <c r="O3604" s="26">
        <f t="shared" si="1196"/>
        <v>0</v>
      </c>
      <c r="P3604" s="28">
        <f t="shared" si="1197"/>
        <v>0</v>
      </c>
      <c r="Q3604" s="26">
        <f t="shared" si="1198"/>
        <v>22.66</v>
      </c>
      <c r="R3604" s="26">
        <f t="shared" si="1199"/>
        <v>0</v>
      </c>
    </row>
    <row r="3605" spans="1:18" ht="52.5" x14ac:dyDescent="0.35">
      <c r="A3605" s="11">
        <v>7</v>
      </c>
      <c r="B3605" s="23" t="s">
        <v>804</v>
      </c>
      <c r="C3605" s="23" t="s">
        <v>65</v>
      </c>
      <c r="D3605" s="24" t="s">
        <v>805</v>
      </c>
      <c r="E3605" s="25">
        <v>80.599999999999994</v>
      </c>
      <c r="F3605" s="26">
        <f t="shared" si="1190"/>
        <v>587.57000000000005</v>
      </c>
      <c r="G3605" s="26">
        <f t="shared" si="1191"/>
        <v>4203.21</v>
      </c>
      <c r="H3605" s="26">
        <f t="shared" si="1192"/>
        <v>715.3497942386831</v>
      </c>
      <c r="I3605" s="26">
        <f t="shared" si="1193"/>
        <v>-3615.64</v>
      </c>
      <c r="J3605" s="27">
        <v>7.29</v>
      </c>
      <c r="K3605" s="27">
        <v>52.149000000000001</v>
      </c>
      <c r="L3605" s="28">
        <f t="shared" si="1194"/>
        <v>-44.859000000000002</v>
      </c>
      <c r="M3605" s="27">
        <v>52.149000000000001</v>
      </c>
      <c r="N3605" s="26">
        <f t="shared" si="1195"/>
        <v>80.599999999999994</v>
      </c>
      <c r="O3605" s="26">
        <f t="shared" si="1196"/>
        <v>4203.21</v>
      </c>
      <c r="P3605" s="28">
        <f t="shared" si="1197"/>
        <v>0</v>
      </c>
      <c r="Q3605" s="26">
        <f t="shared" si="1198"/>
        <v>80.599999999999994</v>
      </c>
      <c r="R3605" s="26">
        <f t="shared" si="1199"/>
        <v>0</v>
      </c>
    </row>
    <row r="3606" spans="1:18" ht="21" x14ac:dyDescent="0.35">
      <c r="A3606" s="11">
        <v>8</v>
      </c>
      <c r="B3606" s="23" t="s">
        <v>815</v>
      </c>
      <c r="C3606" s="23" t="s">
        <v>65</v>
      </c>
      <c r="D3606" s="24" t="s">
        <v>816</v>
      </c>
      <c r="E3606" s="25">
        <v>28.7</v>
      </c>
      <c r="F3606" s="26">
        <f t="shared" si="1190"/>
        <v>278.95999999999998</v>
      </c>
      <c r="G3606" s="26">
        <f t="shared" si="1191"/>
        <v>3216.27</v>
      </c>
      <c r="H3606" s="26">
        <f t="shared" si="1192"/>
        <v>1152.9320987654319</v>
      </c>
      <c r="I3606" s="26">
        <f t="shared" si="1193"/>
        <v>-2937.3</v>
      </c>
      <c r="J3606" s="27">
        <v>9.7200000000000006</v>
      </c>
      <c r="K3606" s="27">
        <v>112.065</v>
      </c>
      <c r="L3606" s="28">
        <f t="shared" si="1194"/>
        <v>-102.345</v>
      </c>
      <c r="M3606" s="27">
        <v>112.065</v>
      </c>
      <c r="N3606" s="26">
        <f t="shared" si="1195"/>
        <v>28.7</v>
      </c>
      <c r="O3606" s="26">
        <f t="shared" si="1196"/>
        <v>3216.27</v>
      </c>
      <c r="P3606" s="28">
        <f t="shared" si="1197"/>
        <v>0</v>
      </c>
      <c r="Q3606" s="26">
        <f t="shared" si="1198"/>
        <v>28.7</v>
      </c>
      <c r="R3606" s="26">
        <f t="shared" si="1199"/>
        <v>0</v>
      </c>
    </row>
    <row r="3607" spans="1:18" ht="52.5" x14ac:dyDescent="0.35">
      <c r="A3607" s="11">
        <v>9</v>
      </c>
      <c r="B3607" s="23" t="s">
        <v>1321</v>
      </c>
      <c r="C3607" s="23" t="s">
        <v>214</v>
      </c>
      <c r="D3607" s="24" t="s">
        <v>1322</v>
      </c>
      <c r="E3607" s="25">
        <v>32977.93</v>
      </c>
      <c r="F3607" s="26">
        <f t="shared" si="1190"/>
        <v>42409.62</v>
      </c>
      <c r="G3607" s="26">
        <f t="shared" si="1191"/>
        <v>42409.62</v>
      </c>
      <c r="H3607" s="26">
        <f t="shared" si="1192"/>
        <v>100</v>
      </c>
      <c r="I3607" s="26">
        <f t="shared" si="1193"/>
        <v>0</v>
      </c>
      <c r="J3607" s="27">
        <v>1.286</v>
      </c>
      <c r="K3607" s="27">
        <v>1.286</v>
      </c>
      <c r="L3607" s="28">
        <f t="shared" si="1194"/>
        <v>0</v>
      </c>
      <c r="M3607" s="27">
        <v>1.286</v>
      </c>
      <c r="N3607" s="26">
        <f t="shared" si="1195"/>
        <v>32977.93</v>
      </c>
      <c r="O3607" s="26">
        <f t="shared" si="1196"/>
        <v>42409.62</v>
      </c>
      <c r="P3607" s="28">
        <f t="shared" si="1197"/>
        <v>0</v>
      </c>
      <c r="Q3607" s="26">
        <f t="shared" si="1198"/>
        <v>32977.93</v>
      </c>
      <c r="R3607" s="26">
        <f t="shared" si="1199"/>
        <v>0</v>
      </c>
    </row>
    <row r="3608" spans="1:18" ht="21" x14ac:dyDescent="0.35">
      <c r="A3608" s="11">
        <v>10</v>
      </c>
      <c r="B3608" s="23" t="s">
        <v>1323</v>
      </c>
      <c r="C3608" s="23" t="s">
        <v>44</v>
      </c>
      <c r="D3608" s="24" t="s">
        <v>1324</v>
      </c>
      <c r="E3608" s="25">
        <v>22.85</v>
      </c>
      <c r="F3608" s="26">
        <f t="shared" si="1190"/>
        <v>0</v>
      </c>
      <c r="G3608" s="26">
        <f t="shared" si="1191"/>
        <v>303.91000000000003</v>
      </c>
      <c r="H3608" s="26">
        <f t="shared" si="1192"/>
        <v>0</v>
      </c>
      <c r="I3608" s="26">
        <f t="shared" si="1193"/>
        <v>-303.91000000000003</v>
      </c>
      <c r="J3608" s="27">
        <v>0</v>
      </c>
      <c r="K3608" s="27">
        <v>13.3</v>
      </c>
      <c r="L3608" s="28">
        <f t="shared" si="1194"/>
        <v>-13.3</v>
      </c>
      <c r="M3608" s="27">
        <v>13.3</v>
      </c>
      <c r="N3608" s="26">
        <f t="shared" si="1195"/>
        <v>22.85</v>
      </c>
      <c r="O3608" s="26">
        <f t="shared" si="1196"/>
        <v>303.91000000000003</v>
      </c>
      <c r="P3608" s="28">
        <f t="shared" si="1197"/>
        <v>0</v>
      </c>
      <c r="Q3608" s="26">
        <f t="shared" si="1198"/>
        <v>22.85</v>
      </c>
      <c r="R3608" s="26">
        <f t="shared" si="1199"/>
        <v>0</v>
      </c>
    </row>
    <row r="3609" spans="1:18" ht="31.5" x14ac:dyDescent="0.35">
      <c r="A3609" s="11">
        <v>11</v>
      </c>
      <c r="B3609" s="23" t="s">
        <v>259</v>
      </c>
      <c r="C3609" s="23" t="s">
        <v>65</v>
      </c>
      <c r="D3609" s="24" t="s">
        <v>260</v>
      </c>
      <c r="E3609" s="25">
        <v>152.22</v>
      </c>
      <c r="F3609" s="26">
        <f t="shared" si="1190"/>
        <v>0</v>
      </c>
      <c r="G3609" s="26">
        <f t="shared" si="1191"/>
        <v>6894.04</v>
      </c>
      <c r="H3609" s="26">
        <f t="shared" si="1192"/>
        <v>0</v>
      </c>
      <c r="I3609" s="26">
        <f t="shared" si="1193"/>
        <v>-6894.04</v>
      </c>
      <c r="J3609" s="27">
        <v>0</v>
      </c>
      <c r="K3609" s="27">
        <v>45.29</v>
      </c>
      <c r="L3609" s="28">
        <f t="shared" si="1194"/>
        <v>-45.29</v>
      </c>
      <c r="M3609" s="27">
        <v>45.29</v>
      </c>
      <c r="N3609" s="26">
        <f t="shared" si="1195"/>
        <v>152.22</v>
      </c>
      <c r="O3609" s="26">
        <f t="shared" si="1196"/>
        <v>6894.04</v>
      </c>
      <c r="P3609" s="28">
        <f t="shared" si="1197"/>
        <v>0</v>
      </c>
      <c r="Q3609" s="26">
        <f t="shared" si="1198"/>
        <v>152.22</v>
      </c>
      <c r="R3609" s="26">
        <f t="shared" si="1199"/>
        <v>0</v>
      </c>
    </row>
    <row r="3610" spans="1:18" ht="31.5" x14ac:dyDescent="0.35">
      <c r="A3610" s="11">
        <v>12</v>
      </c>
      <c r="B3610" s="23" t="s">
        <v>431</v>
      </c>
      <c r="C3610" s="23" t="s">
        <v>41</v>
      </c>
      <c r="D3610" s="24" t="s">
        <v>432</v>
      </c>
      <c r="E3610" s="25">
        <v>55.51</v>
      </c>
      <c r="F3610" s="26">
        <f t="shared" si="1190"/>
        <v>0</v>
      </c>
      <c r="G3610" s="26">
        <f t="shared" si="1191"/>
        <v>666.12</v>
      </c>
      <c r="H3610" s="26">
        <f t="shared" si="1192"/>
        <v>0</v>
      </c>
      <c r="I3610" s="26">
        <f t="shared" si="1193"/>
        <v>-666.12</v>
      </c>
      <c r="J3610" s="27">
        <v>0</v>
      </c>
      <c r="K3610" s="27">
        <v>12</v>
      </c>
      <c r="L3610" s="28">
        <f t="shared" si="1194"/>
        <v>-12</v>
      </c>
      <c r="M3610" s="27">
        <v>12</v>
      </c>
      <c r="N3610" s="26">
        <f t="shared" si="1195"/>
        <v>55.51</v>
      </c>
      <c r="O3610" s="26">
        <f t="shared" si="1196"/>
        <v>666.12</v>
      </c>
      <c r="P3610" s="28">
        <f t="shared" si="1197"/>
        <v>0</v>
      </c>
      <c r="Q3610" s="26">
        <f t="shared" si="1198"/>
        <v>55.51</v>
      </c>
      <c r="R3610" s="26">
        <f t="shared" si="1199"/>
        <v>0</v>
      </c>
    </row>
    <row r="3611" spans="1:18" ht="31.5" x14ac:dyDescent="0.35">
      <c r="A3611" s="11">
        <v>13</v>
      </c>
      <c r="B3611" s="23" t="s">
        <v>201</v>
      </c>
      <c r="C3611" s="23" t="s">
        <v>41</v>
      </c>
      <c r="D3611" s="24" t="s">
        <v>202</v>
      </c>
      <c r="E3611" s="25">
        <v>34.729999999999997</v>
      </c>
      <c r="F3611" s="26">
        <f t="shared" si="1190"/>
        <v>0</v>
      </c>
      <c r="G3611" s="26">
        <f t="shared" si="1191"/>
        <v>625.14</v>
      </c>
      <c r="H3611" s="26">
        <f t="shared" si="1192"/>
        <v>0</v>
      </c>
      <c r="I3611" s="26">
        <f t="shared" si="1193"/>
        <v>-625.14</v>
      </c>
      <c r="J3611" s="27">
        <v>0</v>
      </c>
      <c r="K3611" s="27">
        <v>18</v>
      </c>
      <c r="L3611" s="28">
        <f t="shared" si="1194"/>
        <v>-18</v>
      </c>
      <c r="M3611" s="27">
        <v>18</v>
      </c>
      <c r="N3611" s="26">
        <f t="shared" si="1195"/>
        <v>34.729999999999997</v>
      </c>
      <c r="O3611" s="26">
        <f t="shared" si="1196"/>
        <v>625.14</v>
      </c>
      <c r="P3611" s="28">
        <f t="shared" si="1197"/>
        <v>0</v>
      </c>
      <c r="Q3611" s="26">
        <f t="shared" si="1198"/>
        <v>34.729999999999997</v>
      </c>
      <c r="R3611" s="26">
        <f t="shared" si="1199"/>
        <v>0</v>
      </c>
    </row>
    <row r="3612" spans="1:18" ht="21" x14ac:dyDescent="0.35">
      <c r="A3612" s="11">
        <v>14</v>
      </c>
      <c r="B3612" s="23" t="s">
        <v>1325</v>
      </c>
      <c r="C3612" s="23" t="s">
        <v>41</v>
      </c>
      <c r="D3612" s="24" t="s">
        <v>1326</v>
      </c>
      <c r="E3612" s="25">
        <v>67.78</v>
      </c>
      <c r="F3612" s="26">
        <f t="shared" si="1190"/>
        <v>0</v>
      </c>
      <c r="G3612" s="26">
        <f t="shared" si="1191"/>
        <v>271.12</v>
      </c>
      <c r="H3612" s="26">
        <f t="shared" si="1192"/>
        <v>0</v>
      </c>
      <c r="I3612" s="26">
        <f t="shared" si="1193"/>
        <v>-271.12</v>
      </c>
      <c r="J3612" s="27">
        <v>0</v>
      </c>
      <c r="K3612" s="27">
        <v>4</v>
      </c>
      <c r="L3612" s="28">
        <f t="shared" si="1194"/>
        <v>-4</v>
      </c>
      <c r="M3612" s="27">
        <v>4</v>
      </c>
      <c r="N3612" s="26">
        <f t="shared" si="1195"/>
        <v>67.78</v>
      </c>
      <c r="O3612" s="26">
        <f t="shared" si="1196"/>
        <v>271.12</v>
      </c>
      <c r="P3612" s="28">
        <f t="shared" si="1197"/>
        <v>0</v>
      </c>
      <c r="Q3612" s="26">
        <f t="shared" si="1198"/>
        <v>67.78</v>
      </c>
      <c r="R3612" s="26">
        <f t="shared" si="1199"/>
        <v>0</v>
      </c>
    </row>
    <row r="3613" spans="1:18" x14ac:dyDescent="0.35">
      <c r="A3613" s="3" t="s">
        <v>1327</v>
      </c>
      <c r="B3613" s="3" t="s">
        <v>1327</v>
      </c>
      <c r="C3613" s="3" t="s">
        <v>1327</v>
      </c>
      <c r="D3613" s="3" t="s">
        <v>1327</v>
      </c>
      <c r="E3613" s="3" t="s">
        <v>1327</v>
      </c>
      <c r="F3613" s="29"/>
      <c r="G3613" s="30">
        <f>SUM(G3599:G3612)</f>
        <v>64364.570000000014</v>
      </c>
      <c r="H3613" s="17"/>
      <c r="I3613" s="17"/>
      <c r="J3613" s="17"/>
      <c r="K3613" s="17"/>
      <c r="L3613" s="17"/>
      <c r="M3613" s="17"/>
      <c r="N3613" s="17"/>
      <c r="O3613" s="17"/>
      <c r="P3613" s="17"/>
      <c r="Q3613" s="17"/>
      <c r="R3613" s="17"/>
    </row>
    <row r="3615" spans="1:18" x14ac:dyDescent="0.35">
      <c r="B3615" s="21" t="s">
        <v>23</v>
      </c>
      <c r="C3615" s="22" t="s">
        <v>24</v>
      </c>
      <c r="D3615" s="22" t="s">
        <v>25</v>
      </c>
    </row>
    <row r="3616" spans="1:18" x14ac:dyDescent="0.35">
      <c r="B3616" s="21" t="s">
        <v>26</v>
      </c>
      <c r="C3616" s="22" t="s">
        <v>27</v>
      </c>
      <c r="D3616" s="22" t="s">
        <v>28</v>
      </c>
    </row>
    <row r="3617" spans="1:18" x14ac:dyDescent="0.35">
      <c r="B3617" s="21" t="s">
        <v>29</v>
      </c>
      <c r="C3617" s="22" t="s">
        <v>24</v>
      </c>
      <c r="D3617" s="22" t="s">
        <v>30</v>
      </c>
    </row>
    <row r="3618" spans="1:18" x14ac:dyDescent="0.35">
      <c r="B3618" s="21" t="s">
        <v>31</v>
      </c>
      <c r="C3618" s="22" t="s">
        <v>116</v>
      </c>
      <c r="D3618" s="22" t="s">
        <v>1123</v>
      </c>
    </row>
    <row r="3619" spans="1:18" x14ac:dyDescent="0.35">
      <c r="B3619" s="21" t="s">
        <v>33</v>
      </c>
      <c r="C3619" s="22" t="s">
        <v>27</v>
      </c>
      <c r="D3619" s="22" t="s">
        <v>1319</v>
      </c>
    </row>
    <row r="3620" spans="1:18" x14ac:dyDescent="0.35">
      <c r="B3620" s="21" t="s">
        <v>35</v>
      </c>
      <c r="C3620" s="22" t="s">
        <v>24</v>
      </c>
      <c r="D3620" s="22" t="s">
        <v>1124</v>
      </c>
    </row>
    <row r="3621" spans="1:18" x14ac:dyDescent="0.35">
      <c r="B3621" s="21" t="s">
        <v>36</v>
      </c>
      <c r="C3621" s="22" t="s">
        <v>27</v>
      </c>
      <c r="D3621" s="22" t="s">
        <v>1328</v>
      </c>
    </row>
    <row r="3623" spans="1:18" ht="21" x14ac:dyDescent="0.35">
      <c r="A3623" s="11">
        <v>1</v>
      </c>
      <c r="B3623" s="23" t="s">
        <v>181</v>
      </c>
      <c r="C3623" s="23" t="s">
        <v>44</v>
      </c>
      <c r="D3623" s="24" t="s">
        <v>182</v>
      </c>
      <c r="E3623" s="25">
        <v>3.46</v>
      </c>
      <c r="F3623" s="26">
        <f t="shared" ref="F3623:F3641" si="1200">ROUND(ROUND(N3623,2)*ROUND(J3623,3),2)</f>
        <v>103.8</v>
      </c>
      <c r="G3623" s="26">
        <f t="shared" ref="G3623:G3641" si="1201">ROUND(ROUND(N3623,2)*ROUND(K3623,3),2)</f>
        <v>72.540000000000006</v>
      </c>
      <c r="H3623" s="26">
        <f t="shared" ref="H3623:H3641" si="1202">IF(EXACT(J3623,0),0,100*(K3623/J3623))</f>
        <v>69.88</v>
      </c>
      <c r="I3623" s="26">
        <f t="shared" ref="I3623:I3641" si="1203">ROUND((ROUND(J3623,3)-ROUND(K3623,3))*N3623,2)</f>
        <v>31.26</v>
      </c>
      <c r="J3623" s="27">
        <v>30</v>
      </c>
      <c r="K3623" s="27">
        <v>20.963999999999999</v>
      </c>
      <c r="L3623" s="28">
        <f t="shared" ref="L3623:L3641" si="1204">ROUND(ROUND(J3623,3)-ROUND(K3623,3),3)</f>
        <v>9.0359999999999996</v>
      </c>
      <c r="M3623" s="27">
        <v>20.963999999999999</v>
      </c>
      <c r="N3623" s="26">
        <f t="shared" ref="N3623:N3641" si="1205">ROUND(E3623,2)</f>
        <v>3.46</v>
      </c>
      <c r="O3623" s="26">
        <f t="shared" ref="O3623:O3641" si="1206">ROUND(ROUND(M3623,3)*ROUND(N3623,2),2)</f>
        <v>72.540000000000006</v>
      </c>
      <c r="P3623" s="28">
        <f t="shared" ref="P3623:P3641" si="1207">ROUND(ROUND(K3623,3)-ROUND(M3623,3),2)</f>
        <v>0</v>
      </c>
      <c r="Q3623" s="26">
        <f t="shared" ref="Q3623:Q3641" si="1208">ROUND(E3623,2)</f>
        <v>3.46</v>
      </c>
      <c r="R3623" s="26">
        <f t="shared" ref="R3623:R3641" si="1209">ROUND((ROUND(K3623,3)-ROUND(M3623,3))* Q3623,2)</f>
        <v>0</v>
      </c>
    </row>
    <row r="3624" spans="1:18" ht="42" x14ac:dyDescent="0.35">
      <c r="A3624" s="11">
        <v>2</v>
      </c>
      <c r="B3624" s="23" t="s">
        <v>173</v>
      </c>
      <c r="C3624" s="23" t="s">
        <v>92</v>
      </c>
      <c r="D3624" s="24" t="s">
        <v>174</v>
      </c>
      <c r="E3624" s="25">
        <v>7.89</v>
      </c>
      <c r="F3624" s="26">
        <f t="shared" si="1200"/>
        <v>75.739999999999995</v>
      </c>
      <c r="G3624" s="26">
        <f t="shared" si="1201"/>
        <v>34.46</v>
      </c>
      <c r="H3624" s="26">
        <f t="shared" si="1202"/>
        <v>45.489583333333336</v>
      </c>
      <c r="I3624" s="26">
        <f t="shared" si="1203"/>
        <v>41.29</v>
      </c>
      <c r="J3624" s="27">
        <v>9.6</v>
      </c>
      <c r="K3624" s="27">
        <v>4.367</v>
      </c>
      <c r="L3624" s="28">
        <f t="shared" si="1204"/>
        <v>5.2329999999999997</v>
      </c>
      <c r="M3624" s="27">
        <v>4.367</v>
      </c>
      <c r="N3624" s="26">
        <f t="shared" si="1205"/>
        <v>7.89</v>
      </c>
      <c r="O3624" s="26">
        <f t="shared" si="1206"/>
        <v>34.46</v>
      </c>
      <c r="P3624" s="28">
        <f t="shared" si="1207"/>
        <v>0</v>
      </c>
      <c r="Q3624" s="26">
        <f t="shared" si="1208"/>
        <v>7.89</v>
      </c>
      <c r="R3624" s="26">
        <f t="shared" si="1209"/>
        <v>0</v>
      </c>
    </row>
    <row r="3625" spans="1:18" ht="31.5" x14ac:dyDescent="0.35">
      <c r="A3625" s="11">
        <v>3</v>
      </c>
      <c r="B3625" s="23" t="s">
        <v>148</v>
      </c>
      <c r="C3625" s="23" t="s">
        <v>92</v>
      </c>
      <c r="D3625" s="24" t="s">
        <v>149</v>
      </c>
      <c r="E3625" s="25">
        <v>8.43</v>
      </c>
      <c r="F3625" s="26">
        <f t="shared" si="1200"/>
        <v>202.32</v>
      </c>
      <c r="G3625" s="26">
        <f t="shared" si="1201"/>
        <v>0</v>
      </c>
      <c r="H3625" s="26">
        <f t="shared" si="1202"/>
        <v>0</v>
      </c>
      <c r="I3625" s="26">
        <f t="shared" si="1203"/>
        <v>202.32</v>
      </c>
      <c r="J3625" s="27">
        <v>24</v>
      </c>
      <c r="K3625" s="27">
        <v>0</v>
      </c>
      <c r="L3625" s="28">
        <f t="shared" si="1204"/>
        <v>24</v>
      </c>
      <c r="M3625" s="27">
        <v>0</v>
      </c>
      <c r="N3625" s="26">
        <f t="shared" si="1205"/>
        <v>8.43</v>
      </c>
      <c r="O3625" s="26">
        <f t="shared" si="1206"/>
        <v>0</v>
      </c>
      <c r="P3625" s="28">
        <f t="shared" si="1207"/>
        <v>0</v>
      </c>
      <c r="Q3625" s="26">
        <f t="shared" si="1208"/>
        <v>8.43</v>
      </c>
      <c r="R3625" s="26">
        <f t="shared" si="1209"/>
        <v>0</v>
      </c>
    </row>
    <row r="3626" spans="1:18" ht="42" x14ac:dyDescent="0.35">
      <c r="A3626" s="11">
        <v>4</v>
      </c>
      <c r="B3626" s="23" t="s">
        <v>156</v>
      </c>
      <c r="C3626" s="23" t="s">
        <v>65</v>
      </c>
      <c r="D3626" s="24" t="s">
        <v>157</v>
      </c>
      <c r="E3626" s="25">
        <v>24.21</v>
      </c>
      <c r="F3626" s="26">
        <f t="shared" si="1200"/>
        <v>675.46</v>
      </c>
      <c r="G3626" s="26">
        <f t="shared" si="1201"/>
        <v>160.85</v>
      </c>
      <c r="H3626" s="26">
        <f t="shared" si="1202"/>
        <v>23.813620071684589</v>
      </c>
      <c r="I3626" s="26">
        <f t="shared" si="1203"/>
        <v>514.61</v>
      </c>
      <c r="J3626" s="27">
        <v>27.9</v>
      </c>
      <c r="K3626" s="27">
        <v>6.6440000000000001</v>
      </c>
      <c r="L3626" s="28">
        <f t="shared" si="1204"/>
        <v>21.256</v>
      </c>
      <c r="M3626" s="27">
        <v>6.6440000000000001</v>
      </c>
      <c r="N3626" s="26">
        <f t="shared" si="1205"/>
        <v>24.21</v>
      </c>
      <c r="O3626" s="26">
        <f t="shared" si="1206"/>
        <v>160.85</v>
      </c>
      <c r="P3626" s="28">
        <f t="shared" si="1207"/>
        <v>0</v>
      </c>
      <c r="Q3626" s="26">
        <f t="shared" si="1208"/>
        <v>24.21</v>
      </c>
      <c r="R3626" s="26">
        <f t="shared" si="1209"/>
        <v>0</v>
      </c>
    </row>
    <row r="3627" spans="1:18" ht="31.5" x14ac:dyDescent="0.35">
      <c r="A3627" s="11">
        <v>5</v>
      </c>
      <c r="B3627" s="23" t="s">
        <v>158</v>
      </c>
      <c r="C3627" s="23" t="s">
        <v>65</v>
      </c>
      <c r="D3627" s="24" t="s">
        <v>159</v>
      </c>
      <c r="E3627" s="25">
        <v>5.38</v>
      </c>
      <c r="F3627" s="26">
        <f t="shared" si="1200"/>
        <v>150.1</v>
      </c>
      <c r="G3627" s="26">
        <f t="shared" si="1201"/>
        <v>122.47</v>
      </c>
      <c r="H3627" s="26">
        <f t="shared" si="1202"/>
        <v>81.591397849462368</v>
      </c>
      <c r="I3627" s="26">
        <f t="shared" si="1203"/>
        <v>27.63</v>
      </c>
      <c r="J3627" s="27">
        <v>27.9</v>
      </c>
      <c r="K3627" s="27">
        <v>22.763999999999999</v>
      </c>
      <c r="L3627" s="28">
        <f t="shared" si="1204"/>
        <v>5.1360000000000001</v>
      </c>
      <c r="M3627" s="27">
        <v>22.763999999999999</v>
      </c>
      <c r="N3627" s="26">
        <f t="shared" si="1205"/>
        <v>5.38</v>
      </c>
      <c r="O3627" s="26">
        <f t="shared" si="1206"/>
        <v>122.47</v>
      </c>
      <c r="P3627" s="28">
        <f t="shared" si="1207"/>
        <v>0</v>
      </c>
      <c r="Q3627" s="26">
        <f t="shared" si="1208"/>
        <v>5.38</v>
      </c>
      <c r="R3627" s="26">
        <f t="shared" si="1209"/>
        <v>0</v>
      </c>
    </row>
    <row r="3628" spans="1:18" ht="31.5" x14ac:dyDescent="0.35">
      <c r="A3628" s="11">
        <v>6</v>
      </c>
      <c r="B3628" s="23" t="s">
        <v>806</v>
      </c>
      <c r="C3628" s="23" t="s">
        <v>65</v>
      </c>
      <c r="D3628" s="24" t="s">
        <v>807</v>
      </c>
      <c r="E3628" s="25">
        <v>26.01</v>
      </c>
      <c r="F3628" s="26">
        <f t="shared" si="1200"/>
        <v>483.79</v>
      </c>
      <c r="G3628" s="26">
        <f t="shared" si="1201"/>
        <v>84.87</v>
      </c>
      <c r="H3628" s="26">
        <f t="shared" si="1202"/>
        <v>17.543010752688172</v>
      </c>
      <c r="I3628" s="26">
        <f t="shared" si="1203"/>
        <v>398.92</v>
      </c>
      <c r="J3628" s="27">
        <v>18.600000000000001</v>
      </c>
      <c r="K3628" s="27">
        <v>3.2629999999999999</v>
      </c>
      <c r="L3628" s="28">
        <f t="shared" si="1204"/>
        <v>15.337</v>
      </c>
      <c r="M3628" s="27">
        <v>3.2629999999999999</v>
      </c>
      <c r="N3628" s="26">
        <f t="shared" si="1205"/>
        <v>26.01</v>
      </c>
      <c r="O3628" s="26">
        <f t="shared" si="1206"/>
        <v>84.87</v>
      </c>
      <c r="P3628" s="28">
        <f t="shared" si="1207"/>
        <v>0</v>
      </c>
      <c r="Q3628" s="26">
        <f t="shared" si="1208"/>
        <v>26.01</v>
      </c>
      <c r="R3628" s="26">
        <f t="shared" si="1209"/>
        <v>0</v>
      </c>
    </row>
    <row r="3629" spans="1:18" ht="52.5" x14ac:dyDescent="0.35">
      <c r="A3629" s="11">
        <v>7</v>
      </c>
      <c r="B3629" s="23" t="s">
        <v>1126</v>
      </c>
      <c r="C3629" s="23" t="s">
        <v>65</v>
      </c>
      <c r="D3629" s="24" t="s">
        <v>1127</v>
      </c>
      <c r="E3629" s="25">
        <v>5.82</v>
      </c>
      <c r="F3629" s="26">
        <f t="shared" si="1200"/>
        <v>130.94999999999999</v>
      </c>
      <c r="G3629" s="26">
        <f t="shared" si="1201"/>
        <v>0</v>
      </c>
      <c r="H3629" s="26">
        <f t="shared" si="1202"/>
        <v>0</v>
      </c>
      <c r="I3629" s="26">
        <f t="shared" si="1203"/>
        <v>130.94999999999999</v>
      </c>
      <c r="J3629" s="27">
        <v>22.5</v>
      </c>
      <c r="K3629" s="27">
        <v>0</v>
      </c>
      <c r="L3629" s="28">
        <f t="shared" si="1204"/>
        <v>22.5</v>
      </c>
      <c r="M3629" s="27">
        <v>0</v>
      </c>
      <c r="N3629" s="26">
        <f t="shared" si="1205"/>
        <v>5.82</v>
      </c>
      <c r="O3629" s="26">
        <f t="shared" si="1206"/>
        <v>0</v>
      </c>
      <c r="P3629" s="28">
        <f t="shared" si="1207"/>
        <v>0</v>
      </c>
      <c r="Q3629" s="26">
        <f t="shared" si="1208"/>
        <v>5.82</v>
      </c>
      <c r="R3629" s="26">
        <f t="shared" si="1209"/>
        <v>0</v>
      </c>
    </row>
    <row r="3630" spans="1:18" ht="31.5" x14ac:dyDescent="0.35">
      <c r="A3630" s="11">
        <v>8</v>
      </c>
      <c r="B3630" s="23" t="s">
        <v>1128</v>
      </c>
      <c r="C3630" s="23" t="s">
        <v>92</v>
      </c>
      <c r="D3630" s="24" t="s">
        <v>1129</v>
      </c>
      <c r="E3630" s="25">
        <v>3.09</v>
      </c>
      <c r="F3630" s="26">
        <f t="shared" si="1200"/>
        <v>74.16</v>
      </c>
      <c r="G3630" s="26">
        <f t="shared" si="1201"/>
        <v>0</v>
      </c>
      <c r="H3630" s="26">
        <f t="shared" si="1202"/>
        <v>0</v>
      </c>
      <c r="I3630" s="26">
        <f t="shared" si="1203"/>
        <v>74.16</v>
      </c>
      <c r="J3630" s="27">
        <v>24</v>
      </c>
      <c r="K3630" s="27">
        <v>0</v>
      </c>
      <c r="L3630" s="28">
        <f t="shared" si="1204"/>
        <v>24</v>
      </c>
      <c r="M3630" s="27">
        <v>0</v>
      </c>
      <c r="N3630" s="26">
        <f t="shared" si="1205"/>
        <v>3.09</v>
      </c>
      <c r="O3630" s="26">
        <f t="shared" si="1206"/>
        <v>0</v>
      </c>
      <c r="P3630" s="28">
        <f t="shared" si="1207"/>
        <v>0</v>
      </c>
      <c r="Q3630" s="26">
        <f t="shared" si="1208"/>
        <v>3.09</v>
      </c>
      <c r="R3630" s="26">
        <f t="shared" si="1209"/>
        <v>0</v>
      </c>
    </row>
    <row r="3631" spans="1:18" ht="21" x14ac:dyDescent="0.35">
      <c r="A3631" s="11">
        <v>9</v>
      </c>
      <c r="B3631" s="23" t="s">
        <v>1130</v>
      </c>
      <c r="C3631" s="23" t="s">
        <v>1131</v>
      </c>
      <c r="D3631" s="24" t="s">
        <v>1132</v>
      </c>
      <c r="E3631" s="25">
        <v>42.4</v>
      </c>
      <c r="F3631" s="26">
        <f t="shared" si="1200"/>
        <v>163.83000000000001</v>
      </c>
      <c r="G3631" s="26">
        <f t="shared" si="1201"/>
        <v>0</v>
      </c>
      <c r="H3631" s="26">
        <f t="shared" si="1202"/>
        <v>0</v>
      </c>
      <c r="I3631" s="26">
        <f t="shared" si="1203"/>
        <v>163.83000000000001</v>
      </c>
      <c r="J3631" s="27">
        <v>3.8639999999999999</v>
      </c>
      <c r="K3631" s="27">
        <v>0</v>
      </c>
      <c r="L3631" s="28">
        <f t="shared" si="1204"/>
        <v>3.8639999999999999</v>
      </c>
      <c r="M3631" s="27">
        <v>0</v>
      </c>
      <c r="N3631" s="26">
        <f t="shared" si="1205"/>
        <v>42.4</v>
      </c>
      <c r="O3631" s="26">
        <f t="shared" si="1206"/>
        <v>0</v>
      </c>
      <c r="P3631" s="28">
        <f t="shared" si="1207"/>
        <v>0</v>
      </c>
      <c r="Q3631" s="26">
        <f t="shared" si="1208"/>
        <v>42.4</v>
      </c>
      <c r="R3631" s="26">
        <f t="shared" si="1209"/>
        <v>0</v>
      </c>
    </row>
    <row r="3632" spans="1:18" ht="21" x14ac:dyDescent="0.35">
      <c r="A3632" s="11">
        <v>10</v>
      </c>
      <c r="B3632" s="23" t="s">
        <v>1133</v>
      </c>
      <c r="C3632" s="23" t="s">
        <v>1131</v>
      </c>
      <c r="D3632" s="24" t="s">
        <v>1134</v>
      </c>
      <c r="E3632" s="25">
        <v>40.94</v>
      </c>
      <c r="F3632" s="26">
        <f t="shared" si="1200"/>
        <v>180.79</v>
      </c>
      <c r="G3632" s="26">
        <f t="shared" si="1201"/>
        <v>0</v>
      </c>
      <c r="H3632" s="26">
        <f t="shared" si="1202"/>
        <v>0</v>
      </c>
      <c r="I3632" s="26">
        <f t="shared" si="1203"/>
        <v>180.79</v>
      </c>
      <c r="J3632" s="27">
        <v>4.4160000000000004</v>
      </c>
      <c r="K3632" s="27">
        <v>0</v>
      </c>
      <c r="L3632" s="28">
        <f t="shared" si="1204"/>
        <v>4.4160000000000004</v>
      </c>
      <c r="M3632" s="27">
        <v>0</v>
      </c>
      <c r="N3632" s="26">
        <f t="shared" si="1205"/>
        <v>40.94</v>
      </c>
      <c r="O3632" s="26">
        <f t="shared" si="1206"/>
        <v>0</v>
      </c>
      <c r="P3632" s="28">
        <f t="shared" si="1207"/>
        <v>0</v>
      </c>
      <c r="Q3632" s="26">
        <f t="shared" si="1208"/>
        <v>40.94</v>
      </c>
      <c r="R3632" s="26">
        <f t="shared" si="1209"/>
        <v>0</v>
      </c>
    </row>
    <row r="3633" spans="1:18" ht="21" x14ac:dyDescent="0.35">
      <c r="A3633" s="11">
        <v>11</v>
      </c>
      <c r="B3633" s="23" t="s">
        <v>1135</v>
      </c>
      <c r="C3633" s="23" t="s">
        <v>1131</v>
      </c>
      <c r="D3633" s="24" t="s">
        <v>1136</v>
      </c>
      <c r="E3633" s="25">
        <v>725.24</v>
      </c>
      <c r="F3633" s="26">
        <f t="shared" si="1200"/>
        <v>68.17</v>
      </c>
      <c r="G3633" s="26">
        <f t="shared" si="1201"/>
        <v>0</v>
      </c>
      <c r="H3633" s="26">
        <f t="shared" si="1202"/>
        <v>0</v>
      </c>
      <c r="I3633" s="26">
        <f t="shared" si="1203"/>
        <v>68.17</v>
      </c>
      <c r="J3633" s="27">
        <v>9.4E-2</v>
      </c>
      <c r="K3633" s="27">
        <v>0</v>
      </c>
      <c r="L3633" s="28">
        <f t="shared" si="1204"/>
        <v>9.4E-2</v>
      </c>
      <c r="M3633" s="27">
        <v>0</v>
      </c>
      <c r="N3633" s="26">
        <f t="shared" si="1205"/>
        <v>725.24</v>
      </c>
      <c r="O3633" s="26">
        <f t="shared" si="1206"/>
        <v>0</v>
      </c>
      <c r="P3633" s="28">
        <f t="shared" si="1207"/>
        <v>0</v>
      </c>
      <c r="Q3633" s="26">
        <f t="shared" si="1208"/>
        <v>725.24</v>
      </c>
      <c r="R3633" s="26">
        <f t="shared" si="1209"/>
        <v>0</v>
      </c>
    </row>
    <row r="3634" spans="1:18" x14ac:dyDescent="0.35">
      <c r="A3634" s="11">
        <v>12</v>
      </c>
      <c r="B3634" s="23" t="s">
        <v>1137</v>
      </c>
      <c r="C3634" s="23" t="s">
        <v>1131</v>
      </c>
      <c r="D3634" s="24" t="s">
        <v>1138</v>
      </c>
      <c r="E3634" s="25">
        <v>608.70000000000005</v>
      </c>
      <c r="F3634" s="26">
        <f t="shared" si="1200"/>
        <v>210.61</v>
      </c>
      <c r="G3634" s="26">
        <f t="shared" si="1201"/>
        <v>0</v>
      </c>
      <c r="H3634" s="26">
        <f t="shared" si="1202"/>
        <v>0</v>
      </c>
      <c r="I3634" s="26">
        <f t="shared" si="1203"/>
        <v>210.61</v>
      </c>
      <c r="J3634" s="27">
        <v>0.34599999999999997</v>
      </c>
      <c r="K3634" s="27">
        <v>0</v>
      </c>
      <c r="L3634" s="28">
        <f t="shared" si="1204"/>
        <v>0.34599999999999997</v>
      </c>
      <c r="M3634" s="27">
        <v>0</v>
      </c>
      <c r="N3634" s="26">
        <f t="shared" si="1205"/>
        <v>608.70000000000005</v>
      </c>
      <c r="O3634" s="26">
        <f t="shared" si="1206"/>
        <v>0</v>
      </c>
      <c r="P3634" s="28">
        <f t="shared" si="1207"/>
        <v>0</v>
      </c>
      <c r="Q3634" s="26">
        <f t="shared" si="1208"/>
        <v>608.70000000000005</v>
      </c>
      <c r="R3634" s="26">
        <f t="shared" si="1209"/>
        <v>0</v>
      </c>
    </row>
    <row r="3635" spans="1:18" ht="21" x14ac:dyDescent="0.35">
      <c r="A3635" s="11">
        <v>13</v>
      </c>
      <c r="B3635" s="23" t="s">
        <v>1139</v>
      </c>
      <c r="C3635" s="23" t="s">
        <v>92</v>
      </c>
      <c r="D3635" s="24" t="s">
        <v>1140</v>
      </c>
      <c r="E3635" s="25">
        <v>0.72</v>
      </c>
      <c r="F3635" s="26">
        <f t="shared" si="1200"/>
        <v>34.56</v>
      </c>
      <c r="G3635" s="26">
        <f t="shared" si="1201"/>
        <v>0</v>
      </c>
      <c r="H3635" s="26">
        <f t="shared" si="1202"/>
        <v>0</v>
      </c>
      <c r="I3635" s="26">
        <f t="shared" si="1203"/>
        <v>34.56</v>
      </c>
      <c r="J3635" s="27">
        <v>48</v>
      </c>
      <c r="K3635" s="27">
        <v>0</v>
      </c>
      <c r="L3635" s="28">
        <f t="shared" si="1204"/>
        <v>48</v>
      </c>
      <c r="M3635" s="27">
        <v>0</v>
      </c>
      <c r="N3635" s="26">
        <f t="shared" si="1205"/>
        <v>0.72</v>
      </c>
      <c r="O3635" s="26">
        <f t="shared" si="1206"/>
        <v>0</v>
      </c>
      <c r="P3635" s="28">
        <f t="shared" si="1207"/>
        <v>0</v>
      </c>
      <c r="Q3635" s="26">
        <f t="shared" si="1208"/>
        <v>0.72</v>
      </c>
      <c r="R3635" s="26">
        <f t="shared" si="1209"/>
        <v>0</v>
      </c>
    </row>
    <row r="3636" spans="1:18" ht="21" x14ac:dyDescent="0.35">
      <c r="A3636" s="11">
        <v>14</v>
      </c>
      <c r="B3636" s="23" t="s">
        <v>1141</v>
      </c>
      <c r="C3636" s="23" t="s">
        <v>92</v>
      </c>
      <c r="D3636" s="24" t="s">
        <v>1142</v>
      </c>
      <c r="E3636" s="25">
        <v>0.72</v>
      </c>
      <c r="F3636" s="26">
        <f t="shared" si="1200"/>
        <v>17.28</v>
      </c>
      <c r="G3636" s="26">
        <f t="shared" si="1201"/>
        <v>0</v>
      </c>
      <c r="H3636" s="26">
        <f t="shared" si="1202"/>
        <v>0</v>
      </c>
      <c r="I3636" s="26">
        <f t="shared" si="1203"/>
        <v>17.28</v>
      </c>
      <c r="J3636" s="27">
        <v>24</v>
      </c>
      <c r="K3636" s="27">
        <v>0</v>
      </c>
      <c r="L3636" s="28">
        <f t="shared" si="1204"/>
        <v>24</v>
      </c>
      <c r="M3636" s="27">
        <v>0</v>
      </c>
      <c r="N3636" s="26">
        <f t="shared" si="1205"/>
        <v>0.72</v>
      </c>
      <c r="O3636" s="26">
        <f t="shared" si="1206"/>
        <v>0</v>
      </c>
      <c r="P3636" s="28">
        <f t="shared" si="1207"/>
        <v>0</v>
      </c>
      <c r="Q3636" s="26">
        <f t="shared" si="1208"/>
        <v>0.72</v>
      </c>
      <c r="R3636" s="26">
        <f t="shared" si="1209"/>
        <v>0</v>
      </c>
    </row>
    <row r="3637" spans="1:18" ht="52.5" x14ac:dyDescent="0.35">
      <c r="A3637" s="11">
        <v>15</v>
      </c>
      <c r="B3637" s="23" t="s">
        <v>1143</v>
      </c>
      <c r="C3637" s="23" t="s">
        <v>92</v>
      </c>
      <c r="D3637" s="24" t="s">
        <v>1144</v>
      </c>
      <c r="E3637" s="25">
        <v>22.66</v>
      </c>
      <c r="F3637" s="26">
        <f t="shared" si="1200"/>
        <v>217.54</v>
      </c>
      <c r="G3637" s="26">
        <f t="shared" si="1201"/>
        <v>0</v>
      </c>
      <c r="H3637" s="26">
        <f t="shared" si="1202"/>
        <v>0</v>
      </c>
      <c r="I3637" s="26">
        <f t="shared" si="1203"/>
        <v>217.54</v>
      </c>
      <c r="J3637" s="27">
        <v>9.6</v>
      </c>
      <c r="K3637" s="27">
        <v>0</v>
      </c>
      <c r="L3637" s="28">
        <f t="shared" si="1204"/>
        <v>9.6</v>
      </c>
      <c r="M3637" s="27">
        <v>0</v>
      </c>
      <c r="N3637" s="26">
        <f t="shared" si="1205"/>
        <v>22.66</v>
      </c>
      <c r="O3637" s="26">
        <f t="shared" si="1206"/>
        <v>0</v>
      </c>
      <c r="P3637" s="28">
        <f t="shared" si="1207"/>
        <v>0</v>
      </c>
      <c r="Q3637" s="26">
        <f t="shared" si="1208"/>
        <v>22.66</v>
      </c>
      <c r="R3637" s="26">
        <f t="shared" si="1209"/>
        <v>0</v>
      </c>
    </row>
    <row r="3638" spans="1:18" ht="52.5" x14ac:dyDescent="0.35">
      <c r="A3638" s="11">
        <v>16</v>
      </c>
      <c r="B3638" s="23" t="s">
        <v>804</v>
      </c>
      <c r="C3638" s="23" t="s">
        <v>65</v>
      </c>
      <c r="D3638" s="24" t="s">
        <v>805</v>
      </c>
      <c r="E3638" s="25">
        <v>80.599999999999994</v>
      </c>
      <c r="F3638" s="26">
        <f t="shared" si="1200"/>
        <v>541.63</v>
      </c>
      <c r="G3638" s="26">
        <f t="shared" si="1201"/>
        <v>118.56</v>
      </c>
      <c r="H3638" s="26">
        <f t="shared" si="1202"/>
        <v>21.889880952380956</v>
      </c>
      <c r="I3638" s="26">
        <f t="shared" si="1203"/>
        <v>423.07</v>
      </c>
      <c r="J3638" s="27">
        <v>6.72</v>
      </c>
      <c r="K3638" s="27">
        <v>1.4710000000000001</v>
      </c>
      <c r="L3638" s="28">
        <f t="shared" si="1204"/>
        <v>5.2489999999999997</v>
      </c>
      <c r="M3638" s="27">
        <v>1.4710000000000001</v>
      </c>
      <c r="N3638" s="26">
        <f t="shared" si="1205"/>
        <v>80.599999999999994</v>
      </c>
      <c r="O3638" s="26">
        <f t="shared" si="1206"/>
        <v>118.56</v>
      </c>
      <c r="P3638" s="28">
        <f t="shared" si="1207"/>
        <v>0</v>
      </c>
      <c r="Q3638" s="26">
        <f t="shared" si="1208"/>
        <v>80.599999999999994</v>
      </c>
      <c r="R3638" s="26">
        <f t="shared" si="1209"/>
        <v>0</v>
      </c>
    </row>
    <row r="3639" spans="1:18" ht="21" x14ac:dyDescent="0.35">
      <c r="A3639" s="11">
        <v>17</v>
      </c>
      <c r="B3639" s="23" t="s">
        <v>815</v>
      </c>
      <c r="C3639" s="23" t="s">
        <v>65</v>
      </c>
      <c r="D3639" s="24" t="s">
        <v>816</v>
      </c>
      <c r="E3639" s="25">
        <v>28.7</v>
      </c>
      <c r="F3639" s="26">
        <f t="shared" si="1200"/>
        <v>55.1</v>
      </c>
      <c r="G3639" s="26">
        <f t="shared" si="1201"/>
        <v>0</v>
      </c>
      <c r="H3639" s="26">
        <f t="shared" si="1202"/>
        <v>0</v>
      </c>
      <c r="I3639" s="26">
        <f t="shared" si="1203"/>
        <v>55.1</v>
      </c>
      <c r="J3639" s="27">
        <v>1.92</v>
      </c>
      <c r="K3639" s="27">
        <v>0</v>
      </c>
      <c r="L3639" s="28">
        <f t="shared" si="1204"/>
        <v>1.92</v>
      </c>
      <c r="M3639" s="27">
        <v>0</v>
      </c>
      <c r="N3639" s="26">
        <f t="shared" si="1205"/>
        <v>28.7</v>
      </c>
      <c r="O3639" s="26">
        <f t="shared" si="1206"/>
        <v>0</v>
      </c>
      <c r="P3639" s="28">
        <f t="shared" si="1207"/>
        <v>0</v>
      </c>
      <c r="Q3639" s="26">
        <f t="shared" si="1208"/>
        <v>28.7</v>
      </c>
      <c r="R3639" s="26">
        <f t="shared" si="1209"/>
        <v>0</v>
      </c>
    </row>
    <row r="3640" spans="1:18" ht="52.5" x14ac:dyDescent="0.35">
      <c r="A3640" s="11">
        <v>18</v>
      </c>
      <c r="B3640" s="23" t="s">
        <v>1329</v>
      </c>
      <c r="C3640" s="23" t="s">
        <v>214</v>
      </c>
      <c r="D3640" s="24" t="s">
        <v>1330</v>
      </c>
      <c r="E3640" s="25">
        <v>24367.69</v>
      </c>
      <c r="F3640" s="26">
        <f t="shared" si="1200"/>
        <v>24367.69</v>
      </c>
      <c r="G3640" s="26">
        <f t="shared" si="1201"/>
        <v>16033.94</v>
      </c>
      <c r="H3640" s="26">
        <f t="shared" si="1202"/>
        <v>65.8</v>
      </c>
      <c r="I3640" s="26">
        <f t="shared" si="1203"/>
        <v>8333.75</v>
      </c>
      <c r="J3640" s="27">
        <v>1</v>
      </c>
      <c r="K3640" s="27">
        <v>0.65800000000000003</v>
      </c>
      <c r="L3640" s="28">
        <f t="shared" si="1204"/>
        <v>0.34200000000000003</v>
      </c>
      <c r="M3640" s="27">
        <v>0.65800000000000003</v>
      </c>
      <c r="N3640" s="26">
        <f t="shared" si="1205"/>
        <v>24367.69</v>
      </c>
      <c r="O3640" s="26">
        <f t="shared" si="1206"/>
        <v>16033.94</v>
      </c>
      <c r="P3640" s="28">
        <f t="shared" si="1207"/>
        <v>0</v>
      </c>
      <c r="Q3640" s="26">
        <f t="shared" si="1208"/>
        <v>24367.69</v>
      </c>
      <c r="R3640" s="26">
        <f t="shared" si="1209"/>
        <v>0</v>
      </c>
    </row>
    <row r="3641" spans="1:18" ht="31.5" x14ac:dyDescent="0.35">
      <c r="A3641" s="11">
        <v>19</v>
      </c>
      <c r="B3641" s="23" t="s">
        <v>259</v>
      </c>
      <c r="C3641" s="23" t="s">
        <v>65</v>
      </c>
      <c r="D3641" s="24" t="s">
        <v>260</v>
      </c>
      <c r="E3641" s="25">
        <v>152.22</v>
      </c>
      <c r="F3641" s="26">
        <f t="shared" si="1200"/>
        <v>0</v>
      </c>
      <c r="G3641" s="26">
        <f t="shared" si="1201"/>
        <v>1108.1600000000001</v>
      </c>
      <c r="H3641" s="26">
        <f t="shared" si="1202"/>
        <v>0</v>
      </c>
      <c r="I3641" s="26">
        <f t="shared" si="1203"/>
        <v>-1108.1600000000001</v>
      </c>
      <c r="J3641" s="27">
        <v>0</v>
      </c>
      <c r="K3641" s="27">
        <v>7.28</v>
      </c>
      <c r="L3641" s="28">
        <f t="shared" si="1204"/>
        <v>-7.28</v>
      </c>
      <c r="M3641" s="27">
        <v>7.28</v>
      </c>
      <c r="N3641" s="26">
        <f t="shared" si="1205"/>
        <v>152.22</v>
      </c>
      <c r="O3641" s="26">
        <f t="shared" si="1206"/>
        <v>1108.1600000000001</v>
      </c>
      <c r="P3641" s="28">
        <f t="shared" si="1207"/>
        <v>0</v>
      </c>
      <c r="Q3641" s="26">
        <f t="shared" si="1208"/>
        <v>152.22</v>
      </c>
      <c r="R3641" s="26">
        <f t="shared" si="1209"/>
        <v>0</v>
      </c>
    </row>
    <row r="3642" spans="1:18" x14ac:dyDescent="0.35">
      <c r="A3642" s="3" t="s">
        <v>1331</v>
      </c>
      <c r="B3642" s="3" t="s">
        <v>1331</v>
      </c>
      <c r="C3642" s="3" t="s">
        <v>1331</v>
      </c>
      <c r="D3642" s="3" t="s">
        <v>1331</v>
      </c>
      <c r="E3642" s="3" t="s">
        <v>1331</v>
      </c>
      <c r="F3642" s="29"/>
      <c r="G3642" s="30">
        <f>SUM(G3623:G3641)</f>
        <v>17735.850000000002</v>
      </c>
      <c r="H3642" s="17"/>
      <c r="I3642" s="17"/>
      <c r="J3642" s="17"/>
      <c r="K3642" s="17"/>
      <c r="L3642" s="17"/>
      <c r="M3642" s="17"/>
      <c r="N3642" s="17"/>
      <c r="O3642" s="17"/>
      <c r="P3642" s="17"/>
      <c r="Q3642" s="17"/>
      <c r="R3642" s="17"/>
    </row>
    <row r="3644" spans="1:18" x14ac:dyDescent="0.35">
      <c r="B3644" s="21" t="s">
        <v>23</v>
      </c>
      <c r="C3644" s="22" t="s">
        <v>24</v>
      </c>
      <c r="D3644" s="22" t="s">
        <v>25</v>
      </c>
    </row>
    <row r="3645" spans="1:18" x14ac:dyDescent="0.35">
      <c r="B3645" s="21" t="s">
        <v>26</v>
      </c>
      <c r="C3645" s="22" t="s">
        <v>27</v>
      </c>
      <c r="D3645" s="22" t="s">
        <v>28</v>
      </c>
    </row>
    <row r="3646" spans="1:18" x14ac:dyDescent="0.35">
      <c r="B3646" s="21" t="s">
        <v>29</v>
      </c>
      <c r="C3646" s="22" t="s">
        <v>24</v>
      </c>
      <c r="D3646" s="22" t="s">
        <v>30</v>
      </c>
    </row>
    <row r="3647" spans="1:18" x14ac:dyDescent="0.35">
      <c r="B3647" s="21" t="s">
        <v>31</v>
      </c>
      <c r="C3647" s="22" t="s">
        <v>116</v>
      </c>
      <c r="D3647" s="22" t="s">
        <v>1123</v>
      </c>
    </row>
    <row r="3648" spans="1:18" x14ac:dyDescent="0.35">
      <c r="B3648" s="21" t="s">
        <v>33</v>
      </c>
      <c r="C3648" s="22" t="s">
        <v>27</v>
      </c>
      <c r="D3648" s="22" t="s">
        <v>1319</v>
      </c>
    </row>
    <row r="3649" spans="1:18" x14ac:dyDescent="0.35">
      <c r="B3649" s="21" t="s">
        <v>35</v>
      </c>
      <c r="C3649" s="22" t="s">
        <v>24</v>
      </c>
      <c r="D3649" s="22" t="s">
        <v>1124</v>
      </c>
    </row>
    <row r="3650" spans="1:18" x14ac:dyDescent="0.35">
      <c r="B3650" s="21" t="s">
        <v>36</v>
      </c>
      <c r="C3650" s="22" t="s">
        <v>105</v>
      </c>
      <c r="D3650" s="22" t="s">
        <v>1332</v>
      </c>
    </row>
    <row r="3652" spans="1:18" ht="42" x14ac:dyDescent="0.35">
      <c r="A3652" s="11">
        <v>1</v>
      </c>
      <c r="B3652" s="23" t="s">
        <v>156</v>
      </c>
      <c r="C3652" s="23" t="s">
        <v>65</v>
      </c>
      <c r="D3652" s="24" t="s">
        <v>157</v>
      </c>
      <c r="E3652" s="25">
        <v>24.21</v>
      </c>
      <c r="F3652" s="26">
        <f t="shared" ref="F3652:F3664" si="1210">ROUND(ROUND(N3652,2)*ROUND(J3652,3),2)</f>
        <v>1372.71</v>
      </c>
      <c r="G3652" s="26">
        <f t="shared" ref="G3652:G3664" si="1211">ROUND(ROUND(N3652,2)*ROUND(K3652,3),2)</f>
        <v>478.2</v>
      </c>
      <c r="H3652" s="26">
        <f t="shared" ref="H3652:H3664" si="1212">IF(EXACT(J3652,0),0,100*(K3652/J3652))</f>
        <v>34.835978835978828</v>
      </c>
      <c r="I3652" s="26">
        <f t="shared" ref="I3652:I3664" si="1213">ROUND((ROUND(J3652,3)-ROUND(K3652,3))*N3652,2)</f>
        <v>894.51</v>
      </c>
      <c r="J3652" s="27">
        <v>56.7</v>
      </c>
      <c r="K3652" s="27">
        <v>19.751999999999999</v>
      </c>
      <c r="L3652" s="28">
        <f t="shared" ref="L3652:L3664" si="1214">ROUND(ROUND(J3652,3)-ROUND(K3652,3),3)</f>
        <v>36.948</v>
      </c>
      <c r="M3652" s="27">
        <v>19.751999999999999</v>
      </c>
      <c r="N3652" s="26">
        <f t="shared" ref="N3652:N3664" si="1215">ROUND(E3652,2)</f>
        <v>24.21</v>
      </c>
      <c r="O3652" s="26">
        <f t="shared" ref="O3652:O3664" si="1216">ROUND(ROUND(M3652,3)*ROUND(N3652,2),2)</f>
        <v>478.2</v>
      </c>
      <c r="P3652" s="28">
        <f t="shared" ref="P3652:P3664" si="1217">ROUND(ROUND(K3652,3)-ROUND(M3652,3),2)</f>
        <v>0</v>
      </c>
      <c r="Q3652" s="26">
        <f t="shared" ref="Q3652:Q3664" si="1218">ROUND(E3652,2)</f>
        <v>24.21</v>
      </c>
      <c r="R3652" s="26">
        <f t="shared" ref="R3652:R3664" si="1219">ROUND((ROUND(K3652,3)-ROUND(M3652,3))* Q3652,2)</f>
        <v>0</v>
      </c>
    </row>
    <row r="3653" spans="1:18" ht="31.5" x14ac:dyDescent="0.35">
      <c r="A3653" s="11">
        <v>2</v>
      </c>
      <c r="B3653" s="23" t="s">
        <v>158</v>
      </c>
      <c r="C3653" s="23" t="s">
        <v>65</v>
      </c>
      <c r="D3653" s="24" t="s">
        <v>159</v>
      </c>
      <c r="E3653" s="25">
        <v>5.38</v>
      </c>
      <c r="F3653" s="26">
        <f t="shared" si="1210"/>
        <v>305.05</v>
      </c>
      <c r="G3653" s="26">
        <f t="shared" si="1211"/>
        <v>495.1</v>
      </c>
      <c r="H3653" s="26">
        <f t="shared" si="1212"/>
        <v>162.30335097001762</v>
      </c>
      <c r="I3653" s="26">
        <f t="shared" si="1213"/>
        <v>-190.05</v>
      </c>
      <c r="J3653" s="27">
        <v>56.7</v>
      </c>
      <c r="K3653" s="27">
        <v>92.025999999999996</v>
      </c>
      <c r="L3653" s="28">
        <f t="shared" si="1214"/>
        <v>-35.326000000000001</v>
      </c>
      <c r="M3653" s="27">
        <v>92.025999999999996</v>
      </c>
      <c r="N3653" s="26">
        <f t="shared" si="1215"/>
        <v>5.38</v>
      </c>
      <c r="O3653" s="26">
        <f t="shared" si="1216"/>
        <v>495.1</v>
      </c>
      <c r="P3653" s="28">
        <f t="shared" si="1217"/>
        <v>0</v>
      </c>
      <c r="Q3653" s="26">
        <f t="shared" si="1218"/>
        <v>5.38</v>
      </c>
      <c r="R3653" s="26">
        <f t="shared" si="1219"/>
        <v>0</v>
      </c>
    </row>
    <row r="3654" spans="1:18" ht="31.5" x14ac:dyDescent="0.35">
      <c r="A3654" s="11">
        <v>3</v>
      </c>
      <c r="B3654" s="23" t="s">
        <v>806</v>
      </c>
      <c r="C3654" s="23" t="s">
        <v>65</v>
      </c>
      <c r="D3654" s="24" t="s">
        <v>807</v>
      </c>
      <c r="E3654" s="25">
        <v>26.01</v>
      </c>
      <c r="F3654" s="26">
        <f t="shared" si="1210"/>
        <v>983.18</v>
      </c>
      <c r="G3654" s="26">
        <f t="shared" si="1211"/>
        <v>958.34</v>
      </c>
      <c r="H3654" s="26">
        <f t="shared" si="1212"/>
        <v>97.473544973544975</v>
      </c>
      <c r="I3654" s="26">
        <f t="shared" si="1213"/>
        <v>24.84</v>
      </c>
      <c r="J3654" s="27">
        <v>37.799999999999997</v>
      </c>
      <c r="K3654" s="27">
        <v>36.844999999999999</v>
      </c>
      <c r="L3654" s="28">
        <f t="shared" si="1214"/>
        <v>0.95499999999999996</v>
      </c>
      <c r="M3654" s="27">
        <v>36.844999999999999</v>
      </c>
      <c r="N3654" s="26">
        <f t="shared" si="1215"/>
        <v>26.01</v>
      </c>
      <c r="O3654" s="26">
        <f t="shared" si="1216"/>
        <v>958.34</v>
      </c>
      <c r="P3654" s="28">
        <f t="shared" si="1217"/>
        <v>0</v>
      </c>
      <c r="Q3654" s="26">
        <f t="shared" si="1218"/>
        <v>26.01</v>
      </c>
      <c r="R3654" s="26">
        <f t="shared" si="1219"/>
        <v>0</v>
      </c>
    </row>
    <row r="3655" spans="1:18" ht="52.5" x14ac:dyDescent="0.35">
      <c r="A3655" s="11">
        <v>4</v>
      </c>
      <c r="B3655" s="23" t="s">
        <v>1126</v>
      </c>
      <c r="C3655" s="23" t="s">
        <v>65</v>
      </c>
      <c r="D3655" s="24" t="s">
        <v>1127</v>
      </c>
      <c r="E3655" s="25">
        <v>5.82</v>
      </c>
      <c r="F3655" s="26">
        <f t="shared" si="1210"/>
        <v>110</v>
      </c>
      <c r="G3655" s="26">
        <f t="shared" si="1211"/>
        <v>0</v>
      </c>
      <c r="H3655" s="26">
        <f t="shared" si="1212"/>
        <v>0</v>
      </c>
      <c r="I3655" s="26">
        <f t="shared" si="1213"/>
        <v>110</v>
      </c>
      <c r="J3655" s="27">
        <v>18.899999999999999</v>
      </c>
      <c r="K3655" s="27">
        <v>0</v>
      </c>
      <c r="L3655" s="28">
        <f t="shared" si="1214"/>
        <v>18.899999999999999</v>
      </c>
      <c r="M3655" s="27">
        <v>0</v>
      </c>
      <c r="N3655" s="26">
        <f t="shared" si="1215"/>
        <v>5.82</v>
      </c>
      <c r="O3655" s="26">
        <f t="shared" si="1216"/>
        <v>0</v>
      </c>
      <c r="P3655" s="28">
        <f t="shared" si="1217"/>
        <v>0</v>
      </c>
      <c r="Q3655" s="26">
        <f t="shared" si="1218"/>
        <v>5.82</v>
      </c>
      <c r="R3655" s="26">
        <f t="shared" si="1219"/>
        <v>0</v>
      </c>
    </row>
    <row r="3656" spans="1:18" ht="42" x14ac:dyDescent="0.35">
      <c r="A3656" s="11">
        <v>5</v>
      </c>
      <c r="B3656" s="23" t="s">
        <v>173</v>
      </c>
      <c r="C3656" s="23" t="s">
        <v>92</v>
      </c>
      <c r="D3656" s="24" t="s">
        <v>174</v>
      </c>
      <c r="E3656" s="25">
        <v>7.89</v>
      </c>
      <c r="F3656" s="26">
        <f t="shared" si="1210"/>
        <v>298.24</v>
      </c>
      <c r="G3656" s="26">
        <f t="shared" si="1211"/>
        <v>295.36</v>
      </c>
      <c r="H3656" s="26">
        <f t="shared" si="1212"/>
        <v>99.034391534391546</v>
      </c>
      <c r="I3656" s="26">
        <f t="shared" si="1213"/>
        <v>2.88</v>
      </c>
      <c r="J3656" s="27">
        <v>37.799999999999997</v>
      </c>
      <c r="K3656" s="27">
        <v>37.435000000000002</v>
      </c>
      <c r="L3656" s="28">
        <f t="shared" si="1214"/>
        <v>0.36499999999999999</v>
      </c>
      <c r="M3656" s="27">
        <v>37.435000000000002</v>
      </c>
      <c r="N3656" s="26">
        <f t="shared" si="1215"/>
        <v>7.89</v>
      </c>
      <c r="O3656" s="26">
        <f t="shared" si="1216"/>
        <v>295.36</v>
      </c>
      <c r="P3656" s="28">
        <f t="shared" si="1217"/>
        <v>0</v>
      </c>
      <c r="Q3656" s="26">
        <f t="shared" si="1218"/>
        <v>7.89</v>
      </c>
      <c r="R3656" s="26">
        <f t="shared" si="1219"/>
        <v>0</v>
      </c>
    </row>
    <row r="3657" spans="1:18" ht="52.5" x14ac:dyDescent="0.35">
      <c r="A3657" s="11">
        <v>6</v>
      </c>
      <c r="B3657" s="23" t="s">
        <v>1143</v>
      </c>
      <c r="C3657" s="23" t="s">
        <v>92</v>
      </c>
      <c r="D3657" s="24" t="s">
        <v>1144</v>
      </c>
      <c r="E3657" s="25">
        <v>22.66</v>
      </c>
      <c r="F3657" s="26">
        <f t="shared" si="1210"/>
        <v>856.55</v>
      </c>
      <c r="G3657" s="26">
        <f t="shared" si="1211"/>
        <v>0</v>
      </c>
      <c r="H3657" s="26">
        <f t="shared" si="1212"/>
        <v>0</v>
      </c>
      <c r="I3657" s="26">
        <f t="shared" si="1213"/>
        <v>856.55</v>
      </c>
      <c r="J3657" s="27">
        <v>37.799999999999997</v>
      </c>
      <c r="K3657" s="27">
        <v>0</v>
      </c>
      <c r="L3657" s="28">
        <f t="shared" si="1214"/>
        <v>37.799999999999997</v>
      </c>
      <c r="M3657" s="27">
        <v>0</v>
      </c>
      <c r="N3657" s="26">
        <f t="shared" si="1215"/>
        <v>22.66</v>
      </c>
      <c r="O3657" s="26">
        <f t="shared" si="1216"/>
        <v>0</v>
      </c>
      <c r="P3657" s="28">
        <f t="shared" si="1217"/>
        <v>0</v>
      </c>
      <c r="Q3657" s="26">
        <f t="shared" si="1218"/>
        <v>22.66</v>
      </c>
      <c r="R3657" s="26">
        <f t="shared" si="1219"/>
        <v>0</v>
      </c>
    </row>
    <row r="3658" spans="1:18" ht="52.5" x14ac:dyDescent="0.35">
      <c r="A3658" s="11">
        <v>7</v>
      </c>
      <c r="B3658" s="23" t="s">
        <v>804</v>
      </c>
      <c r="C3658" s="23" t="s">
        <v>65</v>
      </c>
      <c r="D3658" s="24" t="s">
        <v>805</v>
      </c>
      <c r="E3658" s="25">
        <v>80.599999999999994</v>
      </c>
      <c r="F3658" s="26">
        <f t="shared" si="1210"/>
        <v>457</v>
      </c>
      <c r="G3658" s="26">
        <f t="shared" si="1211"/>
        <v>1150.1600000000001</v>
      </c>
      <c r="H3658" s="26">
        <f t="shared" si="1212"/>
        <v>251.67548500881836</v>
      </c>
      <c r="I3658" s="26">
        <f t="shared" si="1213"/>
        <v>-693.16</v>
      </c>
      <c r="J3658" s="27">
        <v>5.67</v>
      </c>
      <c r="K3658" s="27">
        <v>14.27</v>
      </c>
      <c r="L3658" s="28">
        <f t="shared" si="1214"/>
        <v>-8.6</v>
      </c>
      <c r="M3658" s="27">
        <v>14.27</v>
      </c>
      <c r="N3658" s="26">
        <f t="shared" si="1215"/>
        <v>80.599999999999994</v>
      </c>
      <c r="O3658" s="26">
        <f t="shared" si="1216"/>
        <v>1150.1600000000001</v>
      </c>
      <c r="P3658" s="28">
        <f t="shared" si="1217"/>
        <v>0</v>
      </c>
      <c r="Q3658" s="26">
        <f t="shared" si="1218"/>
        <v>80.599999999999994</v>
      </c>
      <c r="R3658" s="26">
        <f t="shared" si="1219"/>
        <v>0</v>
      </c>
    </row>
    <row r="3659" spans="1:18" ht="21" x14ac:dyDescent="0.35">
      <c r="A3659" s="11">
        <v>8</v>
      </c>
      <c r="B3659" s="23" t="s">
        <v>815</v>
      </c>
      <c r="C3659" s="23" t="s">
        <v>65</v>
      </c>
      <c r="D3659" s="24" t="s">
        <v>816</v>
      </c>
      <c r="E3659" s="25">
        <v>28.7</v>
      </c>
      <c r="F3659" s="26">
        <f t="shared" si="1210"/>
        <v>216.97</v>
      </c>
      <c r="G3659" s="26">
        <f t="shared" si="1211"/>
        <v>0</v>
      </c>
      <c r="H3659" s="26">
        <f t="shared" si="1212"/>
        <v>0</v>
      </c>
      <c r="I3659" s="26">
        <f t="shared" si="1213"/>
        <v>216.97</v>
      </c>
      <c r="J3659" s="27">
        <v>7.56</v>
      </c>
      <c r="K3659" s="27">
        <v>0</v>
      </c>
      <c r="L3659" s="28">
        <f t="shared" si="1214"/>
        <v>7.56</v>
      </c>
      <c r="M3659" s="27">
        <v>0</v>
      </c>
      <c r="N3659" s="26">
        <f t="shared" si="1215"/>
        <v>28.7</v>
      </c>
      <c r="O3659" s="26">
        <f t="shared" si="1216"/>
        <v>0</v>
      </c>
      <c r="P3659" s="28">
        <f t="shared" si="1217"/>
        <v>0</v>
      </c>
      <c r="Q3659" s="26">
        <f t="shared" si="1218"/>
        <v>28.7</v>
      </c>
      <c r="R3659" s="26">
        <f t="shared" si="1219"/>
        <v>0</v>
      </c>
    </row>
    <row r="3660" spans="1:18" ht="31.5" x14ac:dyDescent="0.35">
      <c r="A3660" s="11">
        <v>9</v>
      </c>
      <c r="B3660" s="23" t="s">
        <v>259</v>
      </c>
      <c r="C3660" s="23" t="s">
        <v>65</v>
      </c>
      <c r="D3660" s="24" t="s">
        <v>260</v>
      </c>
      <c r="E3660" s="25">
        <v>152.22</v>
      </c>
      <c r="F3660" s="26">
        <f t="shared" si="1210"/>
        <v>890.49</v>
      </c>
      <c r="G3660" s="26">
        <f t="shared" si="1211"/>
        <v>8724.34</v>
      </c>
      <c r="H3660" s="26">
        <f t="shared" si="1212"/>
        <v>979.72649572649573</v>
      </c>
      <c r="I3660" s="26">
        <f t="shared" si="1213"/>
        <v>-7833.85</v>
      </c>
      <c r="J3660" s="27">
        <v>5.85</v>
      </c>
      <c r="K3660" s="27">
        <v>57.314</v>
      </c>
      <c r="L3660" s="28">
        <f t="shared" si="1214"/>
        <v>-51.463999999999999</v>
      </c>
      <c r="M3660" s="27">
        <v>57.314</v>
      </c>
      <c r="N3660" s="26">
        <f t="shared" si="1215"/>
        <v>152.22</v>
      </c>
      <c r="O3660" s="26">
        <f t="shared" si="1216"/>
        <v>8724.34</v>
      </c>
      <c r="P3660" s="28">
        <f t="shared" si="1217"/>
        <v>0</v>
      </c>
      <c r="Q3660" s="26">
        <f t="shared" si="1218"/>
        <v>152.22</v>
      </c>
      <c r="R3660" s="26">
        <f t="shared" si="1219"/>
        <v>0</v>
      </c>
    </row>
    <row r="3661" spans="1:18" ht="52.5" x14ac:dyDescent="0.35">
      <c r="A3661" s="11">
        <v>10</v>
      </c>
      <c r="B3661" s="23" t="s">
        <v>1333</v>
      </c>
      <c r="C3661" s="23" t="s">
        <v>214</v>
      </c>
      <c r="D3661" s="24" t="s">
        <v>1334</v>
      </c>
      <c r="E3661" s="25">
        <v>21749.4</v>
      </c>
      <c r="F3661" s="26">
        <f t="shared" si="1210"/>
        <v>55895.96</v>
      </c>
      <c r="G3661" s="26">
        <f t="shared" si="1211"/>
        <v>55895.96</v>
      </c>
      <c r="H3661" s="26">
        <f t="shared" si="1212"/>
        <v>100</v>
      </c>
      <c r="I3661" s="26">
        <f t="shared" si="1213"/>
        <v>0</v>
      </c>
      <c r="J3661" s="27">
        <v>2.57</v>
      </c>
      <c r="K3661" s="27">
        <v>2.57</v>
      </c>
      <c r="L3661" s="28">
        <f t="shared" si="1214"/>
        <v>0</v>
      </c>
      <c r="M3661" s="27">
        <v>2.57</v>
      </c>
      <c r="N3661" s="26">
        <f t="shared" si="1215"/>
        <v>21749.4</v>
      </c>
      <c r="O3661" s="26">
        <f t="shared" si="1216"/>
        <v>55895.96</v>
      </c>
      <c r="P3661" s="28">
        <f t="shared" si="1217"/>
        <v>0</v>
      </c>
      <c r="Q3661" s="26">
        <f t="shared" si="1218"/>
        <v>21749.4</v>
      </c>
      <c r="R3661" s="26">
        <f t="shared" si="1219"/>
        <v>0</v>
      </c>
    </row>
    <row r="3662" spans="1:18" ht="42" x14ac:dyDescent="0.35">
      <c r="A3662" s="11">
        <v>11</v>
      </c>
      <c r="B3662" s="23" t="s">
        <v>1335</v>
      </c>
      <c r="C3662" s="23" t="s">
        <v>41</v>
      </c>
      <c r="D3662" s="24" t="s">
        <v>1336</v>
      </c>
      <c r="E3662" s="25">
        <v>159.56</v>
      </c>
      <c r="F3662" s="26">
        <f t="shared" si="1210"/>
        <v>0</v>
      </c>
      <c r="G3662" s="26">
        <f t="shared" si="1211"/>
        <v>319.12</v>
      </c>
      <c r="H3662" s="26">
        <f t="shared" si="1212"/>
        <v>0</v>
      </c>
      <c r="I3662" s="26">
        <f t="shared" si="1213"/>
        <v>-319.12</v>
      </c>
      <c r="J3662" s="27">
        <v>0</v>
      </c>
      <c r="K3662" s="27">
        <v>2</v>
      </c>
      <c r="L3662" s="28">
        <f t="shared" si="1214"/>
        <v>-2</v>
      </c>
      <c r="M3662" s="27">
        <v>2</v>
      </c>
      <c r="N3662" s="26">
        <f t="shared" si="1215"/>
        <v>159.56</v>
      </c>
      <c r="O3662" s="26">
        <f t="shared" si="1216"/>
        <v>319.12</v>
      </c>
      <c r="P3662" s="28">
        <f t="shared" si="1217"/>
        <v>0</v>
      </c>
      <c r="Q3662" s="26">
        <f t="shared" si="1218"/>
        <v>159.56</v>
      </c>
      <c r="R3662" s="26">
        <f t="shared" si="1219"/>
        <v>0</v>
      </c>
    </row>
    <row r="3663" spans="1:18" ht="21" x14ac:dyDescent="0.35">
      <c r="A3663" s="11">
        <v>12</v>
      </c>
      <c r="B3663" s="23" t="s">
        <v>1337</v>
      </c>
      <c r="C3663" s="23" t="s">
        <v>41</v>
      </c>
      <c r="D3663" s="24" t="s">
        <v>1338</v>
      </c>
      <c r="E3663" s="25">
        <v>120.01</v>
      </c>
      <c r="F3663" s="26">
        <f t="shared" si="1210"/>
        <v>0</v>
      </c>
      <c r="G3663" s="26">
        <f t="shared" si="1211"/>
        <v>240.02</v>
      </c>
      <c r="H3663" s="26">
        <f t="shared" si="1212"/>
        <v>0</v>
      </c>
      <c r="I3663" s="26">
        <f t="shared" si="1213"/>
        <v>-240.02</v>
      </c>
      <c r="J3663" s="27">
        <v>0</v>
      </c>
      <c r="K3663" s="27">
        <v>2</v>
      </c>
      <c r="L3663" s="28">
        <f t="shared" si="1214"/>
        <v>-2</v>
      </c>
      <c r="M3663" s="27">
        <v>2</v>
      </c>
      <c r="N3663" s="26">
        <f t="shared" si="1215"/>
        <v>120.01</v>
      </c>
      <c r="O3663" s="26">
        <f t="shared" si="1216"/>
        <v>240.02</v>
      </c>
      <c r="P3663" s="28">
        <f t="shared" si="1217"/>
        <v>0</v>
      </c>
      <c r="Q3663" s="26">
        <f t="shared" si="1218"/>
        <v>120.01</v>
      </c>
      <c r="R3663" s="26">
        <f t="shared" si="1219"/>
        <v>0</v>
      </c>
    </row>
    <row r="3664" spans="1:18" ht="42" x14ac:dyDescent="0.35">
      <c r="A3664" s="11">
        <v>13</v>
      </c>
      <c r="B3664" s="23" t="s">
        <v>1169</v>
      </c>
      <c r="C3664" s="23" t="s">
        <v>44</v>
      </c>
      <c r="D3664" s="24" t="s">
        <v>1170</v>
      </c>
      <c r="E3664" s="25">
        <v>0.37</v>
      </c>
      <c r="F3664" s="26">
        <f t="shared" si="1210"/>
        <v>0</v>
      </c>
      <c r="G3664" s="26">
        <f t="shared" si="1211"/>
        <v>33.299999999999997</v>
      </c>
      <c r="H3664" s="26">
        <f t="shared" si="1212"/>
        <v>0</v>
      </c>
      <c r="I3664" s="26">
        <f t="shared" si="1213"/>
        <v>-33.299999999999997</v>
      </c>
      <c r="J3664" s="27">
        <v>0</v>
      </c>
      <c r="K3664" s="27">
        <v>90</v>
      </c>
      <c r="L3664" s="28">
        <f t="shared" si="1214"/>
        <v>-90</v>
      </c>
      <c r="M3664" s="27">
        <v>90</v>
      </c>
      <c r="N3664" s="26">
        <f t="shared" si="1215"/>
        <v>0.37</v>
      </c>
      <c r="O3664" s="26">
        <f t="shared" si="1216"/>
        <v>33.299999999999997</v>
      </c>
      <c r="P3664" s="28">
        <f t="shared" si="1217"/>
        <v>0</v>
      </c>
      <c r="Q3664" s="26">
        <f t="shared" si="1218"/>
        <v>0.37</v>
      </c>
      <c r="R3664" s="26">
        <f t="shared" si="1219"/>
        <v>0</v>
      </c>
    </row>
    <row r="3665" spans="1:18" x14ac:dyDescent="0.35">
      <c r="A3665" s="3" t="s">
        <v>1339</v>
      </c>
      <c r="B3665" s="3" t="s">
        <v>1339</v>
      </c>
      <c r="C3665" s="3" t="s">
        <v>1339</v>
      </c>
      <c r="D3665" s="3" t="s">
        <v>1339</v>
      </c>
      <c r="E3665" s="3" t="s">
        <v>1339</v>
      </c>
      <c r="F3665" s="29"/>
      <c r="G3665" s="30">
        <f>SUM(G3652:G3664)</f>
        <v>68589.899999999994</v>
      </c>
      <c r="H3665" s="17"/>
      <c r="I3665" s="17"/>
      <c r="J3665" s="17"/>
      <c r="K3665" s="17"/>
      <c r="L3665" s="17"/>
      <c r="M3665" s="17"/>
      <c r="N3665" s="17"/>
      <c r="O3665" s="17"/>
      <c r="P3665" s="17"/>
      <c r="Q3665" s="17"/>
      <c r="R3665" s="17"/>
    </row>
    <row r="3667" spans="1:18" x14ac:dyDescent="0.35">
      <c r="B3667" s="21" t="s">
        <v>23</v>
      </c>
      <c r="C3667" s="22" t="s">
        <v>24</v>
      </c>
      <c r="D3667" s="22" t="s">
        <v>25</v>
      </c>
    </row>
    <row r="3668" spans="1:18" x14ac:dyDescent="0.35">
      <c r="B3668" s="21" t="s">
        <v>26</v>
      </c>
      <c r="C3668" s="22" t="s">
        <v>27</v>
      </c>
      <c r="D3668" s="22" t="s">
        <v>28</v>
      </c>
    </row>
    <row r="3669" spans="1:18" x14ac:dyDescent="0.35">
      <c r="B3669" s="21" t="s">
        <v>29</v>
      </c>
      <c r="C3669" s="22" t="s">
        <v>24</v>
      </c>
      <c r="D3669" s="22" t="s">
        <v>30</v>
      </c>
    </row>
    <row r="3670" spans="1:18" x14ac:dyDescent="0.35">
      <c r="B3670" s="21" t="s">
        <v>31</v>
      </c>
      <c r="C3670" s="22" t="s">
        <v>116</v>
      </c>
      <c r="D3670" s="22" t="s">
        <v>1123</v>
      </c>
    </row>
    <row r="3671" spans="1:18" x14ac:dyDescent="0.35">
      <c r="B3671" s="21" t="s">
        <v>33</v>
      </c>
      <c r="C3671" s="22" t="s">
        <v>27</v>
      </c>
      <c r="D3671" s="22" t="s">
        <v>1319</v>
      </c>
    </row>
    <row r="3672" spans="1:18" x14ac:dyDescent="0.35">
      <c r="B3672" s="21" t="s">
        <v>35</v>
      </c>
      <c r="C3672" s="22" t="s">
        <v>27</v>
      </c>
      <c r="D3672" s="22" t="s">
        <v>1160</v>
      </c>
    </row>
    <row r="3673" spans="1:18" x14ac:dyDescent="0.35">
      <c r="B3673" s="21" t="s">
        <v>36</v>
      </c>
      <c r="C3673" s="22" t="s">
        <v>24</v>
      </c>
      <c r="D3673" s="22" t="s">
        <v>1161</v>
      </c>
    </row>
    <row r="3674" spans="1:18" x14ac:dyDescent="0.35">
      <c r="B3674" s="21" t="s">
        <v>38</v>
      </c>
      <c r="C3674" s="22" t="s">
        <v>24</v>
      </c>
      <c r="D3674" s="22" t="s">
        <v>1340</v>
      </c>
    </row>
    <row r="3676" spans="1:18" ht="21" x14ac:dyDescent="0.35">
      <c r="A3676" s="11">
        <v>1</v>
      </c>
      <c r="B3676" s="23" t="s">
        <v>181</v>
      </c>
      <c r="C3676" s="23" t="s">
        <v>44</v>
      </c>
      <c r="D3676" s="24" t="s">
        <v>182</v>
      </c>
      <c r="E3676" s="25">
        <v>3.46</v>
      </c>
      <c r="F3676" s="26">
        <f t="shared" ref="F3676:F3708" si="1220">ROUND(ROUND(N3676,2)*ROUND(J3676,3),2)</f>
        <v>103.8</v>
      </c>
      <c r="G3676" s="26">
        <f t="shared" ref="G3676:G3708" si="1221">ROUND(ROUND(N3676,2)*ROUND(K3676,3),2)</f>
        <v>2077.6999999999998</v>
      </c>
      <c r="H3676" s="26">
        <f t="shared" ref="H3676:H3708" si="1222">IF(EXACT(J3676,0),0,100*(K3676/J3676))</f>
        <v>2001.6333333333332</v>
      </c>
      <c r="I3676" s="26">
        <f t="shared" ref="I3676:I3708" si="1223">ROUND((ROUND(J3676,3)-ROUND(K3676,3))*N3676,2)</f>
        <v>-1973.9</v>
      </c>
      <c r="J3676" s="27">
        <v>30</v>
      </c>
      <c r="K3676" s="27">
        <v>600.49</v>
      </c>
      <c r="L3676" s="28">
        <f t="shared" ref="L3676:L3708" si="1224">ROUND(ROUND(J3676,3)-ROUND(K3676,3),3)</f>
        <v>-570.49</v>
      </c>
      <c r="M3676" s="27">
        <v>600.49</v>
      </c>
      <c r="N3676" s="26">
        <f t="shared" ref="N3676:N3708" si="1225">ROUND(E3676,2)</f>
        <v>3.46</v>
      </c>
      <c r="O3676" s="26">
        <f t="shared" ref="O3676:O3708" si="1226">ROUND(ROUND(M3676,3)*ROUND(N3676,2),2)</f>
        <v>2077.6999999999998</v>
      </c>
      <c r="P3676" s="28">
        <f t="shared" ref="P3676:P3708" si="1227">ROUND(ROUND(K3676,3)-ROUND(M3676,3),2)</f>
        <v>0</v>
      </c>
      <c r="Q3676" s="26">
        <f t="shared" ref="Q3676:Q3708" si="1228">ROUND(E3676,2)</f>
        <v>3.46</v>
      </c>
      <c r="R3676" s="26">
        <f t="shared" ref="R3676:R3708" si="1229">ROUND((ROUND(K3676,3)-ROUND(M3676,3))* Q3676,2)</f>
        <v>0</v>
      </c>
    </row>
    <row r="3677" spans="1:18" ht="42" x14ac:dyDescent="0.35">
      <c r="A3677" s="11">
        <v>2</v>
      </c>
      <c r="B3677" s="23" t="s">
        <v>173</v>
      </c>
      <c r="C3677" s="23" t="s">
        <v>92</v>
      </c>
      <c r="D3677" s="24" t="s">
        <v>174</v>
      </c>
      <c r="E3677" s="25">
        <v>7.89</v>
      </c>
      <c r="F3677" s="26">
        <f t="shared" si="1220"/>
        <v>686.43</v>
      </c>
      <c r="G3677" s="26">
        <f t="shared" si="1221"/>
        <v>1316.86</v>
      </c>
      <c r="H3677" s="26">
        <f t="shared" si="1222"/>
        <v>191.84252873563216</v>
      </c>
      <c r="I3677" s="26">
        <f t="shared" si="1223"/>
        <v>-630.42999999999995</v>
      </c>
      <c r="J3677" s="27">
        <v>87</v>
      </c>
      <c r="K3677" s="27">
        <v>166.90299999999999</v>
      </c>
      <c r="L3677" s="28">
        <f t="shared" si="1224"/>
        <v>-79.903000000000006</v>
      </c>
      <c r="M3677" s="27">
        <v>166.90299999999999</v>
      </c>
      <c r="N3677" s="26">
        <f t="shared" si="1225"/>
        <v>7.89</v>
      </c>
      <c r="O3677" s="26">
        <f t="shared" si="1226"/>
        <v>1316.86</v>
      </c>
      <c r="P3677" s="28">
        <f t="shared" si="1227"/>
        <v>0</v>
      </c>
      <c r="Q3677" s="26">
        <f t="shared" si="1228"/>
        <v>7.89</v>
      </c>
      <c r="R3677" s="26">
        <f t="shared" si="1229"/>
        <v>0</v>
      </c>
    </row>
    <row r="3678" spans="1:18" ht="31.5" x14ac:dyDescent="0.35">
      <c r="A3678" s="11">
        <v>3</v>
      </c>
      <c r="B3678" s="23" t="s">
        <v>148</v>
      </c>
      <c r="C3678" s="23" t="s">
        <v>92</v>
      </c>
      <c r="D3678" s="24" t="s">
        <v>149</v>
      </c>
      <c r="E3678" s="25">
        <v>8.43</v>
      </c>
      <c r="F3678" s="26">
        <f t="shared" si="1220"/>
        <v>252.9</v>
      </c>
      <c r="G3678" s="26">
        <f t="shared" si="1221"/>
        <v>405.04</v>
      </c>
      <c r="H3678" s="26">
        <f t="shared" si="1222"/>
        <v>160.16000000000003</v>
      </c>
      <c r="I3678" s="26">
        <f t="shared" si="1223"/>
        <v>-152.13999999999999</v>
      </c>
      <c r="J3678" s="27">
        <v>30</v>
      </c>
      <c r="K3678" s="27">
        <v>48.048000000000002</v>
      </c>
      <c r="L3678" s="28">
        <f t="shared" si="1224"/>
        <v>-18.047999999999998</v>
      </c>
      <c r="M3678" s="27">
        <v>48.048000000000002</v>
      </c>
      <c r="N3678" s="26">
        <f t="shared" si="1225"/>
        <v>8.43</v>
      </c>
      <c r="O3678" s="26">
        <f t="shared" si="1226"/>
        <v>405.04</v>
      </c>
      <c r="P3678" s="28">
        <f t="shared" si="1227"/>
        <v>0</v>
      </c>
      <c r="Q3678" s="26">
        <f t="shared" si="1228"/>
        <v>8.43</v>
      </c>
      <c r="R3678" s="26">
        <f t="shared" si="1229"/>
        <v>0</v>
      </c>
    </row>
    <row r="3679" spans="1:18" ht="42" x14ac:dyDescent="0.35">
      <c r="A3679" s="11">
        <v>4</v>
      </c>
      <c r="B3679" s="23" t="s">
        <v>156</v>
      </c>
      <c r="C3679" s="23" t="s">
        <v>65</v>
      </c>
      <c r="D3679" s="24" t="s">
        <v>157</v>
      </c>
      <c r="E3679" s="25">
        <v>24.21</v>
      </c>
      <c r="F3679" s="26">
        <f t="shared" si="1220"/>
        <v>2439.16</v>
      </c>
      <c r="G3679" s="26">
        <f t="shared" si="1221"/>
        <v>900.2</v>
      </c>
      <c r="H3679" s="26">
        <f t="shared" si="1222"/>
        <v>36.906203473945411</v>
      </c>
      <c r="I3679" s="26">
        <f t="shared" si="1223"/>
        <v>1538.96</v>
      </c>
      <c r="J3679" s="27">
        <v>100.75</v>
      </c>
      <c r="K3679" s="27">
        <v>37.183</v>
      </c>
      <c r="L3679" s="28">
        <f t="shared" si="1224"/>
        <v>63.567</v>
      </c>
      <c r="M3679" s="27">
        <v>37.183</v>
      </c>
      <c r="N3679" s="26">
        <f t="shared" si="1225"/>
        <v>24.21</v>
      </c>
      <c r="O3679" s="26">
        <f t="shared" si="1226"/>
        <v>900.2</v>
      </c>
      <c r="P3679" s="28">
        <f t="shared" si="1227"/>
        <v>0</v>
      </c>
      <c r="Q3679" s="26">
        <f t="shared" si="1228"/>
        <v>24.21</v>
      </c>
      <c r="R3679" s="26">
        <f t="shared" si="1229"/>
        <v>0</v>
      </c>
    </row>
    <row r="3680" spans="1:18" ht="31.5" x14ac:dyDescent="0.35">
      <c r="A3680" s="11">
        <v>5</v>
      </c>
      <c r="B3680" s="23" t="s">
        <v>158</v>
      </c>
      <c r="C3680" s="23" t="s">
        <v>65</v>
      </c>
      <c r="D3680" s="24" t="s">
        <v>159</v>
      </c>
      <c r="E3680" s="25">
        <v>5.38</v>
      </c>
      <c r="F3680" s="26">
        <f t="shared" si="1220"/>
        <v>542.04</v>
      </c>
      <c r="G3680" s="26">
        <f t="shared" si="1221"/>
        <v>1266.3599999999999</v>
      </c>
      <c r="H3680" s="26">
        <f t="shared" si="1222"/>
        <v>233.62977667493797</v>
      </c>
      <c r="I3680" s="26">
        <f t="shared" si="1223"/>
        <v>-724.32</v>
      </c>
      <c r="J3680" s="27">
        <v>100.75</v>
      </c>
      <c r="K3680" s="27">
        <v>235.38200000000001</v>
      </c>
      <c r="L3680" s="28">
        <f t="shared" si="1224"/>
        <v>-134.63200000000001</v>
      </c>
      <c r="M3680" s="27">
        <v>235.38200000000001</v>
      </c>
      <c r="N3680" s="26">
        <f t="shared" si="1225"/>
        <v>5.38</v>
      </c>
      <c r="O3680" s="26">
        <f t="shared" si="1226"/>
        <v>1266.3599999999999</v>
      </c>
      <c r="P3680" s="28">
        <f t="shared" si="1227"/>
        <v>0</v>
      </c>
      <c r="Q3680" s="26">
        <f t="shared" si="1228"/>
        <v>5.38</v>
      </c>
      <c r="R3680" s="26">
        <f t="shared" si="1229"/>
        <v>0</v>
      </c>
    </row>
    <row r="3681" spans="1:18" ht="31.5" x14ac:dyDescent="0.35">
      <c r="A3681" s="11">
        <v>6</v>
      </c>
      <c r="B3681" s="23" t="s">
        <v>806</v>
      </c>
      <c r="C3681" s="23" t="s">
        <v>65</v>
      </c>
      <c r="D3681" s="24" t="s">
        <v>807</v>
      </c>
      <c r="E3681" s="25">
        <v>26.01</v>
      </c>
      <c r="F3681" s="26">
        <f t="shared" si="1220"/>
        <v>736.08</v>
      </c>
      <c r="G3681" s="26">
        <f t="shared" si="1221"/>
        <v>4716.76</v>
      </c>
      <c r="H3681" s="26">
        <f t="shared" si="1222"/>
        <v>640.79151943462898</v>
      </c>
      <c r="I3681" s="26">
        <f t="shared" si="1223"/>
        <v>-3980.67</v>
      </c>
      <c r="J3681" s="27">
        <v>28.3</v>
      </c>
      <c r="K3681" s="27">
        <v>181.34399999999999</v>
      </c>
      <c r="L3681" s="28">
        <f t="shared" si="1224"/>
        <v>-153.04400000000001</v>
      </c>
      <c r="M3681" s="27">
        <v>181.34399999999999</v>
      </c>
      <c r="N3681" s="26">
        <f t="shared" si="1225"/>
        <v>26.01</v>
      </c>
      <c r="O3681" s="26">
        <f t="shared" si="1226"/>
        <v>4716.76</v>
      </c>
      <c r="P3681" s="28">
        <f t="shared" si="1227"/>
        <v>0</v>
      </c>
      <c r="Q3681" s="26">
        <f t="shared" si="1228"/>
        <v>26.01</v>
      </c>
      <c r="R3681" s="26">
        <f t="shared" si="1229"/>
        <v>0</v>
      </c>
    </row>
    <row r="3682" spans="1:18" ht="21" x14ac:dyDescent="0.35">
      <c r="A3682" s="11">
        <v>7</v>
      </c>
      <c r="B3682" s="23" t="s">
        <v>495</v>
      </c>
      <c r="C3682" s="23" t="s">
        <v>65</v>
      </c>
      <c r="D3682" s="24" t="s">
        <v>496</v>
      </c>
      <c r="E3682" s="25">
        <v>95.84</v>
      </c>
      <c r="F3682" s="26">
        <f t="shared" si="1220"/>
        <v>573.12</v>
      </c>
      <c r="G3682" s="26">
        <f t="shared" si="1221"/>
        <v>2419.96</v>
      </c>
      <c r="H3682" s="26">
        <f t="shared" si="1222"/>
        <v>422.24080267558526</v>
      </c>
      <c r="I3682" s="26">
        <f t="shared" si="1223"/>
        <v>-1846.84</v>
      </c>
      <c r="J3682" s="27">
        <v>5.98</v>
      </c>
      <c r="K3682" s="27">
        <v>25.25</v>
      </c>
      <c r="L3682" s="28">
        <f t="shared" si="1224"/>
        <v>-19.27</v>
      </c>
      <c r="M3682" s="27">
        <v>25.25</v>
      </c>
      <c r="N3682" s="26">
        <f t="shared" si="1225"/>
        <v>95.84</v>
      </c>
      <c r="O3682" s="26">
        <f t="shared" si="1226"/>
        <v>2419.96</v>
      </c>
      <c r="P3682" s="28">
        <f t="shared" si="1227"/>
        <v>0</v>
      </c>
      <c r="Q3682" s="26">
        <f t="shared" si="1228"/>
        <v>95.84</v>
      </c>
      <c r="R3682" s="26">
        <f t="shared" si="1229"/>
        <v>0</v>
      </c>
    </row>
    <row r="3683" spans="1:18" ht="52.5" x14ac:dyDescent="0.35">
      <c r="A3683" s="11">
        <v>8</v>
      </c>
      <c r="B3683" s="23" t="s">
        <v>1126</v>
      </c>
      <c r="C3683" s="23" t="s">
        <v>65</v>
      </c>
      <c r="D3683" s="24" t="s">
        <v>1127</v>
      </c>
      <c r="E3683" s="25">
        <v>5.82</v>
      </c>
      <c r="F3683" s="26">
        <f t="shared" si="1220"/>
        <v>364.91</v>
      </c>
      <c r="G3683" s="26">
        <f t="shared" si="1221"/>
        <v>587.70000000000005</v>
      </c>
      <c r="H3683" s="26">
        <f t="shared" si="1222"/>
        <v>161.05103668261563</v>
      </c>
      <c r="I3683" s="26">
        <f t="shared" si="1223"/>
        <v>-222.78</v>
      </c>
      <c r="J3683" s="27">
        <v>62.7</v>
      </c>
      <c r="K3683" s="27">
        <v>100.979</v>
      </c>
      <c r="L3683" s="28">
        <f t="shared" si="1224"/>
        <v>-38.279000000000003</v>
      </c>
      <c r="M3683" s="27">
        <v>100.979</v>
      </c>
      <c r="N3683" s="26">
        <f t="shared" si="1225"/>
        <v>5.82</v>
      </c>
      <c r="O3683" s="26">
        <f t="shared" si="1226"/>
        <v>587.70000000000005</v>
      </c>
      <c r="P3683" s="28">
        <f t="shared" si="1227"/>
        <v>0</v>
      </c>
      <c r="Q3683" s="26">
        <f t="shared" si="1228"/>
        <v>5.82</v>
      </c>
      <c r="R3683" s="26">
        <f t="shared" si="1229"/>
        <v>0</v>
      </c>
    </row>
    <row r="3684" spans="1:18" ht="52.5" x14ac:dyDescent="0.35">
      <c r="A3684" s="11">
        <v>9</v>
      </c>
      <c r="B3684" s="23" t="s">
        <v>1341</v>
      </c>
      <c r="C3684" s="23" t="s">
        <v>44</v>
      </c>
      <c r="D3684" s="24" t="s">
        <v>1342</v>
      </c>
      <c r="E3684" s="25">
        <v>32.11</v>
      </c>
      <c r="F3684" s="26">
        <f t="shared" si="1220"/>
        <v>6614.66</v>
      </c>
      <c r="G3684" s="26">
        <f t="shared" si="1221"/>
        <v>13293.54</v>
      </c>
      <c r="H3684" s="26">
        <f t="shared" si="1222"/>
        <v>200.97087378640776</v>
      </c>
      <c r="I3684" s="26">
        <f t="shared" si="1223"/>
        <v>-6678.88</v>
      </c>
      <c r="J3684" s="27">
        <v>206</v>
      </c>
      <c r="K3684" s="27">
        <v>414</v>
      </c>
      <c r="L3684" s="28">
        <f t="shared" si="1224"/>
        <v>-208</v>
      </c>
      <c r="M3684" s="27">
        <v>414</v>
      </c>
      <c r="N3684" s="26">
        <f t="shared" si="1225"/>
        <v>32.11</v>
      </c>
      <c r="O3684" s="26">
        <f t="shared" si="1226"/>
        <v>13293.54</v>
      </c>
      <c r="P3684" s="28">
        <f t="shared" si="1227"/>
        <v>0</v>
      </c>
      <c r="Q3684" s="26">
        <f t="shared" si="1228"/>
        <v>32.11</v>
      </c>
      <c r="R3684" s="26">
        <f t="shared" si="1229"/>
        <v>0</v>
      </c>
    </row>
    <row r="3685" spans="1:18" ht="42" x14ac:dyDescent="0.35">
      <c r="A3685" s="11">
        <v>10</v>
      </c>
      <c r="B3685" s="23" t="s">
        <v>1343</v>
      </c>
      <c r="C3685" s="23" t="s">
        <v>44</v>
      </c>
      <c r="D3685" s="24" t="s">
        <v>1344</v>
      </c>
      <c r="E3685" s="25">
        <v>20.92</v>
      </c>
      <c r="F3685" s="26">
        <f t="shared" si="1220"/>
        <v>3284.44</v>
      </c>
      <c r="G3685" s="26">
        <f t="shared" si="1221"/>
        <v>0</v>
      </c>
      <c r="H3685" s="26">
        <f t="shared" si="1222"/>
        <v>0</v>
      </c>
      <c r="I3685" s="26">
        <f t="shared" si="1223"/>
        <v>3284.44</v>
      </c>
      <c r="J3685" s="27">
        <v>157</v>
      </c>
      <c r="K3685" s="27">
        <v>0</v>
      </c>
      <c r="L3685" s="28">
        <f t="shared" si="1224"/>
        <v>157</v>
      </c>
      <c r="M3685" s="27">
        <v>0</v>
      </c>
      <c r="N3685" s="26">
        <f t="shared" si="1225"/>
        <v>20.92</v>
      </c>
      <c r="O3685" s="26">
        <f t="shared" si="1226"/>
        <v>0</v>
      </c>
      <c r="P3685" s="28">
        <f t="shared" si="1227"/>
        <v>0</v>
      </c>
      <c r="Q3685" s="26">
        <f t="shared" si="1228"/>
        <v>20.92</v>
      </c>
      <c r="R3685" s="26">
        <f t="shared" si="1229"/>
        <v>0</v>
      </c>
    </row>
    <row r="3686" spans="1:18" ht="21" x14ac:dyDescent="0.35">
      <c r="A3686" s="11">
        <v>11</v>
      </c>
      <c r="B3686" s="23" t="s">
        <v>1163</v>
      </c>
      <c r="C3686" s="23" t="s">
        <v>44</v>
      </c>
      <c r="D3686" s="24" t="s">
        <v>1164</v>
      </c>
      <c r="E3686" s="25">
        <v>38.64</v>
      </c>
      <c r="F3686" s="26">
        <f t="shared" si="1220"/>
        <v>1738.8</v>
      </c>
      <c r="G3686" s="26">
        <f t="shared" si="1221"/>
        <v>0</v>
      </c>
      <c r="H3686" s="26">
        <f t="shared" si="1222"/>
        <v>0</v>
      </c>
      <c r="I3686" s="26">
        <f t="shared" si="1223"/>
        <v>1738.8</v>
      </c>
      <c r="J3686" s="27">
        <v>45</v>
      </c>
      <c r="K3686" s="27">
        <v>0</v>
      </c>
      <c r="L3686" s="28">
        <f t="shared" si="1224"/>
        <v>45</v>
      </c>
      <c r="M3686" s="27">
        <v>0</v>
      </c>
      <c r="N3686" s="26">
        <f t="shared" si="1225"/>
        <v>38.64</v>
      </c>
      <c r="O3686" s="26">
        <f t="shared" si="1226"/>
        <v>0</v>
      </c>
      <c r="P3686" s="28">
        <f t="shared" si="1227"/>
        <v>0</v>
      </c>
      <c r="Q3686" s="26">
        <f t="shared" si="1228"/>
        <v>38.64</v>
      </c>
      <c r="R3686" s="26">
        <f t="shared" si="1229"/>
        <v>0</v>
      </c>
    </row>
    <row r="3687" spans="1:18" ht="73.5" x14ac:dyDescent="0.35">
      <c r="A3687" s="11">
        <v>12</v>
      </c>
      <c r="B3687" s="23" t="s">
        <v>503</v>
      </c>
      <c r="C3687" s="23" t="s">
        <v>44</v>
      </c>
      <c r="D3687" s="24" t="s">
        <v>504</v>
      </c>
      <c r="E3687" s="25">
        <v>6.04</v>
      </c>
      <c r="F3687" s="26">
        <f t="shared" si="1220"/>
        <v>724.8</v>
      </c>
      <c r="G3687" s="26">
        <f t="shared" si="1221"/>
        <v>4237.66</v>
      </c>
      <c r="H3687" s="26">
        <f t="shared" si="1222"/>
        <v>584.66666666666663</v>
      </c>
      <c r="I3687" s="26">
        <f t="shared" si="1223"/>
        <v>-3512.86</v>
      </c>
      <c r="J3687" s="27">
        <v>120</v>
      </c>
      <c r="K3687" s="27">
        <v>701.6</v>
      </c>
      <c r="L3687" s="28">
        <f t="shared" si="1224"/>
        <v>-581.6</v>
      </c>
      <c r="M3687" s="27">
        <v>701.6</v>
      </c>
      <c r="N3687" s="26">
        <f t="shared" si="1225"/>
        <v>6.04</v>
      </c>
      <c r="O3687" s="26">
        <f t="shared" si="1226"/>
        <v>4237.66</v>
      </c>
      <c r="P3687" s="28">
        <f t="shared" si="1227"/>
        <v>0</v>
      </c>
      <c r="Q3687" s="26">
        <f t="shared" si="1228"/>
        <v>6.04</v>
      </c>
      <c r="R3687" s="26">
        <f t="shared" si="1229"/>
        <v>0</v>
      </c>
    </row>
    <row r="3688" spans="1:18" ht="31.5" x14ac:dyDescent="0.35">
      <c r="A3688" s="11">
        <v>13</v>
      </c>
      <c r="B3688" s="23" t="s">
        <v>1167</v>
      </c>
      <c r="C3688" s="23" t="s">
        <v>44</v>
      </c>
      <c r="D3688" s="24" t="s">
        <v>1168</v>
      </c>
      <c r="E3688" s="25">
        <v>2.11</v>
      </c>
      <c r="F3688" s="26">
        <f t="shared" si="1220"/>
        <v>544.38</v>
      </c>
      <c r="G3688" s="26">
        <f t="shared" si="1221"/>
        <v>1489.66</v>
      </c>
      <c r="H3688" s="26">
        <f t="shared" si="1222"/>
        <v>273.6434108527132</v>
      </c>
      <c r="I3688" s="26">
        <f t="shared" si="1223"/>
        <v>-945.28</v>
      </c>
      <c r="J3688" s="27">
        <v>258</v>
      </c>
      <c r="K3688" s="27">
        <v>706</v>
      </c>
      <c r="L3688" s="28">
        <f t="shared" si="1224"/>
        <v>-448</v>
      </c>
      <c r="M3688" s="27">
        <v>706</v>
      </c>
      <c r="N3688" s="26">
        <f t="shared" si="1225"/>
        <v>2.11</v>
      </c>
      <c r="O3688" s="26">
        <f t="shared" si="1226"/>
        <v>1489.66</v>
      </c>
      <c r="P3688" s="28">
        <f t="shared" si="1227"/>
        <v>0</v>
      </c>
      <c r="Q3688" s="26">
        <f t="shared" si="1228"/>
        <v>2.11</v>
      </c>
      <c r="R3688" s="26">
        <f t="shared" si="1229"/>
        <v>0</v>
      </c>
    </row>
    <row r="3689" spans="1:18" ht="42" x14ac:dyDescent="0.35">
      <c r="A3689" s="11">
        <v>14</v>
      </c>
      <c r="B3689" s="23" t="s">
        <v>1169</v>
      </c>
      <c r="C3689" s="23" t="s">
        <v>44</v>
      </c>
      <c r="D3689" s="24" t="s">
        <v>1170</v>
      </c>
      <c r="E3689" s="25">
        <v>0.37</v>
      </c>
      <c r="F3689" s="26">
        <f t="shared" si="1220"/>
        <v>79.180000000000007</v>
      </c>
      <c r="G3689" s="26">
        <f t="shared" si="1221"/>
        <v>261.22000000000003</v>
      </c>
      <c r="H3689" s="26">
        <f t="shared" si="1222"/>
        <v>329.90654205607478</v>
      </c>
      <c r="I3689" s="26">
        <f t="shared" si="1223"/>
        <v>-182.04</v>
      </c>
      <c r="J3689" s="27">
        <v>214</v>
      </c>
      <c r="K3689" s="27">
        <v>706</v>
      </c>
      <c r="L3689" s="28">
        <f t="shared" si="1224"/>
        <v>-492</v>
      </c>
      <c r="M3689" s="27">
        <v>706</v>
      </c>
      <c r="N3689" s="26">
        <f t="shared" si="1225"/>
        <v>0.37</v>
      </c>
      <c r="O3689" s="26">
        <f t="shared" si="1226"/>
        <v>261.22000000000003</v>
      </c>
      <c r="P3689" s="28">
        <f t="shared" si="1227"/>
        <v>0</v>
      </c>
      <c r="Q3689" s="26">
        <f t="shared" si="1228"/>
        <v>0.37</v>
      </c>
      <c r="R3689" s="26">
        <f t="shared" si="1229"/>
        <v>0</v>
      </c>
    </row>
    <row r="3690" spans="1:18" ht="21" x14ac:dyDescent="0.35">
      <c r="A3690" s="11">
        <v>15</v>
      </c>
      <c r="B3690" s="23" t="s">
        <v>1171</v>
      </c>
      <c r="C3690" s="23" t="s">
        <v>41</v>
      </c>
      <c r="D3690" s="24" t="s">
        <v>1172</v>
      </c>
      <c r="E3690" s="25">
        <v>442.85</v>
      </c>
      <c r="F3690" s="26">
        <f t="shared" si="1220"/>
        <v>3542.8</v>
      </c>
      <c r="G3690" s="26">
        <f t="shared" si="1221"/>
        <v>3542.8</v>
      </c>
      <c r="H3690" s="26">
        <f t="shared" si="1222"/>
        <v>100</v>
      </c>
      <c r="I3690" s="26">
        <f t="shared" si="1223"/>
        <v>0</v>
      </c>
      <c r="J3690" s="27">
        <v>8</v>
      </c>
      <c r="K3690" s="27">
        <v>8</v>
      </c>
      <c r="L3690" s="28">
        <f t="shared" si="1224"/>
        <v>0</v>
      </c>
      <c r="M3690" s="27">
        <v>8</v>
      </c>
      <c r="N3690" s="26">
        <f t="shared" si="1225"/>
        <v>442.85</v>
      </c>
      <c r="O3690" s="26">
        <f t="shared" si="1226"/>
        <v>3542.8</v>
      </c>
      <c r="P3690" s="28">
        <f t="shared" si="1227"/>
        <v>0</v>
      </c>
      <c r="Q3690" s="26">
        <f t="shared" si="1228"/>
        <v>442.85</v>
      </c>
      <c r="R3690" s="26">
        <f t="shared" si="1229"/>
        <v>0</v>
      </c>
    </row>
    <row r="3691" spans="1:18" ht="21" x14ac:dyDescent="0.35">
      <c r="A3691" s="11">
        <v>16</v>
      </c>
      <c r="B3691" s="23" t="s">
        <v>1173</v>
      </c>
      <c r="C3691" s="23" t="s">
        <v>41</v>
      </c>
      <c r="D3691" s="24" t="s">
        <v>1174</v>
      </c>
      <c r="E3691" s="25">
        <v>473.77</v>
      </c>
      <c r="F3691" s="26">
        <f t="shared" si="1220"/>
        <v>473.77</v>
      </c>
      <c r="G3691" s="26">
        <f t="shared" si="1221"/>
        <v>473.77</v>
      </c>
      <c r="H3691" s="26">
        <f t="shared" si="1222"/>
        <v>100</v>
      </c>
      <c r="I3691" s="26">
        <f t="shared" si="1223"/>
        <v>0</v>
      </c>
      <c r="J3691" s="27">
        <v>1</v>
      </c>
      <c r="K3691" s="27">
        <v>1</v>
      </c>
      <c r="L3691" s="28">
        <f t="shared" si="1224"/>
        <v>0</v>
      </c>
      <c r="M3691" s="27">
        <v>1</v>
      </c>
      <c r="N3691" s="26">
        <f t="shared" si="1225"/>
        <v>473.77</v>
      </c>
      <c r="O3691" s="26">
        <f t="shared" si="1226"/>
        <v>473.77</v>
      </c>
      <c r="P3691" s="28">
        <f t="shared" si="1227"/>
        <v>0</v>
      </c>
      <c r="Q3691" s="26">
        <f t="shared" si="1228"/>
        <v>473.77</v>
      </c>
      <c r="R3691" s="26">
        <f t="shared" si="1229"/>
        <v>0</v>
      </c>
    </row>
    <row r="3692" spans="1:18" x14ac:dyDescent="0.35">
      <c r="A3692" s="11">
        <v>17</v>
      </c>
      <c r="B3692" s="23" t="s">
        <v>1175</v>
      </c>
      <c r="C3692" s="23" t="s">
        <v>41</v>
      </c>
      <c r="D3692" s="24" t="s">
        <v>1176</v>
      </c>
      <c r="E3692" s="25">
        <v>280.41000000000003</v>
      </c>
      <c r="F3692" s="26">
        <f t="shared" si="1220"/>
        <v>280.41000000000003</v>
      </c>
      <c r="G3692" s="26">
        <f t="shared" si="1221"/>
        <v>280.41000000000003</v>
      </c>
      <c r="H3692" s="26">
        <f t="shared" si="1222"/>
        <v>100</v>
      </c>
      <c r="I3692" s="26">
        <f t="shared" si="1223"/>
        <v>0</v>
      </c>
      <c r="J3692" s="27">
        <v>1</v>
      </c>
      <c r="K3692" s="27">
        <v>1</v>
      </c>
      <c r="L3692" s="28">
        <f t="shared" si="1224"/>
        <v>0</v>
      </c>
      <c r="M3692" s="27">
        <v>1</v>
      </c>
      <c r="N3692" s="26">
        <f t="shared" si="1225"/>
        <v>280.41000000000003</v>
      </c>
      <c r="O3692" s="26">
        <f t="shared" si="1226"/>
        <v>280.41000000000003</v>
      </c>
      <c r="P3692" s="28">
        <f t="shared" si="1227"/>
        <v>0</v>
      </c>
      <c r="Q3692" s="26">
        <f t="shared" si="1228"/>
        <v>280.41000000000003</v>
      </c>
      <c r="R3692" s="26">
        <f t="shared" si="1229"/>
        <v>0</v>
      </c>
    </row>
    <row r="3693" spans="1:18" ht="31.5" x14ac:dyDescent="0.35">
      <c r="A3693" s="11">
        <v>18</v>
      </c>
      <c r="B3693" s="23" t="s">
        <v>898</v>
      </c>
      <c r="C3693" s="23" t="s">
        <v>41</v>
      </c>
      <c r="D3693" s="24" t="s">
        <v>899</v>
      </c>
      <c r="E3693" s="25">
        <v>877.38</v>
      </c>
      <c r="F3693" s="26">
        <f t="shared" si="1220"/>
        <v>877.38</v>
      </c>
      <c r="G3693" s="26">
        <f t="shared" si="1221"/>
        <v>877.38</v>
      </c>
      <c r="H3693" s="26">
        <f t="shared" si="1222"/>
        <v>100</v>
      </c>
      <c r="I3693" s="26">
        <f t="shared" si="1223"/>
        <v>0</v>
      </c>
      <c r="J3693" s="27">
        <v>1</v>
      </c>
      <c r="K3693" s="27">
        <v>1</v>
      </c>
      <c r="L3693" s="28">
        <f t="shared" si="1224"/>
        <v>0</v>
      </c>
      <c r="M3693" s="27">
        <v>1</v>
      </c>
      <c r="N3693" s="26">
        <f t="shared" si="1225"/>
        <v>877.38</v>
      </c>
      <c r="O3693" s="26">
        <f t="shared" si="1226"/>
        <v>877.38</v>
      </c>
      <c r="P3693" s="28">
        <f t="shared" si="1227"/>
        <v>0</v>
      </c>
      <c r="Q3693" s="26">
        <f t="shared" si="1228"/>
        <v>877.38</v>
      </c>
      <c r="R3693" s="26">
        <f t="shared" si="1229"/>
        <v>0</v>
      </c>
    </row>
    <row r="3694" spans="1:18" ht="31.5" x14ac:dyDescent="0.35">
      <c r="A3694" s="11">
        <v>19</v>
      </c>
      <c r="B3694" s="23" t="s">
        <v>1128</v>
      </c>
      <c r="C3694" s="23" t="s">
        <v>92</v>
      </c>
      <c r="D3694" s="24" t="s">
        <v>1129</v>
      </c>
      <c r="E3694" s="25">
        <v>3.09</v>
      </c>
      <c r="F3694" s="26">
        <f t="shared" si="1220"/>
        <v>92.7</v>
      </c>
      <c r="G3694" s="26">
        <f t="shared" si="1221"/>
        <v>66.569999999999993</v>
      </c>
      <c r="H3694" s="26">
        <f t="shared" si="1222"/>
        <v>71.81</v>
      </c>
      <c r="I3694" s="26">
        <f t="shared" si="1223"/>
        <v>26.13</v>
      </c>
      <c r="J3694" s="27">
        <v>30</v>
      </c>
      <c r="K3694" s="27">
        <v>21.542999999999999</v>
      </c>
      <c r="L3694" s="28">
        <f t="shared" si="1224"/>
        <v>8.4570000000000007</v>
      </c>
      <c r="M3694" s="27">
        <v>21.542999999999999</v>
      </c>
      <c r="N3694" s="26">
        <f t="shared" si="1225"/>
        <v>3.09</v>
      </c>
      <c r="O3694" s="26">
        <f t="shared" si="1226"/>
        <v>66.569999999999993</v>
      </c>
      <c r="P3694" s="28">
        <f t="shared" si="1227"/>
        <v>0</v>
      </c>
      <c r="Q3694" s="26">
        <f t="shared" si="1228"/>
        <v>3.09</v>
      </c>
      <c r="R3694" s="26">
        <f t="shared" si="1229"/>
        <v>0</v>
      </c>
    </row>
    <row r="3695" spans="1:18" ht="21" x14ac:dyDescent="0.35">
      <c r="A3695" s="11">
        <v>20</v>
      </c>
      <c r="B3695" s="23" t="s">
        <v>1130</v>
      </c>
      <c r="C3695" s="23" t="s">
        <v>1131</v>
      </c>
      <c r="D3695" s="24" t="s">
        <v>1132</v>
      </c>
      <c r="E3695" s="25">
        <v>42.4</v>
      </c>
      <c r="F3695" s="26">
        <f t="shared" si="1220"/>
        <v>102.4</v>
      </c>
      <c r="G3695" s="26">
        <f t="shared" si="1221"/>
        <v>0</v>
      </c>
      <c r="H3695" s="26">
        <f t="shared" si="1222"/>
        <v>0</v>
      </c>
      <c r="I3695" s="26">
        <f t="shared" si="1223"/>
        <v>102.4</v>
      </c>
      <c r="J3695" s="27">
        <v>2.415</v>
      </c>
      <c r="K3695" s="27">
        <v>0</v>
      </c>
      <c r="L3695" s="28">
        <f t="shared" si="1224"/>
        <v>2.415</v>
      </c>
      <c r="M3695" s="27">
        <v>0</v>
      </c>
      <c r="N3695" s="26">
        <f t="shared" si="1225"/>
        <v>42.4</v>
      </c>
      <c r="O3695" s="26">
        <f t="shared" si="1226"/>
        <v>0</v>
      </c>
      <c r="P3695" s="28">
        <f t="shared" si="1227"/>
        <v>0</v>
      </c>
      <c r="Q3695" s="26">
        <f t="shared" si="1228"/>
        <v>42.4</v>
      </c>
      <c r="R3695" s="26">
        <f t="shared" si="1229"/>
        <v>0</v>
      </c>
    </row>
    <row r="3696" spans="1:18" ht="21" x14ac:dyDescent="0.35">
      <c r="A3696" s="11">
        <v>21</v>
      </c>
      <c r="B3696" s="23" t="s">
        <v>1133</v>
      </c>
      <c r="C3696" s="23" t="s">
        <v>1131</v>
      </c>
      <c r="D3696" s="24" t="s">
        <v>1134</v>
      </c>
      <c r="E3696" s="25">
        <v>40.94</v>
      </c>
      <c r="F3696" s="26">
        <f t="shared" si="1220"/>
        <v>112.99</v>
      </c>
      <c r="G3696" s="26">
        <f t="shared" si="1221"/>
        <v>0</v>
      </c>
      <c r="H3696" s="26">
        <f t="shared" si="1222"/>
        <v>0</v>
      </c>
      <c r="I3696" s="26">
        <f t="shared" si="1223"/>
        <v>112.99</v>
      </c>
      <c r="J3696" s="27">
        <v>2.76</v>
      </c>
      <c r="K3696" s="27">
        <v>0</v>
      </c>
      <c r="L3696" s="28">
        <f t="shared" si="1224"/>
        <v>2.76</v>
      </c>
      <c r="M3696" s="27">
        <v>0</v>
      </c>
      <c r="N3696" s="26">
        <f t="shared" si="1225"/>
        <v>40.94</v>
      </c>
      <c r="O3696" s="26">
        <f t="shared" si="1226"/>
        <v>0</v>
      </c>
      <c r="P3696" s="28">
        <f t="shared" si="1227"/>
        <v>0</v>
      </c>
      <c r="Q3696" s="26">
        <f t="shared" si="1228"/>
        <v>40.94</v>
      </c>
      <c r="R3696" s="26">
        <f t="shared" si="1229"/>
        <v>0</v>
      </c>
    </row>
    <row r="3697" spans="1:18" x14ac:dyDescent="0.35">
      <c r="A3697" s="11">
        <v>22</v>
      </c>
      <c r="B3697" s="23" t="s">
        <v>1137</v>
      </c>
      <c r="C3697" s="23" t="s">
        <v>1131</v>
      </c>
      <c r="D3697" s="24" t="s">
        <v>1138</v>
      </c>
      <c r="E3697" s="25">
        <v>608.70000000000005</v>
      </c>
      <c r="F3697" s="26">
        <f t="shared" si="1220"/>
        <v>132.09</v>
      </c>
      <c r="G3697" s="26">
        <f t="shared" si="1221"/>
        <v>0</v>
      </c>
      <c r="H3697" s="26">
        <f t="shared" si="1222"/>
        <v>0</v>
      </c>
      <c r="I3697" s="26">
        <f t="shared" si="1223"/>
        <v>132.09</v>
      </c>
      <c r="J3697" s="27">
        <v>0.217</v>
      </c>
      <c r="K3697" s="27">
        <v>0</v>
      </c>
      <c r="L3697" s="28">
        <f t="shared" si="1224"/>
        <v>0.217</v>
      </c>
      <c r="M3697" s="27">
        <v>0</v>
      </c>
      <c r="N3697" s="26">
        <f t="shared" si="1225"/>
        <v>608.70000000000005</v>
      </c>
      <c r="O3697" s="26">
        <f t="shared" si="1226"/>
        <v>0</v>
      </c>
      <c r="P3697" s="28">
        <f t="shared" si="1227"/>
        <v>0</v>
      </c>
      <c r="Q3697" s="26">
        <f t="shared" si="1228"/>
        <v>608.70000000000005</v>
      </c>
      <c r="R3697" s="26">
        <f t="shared" si="1229"/>
        <v>0</v>
      </c>
    </row>
    <row r="3698" spans="1:18" ht="21" x14ac:dyDescent="0.35">
      <c r="A3698" s="11">
        <v>23</v>
      </c>
      <c r="B3698" s="23" t="s">
        <v>1135</v>
      </c>
      <c r="C3698" s="23" t="s">
        <v>1131</v>
      </c>
      <c r="D3698" s="24" t="s">
        <v>1136</v>
      </c>
      <c r="E3698" s="25">
        <v>725.24</v>
      </c>
      <c r="F3698" s="26">
        <f t="shared" si="1220"/>
        <v>42.79</v>
      </c>
      <c r="G3698" s="26">
        <f t="shared" si="1221"/>
        <v>0</v>
      </c>
      <c r="H3698" s="26">
        <f t="shared" si="1222"/>
        <v>0</v>
      </c>
      <c r="I3698" s="26">
        <f t="shared" si="1223"/>
        <v>42.79</v>
      </c>
      <c r="J3698" s="27">
        <v>5.8999999999999997E-2</v>
      </c>
      <c r="K3698" s="27">
        <v>0</v>
      </c>
      <c r="L3698" s="28">
        <f t="shared" si="1224"/>
        <v>5.8999999999999997E-2</v>
      </c>
      <c r="M3698" s="27">
        <v>0</v>
      </c>
      <c r="N3698" s="26">
        <f t="shared" si="1225"/>
        <v>725.24</v>
      </c>
      <c r="O3698" s="26">
        <f t="shared" si="1226"/>
        <v>0</v>
      </c>
      <c r="P3698" s="28">
        <f t="shared" si="1227"/>
        <v>0</v>
      </c>
      <c r="Q3698" s="26">
        <f t="shared" si="1228"/>
        <v>725.24</v>
      </c>
      <c r="R3698" s="26">
        <f t="shared" si="1229"/>
        <v>0</v>
      </c>
    </row>
    <row r="3699" spans="1:18" ht="21" x14ac:dyDescent="0.35">
      <c r="A3699" s="11">
        <v>24</v>
      </c>
      <c r="B3699" s="23" t="s">
        <v>1139</v>
      </c>
      <c r="C3699" s="23" t="s">
        <v>92</v>
      </c>
      <c r="D3699" s="24" t="s">
        <v>1140</v>
      </c>
      <c r="E3699" s="25">
        <v>0.72</v>
      </c>
      <c r="F3699" s="26">
        <f t="shared" si="1220"/>
        <v>21.6</v>
      </c>
      <c r="G3699" s="26">
        <f t="shared" si="1221"/>
        <v>15.51</v>
      </c>
      <c r="H3699" s="26">
        <f t="shared" si="1222"/>
        <v>71.81</v>
      </c>
      <c r="I3699" s="26">
        <f t="shared" si="1223"/>
        <v>6.09</v>
      </c>
      <c r="J3699" s="27">
        <v>30</v>
      </c>
      <c r="K3699" s="27">
        <v>21.542999999999999</v>
      </c>
      <c r="L3699" s="28">
        <f t="shared" si="1224"/>
        <v>8.4570000000000007</v>
      </c>
      <c r="M3699" s="27">
        <v>21.542999999999999</v>
      </c>
      <c r="N3699" s="26">
        <f t="shared" si="1225"/>
        <v>0.72</v>
      </c>
      <c r="O3699" s="26">
        <f t="shared" si="1226"/>
        <v>15.51</v>
      </c>
      <c r="P3699" s="28">
        <f t="shared" si="1227"/>
        <v>0</v>
      </c>
      <c r="Q3699" s="26">
        <f t="shared" si="1228"/>
        <v>0.72</v>
      </c>
      <c r="R3699" s="26">
        <f t="shared" si="1229"/>
        <v>0</v>
      </c>
    </row>
    <row r="3700" spans="1:18" ht="21" x14ac:dyDescent="0.35">
      <c r="A3700" s="11">
        <v>25</v>
      </c>
      <c r="B3700" s="23" t="s">
        <v>1141</v>
      </c>
      <c r="C3700" s="23" t="s">
        <v>92</v>
      </c>
      <c r="D3700" s="24" t="s">
        <v>1142</v>
      </c>
      <c r="E3700" s="25">
        <v>0.72</v>
      </c>
      <c r="F3700" s="26">
        <f t="shared" si="1220"/>
        <v>10.8</v>
      </c>
      <c r="G3700" s="26">
        <f t="shared" si="1221"/>
        <v>0</v>
      </c>
      <c r="H3700" s="26">
        <f t="shared" si="1222"/>
        <v>0</v>
      </c>
      <c r="I3700" s="26">
        <f t="shared" si="1223"/>
        <v>10.8</v>
      </c>
      <c r="J3700" s="27">
        <v>15</v>
      </c>
      <c r="K3700" s="27">
        <v>0</v>
      </c>
      <c r="L3700" s="28">
        <f t="shared" si="1224"/>
        <v>15</v>
      </c>
      <c r="M3700" s="27">
        <v>0</v>
      </c>
      <c r="N3700" s="26">
        <f t="shared" si="1225"/>
        <v>0.72</v>
      </c>
      <c r="O3700" s="26">
        <f t="shared" si="1226"/>
        <v>0</v>
      </c>
      <c r="P3700" s="28">
        <f t="shared" si="1227"/>
        <v>0</v>
      </c>
      <c r="Q3700" s="26">
        <f t="shared" si="1228"/>
        <v>0.72</v>
      </c>
      <c r="R3700" s="26">
        <f t="shared" si="1229"/>
        <v>0</v>
      </c>
    </row>
    <row r="3701" spans="1:18" ht="52.5" x14ac:dyDescent="0.35">
      <c r="A3701" s="11">
        <v>26</v>
      </c>
      <c r="B3701" s="23" t="s">
        <v>1143</v>
      </c>
      <c r="C3701" s="23" t="s">
        <v>92</v>
      </c>
      <c r="D3701" s="24" t="s">
        <v>1144</v>
      </c>
      <c r="E3701" s="25">
        <v>22.66</v>
      </c>
      <c r="F3701" s="26">
        <f t="shared" si="1220"/>
        <v>1971.42</v>
      </c>
      <c r="G3701" s="26">
        <f t="shared" si="1221"/>
        <v>0</v>
      </c>
      <c r="H3701" s="26">
        <f t="shared" si="1222"/>
        <v>0</v>
      </c>
      <c r="I3701" s="26">
        <f t="shared" si="1223"/>
        <v>1971.42</v>
      </c>
      <c r="J3701" s="27">
        <v>87</v>
      </c>
      <c r="K3701" s="27">
        <v>0</v>
      </c>
      <c r="L3701" s="28">
        <f t="shared" si="1224"/>
        <v>87</v>
      </c>
      <c r="M3701" s="27">
        <v>0</v>
      </c>
      <c r="N3701" s="26">
        <f t="shared" si="1225"/>
        <v>22.66</v>
      </c>
      <c r="O3701" s="26">
        <f t="shared" si="1226"/>
        <v>0</v>
      </c>
      <c r="P3701" s="28">
        <f t="shared" si="1227"/>
        <v>0</v>
      </c>
      <c r="Q3701" s="26">
        <f t="shared" si="1228"/>
        <v>22.66</v>
      </c>
      <c r="R3701" s="26">
        <f t="shared" si="1229"/>
        <v>0</v>
      </c>
    </row>
    <row r="3702" spans="1:18" ht="52.5" x14ac:dyDescent="0.35">
      <c r="A3702" s="11">
        <v>27</v>
      </c>
      <c r="B3702" s="23" t="s">
        <v>804</v>
      </c>
      <c r="C3702" s="23" t="s">
        <v>65</v>
      </c>
      <c r="D3702" s="24" t="s">
        <v>805</v>
      </c>
      <c r="E3702" s="25">
        <v>80.599999999999994</v>
      </c>
      <c r="F3702" s="26">
        <f t="shared" si="1220"/>
        <v>1583.79</v>
      </c>
      <c r="G3702" s="26">
        <f t="shared" si="1221"/>
        <v>3018.07</v>
      </c>
      <c r="H3702" s="26">
        <f t="shared" si="1222"/>
        <v>190.55979643765906</v>
      </c>
      <c r="I3702" s="26">
        <f t="shared" si="1223"/>
        <v>-1434.28</v>
      </c>
      <c r="J3702" s="27">
        <v>19.649999999999999</v>
      </c>
      <c r="K3702" s="27">
        <v>37.445</v>
      </c>
      <c r="L3702" s="28">
        <f t="shared" si="1224"/>
        <v>-17.795000000000002</v>
      </c>
      <c r="M3702" s="27">
        <v>37.445</v>
      </c>
      <c r="N3702" s="26">
        <f t="shared" si="1225"/>
        <v>80.599999999999994</v>
      </c>
      <c r="O3702" s="26">
        <f t="shared" si="1226"/>
        <v>3018.07</v>
      </c>
      <c r="P3702" s="28">
        <f t="shared" si="1227"/>
        <v>0</v>
      </c>
      <c r="Q3702" s="26">
        <f t="shared" si="1228"/>
        <v>80.599999999999994</v>
      </c>
      <c r="R3702" s="26">
        <f t="shared" si="1229"/>
        <v>0</v>
      </c>
    </row>
    <row r="3703" spans="1:18" ht="21" x14ac:dyDescent="0.35">
      <c r="A3703" s="11">
        <v>28</v>
      </c>
      <c r="B3703" s="23" t="s">
        <v>815</v>
      </c>
      <c r="C3703" s="23" t="s">
        <v>65</v>
      </c>
      <c r="D3703" s="24" t="s">
        <v>816</v>
      </c>
      <c r="E3703" s="25">
        <v>28.7</v>
      </c>
      <c r="F3703" s="26">
        <f t="shared" si="1220"/>
        <v>499.38</v>
      </c>
      <c r="G3703" s="26">
        <f t="shared" si="1221"/>
        <v>1162.58</v>
      </c>
      <c r="H3703" s="26">
        <f t="shared" si="1222"/>
        <v>232.80459770114948</v>
      </c>
      <c r="I3703" s="26">
        <f t="shared" si="1223"/>
        <v>-663.2</v>
      </c>
      <c r="J3703" s="27">
        <v>17.399999999999999</v>
      </c>
      <c r="K3703" s="27">
        <v>40.508000000000003</v>
      </c>
      <c r="L3703" s="28">
        <f t="shared" si="1224"/>
        <v>-23.108000000000001</v>
      </c>
      <c r="M3703" s="27">
        <v>40.508000000000003</v>
      </c>
      <c r="N3703" s="26">
        <f t="shared" si="1225"/>
        <v>28.7</v>
      </c>
      <c r="O3703" s="26">
        <f t="shared" si="1226"/>
        <v>1162.58</v>
      </c>
      <c r="P3703" s="28">
        <f t="shared" si="1227"/>
        <v>0</v>
      </c>
      <c r="Q3703" s="26">
        <f t="shared" si="1228"/>
        <v>28.7</v>
      </c>
      <c r="R3703" s="26">
        <f t="shared" si="1229"/>
        <v>0</v>
      </c>
    </row>
    <row r="3704" spans="1:18" ht="52.5" x14ac:dyDescent="0.35">
      <c r="A3704" s="11">
        <v>29</v>
      </c>
      <c r="B3704" s="23" t="s">
        <v>1345</v>
      </c>
      <c r="C3704" s="23" t="s">
        <v>214</v>
      </c>
      <c r="D3704" s="24" t="s">
        <v>1346</v>
      </c>
      <c r="E3704" s="25">
        <v>6518.55</v>
      </c>
      <c r="F3704" s="26">
        <f t="shared" si="1220"/>
        <v>6518.55</v>
      </c>
      <c r="G3704" s="26">
        <f t="shared" si="1221"/>
        <v>6518.55</v>
      </c>
      <c r="H3704" s="26">
        <f t="shared" si="1222"/>
        <v>100</v>
      </c>
      <c r="I3704" s="26">
        <f t="shared" si="1223"/>
        <v>0</v>
      </c>
      <c r="J3704" s="27">
        <v>1</v>
      </c>
      <c r="K3704" s="27">
        <v>1</v>
      </c>
      <c r="L3704" s="28">
        <f t="shared" si="1224"/>
        <v>0</v>
      </c>
      <c r="M3704" s="27">
        <v>1</v>
      </c>
      <c r="N3704" s="26">
        <f t="shared" si="1225"/>
        <v>6518.55</v>
      </c>
      <c r="O3704" s="26">
        <f t="shared" si="1226"/>
        <v>6518.55</v>
      </c>
      <c r="P3704" s="28">
        <f t="shared" si="1227"/>
        <v>0</v>
      </c>
      <c r="Q3704" s="26">
        <f t="shared" si="1228"/>
        <v>6518.55</v>
      </c>
      <c r="R3704" s="26">
        <f t="shared" si="1229"/>
        <v>0</v>
      </c>
    </row>
    <row r="3705" spans="1:18" ht="31.5" x14ac:dyDescent="0.35">
      <c r="A3705" s="11">
        <v>30</v>
      </c>
      <c r="B3705" s="23" t="s">
        <v>259</v>
      </c>
      <c r="C3705" s="23" t="s">
        <v>65</v>
      </c>
      <c r="D3705" s="24" t="s">
        <v>260</v>
      </c>
      <c r="E3705" s="25">
        <v>152.22</v>
      </c>
      <c r="F3705" s="26">
        <f t="shared" si="1220"/>
        <v>21902.02</v>
      </c>
      <c r="G3705" s="26">
        <f t="shared" si="1221"/>
        <v>32890.18</v>
      </c>
      <c r="H3705" s="26">
        <f t="shared" si="1222"/>
        <v>150.16958105140253</v>
      </c>
      <c r="I3705" s="26">
        <f t="shared" si="1223"/>
        <v>-10988.15</v>
      </c>
      <c r="J3705" s="27">
        <v>143.88399999999999</v>
      </c>
      <c r="K3705" s="27">
        <v>216.07</v>
      </c>
      <c r="L3705" s="28">
        <f t="shared" si="1224"/>
        <v>-72.186000000000007</v>
      </c>
      <c r="M3705" s="27">
        <v>216.07</v>
      </c>
      <c r="N3705" s="26">
        <f t="shared" si="1225"/>
        <v>152.22</v>
      </c>
      <c r="O3705" s="26">
        <f t="shared" si="1226"/>
        <v>32890.18</v>
      </c>
      <c r="P3705" s="28">
        <f t="shared" si="1227"/>
        <v>0</v>
      </c>
      <c r="Q3705" s="26">
        <f t="shared" si="1228"/>
        <v>152.22</v>
      </c>
      <c r="R3705" s="26">
        <f t="shared" si="1229"/>
        <v>0</v>
      </c>
    </row>
    <row r="3706" spans="1:18" ht="52.5" x14ac:dyDescent="0.35">
      <c r="A3706" s="11">
        <v>31</v>
      </c>
      <c r="B3706" s="23" t="s">
        <v>1347</v>
      </c>
      <c r="C3706" s="23" t="s">
        <v>44</v>
      </c>
      <c r="D3706" s="24" t="s">
        <v>1348</v>
      </c>
      <c r="E3706" s="25">
        <v>86.07</v>
      </c>
      <c r="F3706" s="26">
        <f t="shared" si="1220"/>
        <v>29522.01</v>
      </c>
      <c r="G3706" s="26">
        <f t="shared" si="1221"/>
        <v>30813.06</v>
      </c>
      <c r="H3706" s="26">
        <f t="shared" si="1222"/>
        <v>104.3731778425656</v>
      </c>
      <c r="I3706" s="26">
        <f t="shared" si="1223"/>
        <v>-1291.05</v>
      </c>
      <c r="J3706" s="27">
        <v>343</v>
      </c>
      <c r="K3706" s="27">
        <v>358</v>
      </c>
      <c r="L3706" s="28">
        <f t="shared" si="1224"/>
        <v>-15</v>
      </c>
      <c r="M3706" s="27">
        <v>358</v>
      </c>
      <c r="N3706" s="26">
        <f t="shared" si="1225"/>
        <v>86.07</v>
      </c>
      <c r="O3706" s="26">
        <f t="shared" si="1226"/>
        <v>30813.06</v>
      </c>
      <c r="P3706" s="28">
        <f t="shared" si="1227"/>
        <v>0</v>
      </c>
      <c r="Q3706" s="26">
        <f t="shared" si="1228"/>
        <v>86.07</v>
      </c>
      <c r="R3706" s="26">
        <f t="shared" si="1229"/>
        <v>0</v>
      </c>
    </row>
    <row r="3707" spans="1:18" ht="21" x14ac:dyDescent="0.35">
      <c r="A3707" s="11">
        <v>32</v>
      </c>
      <c r="B3707" s="23" t="s">
        <v>1323</v>
      </c>
      <c r="C3707" s="23" t="s">
        <v>44</v>
      </c>
      <c r="D3707" s="24" t="s">
        <v>1324</v>
      </c>
      <c r="E3707" s="25">
        <v>22.85</v>
      </c>
      <c r="F3707" s="26">
        <f t="shared" si="1220"/>
        <v>0</v>
      </c>
      <c r="G3707" s="26">
        <f t="shared" si="1221"/>
        <v>7087.06</v>
      </c>
      <c r="H3707" s="26">
        <f t="shared" si="1222"/>
        <v>0</v>
      </c>
      <c r="I3707" s="26">
        <f t="shared" si="1223"/>
        <v>-7087.06</v>
      </c>
      <c r="J3707" s="27">
        <v>0</v>
      </c>
      <c r="K3707" s="27">
        <v>310.15600000000001</v>
      </c>
      <c r="L3707" s="28">
        <f t="shared" si="1224"/>
        <v>-310.15600000000001</v>
      </c>
      <c r="M3707" s="27">
        <v>310.15600000000001</v>
      </c>
      <c r="N3707" s="26">
        <f t="shared" si="1225"/>
        <v>22.85</v>
      </c>
      <c r="O3707" s="26">
        <f t="shared" si="1226"/>
        <v>7087.06</v>
      </c>
      <c r="P3707" s="28">
        <f t="shared" si="1227"/>
        <v>0</v>
      </c>
      <c r="Q3707" s="26">
        <f t="shared" si="1228"/>
        <v>22.85</v>
      </c>
      <c r="R3707" s="26">
        <f t="shared" si="1229"/>
        <v>0</v>
      </c>
    </row>
    <row r="3708" spans="1:18" ht="21" x14ac:dyDescent="0.35">
      <c r="A3708" s="11">
        <v>33</v>
      </c>
      <c r="B3708" s="23" t="s">
        <v>295</v>
      </c>
      <c r="C3708" s="23" t="s">
        <v>296</v>
      </c>
      <c r="D3708" s="24" t="s">
        <v>297</v>
      </c>
      <c r="E3708" s="25">
        <v>104.53</v>
      </c>
      <c r="F3708" s="26">
        <f t="shared" si="1220"/>
        <v>0</v>
      </c>
      <c r="G3708" s="26">
        <f t="shared" si="1221"/>
        <v>2806.84</v>
      </c>
      <c r="H3708" s="26">
        <f t="shared" si="1222"/>
        <v>0</v>
      </c>
      <c r="I3708" s="26">
        <f t="shared" si="1223"/>
        <v>-2806.84</v>
      </c>
      <c r="J3708" s="27">
        <v>0</v>
      </c>
      <c r="K3708" s="27">
        <v>26.852</v>
      </c>
      <c r="L3708" s="28">
        <f t="shared" si="1224"/>
        <v>-26.852</v>
      </c>
      <c r="M3708" s="27">
        <v>26.852</v>
      </c>
      <c r="N3708" s="26">
        <f t="shared" si="1225"/>
        <v>104.53</v>
      </c>
      <c r="O3708" s="26">
        <f t="shared" si="1226"/>
        <v>2806.84</v>
      </c>
      <c r="P3708" s="28">
        <f t="shared" si="1227"/>
        <v>0</v>
      </c>
      <c r="Q3708" s="26">
        <f t="shared" si="1228"/>
        <v>104.53</v>
      </c>
      <c r="R3708" s="26">
        <f t="shared" si="1229"/>
        <v>0</v>
      </c>
    </row>
    <row r="3709" spans="1:18" x14ac:dyDescent="0.35">
      <c r="A3709" s="3" t="s">
        <v>1349</v>
      </c>
      <c r="B3709" s="3" t="s">
        <v>1349</v>
      </c>
      <c r="C3709" s="3" t="s">
        <v>1349</v>
      </c>
      <c r="D3709" s="3" t="s">
        <v>1349</v>
      </c>
      <c r="E3709" s="3" t="s">
        <v>1349</v>
      </c>
      <c r="F3709" s="29"/>
      <c r="G3709" s="30">
        <f>SUM(G3676:G3708)</f>
        <v>122525.44</v>
      </c>
      <c r="H3709" s="17"/>
      <c r="I3709" s="17"/>
      <c r="J3709" s="17"/>
      <c r="K3709" s="17"/>
      <c r="L3709" s="17"/>
      <c r="M3709" s="17"/>
      <c r="N3709" s="17"/>
      <c r="O3709" s="17"/>
      <c r="P3709" s="17"/>
      <c r="Q3709" s="17"/>
      <c r="R3709" s="17"/>
    </row>
    <row r="3711" spans="1:18" x14ac:dyDescent="0.35">
      <c r="B3711" s="21" t="s">
        <v>23</v>
      </c>
      <c r="C3711" s="22" t="s">
        <v>24</v>
      </c>
      <c r="D3711" s="22" t="s">
        <v>25</v>
      </c>
    </row>
    <row r="3712" spans="1:18" x14ac:dyDescent="0.35">
      <c r="B3712" s="21" t="s">
        <v>26</v>
      </c>
      <c r="C3712" s="22" t="s">
        <v>27</v>
      </c>
      <c r="D3712" s="22" t="s">
        <v>28</v>
      </c>
    </row>
    <row r="3713" spans="1:18" x14ac:dyDescent="0.35">
      <c r="B3713" s="21" t="s">
        <v>29</v>
      </c>
      <c r="C3713" s="22" t="s">
        <v>24</v>
      </c>
      <c r="D3713" s="22" t="s">
        <v>30</v>
      </c>
    </row>
    <row r="3714" spans="1:18" x14ac:dyDescent="0.35">
      <c r="B3714" s="21" t="s">
        <v>31</v>
      </c>
      <c r="C3714" s="22" t="s">
        <v>116</v>
      </c>
      <c r="D3714" s="22" t="s">
        <v>1123</v>
      </c>
    </row>
    <row r="3715" spans="1:18" x14ac:dyDescent="0.35">
      <c r="B3715" s="21" t="s">
        <v>33</v>
      </c>
      <c r="C3715" s="22" t="s">
        <v>27</v>
      </c>
      <c r="D3715" s="22" t="s">
        <v>1319</v>
      </c>
    </row>
    <row r="3716" spans="1:18" x14ac:dyDescent="0.35">
      <c r="B3716" s="21" t="s">
        <v>35</v>
      </c>
      <c r="C3716" s="22" t="s">
        <v>27</v>
      </c>
      <c r="D3716" s="22" t="s">
        <v>1160</v>
      </c>
    </row>
    <row r="3717" spans="1:18" x14ac:dyDescent="0.35">
      <c r="B3717" s="21" t="s">
        <v>36</v>
      </c>
      <c r="C3717" s="22" t="s">
        <v>27</v>
      </c>
      <c r="D3717" s="22" t="s">
        <v>1180</v>
      </c>
    </row>
    <row r="3718" spans="1:18" x14ac:dyDescent="0.35">
      <c r="B3718" s="21" t="s">
        <v>38</v>
      </c>
      <c r="C3718" s="22" t="s">
        <v>24</v>
      </c>
      <c r="D3718" s="22" t="s">
        <v>1350</v>
      </c>
    </row>
    <row r="3720" spans="1:18" ht="42" x14ac:dyDescent="0.35">
      <c r="A3720" s="11">
        <v>1</v>
      </c>
      <c r="B3720" s="23" t="s">
        <v>173</v>
      </c>
      <c r="C3720" s="23" t="s">
        <v>92</v>
      </c>
      <c r="D3720" s="24" t="s">
        <v>174</v>
      </c>
      <c r="E3720" s="25">
        <v>7.89</v>
      </c>
      <c r="F3720" s="26">
        <f t="shared" ref="F3720:F3737" si="1230">ROUND(ROUND(N3720,2)*ROUND(J3720,3),2)</f>
        <v>518.77</v>
      </c>
      <c r="G3720" s="26">
        <f t="shared" ref="G3720:G3737" si="1231">ROUND(ROUND(N3720,2)*ROUND(K3720,3),2)</f>
        <v>1008.62</v>
      </c>
      <c r="H3720" s="26">
        <f t="shared" ref="H3720:H3737" si="1232">IF(EXACT(J3720,0),0,100*(K3720/J3720))</f>
        <v>194.42585551330797</v>
      </c>
      <c r="I3720" s="26">
        <f t="shared" ref="I3720:I3737" si="1233">ROUND((ROUND(J3720,3)-ROUND(K3720,3))*N3720,2)</f>
        <v>-489.85</v>
      </c>
      <c r="J3720" s="27">
        <v>65.75</v>
      </c>
      <c r="K3720" s="27">
        <v>127.83499999999999</v>
      </c>
      <c r="L3720" s="28">
        <f t="shared" ref="L3720:L3737" si="1234">ROUND(ROUND(J3720,3)-ROUND(K3720,3),3)</f>
        <v>-62.085000000000001</v>
      </c>
      <c r="M3720" s="27">
        <v>127.83499999999999</v>
      </c>
      <c r="N3720" s="26">
        <f t="shared" ref="N3720:N3737" si="1235">ROUND(E3720,2)</f>
        <v>7.89</v>
      </c>
      <c r="O3720" s="26">
        <f t="shared" ref="O3720:O3737" si="1236">ROUND(ROUND(M3720,3)*ROUND(N3720,2),2)</f>
        <v>1008.62</v>
      </c>
      <c r="P3720" s="28">
        <f t="shared" ref="P3720:P3737" si="1237">ROUND(ROUND(K3720,3)-ROUND(M3720,3),2)</f>
        <v>0</v>
      </c>
      <c r="Q3720" s="26">
        <f t="shared" ref="Q3720:Q3737" si="1238">ROUND(E3720,2)</f>
        <v>7.89</v>
      </c>
      <c r="R3720" s="26">
        <f t="shared" ref="R3720:R3737" si="1239">ROUND((ROUND(K3720,3)-ROUND(M3720,3))* Q3720,2)</f>
        <v>0</v>
      </c>
    </row>
    <row r="3721" spans="1:18" ht="42" x14ac:dyDescent="0.35">
      <c r="A3721" s="11">
        <v>2</v>
      </c>
      <c r="B3721" s="23" t="s">
        <v>156</v>
      </c>
      <c r="C3721" s="23" t="s">
        <v>65</v>
      </c>
      <c r="D3721" s="24" t="s">
        <v>157</v>
      </c>
      <c r="E3721" s="25">
        <v>24.21</v>
      </c>
      <c r="F3721" s="26">
        <f t="shared" si="1230"/>
        <v>1303.0999999999999</v>
      </c>
      <c r="G3721" s="26">
        <f t="shared" si="1231"/>
        <v>664.3</v>
      </c>
      <c r="H3721" s="26">
        <f t="shared" si="1232"/>
        <v>50.978169995355316</v>
      </c>
      <c r="I3721" s="26">
        <f t="shared" si="1233"/>
        <v>638.80999999999995</v>
      </c>
      <c r="J3721" s="27">
        <v>53.825000000000003</v>
      </c>
      <c r="K3721" s="27">
        <v>27.439</v>
      </c>
      <c r="L3721" s="28">
        <f t="shared" si="1234"/>
        <v>26.385999999999999</v>
      </c>
      <c r="M3721" s="27">
        <v>27.439</v>
      </c>
      <c r="N3721" s="26">
        <f t="shared" si="1235"/>
        <v>24.21</v>
      </c>
      <c r="O3721" s="26">
        <f t="shared" si="1236"/>
        <v>664.3</v>
      </c>
      <c r="P3721" s="28">
        <f t="shared" si="1237"/>
        <v>0</v>
      </c>
      <c r="Q3721" s="26">
        <f t="shared" si="1238"/>
        <v>24.21</v>
      </c>
      <c r="R3721" s="26">
        <f t="shared" si="1239"/>
        <v>0</v>
      </c>
    </row>
    <row r="3722" spans="1:18" ht="31.5" x14ac:dyDescent="0.35">
      <c r="A3722" s="11">
        <v>3</v>
      </c>
      <c r="B3722" s="23" t="s">
        <v>158</v>
      </c>
      <c r="C3722" s="23" t="s">
        <v>65</v>
      </c>
      <c r="D3722" s="24" t="s">
        <v>159</v>
      </c>
      <c r="E3722" s="25">
        <v>5.38</v>
      </c>
      <c r="F3722" s="26">
        <f t="shared" si="1230"/>
        <v>289.58</v>
      </c>
      <c r="G3722" s="26">
        <f t="shared" si="1231"/>
        <v>646</v>
      </c>
      <c r="H3722" s="26">
        <f t="shared" si="1232"/>
        <v>223.08406874129122</v>
      </c>
      <c r="I3722" s="26">
        <f t="shared" si="1233"/>
        <v>-356.43</v>
      </c>
      <c r="J3722" s="27">
        <v>53.825000000000003</v>
      </c>
      <c r="K3722" s="27">
        <v>120.075</v>
      </c>
      <c r="L3722" s="28">
        <f t="shared" si="1234"/>
        <v>-66.25</v>
      </c>
      <c r="M3722" s="27">
        <v>120.075</v>
      </c>
      <c r="N3722" s="26">
        <f t="shared" si="1235"/>
        <v>5.38</v>
      </c>
      <c r="O3722" s="26">
        <f t="shared" si="1236"/>
        <v>646</v>
      </c>
      <c r="P3722" s="28">
        <f t="shared" si="1237"/>
        <v>0</v>
      </c>
      <c r="Q3722" s="26">
        <f t="shared" si="1238"/>
        <v>5.38</v>
      </c>
      <c r="R3722" s="26">
        <f t="shared" si="1239"/>
        <v>0</v>
      </c>
    </row>
    <row r="3723" spans="1:18" ht="31.5" x14ac:dyDescent="0.35">
      <c r="A3723" s="11">
        <v>4</v>
      </c>
      <c r="B3723" s="23" t="s">
        <v>806</v>
      </c>
      <c r="C3723" s="23" t="s">
        <v>65</v>
      </c>
      <c r="D3723" s="24" t="s">
        <v>807</v>
      </c>
      <c r="E3723" s="25">
        <v>26.01</v>
      </c>
      <c r="F3723" s="26">
        <f t="shared" si="1230"/>
        <v>477.28</v>
      </c>
      <c r="G3723" s="26">
        <f t="shared" si="1231"/>
        <v>2555.2199999999998</v>
      </c>
      <c r="H3723" s="26">
        <f t="shared" si="1232"/>
        <v>535.36784741144402</v>
      </c>
      <c r="I3723" s="26">
        <f t="shared" si="1233"/>
        <v>-2077.94</v>
      </c>
      <c r="J3723" s="27">
        <v>18.350000000000001</v>
      </c>
      <c r="K3723" s="27">
        <v>98.24</v>
      </c>
      <c r="L3723" s="28">
        <f t="shared" si="1234"/>
        <v>-79.89</v>
      </c>
      <c r="M3723" s="27">
        <v>98.24</v>
      </c>
      <c r="N3723" s="26">
        <f t="shared" si="1235"/>
        <v>26.01</v>
      </c>
      <c r="O3723" s="26">
        <f t="shared" si="1236"/>
        <v>2555.2199999999998</v>
      </c>
      <c r="P3723" s="28">
        <f t="shared" si="1237"/>
        <v>0</v>
      </c>
      <c r="Q3723" s="26">
        <f t="shared" si="1238"/>
        <v>26.01</v>
      </c>
      <c r="R3723" s="26">
        <f t="shared" si="1239"/>
        <v>0</v>
      </c>
    </row>
    <row r="3724" spans="1:18" ht="52.5" x14ac:dyDescent="0.35">
      <c r="A3724" s="11">
        <v>5</v>
      </c>
      <c r="B3724" s="23" t="s">
        <v>1126</v>
      </c>
      <c r="C3724" s="23" t="s">
        <v>65</v>
      </c>
      <c r="D3724" s="24" t="s">
        <v>1127</v>
      </c>
      <c r="E3724" s="25">
        <v>5.82</v>
      </c>
      <c r="F3724" s="26">
        <f t="shared" si="1230"/>
        <v>206.46</v>
      </c>
      <c r="G3724" s="26">
        <f t="shared" si="1231"/>
        <v>0</v>
      </c>
      <c r="H3724" s="26">
        <f t="shared" si="1232"/>
        <v>0</v>
      </c>
      <c r="I3724" s="26">
        <f t="shared" si="1233"/>
        <v>206.46</v>
      </c>
      <c r="J3724" s="27">
        <v>35.475000000000001</v>
      </c>
      <c r="K3724" s="27">
        <v>0</v>
      </c>
      <c r="L3724" s="28">
        <f t="shared" si="1234"/>
        <v>35.475000000000001</v>
      </c>
      <c r="M3724" s="27">
        <v>0</v>
      </c>
      <c r="N3724" s="26">
        <f t="shared" si="1235"/>
        <v>5.82</v>
      </c>
      <c r="O3724" s="26">
        <f t="shared" si="1236"/>
        <v>0</v>
      </c>
      <c r="P3724" s="28">
        <f t="shared" si="1237"/>
        <v>0</v>
      </c>
      <c r="Q3724" s="26">
        <f t="shared" si="1238"/>
        <v>5.82</v>
      </c>
      <c r="R3724" s="26">
        <f t="shared" si="1239"/>
        <v>0</v>
      </c>
    </row>
    <row r="3725" spans="1:18" ht="42" x14ac:dyDescent="0.35">
      <c r="A3725" s="11">
        <v>6</v>
      </c>
      <c r="B3725" s="23" t="s">
        <v>1182</v>
      </c>
      <c r="C3725" s="23" t="s">
        <v>44</v>
      </c>
      <c r="D3725" s="24" t="s">
        <v>1183</v>
      </c>
      <c r="E3725" s="25">
        <v>10.14</v>
      </c>
      <c r="F3725" s="26">
        <f t="shared" si="1230"/>
        <v>1318.2</v>
      </c>
      <c r="G3725" s="26">
        <f t="shared" si="1231"/>
        <v>4563</v>
      </c>
      <c r="H3725" s="26">
        <f t="shared" si="1232"/>
        <v>346.15384615384619</v>
      </c>
      <c r="I3725" s="26">
        <f t="shared" si="1233"/>
        <v>-3244.8</v>
      </c>
      <c r="J3725" s="27">
        <v>130</v>
      </c>
      <c r="K3725" s="27">
        <v>450</v>
      </c>
      <c r="L3725" s="28">
        <f t="shared" si="1234"/>
        <v>-320</v>
      </c>
      <c r="M3725" s="27">
        <v>450</v>
      </c>
      <c r="N3725" s="26">
        <f t="shared" si="1235"/>
        <v>10.14</v>
      </c>
      <c r="O3725" s="26">
        <f t="shared" si="1236"/>
        <v>4563</v>
      </c>
      <c r="P3725" s="28">
        <f t="shared" si="1237"/>
        <v>0</v>
      </c>
      <c r="Q3725" s="26">
        <f t="shared" si="1238"/>
        <v>10.14</v>
      </c>
      <c r="R3725" s="26">
        <f t="shared" si="1239"/>
        <v>0</v>
      </c>
    </row>
    <row r="3726" spans="1:18" ht="31.5" x14ac:dyDescent="0.35">
      <c r="A3726" s="11">
        <v>7</v>
      </c>
      <c r="B3726" s="23" t="s">
        <v>1167</v>
      </c>
      <c r="C3726" s="23" t="s">
        <v>44</v>
      </c>
      <c r="D3726" s="24" t="s">
        <v>1168</v>
      </c>
      <c r="E3726" s="25">
        <v>2.11</v>
      </c>
      <c r="F3726" s="26">
        <f t="shared" si="1230"/>
        <v>559.15</v>
      </c>
      <c r="G3726" s="26">
        <f t="shared" si="1231"/>
        <v>1084.54</v>
      </c>
      <c r="H3726" s="26">
        <f t="shared" si="1232"/>
        <v>193.96226415094338</v>
      </c>
      <c r="I3726" s="26">
        <f t="shared" si="1233"/>
        <v>-525.39</v>
      </c>
      <c r="J3726" s="27">
        <v>265</v>
      </c>
      <c r="K3726" s="27">
        <v>514</v>
      </c>
      <c r="L3726" s="28">
        <f t="shared" si="1234"/>
        <v>-249</v>
      </c>
      <c r="M3726" s="27">
        <v>514</v>
      </c>
      <c r="N3726" s="26">
        <f t="shared" si="1235"/>
        <v>2.11</v>
      </c>
      <c r="O3726" s="26">
        <f t="shared" si="1236"/>
        <v>1084.54</v>
      </c>
      <c r="P3726" s="28">
        <f t="shared" si="1237"/>
        <v>0</v>
      </c>
      <c r="Q3726" s="26">
        <f t="shared" si="1238"/>
        <v>2.11</v>
      </c>
      <c r="R3726" s="26">
        <f t="shared" si="1239"/>
        <v>0</v>
      </c>
    </row>
    <row r="3727" spans="1:18" ht="42" x14ac:dyDescent="0.35">
      <c r="A3727" s="11">
        <v>8</v>
      </c>
      <c r="B3727" s="23" t="s">
        <v>1169</v>
      </c>
      <c r="C3727" s="23" t="s">
        <v>44</v>
      </c>
      <c r="D3727" s="24" t="s">
        <v>1170</v>
      </c>
      <c r="E3727" s="25">
        <v>0.37</v>
      </c>
      <c r="F3727" s="26">
        <f t="shared" si="1230"/>
        <v>98.05</v>
      </c>
      <c r="G3727" s="26">
        <f t="shared" si="1231"/>
        <v>192.77</v>
      </c>
      <c r="H3727" s="26">
        <f t="shared" si="1232"/>
        <v>196.60377358490567</v>
      </c>
      <c r="I3727" s="26">
        <f t="shared" si="1233"/>
        <v>-94.72</v>
      </c>
      <c r="J3727" s="27">
        <v>265</v>
      </c>
      <c r="K3727" s="27">
        <v>521</v>
      </c>
      <c r="L3727" s="28">
        <f t="shared" si="1234"/>
        <v>-256</v>
      </c>
      <c r="M3727" s="27">
        <v>521</v>
      </c>
      <c r="N3727" s="26">
        <f t="shared" si="1235"/>
        <v>0.37</v>
      </c>
      <c r="O3727" s="26">
        <f t="shared" si="1236"/>
        <v>192.77</v>
      </c>
      <c r="P3727" s="28">
        <f t="shared" si="1237"/>
        <v>0</v>
      </c>
      <c r="Q3727" s="26">
        <f t="shared" si="1238"/>
        <v>0.37</v>
      </c>
      <c r="R3727" s="26">
        <f t="shared" si="1239"/>
        <v>0</v>
      </c>
    </row>
    <row r="3728" spans="1:18" ht="73.5" x14ac:dyDescent="0.35">
      <c r="A3728" s="11">
        <v>9</v>
      </c>
      <c r="B3728" s="23" t="s">
        <v>892</v>
      </c>
      <c r="C3728" s="23" t="s">
        <v>41</v>
      </c>
      <c r="D3728" s="24" t="s">
        <v>893</v>
      </c>
      <c r="E3728" s="25">
        <v>1499.98</v>
      </c>
      <c r="F3728" s="26">
        <f t="shared" si="1230"/>
        <v>1499.98</v>
      </c>
      <c r="G3728" s="26">
        <f t="shared" si="1231"/>
        <v>0</v>
      </c>
      <c r="H3728" s="26">
        <f t="shared" si="1232"/>
        <v>0</v>
      </c>
      <c r="I3728" s="26">
        <f t="shared" si="1233"/>
        <v>1499.98</v>
      </c>
      <c r="J3728" s="27">
        <v>1</v>
      </c>
      <c r="K3728" s="27">
        <v>0</v>
      </c>
      <c r="L3728" s="28">
        <f t="shared" si="1234"/>
        <v>1</v>
      </c>
      <c r="M3728" s="27">
        <v>0</v>
      </c>
      <c r="N3728" s="26">
        <f t="shared" si="1235"/>
        <v>1499.98</v>
      </c>
      <c r="O3728" s="26">
        <f t="shared" si="1236"/>
        <v>0</v>
      </c>
      <c r="P3728" s="28">
        <f t="shared" si="1237"/>
        <v>0</v>
      </c>
      <c r="Q3728" s="26">
        <f t="shared" si="1238"/>
        <v>1499.98</v>
      </c>
      <c r="R3728" s="26">
        <f t="shared" si="1239"/>
        <v>0</v>
      </c>
    </row>
    <row r="3729" spans="1:18" ht="52.5" x14ac:dyDescent="0.35">
      <c r="A3729" s="11">
        <v>10</v>
      </c>
      <c r="B3729" s="23" t="s">
        <v>1143</v>
      </c>
      <c r="C3729" s="23" t="s">
        <v>92</v>
      </c>
      <c r="D3729" s="24" t="s">
        <v>1144</v>
      </c>
      <c r="E3729" s="25">
        <v>22.66</v>
      </c>
      <c r="F3729" s="26">
        <f t="shared" si="1230"/>
        <v>1489.9</v>
      </c>
      <c r="G3729" s="26">
        <f t="shared" si="1231"/>
        <v>0</v>
      </c>
      <c r="H3729" s="26">
        <f t="shared" si="1232"/>
        <v>0</v>
      </c>
      <c r="I3729" s="26">
        <f t="shared" si="1233"/>
        <v>1489.9</v>
      </c>
      <c r="J3729" s="27">
        <v>65.75</v>
      </c>
      <c r="K3729" s="27">
        <v>0</v>
      </c>
      <c r="L3729" s="28">
        <f t="shared" si="1234"/>
        <v>65.75</v>
      </c>
      <c r="M3729" s="27">
        <v>0</v>
      </c>
      <c r="N3729" s="26">
        <f t="shared" si="1235"/>
        <v>22.66</v>
      </c>
      <c r="O3729" s="26">
        <f t="shared" si="1236"/>
        <v>0</v>
      </c>
      <c r="P3729" s="28">
        <f t="shared" si="1237"/>
        <v>0</v>
      </c>
      <c r="Q3729" s="26">
        <f t="shared" si="1238"/>
        <v>22.66</v>
      </c>
      <c r="R3729" s="26">
        <f t="shared" si="1239"/>
        <v>0</v>
      </c>
    </row>
    <row r="3730" spans="1:18" ht="52.5" x14ac:dyDescent="0.35">
      <c r="A3730" s="11">
        <v>11</v>
      </c>
      <c r="B3730" s="23" t="s">
        <v>804</v>
      </c>
      <c r="C3730" s="23" t="s">
        <v>65</v>
      </c>
      <c r="D3730" s="24" t="s">
        <v>805</v>
      </c>
      <c r="E3730" s="25">
        <v>80.599999999999994</v>
      </c>
      <c r="F3730" s="26">
        <f t="shared" si="1230"/>
        <v>794.96</v>
      </c>
      <c r="G3730" s="26">
        <f t="shared" si="1231"/>
        <v>0</v>
      </c>
      <c r="H3730" s="26">
        <f t="shared" si="1232"/>
        <v>0</v>
      </c>
      <c r="I3730" s="26">
        <f t="shared" si="1233"/>
        <v>794.96</v>
      </c>
      <c r="J3730" s="27">
        <v>9.8629999999999995</v>
      </c>
      <c r="K3730" s="27">
        <v>0</v>
      </c>
      <c r="L3730" s="28">
        <f t="shared" si="1234"/>
        <v>9.8629999999999995</v>
      </c>
      <c r="M3730" s="27">
        <v>0</v>
      </c>
      <c r="N3730" s="26">
        <f t="shared" si="1235"/>
        <v>80.599999999999994</v>
      </c>
      <c r="O3730" s="26">
        <f t="shared" si="1236"/>
        <v>0</v>
      </c>
      <c r="P3730" s="28">
        <f t="shared" si="1237"/>
        <v>0</v>
      </c>
      <c r="Q3730" s="26">
        <f t="shared" si="1238"/>
        <v>80.599999999999994</v>
      </c>
      <c r="R3730" s="26">
        <f t="shared" si="1239"/>
        <v>0</v>
      </c>
    </row>
    <row r="3731" spans="1:18" ht="21" x14ac:dyDescent="0.35">
      <c r="A3731" s="11">
        <v>12</v>
      </c>
      <c r="B3731" s="23" t="s">
        <v>815</v>
      </c>
      <c r="C3731" s="23" t="s">
        <v>65</v>
      </c>
      <c r="D3731" s="24" t="s">
        <v>816</v>
      </c>
      <c r="E3731" s="25">
        <v>28.7</v>
      </c>
      <c r="F3731" s="26">
        <f t="shared" si="1230"/>
        <v>377.41</v>
      </c>
      <c r="G3731" s="26">
        <f t="shared" si="1231"/>
        <v>0</v>
      </c>
      <c r="H3731" s="26">
        <f t="shared" si="1232"/>
        <v>0</v>
      </c>
      <c r="I3731" s="26">
        <f t="shared" si="1233"/>
        <v>377.41</v>
      </c>
      <c r="J3731" s="27">
        <v>13.15</v>
      </c>
      <c r="K3731" s="27">
        <v>0</v>
      </c>
      <c r="L3731" s="28">
        <f t="shared" si="1234"/>
        <v>13.15</v>
      </c>
      <c r="M3731" s="27">
        <v>0</v>
      </c>
      <c r="N3731" s="26">
        <f t="shared" si="1235"/>
        <v>28.7</v>
      </c>
      <c r="O3731" s="26">
        <f t="shared" si="1236"/>
        <v>0</v>
      </c>
      <c r="P3731" s="28">
        <f t="shared" si="1237"/>
        <v>0</v>
      </c>
      <c r="Q3731" s="26">
        <f t="shared" si="1238"/>
        <v>28.7</v>
      </c>
      <c r="R3731" s="26">
        <f t="shared" si="1239"/>
        <v>0</v>
      </c>
    </row>
    <row r="3732" spans="1:18" ht="42" x14ac:dyDescent="0.35">
      <c r="A3732" s="11">
        <v>13</v>
      </c>
      <c r="B3732" s="23" t="s">
        <v>1351</v>
      </c>
      <c r="C3732" s="23" t="s">
        <v>214</v>
      </c>
      <c r="D3732" s="24" t="s">
        <v>1352</v>
      </c>
      <c r="E3732" s="25">
        <v>3468.3</v>
      </c>
      <c r="F3732" s="26">
        <f t="shared" si="1230"/>
        <v>3468.3</v>
      </c>
      <c r="G3732" s="26">
        <f t="shared" si="1231"/>
        <v>3468.3</v>
      </c>
      <c r="H3732" s="26">
        <f t="shared" si="1232"/>
        <v>100</v>
      </c>
      <c r="I3732" s="26">
        <f t="shared" si="1233"/>
        <v>0</v>
      </c>
      <c r="J3732" s="27">
        <v>1</v>
      </c>
      <c r="K3732" s="27">
        <v>1</v>
      </c>
      <c r="L3732" s="28">
        <f t="shared" si="1234"/>
        <v>0</v>
      </c>
      <c r="M3732" s="27">
        <v>1</v>
      </c>
      <c r="N3732" s="26">
        <f t="shared" si="1235"/>
        <v>3468.3</v>
      </c>
      <c r="O3732" s="26">
        <f t="shared" si="1236"/>
        <v>3468.3</v>
      </c>
      <c r="P3732" s="28">
        <f t="shared" si="1237"/>
        <v>0</v>
      </c>
      <c r="Q3732" s="26">
        <f t="shared" si="1238"/>
        <v>3468.3</v>
      </c>
      <c r="R3732" s="26">
        <f t="shared" si="1239"/>
        <v>0</v>
      </c>
    </row>
    <row r="3733" spans="1:18" ht="52.5" x14ac:dyDescent="0.35">
      <c r="A3733" s="11">
        <v>14</v>
      </c>
      <c r="B3733" s="23" t="s">
        <v>1347</v>
      </c>
      <c r="C3733" s="23" t="s">
        <v>44</v>
      </c>
      <c r="D3733" s="24" t="s">
        <v>1348</v>
      </c>
      <c r="E3733" s="25">
        <v>86.07</v>
      </c>
      <c r="F3733" s="26">
        <f t="shared" si="1230"/>
        <v>16525.439999999999</v>
      </c>
      <c r="G3733" s="26">
        <f t="shared" si="1231"/>
        <v>16525.439999999999</v>
      </c>
      <c r="H3733" s="26">
        <f t="shared" si="1232"/>
        <v>100</v>
      </c>
      <c r="I3733" s="26">
        <f t="shared" si="1233"/>
        <v>0</v>
      </c>
      <c r="J3733" s="27">
        <v>192</v>
      </c>
      <c r="K3733" s="27">
        <v>192</v>
      </c>
      <c r="L3733" s="28">
        <f t="shared" si="1234"/>
        <v>0</v>
      </c>
      <c r="M3733" s="27">
        <v>192</v>
      </c>
      <c r="N3733" s="26">
        <f t="shared" si="1235"/>
        <v>86.07</v>
      </c>
      <c r="O3733" s="26">
        <f t="shared" si="1236"/>
        <v>16525.439999999999</v>
      </c>
      <c r="P3733" s="28">
        <f t="shared" si="1237"/>
        <v>0</v>
      </c>
      <c r="Q3733" s="26">
        <f t="shared" si="1238"/>
        <v>86.07</v>
      </c>
      <c r="R3733" s="26">
        <f t="shared" si="1239"/>
        <v>0</v>
      </c>
    </row>
    <row r="3734" spans="1:18" ht="31.5" x14ac:dyDescent="0.35">
      <c r="A3734" s="11">
        <v>15</v>
      </c>
      <c r="B3734" s="23" t="s">
        <v>898</v>
      </c>
      <c r="C3734" s="23" t="s">
        <v>41</v>
      </c>
      <c r="D3734" s="24" t="s">
        <v>899</v>
      </c>
      <c r="E3734" s="25">
        <v>877.38</v>
      </c>
      <c r="F3734" s="26">
        <f t="shared" si="1230"/>
        <v>0</v>
      </c>
      <c r="G3734" s="26">
        <f t="shared" si="1231"/>
        <v>877.38</v>
      </c>
      <c r="H3734" s="26">
        <f t="shared" si="1232"/>
        <v>0</v>
      </c>
      <c r="I3734" s="26">
        <f t="shared" si="1233"/>
        <v>-877.38</v>
      </c>
      <c r="J3734" s="27">
        <v>0</v>
      </c>
      <c r="K3734" s="27">
        <v>1</v>
      </c>
      <c r="L3734" s="28">
        <f t="shared" si="1234"/>
        <v>-1</v>
      </c>
      <c r="M3734" s="27">
        <v>1</v>
      </c>
      <c r="N3734" s="26">
        <f t="shared" si="1235"/>
        <v>877.38</v>
      </c>
      <c r="O3734" s="26">
        <f t="shared" si="1236"/>
        <v>877.38</v>
      </c>
      <c r="P3734" s="28">
        <f t="shared" si="1237"/>
        <v>0</v>
      </c>
      <c r="Q3734" s="26">
        <f t="shared" si="1238"/>
        <v>877.38</v>
      </c>
      <c r="R3734" s="26">
        <f t="shared" si="1239"/>
        <v>0</v>
      </c>
    </row>
    <row r="3735" spans="1:18" ht="31.5" x14ac:dyDescent="0.35">
      <c r="A3735" s="11">
        <v>16</v>
      </c>
      <c r="B3735" s="23" t="s">
        <v>259</v>
      </c>
      <c r="C3735" s="23" t="s">
        <v>65</v>
      </c>
      <c r="D3735" s="24" t="s">
        <v>260</v>
      </c>
      <c r="E3735" s="25">
        <v>152.22</v>
      </c>
      <c r="F3735" s="26">
        <f t="shared" si="1230"/>
        <v>0</v>
      </c>
      <c r="G3735" s="26">
        <f t="shared" si="1231"/>
        <v>11984.74</v>
      </c>
      <c r="H3735" s="26">
        <f t="shared" si="1232"/>
        <v>0</v>
      </c>
      <c r="I3735" s="26">
        <f t="shared" si="1233"/>
        <v>-11984.74</v>
      </c>
      <c r="J3735" s="27">
        <v>0</v>
      </c>
      <c r="K3735" s="27">
        <v>78.733000000000004</v>
      </c>
      <c r="L3735" s="28">
        <f t="shared" si="1234"/>
        <v>-78.733000000000004</v>
      </c>
      <c r="M3735" s="27">
        <v>78.733000000000004</v>
      </c>
      <c r="N3735" s="26">
        <f t="shared" si="1235"/>
        <v>152.22</v>
      </c>
      <c r="O3735" s="26">
        <f t="shared" si="1236"/>
        <v>11984.74</v>
      </c>
      <c r="P3735" s="28">
        <f t="shared" si="1237"/>
        <v>0</v>
      </c>
      <c r="Q3735" s="26">
        <f t="shared" si="1238"/>
        <v>152.22</v>
      </c>
      <c r="R3735" s="26">
        <f t="shared" si="1239"/>
        <v>0</v>
      </c>
    </row>
    <row r="3736" spans="1:18" ht="84" x14ac:dyDescent="0.35">
      <c r="A3736" s="11">
        <v>17</v>
      </c>
      <c r="B3736" s="23" t="s">
        <v>293</v>
      </c>
      <c r="C3736" s="23" t="s">
        <v>44</v>
      </c>
      <c r="D3736" s="24" t="s">
        <v>294</v>
      </c>
      <c r="E3736" s="25">
        <v>3.92</v>
      </c>
      <c r="F3736" s="26">
        <f t="shared" si="1230"/>
        <v>0</v>
      </c>
      <c r="G3736" s="26">
        <f t="shared" si="1231"/>
        <v>3134.82</v>
      </c>
      <c r="H3736" s="26">
        <f t="shared" si="1232"/>
        <v>0</v>
      </c>
      <c r="I3736" s="26">
        <f t="shared" si="1233"/>
        <v>-3134.82</v>
      </c>
      <c r="J3736" s="27">
        <v>0</v>
      </c>
      <c r="K3736" s="27">
        <v>799.7</v>
      </c>
      <c r="L3736" s="28">
        <f t="shared" si="1234"/>
        <v>-799.7</v>
      </c>
      <c r="M3736" s="27">
        <v>799.7</v>
      </c>
      <c r="N3736" s="26">
        <f t="shared" si="1235"/>
        <v>3.92</v>
      </c>
      <c r="O3736" s="26">
        <f t="shared" si="1236"/>
        <v>3134.82</v>
      </c>
      <c r="P3736" s="28">
        <f t="shared" si="1237"/>
        <v>0</v>
      </c>
      <c r="Q3736" s="26">
        <f t="shared" si="1238"/>
        <v>3.92</v>
      </c>
      <c r="R3736" s="26">
        <f t="shared" si="1239"/>
        <v>0</v>
      </c>
    </row>
    <row r="3737" spans="1:18" ht="21" x14ac:dyDescent="0.35">
      <c r="A3737" s="11">
        <v>18</v>
      </c>
      <c r="B3737" s="23" t="s">
        <v>1323</v>
      </c>
      <c r="C3737" s="23" t="s">
        <v>44</v>
      </c>
      <c r="D3737" s="24" t="s">
        <v>1324</v>
      </c>
      <c r="E3737" s="25">
        <v>22.85</v>
      </c>
      <c r="F3737" s="26">
        <f t="shared" si="1230"/>
        <v>0</v>
      </c>
      <c r="G3737" s="26">
        <f t="shared" si="1231"/>
        <v>15283.22</v>
      </c>
      <c r="H3737" s="26">
        <f t="shared" si="1232"/>
        <v>0</v>
      </c>
      <c r="I3737" s="26">
        <f t="shared" si="1233"/>
        <v>-15283.22</v>
      </c>
      <c r="J3737" s="27">
        <v>0</v>
      </c>
      <c r="K3737" s="27">
        <v>668.85</v>
      </c>
      <c r="L3737" s="28">
        <f t="shared" si="1234"/>
        <v>-668.85</v>
      </c>
      <c r="M3737" s="27">
        <v>668.85</v>
      </c>
      <c r="N3737" s="26">
        <f t="shared" si="1235"/>
        <v>22.85</v>
      </c>
      <c r="O3737" s="26">
        <f t="shared" si="1236"/>
        <v>15283.22</v>
      </c>
      <c r="P3737" s="28">
        <f t="shared" si="1237"/>
        <v>0</v>
      </c>
      <c r="Q3737" s="26">
        <f t="shared" si="1238"/>
        <v>22.85</v>
      </c>
      <c r="R3737" s="26">
        <f t="shared" si="1239"/>
        <v>0</v>
      </c>
    </row>
    <row r="3738" spans="1:18" x14ac:dyDescent="0.35">
      <c r="A3738" s="3" t="s">
        <v>1353</v>
      </c>
      <c r="B3738" s="3" t="s">
        <v>1353</v>
      </c>
      <c r="C3738" s="3" t="s">
        <v>1353</v>
      </c>
      <c r="D3738" s="3" t="s">
        <v>1353</v>
      </c>
      <c r="E3738" s="3" t="s">
        <v>1353</v>
      </c>
      <c r="F3738" s="29"/>
      <c r="G3738" s="30">
        <f>SUM(G3720:G3737)</f>
        <v>61988.35</v>
      </c>
      <c r="H3738" s="17"/>
      <c r="I3738" s="17"/>
      <c r="J3738" s="17"/>
      <c r="K3738" s="17"/>
      <c r="L3738" s="17"/>
      <c r="M3738" s="17"/>
      <c r="N3738" s="17"/>
      <c r="O3738" s="17"/>
      <c r="P3738" s="17"/>
      <c r="Q3738" s="17"/>
      <c r="R3738" s="17"/>
    </row>
    <row r="3740" spans="1:18" x14ac:dyDescent="0.35">
      <c r="B3740" s="21" t="s">
        <v>23</v>
      </c>
      <c r="C3740" s="22" t="s">
        <v>24</v>
      </c>
      <c r="D3740" s="22" t="s">
        <v>25</v>
      </c>
    </row>
    <row r="3741" spans="1:18" x14ac:dyDescent="0.35">
      <c r="B3741" s="21" t="s">
        <v>26</v>
      </c>
      <c r="C3741" s="22" t="s">
        <v>27</v>
      </c>
      <c r="D3741" s="22" t="s">
        <v>28</v>
      </c>
    </row>
    <row r="3742" spans="1:18" x14ac:dyDescent="0.35">
      <c r="B3742" s="21" t="s">
        <v>29</v>
      </c>
      <c r="C3742" s="22" t="s">
        <v>24</v>
      </c>
      <c r="D3742" s="22" t="s">
        <v>30</v>
      </c>
    </row>
    <row r="3743" spans="1:18" x14ac:dyDescent="0.35">
      <c r="B3743" s="21" t="s">
        <v>31</v>
      </c>
      <c r="C3743" s="22" t="s">
        <v>116</v>
      </c>
      <c r="D3743" s="22" t="s">
        <v>1123</v>
      </c>
    </row>
    <row r="3744" spans="1:18" x14ac:dyDescent="0.35">
      <c r="B3744" s="21" t="s">
        <v>33</v>
      </c>
      <c r="C3744" s="22" t="s">
        <v>27</v>
      </c>
      <c r="D3744" s="22" t="s">
        <v>1319</v>
      </c>
    </row>
    <row r="3745" spans="1:18" x14ac:dyDescent="0.35">
      <c r="B3745" s="21" t="s">
        <v>35</v>
      </c>
      <c r="C3745" s="22" t="s">
        <v>105</v>
      </c>
      <c r="D3745" s="22" t="s">
        <v>1195</v>
      </c>
    </row>
    <row r="3746" spans="1:18" x14ac:dyDescent="0.35">
      <c r="B3746" s="21" t="s">
        <v>36</v>
      </c>
      <c r="C3746" s="22" t="s">
        <v>24</v>
      </c>
      <c r="D3746" s="22" t="s">
        <v>720</v>
      </c>
    </row>
    <row r="3747" spans="1:18" x14ac:dyDescent="0.35">
      <c r="B3747" s="21" t="s">
        <v>38</v>
      </c>
      <c r="C3747" s="22" t="s">
        <v>27</v>
      </c>
      <c r="D3747" s="22" t="s">
        <v>1354</v>
      </c>
    </row>
    <row r="3749" spans="1:18" ht="42" x14ac:dyDescent="0.35">
      <c r="A3749" s="11">
        <v>1</v>
      </c>
      <c r="B3749" s="23" t="s">
        <v>173</v>
      </c>
      <c r="C3749" s="23" t="s">
        <v>92</v>
      </c>
      <c r="D3749" s="24" t="s">
        <v>174</v>
      </c>
      <c r="E3749" s="25">
        <v>7.89</v>
      </c>
      <c r="F3749" s="26">
        <f t="shared" ref="F3749:F3767" si="1240">ROUND(ROUND(N3749,2)*ROUND(J3749,3),2)</f>
        <v>350.79</v>
      </c>
      <c r="G3749" s="26">
        <f t="shared" ref="G3749:G3767" si="1241">ROUND(ROUND(N3749,2)*ROUND(K3749,3),2)</f>
        <v>452.1</v>
      </c>
      <c r="H3749" s="26">
        <f t="shared" ref="H3749:H3767" si="1242">IF(EXACT(J3749,0),0,100*(K3749/J3749))</f>
        <v>128.87989203778676</v>
      </c>
      <c r="I3749" s="26">
        <f t="shared" ref="I3749:I3767" si="1243">ROUND((ROUND(J3749,3)-ROUND(K3749,3))*N3749,2)</f>
        <v>-101.31</v>
      </c>
      <c r="J3749" s="27">
        <v>44.46</v>
      </c>
      <c r="K3749" s="27">
        <v>57.3</v>
      </c>
      <c r="L3749" s="28">
        <f t="shared" ref="L3749:L3767" si="1244">ROUND(ROUND(J3749,3)-ROUND(K3749,3),3)</f>
        <v>-12.84</v>
      </c>
      <c r="M3749" s="27">
        <v>57.3</v>
      </c>
      <c r="N3749" s="26">
        <f t="shared" ref="N3749:N3767" si="1245">ROUND(E3749,2)</f>
        <v>7.89</v>
      </c>
      <c r="O3749" s="26">
        <f t="shared" ref="O3749:O3767" si="1246">ROUND(ROUND(M3749,3)*ROUND(N3749,2),2)</f>
        <v>452.1</v>
      </c>
      <c r="P3749" s="28">
        <f t="shared" ref="P3749:P3767" si="1247">ROUND(ROUND(K3749,3)-ROUND(M3749,3),2)</f>
        <v>0</v>
      </c>
      <c r="Q3749" s="26">
        <f t="shared" ref="Q3749:Q3767" si="1248">ROUND(E3749,2)</f>
        <v>7.89</v>
      </c>
      <c r="R3749" s="26">
        <f t="shared" ref="R3749:R3767" si="1249">ROUND((ROUND(K3749,3)-ROUND(M3749,3))* Q3749,2)</f>
        <v>0</v>
      </c>
    </row>
    <row r="3750" spans="1:18" ht="42" x14ac:dyDescent="0.35">
      <c r="A3750" s="11">
        <v>2</v>
      </c>
      <c r="B3750" s="23" t="s">
        <v>156</v>
      </c>
      <c r="C3750" s="23" t="s">
        <v>65</v>
      </c>
      <c r="D3750" s="24" t="s">
        <v>157</v>
      </c>
      <c r="E3750" s="25">
        <v>24.21</v>
      </c>
      <c r="F3750" s="26">
        <f t="shared" si="1240"/>
        <v>2444</v>
      </c>
      <c r="G3750" s="26">
        <f t="shared" si="1241"/>
        <v>218.98</v>
      </c>
      <c r="H3750" s="26">
        <f t="shared" si="1242"/>
        <v>8.9598811292719169</v>
      </c>
      <c r="I3750" s="26">
        <f t="shared" si="1243"/>
        <v>2225.02</v>
      </c>
      <c r="J3750" s="27">
        <v>100.95</v>
      </c>
      <c r="K3750" s="27">
        <v>9.0449999999999999</v>
      </c>
      <c r="L3750" s="28">
        <f t="shared" si="1244"/>
        <v>91.905000000000001</v>
      </c>
      <c r="M3750" s="27">
        <v>9.0449999999999999</v>
      </c>
      <c r="N3750" s="26">
        <f t="shared" si="1245"/>
        <v>24.21</v>
      </c>
      <c r="O3750" s="26">
        <f t="shared" si="1246"/>
        <v>218.98</v>
      </c>
      <c r="P3750" s="28">
        <f t="shared" si="1247"/>
        <v>0</v>
      </c>
      <c r="Q3750" s="26">
        <f t="shared" si="1248"/>
        <v>24.21</v>
      </c>
      <c r="R3750" s="26">
        <f t="shared" si="1249"/>
        <v>0</v>
      </c>
    </row>
    <row r="3751" spans="1:18" ht="31.5" x14ac:dyDescent="0.35">
      <c r="A3751" s="11">
        <v>3</v>
      </c>
      <c r="B3751" s="23" t="s">
        <v>158</v>
      </c>
      <c r="C3751" s="23" t="s">
        <v>65</v>
      </c>
      <c r="D3751" s="24" t="s">
        <v>159</v>
      </c>
      <c r="E3751" s="25">
        <v>5.38</v>
      </c>
      <c r="F3751" s="26">
        <f t="shared" si="1240"/>
        <v>543.11</v>
      </c>
      <c r="G3751" s="26">
        <f t="shared" si="1241"/>
        <v>260.93</v>
      </c>
      <c r="H3751" s="26">
        <f t="shared" si="1242"/>
        <v>48.04358593363051</v>
      </c>
      <c r="I3751" s="26">
        <f t="shared" si="1243"/>
        <v>282.18</v>
      </c>
      <c r="J3751" s="27">
        <v>100.95</v>
      </c>
      <c r="K3751" s="27">
        <v>48.5</v>
      </c>
      <c r="L3751" s="28">
        <f t="shared" si="1244"/>
        <v>52.45</v>
      </c>
      <c r="M3751" s="27">
        <v>48.5</v>
      </c>
      <c r="N3751" s="26">
        <f t="shared" si="1245"/>
        <v>5.38</v>
      </c>
      <c r="O3751" s="26">
        <f t="shared" si="1246"/>
        <v>260.93</v>
      </c>
      <c r="P3751" s="28">
        <f t="shared" si="1247"/>
        <v>0</v>
      </c>
      <c r="Q3751" s="26">
        <f t="shared" si="1248"/>
        <v>5.38</v>
      </c>
      <c r="R3751" s="26">
        <f t="shared" si="1249"/>
        <v>0</v>
      </c>
    </row>
    <row r="3752" spans="1:18" ht="21" x14ac:dyDescent="0.35">
      <c r="A3752" s="11">
        <v>4</v>
      </c>
      <c r="B3752" s="23" t="s">
        <v>495</v>
      </c>
      <c r="C3752" s="23" t="s">
        <v>65</v>
      </c>
      <c r="D3752" s="24" t="s">
        <v>496</v>
      </c>
      <c r="E3752" s="25">
        <v>95.84</v>
      </c>
      <c r="F3752" s="26">
        <f t="shared" si="1240"/>
        <v>1263.27</v>
      </c>
      <c r="G3752" s="26">
        <f t="shared" si="1241"/>
        <v>2875.2</v>
      </c>
      <c r="H3752" s="26">
        <f t="shared" si="1242"/>
        <v>227.60033381382291</v>
      </c>
      <c r="I3752" s="26">
        <f t="shared" si="1243"/>
        <v>-1611.93</v>
      </c>
      <c r="J3752" s="27">
        <v>13.180999999999999</v>
      </c>
      <c r="K3752" s="27">
        <v>30</v>
      </c>
      <c r="L3752" s="28">
        <f t="shared" si="1244"/>
        <v>-16.818999999999999</v>
      </c>
      <c r="M3752" s="27">
        <v>30</v>
      </c>
      <c r="N3752" s="26">
        <f t="shared" si="1245"/>
        <v>95.84</v>
      </c>
      <c r="O3752" s="26">
        <f t="shared" si="1246"/>
        <v>2875.2</v>
      </c>
      <c r="P3752" s="28">
        <f t="shared" si="1247"/>
        <v>0</v>
      </c>
      <c r="Q3752" s="26">
        <f t="shared" si="1248"/>
        <v>95.84</v>
      </c>
      <c r="R3752" s="26">
        <f t="shared" si="1249"/>
        <v>0</v>
      </c>
    </row>
    <row r="3753" spans="1:18" ht="52.5" x14ac:dyDescent="0.35">
      <c r="A3753" s="11">
        <v>5</v>
      </c>
      <c r="B3753" s="23" t="s">
        <v>1126</v>
      </c>
      <c r="C3753" s="23" t="s">
        <v>65</v>
      </c>
      <c r="D3753" s="24" t="s">
        <v>1127</v>
      </c>
      <c r="E3753" s="25">
        <v>5.82</v>
      </c>
      <c r="F3753" s="26">
        <f t="shared" si="1240"/>
        <v>494.18</v>
      </c>
      <c r="G3753" s="26">
        <f t="shared" si="1241"/>
        <v>0</v>
      </c>
      <c r="H3753" s="26">
        <f t="shared" si="1242"/>
        <v>0</v>
      </c>
      <c r="I3753" s="26">
        <f t="shared" si="1243"/>
        <v>494.18</v>
      </c>
      <c r="J3753" s="27">
        <v>84.911000000000001</v>
      </c>
      <c r="K3753" s="27">
        <v>0</v>
      </c>
      <c r="L3753" s="28">
        <f t="shared" si="1244"/>
        <v>84.911000000000001</v>
      </c>
      <c r="M3753" s="27">
        <v>0</v>
      </c>
      <c r="N3753" s="26">
        <f t="shared" si="1245"/>
        <v>5.82</v>
      </c>
      <c r="O3753" s="26">
        <f t="shared" si="1246"/>
        <v>0</v>
      </c>
      <c r="P3753" s="28">
        <f t="shared" si="1247"/>
        <v>0</v>
      </c>
      <c r="Q3753" s="26">
        <f t="shared" si="1248"/>
        <v>5.82</v>
      </c>
      <c r="R3753" s="26">
        <f t="shared" si="1249"/>
        <v>0</v>
      </c>
    </row>
    <row r="3754" spans="1:18" ht="21" x14ac:dyDescent="0.35">
      <c r="A3754" s="11">
        <v>6</v>
      </c>
      <c r="B3754" s="23" t="s">
        <v>1147</v>
      </c>
      <c r="C3754" s="23" t="s">
        <v>92</v>
      </c>
      <c r="D3754" s="24" t="s">
        <v>1148</v>
      </c>
      <c r="E3754" s="25">
        <v>25.69</v>
      </c>
      <c r="F3754" s="26">
        <f t="shared" si="1240"/>
        <v>9864.9599999999991</v>
      </c>
      <c r="G3754" s="26">
        <f t="shared" si="1241"/>
        <v>29800.400000000001</v>
      </c>
      <c r="H3754" s="26">
        <f t="shared" si="1242"/>
        <v>302.08333333333337</v>
      </c>
      <c r="I3754" s="26">
        <f t="shared" si="1243"/>
        <v>-19935.439999999999</v>
      </c>
      <c r="J3754" s="27">
        <v>384</v>
      </c>
      <c r="K3754" s="27">
        <v>1160</v>
      </c>
      <c r="L3754" s="28">
        <f t="shared" si="1244"/>
        <v>-776</v>
      </c>
      <c r="M3754" s="27">
        <v>1160</v>
      </c>
      <c r="N3754" s="26">
        <f t="shared" si="1245"/>
        <v>25.69</v>
      </c>
      <c r="O3754" s="26">
        <f t="shared" si="1246"/>
        <v>29800.400000000001</v>
      </c>
      <c r="P3754" s="28">
        <f t="shared" si="1247"/>
        <v>0</v>
      </c>
      <c r="Q3754" s="26">
        <f t="shared" si="1248"/>
        <v>25.69</v>
      </c>
      <c r="R3754" s="26">
        <f t="shared" si="1249"/>
        <v>0</v>
      </c>
    </row>
    <row r="3755" spans="1:18" ht="63" x14ac:dyDescent="0.35">
      <c r="A3755" s="11">
        <v>7</v>
      </c>
      <c r="B3755" s="23" t="s">
        <v>1197</v>
      </c>
      <c r="C3755" s="23" t="s">
        <v>44</v>
      </c>
      <c r="D3755" s="24" t="s">
        <v>1198</v>
      </c>
      <c r="E3755" s="25">
        <v>3.26</v>
      </c>
      <c r="F3755" s="26">
        <f t="shared" si="1240"/>
        <v>785.66</v>
      </c>
      <c r="G3755" s="26">
        <f t="shared" si="1241"/>
        <v>717.2</v>
      </c>
      <c r="H3755" s="26">
        <f t="shared" si="1242"/>
        <v>91.286307053941911</v>
      </c>
      <c r="I3755" s="26">
        <f t="shared" si="1243"/>
        <v>68.459999999999994</v>
      </c>
      <c r="J3755" s="27">
        <v>241</v>
      </c>
      <c r="K3755" s="27">
        <v>220</v>
      </c>
      <c r="L3755" s="28">
        <f t="shared" si="1244"/>
        <v>21</v>
      </c>
      <c r="M3755" s="27">
        <v>220</v>
      </c>
      <c r="N3755" s="26">
        <f t="shared" si="1245"/>
        <v>3.26</v>
      </c>
      <c r="O3755" s="26">
        <f t="shared" si="1246"/>
        <v>717.2</v>
      </c>
      <c r="P3755" s="28">
        <f t="shared" si="1247"/>
        <v>0</v>
      </c>
      <c r="Q3755" s="26">
        <f t="shared" si="1248"/>
        <v>3.26</v>
      </c>
      <c r="R3755" s="26">
        <f t="shared" si="1249"/>
        <v>0</v>
      </c>
    </row>
    <row r="3756" spans="1:18" ht="63" x14ac:dyDescent="0.35">
      <c r="A3756" s="11">
        <v>8</v>
      </c>
      <c r="B3756" s="23" t="s">
        <v>1211</v>
      </c>
      <c r="C3756" s="23" t="s">
        <v>44</v>
      </c>
      <c r="D3756" s="24" t="s">
        <v>1212</v>
      </c>
      <c r="E3756" s="25">
        <v>2.09</v>
      </c>
      <c r="F3756" s="26">
        <f t="shared" si="1240"/>
        <v>14.63</v>
      </c>
      <c r="G3756" s="26">
        <f t="shared" si="1241"/>
        <v>873.62</v>
      </c>
      <c r="H3756" s="26">
        <f t="shared" si="1242"/>
        <v>5971.4285714285716</v>
      </c>
      <c r="I3756" s="26">
        <f t="shared" si="1243"/>
        <v>-858.99</v>
      </c>
      <c r="J3756" s="27">
        <v>7</v>
      </c>
      <c r="K3756" s="27">
        <v>418</v>
      </c>
      <c r="L3756" s="28">
        <f t="shared" si="1244"/>
        <v>-411</v>
      </c>
      <c r="M3756" s="27">
        <v>418</v>
      </c>
      <c r="N3756" s="26">
        <f t="shared" si="1245"/>
        <v>2.09</v>
      </c>
      <c r="O3756" s="26">
        <f t="shared" si="1246"/>
        <v>873.62</v>
      </c>
      <c r="P3756" s="28">
        <f t="shared" si="1247"/>
        <v>0</v>
      </c>
      <c r="Q3756" s="26">
        <f t="shared" si="1248"/>
        <v>2.09</v>
      </c>
      <c r="R3756" s="26">
        <f t="shared" si="1249"/>
        <v>0</v>
      </c>
    </row>
    <row r="3757" spans="1:18" ht="21" x14ac:dyDescent="0.35">
      <c r="A3757" s="11">
        <v>9</v>
      </c>
      <c r="B3757" s="23" t="s">
        <v>1199</v>
      </c>
      <c r="C3757" s="23" t="s">
        <v>44</v>
      </c>
      <c r="D3757" s="24" t="s">
        <v>1200</v>
      </c>
      <c r="E3757" s="25">
        <v>1.73</v>
      </c>
      <c r="F3757" s="26">
        <f t="shared" si="1240"/>
        <v>429.04</v>
      </c>
      <c r="G3757" s="26">
        <f t="shared" si="1241"/>
        <v>806.87</v>
      </c>
      <c r="H3757" s="26">
        <f t="shared" si="1242"/>
        <v>188.06451612903226</v>
      </c>
      <c r="I3757" s="26">
        <f t="shared" si="1243"/>
        <v>-377.83</v>
      </c>
      <c r="J3757" s="27">
        <v>248</v>
      </c>
      <c r="K3757" s="27">
        <v>466.4</v>
      </c>
      <c r="L3757" s="28">
        <f t="shared" si="1244"/>
        <v>-218.4</v>
      </c>
      <c r="M3757" s="27">
        <v>466.4</v>
      </c>
      <c r="N3757" s="26">
        <f t="shared" si="1245"/>
        <v>1.73</v>
      </c>
      <c r="O3757" s="26">
        <f t="shared" si="1246"/>
        <v>806.87</v>
      </c>
      <c r="P3757" s="28">
        <f t="shared" si="1247"/>
        <v>0</v>
      </c>
      <c r="Q3757" s="26">
        <f t="shared" si="1248"/>
        <v>1.73</v>
      </c>
      <c r="R3757" s="26">
        <f t="shared" si="1249"/>
        <v>0</v>
      </c>
    </row>
    <row r="3758" spans="1:18" ht="42" x14ac:dyDescent="0.35">
      <c r="A3758" s="11">
        <v>10</v>
      </c>
      <c r="B3758" s="23" t="s">
        <v>1355</v>
      </c>
      <c r="C3758" s="23" t="s">
        <v>41</v>
      </c>
      <c r="D3758" s="24" t="s">
        <v>1356</v>
      </c>
      <c r="E3758" s="25">
        <v>1066.55</v>
      </c>
      <c r="F3758" s="26">
        <f t="shared" si="1240"/>
        <v>2133.1</v>
      </c>
      <c r="G3758" s="26">
        <f t="shared" si="1241"/>
        <v>2133.1</v>
      </c>
      <c r="H3758" s="26">
        <f t="shared" si="1242"/>
        <v>100</v>
      </c>
      <c r="I3758" s="26">
        <f t="shared" si="1243"/>
        <v>0</v>
      </c>
      <c r="J3758" s="27">
        <v>2</v>
      </c>
      <c r="K3758" s="27">
        <v>2</v>
      </c>
      <c r="L3758" s="28">
        <f t="shared" si="1244"/>
        <v>0</v>
      </c>
      <c r="M3758" s="27">
        <v>2</v>
      </c>
      <c r="N3758" s="26">
        <f t="shared" si="1245"/>
        <v>1066.55</v>
      </c>
      <c r="O3758" s="26">
        <f t="shared" si="1246"/>
        <v>2133.1</v>
      </c>
      <c r="P3758" s="28">
        <f t="shared" si="1247"/>
        <v>0</v>
      </c>
      <c r="Q3758" s="26">
        <f t="shared" si="1248"/>
        <v>1066.55</v>
      </c>
      <c r="R3758" s="26">
        <f t="shared" si="1249"/>
        <v>0</v>
      </c>
    </row>
    <row r="3759" spans="1:18" ht="31.5" x14ac:dyDescent="0.35">
      <c r="A3759" s="11">
        <v>11</v>
      </c>
      <c r="B3759" s="23" t="s">
        <v>1215</v>
      </c>
      <c r="C3759" s="23" t="s">
        <v>41</v>
      </c>
      <c r="D3759" s="24" t="s">
        <v>1216</v>
      </c>
      <c r="E3759" s="25">
        <v>219.85</v>
      </c>
      <c r="F3759" s="26">
        <f t="shared" si="1240"/>
        <v>439.7</v>
      </c>
      <c r="G3759" s="26">
        <f t="shared" si="1241"/>
        <v>219.85</v>
      </c>
      <c r="H3759" s="26">
        <f t="shared" si="1242"/>
        <v>50</v>
      </c>
      <c r="I3759" s="26">
        <f t="shared" si="1243"/>
        <v>219.85</v>
      </c>
      <c r="J3759" s="27">
        <v>2</v>
      </c>
      <c r="K3759" s="27">
        <v>1</v>
      </c>
      <c r="L3759" s="28">
        <f t="shared" si="1244"/>
        <v>1</v>
      </c>
      <c r="M3759" s="27">
        <v>1</v>
      </c>
      <c r="N3759" s="26">
        <f t="shared" si="1245"/>
        <v>219.85</v>
      </c>
      <c r="O3759" s="26">
        <f t="shared" si="1246"/>
        <v>219.85</v>
      </c>
      <c r="P3759" s="28">
        <f t="shared" si="1247"/>
        <v>0</v>
      </c>
      <c r="Q3759" s="26">
        <f t="shared" si="1248"/>
        <v>219.85</v>
      </c>
      <c r="R3759" s="26">
        <f t="shared" si="1249"/>
        <v>0</v>
      </c>
    </row>
    <row r="3760" spans="1:18" x14ac:dyDescent="0.35">
      <c r="A3760" s="11">
        <v>12</v>
      </c>
      <c r="B3760" s="23" t="s">
        <v>1205</v>
      </c>
      <c r="C3760" s="23" t="s">
        <v>44</v>
      </c>
      <c r="D3760" s="24" t="s">
        <v>1206</v>
      </c>
      <c r="E3760" s="25">
        <v>4.79</v>
      </c>
      <c r="F3760" s="26">
        <f t="shared" si="1240"/>
        <v>191.6</v>
      </c>
      <c r="G3760" s="26">
        <f t="shared" si="1241"/>
        <v>2778.2</v>
      </c>
      <c r="H3760" s="26">
        <f t="shared" si="1242"/>
        <v>1450</v>
      </c>
      <c r="I3760" s="26">
        <f t="shared" si="1243"/>
        <v>-2586.6</v>
      </c>
      <c r="J3760" s="27">
        <v>40</v>
      </c>
      <c r="K3760" s="27">
        <v>580</v>
      </c>
      <c r="L3760" s="28">
        <f t="shared" si="1244"/>
        <v>-540</v>
      </c>
      <c r="M3760" s="27">
        <v>580</v>
      </c>
      <c r="N3760" s="26">
        <f t="shared" si="1245"/>
        <v>4.79</v>
      </c>
      <c r="O3760" s="26">
        <f t="shared" si="1246"/>
        <v>2778.2</v>
      </c>
      <c r="P3760" s="28">
        <f t="shared" si="1247"/>
        <v>0</v>
      </c>
      <c r="Q3760" s="26">
        <f t="shared" si="1248"/>
        <v>4.79</v>
      </c>
      <c r="R3760" s="26">
        <f t="shared" si="1249"/>
        <v>0</v>
      </c>
    </row>
    <row r="3761" spans="1:18" ht="52.5" x14ac:dyDescent="0.35">
      <c r="A3761" s="11">
        <v>13</v>
      </c>
      <c r="B3761" s="23" t="s">
        <v>1143</v>
      </c>
      <c r="C3761" s="23" t="s">
        <v>92</v>
      </c>
      <c r="D3761" s="24" t="s">
        <v>1144</v>
      </c>
      <c r="E3761" s="25">
        <v>22.66</v>
      </c>
      <c r="F3761" s="26">
        <f t="shared" si="1240"/>
        <v>1007.46</v>
      </c>
      <c r="G3761" s="26">
        <f t="shared" si="1241"/>
        <v>0</v>
      </c>
      <c r="H3761" s="26">
        <f t="shared" si="1242"/>
        <v>0</v>
      </c>
      <c r="I3761" s="26">
        <f t="shared" si="1243"/>
        <v>1007.46</v>
      </c>
      <c r="J3761" s="27">
        <v>44.46</v>
      </c>
      <c r="K3761" s="27">
        <v>0</v>
      </c>
      <c r="L3761" s="28">
        <f t="shared" si="1244"/>
        <v>44.46</v>
      </c>
      <c r="M3761" s="27">
        <v>0</v>
      </c>
      <c r="N3761" s="26">
        <f t="shared" si="1245"/>
        <v>22.66</v>
      </c>
      <c r="O3761" s="26">
        <f t="shared" si="1246"/>
        <v>0</v>
      </c>
      <c r="P3761" s="28">
        <f t="shared" si="1247"/>
        <v>0</v>
      </c>
      <c r="Q3761" s="26">
        <f t="shared" si="1248"/>
        <v>22.66</v>
      </c>
      <c r="R3761" s="26">
        <f t="shared" si="1249"/>
        <v>0</v>
      </c>
    </row>
    <row r="3762" spans="1:18" ht="52.5" x14ac:dyDescent="0.35">
      <c r="A3762" s="11">
        <v>14</v>
      </c>
      <c r="B3762" s="23" t="s">
        <v>804</v>
      </c>
      <c r="C3762" s="23" t="s">
        <v>65</v>
      </c>
      <c r="D3762" s="24" t="s">
        <v>805</v>
      </c>
      <c r="E3762" s="25">
        <v>80.599999999999994</v>
      </c>
      <c r="F3762" s="26">
        <f t="shared" si="1240"/>
        <v>537.52</v>
      </c>
      <c r="G3762" s="26">
        <f t="shared" si="1241"/>
        <v>0</v>
      </c>
      <c r="H3762" s="26">
        <f t="shared" si="1242"/>
        <v>0</v>
      </c>
      <c r="I3762" s="26">
        <f t="shared" si="1243"/>
        <v>537.52</v>
      </c>
      <c r="J3762" s="27">
        <v>6.6689999999999996</v>
      </c>
      <c r="K3762" s="27">
        <v>0</v>
      </c>
      <c r="L3762" s="28">
        <f t="shared" si="1244"/>
        <v>6.6689999999999996</v>
      </c>
      <c r="M3762" s="27">
        <v>0</v>
      </c>
      <c r="N3762" s="26">
        <f t="shared" si="1245"/>
        <v>80.599999999999994</v>
      </c>
      <c r="O3762" s="26">
        <f t="shared" si="1246"/>
        <v>0</v>
      </c>
      <c r="P3762" s="28">
        <f t="shared" si="1247"/>
        <v>0</v>
      </c>
      <c r="Q3762" s="26">
        <f t="shared" si="1248"/>
        <v>80.599999999999994</v>
      </c>
      <c r="R3762" s="26">
        <f t="shared" si="1249"/>
        <v>0</v>
      </c>
    </row>
    <row r="3763" spans="1:18" ht="21" x14ac:dyDescent="0.35">
      <c r="A3763" s="11">
        <v>15</v>
      </c>
      <c r="B3763" s="23" t="s">
        <v>815</v>
      </c>
      <c r="C3763" s="23" t="s">
        <v>65</v>
      </c>
      <c r="D3763" s="24" t="s">
        <v>816</v>
      </c>
      <c r="E3763" s="25">
        <v>28.7</v>
      </c>
      <c r="F3763" s="26">
        <f t="shared" si="1240"/>
        <v>255.2</v>
      </c>
      <c r="G3763" s="26">
        <f t="shared" si="1241"/>
        <v>0</v>
      </c>
      <c r="H3763" s="26">
        <f t="shared" si="1242"/>
        <v>0</v>
      </c>
      <c r="I3763" s="26">
        <f t="shared" si="1243"/>
        <v>255.2</v>
      </c>
      <c r="J3763" s="27">
        <v>8.8919999999999995</v>
      </c>
      <c r="K3763" s="27">
        <v>0</v>
      </c>
      <c r="L3763" s="28">
        <f t="shared" si="1244"/>
        <v>8.8919999999999995</v>
      </c>
      <c r="M3763" s="27">
        <v>0</v>
      </c>
      <c r="N3763" s="26">
        <f t="shared" si="1245"/>
        <v>28.7</v>
      </c>
      <c r="O3763" s="26">
        <f t="shared" si="1246"/>
        <v>0</v>
      </c>
      <c r="P3763" s="28">
        <f t="shared" si="1247"/>
        <v>0</v>
      </c>
      <c r="Q3763" s="26">
        <f t="shared" si="1248"/>
        <v>28.7</v>
      </c>
      <c r="R3763" s="26">
        <f t="shared" si="1249"/>
        <v>0</v>
      </c>
    </row>
    <row r="3764" spans="1:18" ht="31.5" x14ac:dyDescent="0.35">
      <c r="A3764" s="11">
        <v>16</v>
      </c>
      <c r="B3764" s="23" t="s">
        <v>259</v>
      </c>
      <c r="C3764" s="23" t="s">
        <v>65</v>
      </c>
      <c r="D3764" s="24" t="s">
        <v>260</v>
      </c>
      <c r="E3764" s="25">
        <v>152.22</v>
      </c>
      <c r="F3764" s="26">
        <f t="shared" si="1240"/>
        <v>0</v>
      </c>
      <c r="G3764" s="26">
        <f t="shared" si="1241"/>
        <v>7230.75</v>
      </c>
      <c r="H3764" s="26">
        <f t="shared" si="1242"/>
        <v>0</v>
      </c>
      <c r="I3764" s="26">
        <f t="shared" si="1243"/>
        <v>-7230.75</v>
      </c>
      <c r="J3764" s="27">
        <v>0</v>
      </c>
      <c r="K3764" s="27">
        <v>47.502000000000002</v>
      </c>
      <c r="L3764" s="28">
        <f t="shared" si="1244"/>
        <v>-47.502000000000002</v>
      </c>
      <c r="M3764" s="27">
        <v>47.502000000000002</v>
      </c>
      <c r="N3764" s="26">
        <f t="shared" si="1245"/>
        <v>152.22</v>
      </c>
      <c r="O3764" s="26">
        <f t="shared" si="1246"/>
        <v>7230.75</v>
      </c>
      <c r="P3764" s="28">
        <f t="shared" si="1247"/>
        <v>0</v>
      </c>
      <c r="Q3764" s="26">
        <f t="shared" si="1248"/>
        <v>152.22</v>
      </c>
      <c r="R3764" s="26">
        <f t="shared" si="1249"/>
        <v>0</v>
      </c>
    </row>
    <row r="3765" spans="1:18" ht="42" x14ac:dyDescent="0.35">
      <c r="A3765" s="11">
        <v>17</v>
      </c>
      <c r="B3765" s="23" t="s">
        <v>1169</v>
      </c>
      <c r="C3765" s="23" t="s">
        <v>44</v>
      </c>
      <c r="D3765" s="24" t="s">
        <v>1170</v>
      </c>
      <c r="E3765" s="25">
        <v>0.37</v>
      </c>
      <c r="F3765" s="26">
        <f t="shared" si="1240"/>
        <v>0</v>
      </c>
      <c r="G3765" s="26">
        <f t="shared" si="1241"/>
        <v>214.6</v>
      </c>
      <c r="H3765" s="26">
        <f t="shared" si="1242"/>
        <v>0</v>
      </c>
      <c r="I3765" s="26">
        <f t="shared" si="1243"/>
        <v>-214.6</v>
      </c>
      <c r="J3765" s="27">
        <v>0</v>
      </c>
      <c r="K3765" s="27">
        <v>580</v>
      </c>
      <c r="L3765" s="28">
        <f t="shared" si="1244"/>
        <v>-580</v>
      </c>
      <c r="M3765" s="27">
        <v>580</v>
      </c>
      <c r="N3765" s="26">
        <f t="shared" si="1245"/>
        <v>0.37</v>
      </c>
      <c r="O3765" s="26">
        <f t="shared" si="1246"/>
        <v>214.6</v>
      </c>
      <c r="P3765" s="28">
        <f t="shared" si="1247"/>
        <v>0</v>
      </c>
      <c r="Q3765" s="26">
        <f t="shared" si="1248"/>
        <v>0.37</v>
      </c>
      <c r="R3765" s="26">
        <f t="shared" si="1249"/>
        <v>0</v>
      </c>
    </row>
    <row r="3766" spans="1:18" ht="21" x14ac:dyDescent="0.35">
      <c r="A3766" s="11">
        <v>18</v>
      </c>
      <c r="B3766" s="23" t="s">
        <v>1323</v>
      </c>
      <c r="C3766" s="23" t="s">
        <v>44</v>
      </c>
      <c r="D3766" s="24" t="s">
        <v>1324</v>
      </c>
      <c r="E3766" s="25">
        <v>22.85</v>
      </c>
      <c r="F3766" s="26">
        <f t="shared" si="1240"/>
        <v>0</v>
      </c>
      <c r="G3766" s="26">
        <f t="shared" si="1241"/>
        <v>822.6</v>
      </c>
      <c r="H3766" s="26">
        <f t="shared" si="1242"/>
        <v>0</v>
      </c>
      <c r="I3766" s="26">
        <f t="shared" si="1243"/>
        <v>-822.6</v>
      </c>
      <c r="J3766" s="27">
        <v>0</v>
      </c>
      <c r="K3766" s="27">
        <v>36</v>
      </c>
      <c r="L3766" s="28">
        <f t="shared" si="1244"/>
        <v>-36</v>
      </c>
      <c r="M3766" s="27">
        <v>36</v>
      </c>
      <c r="N3766" s="26">
        <f t="shared" si="1245"/>
        <v>22.85</v>
      </c>
      <c r="O3766" s="26">
        <f t="shared" si="1246"/>
        <v>822.6</v>
      </c>
      <c r="P3766" s="28">
        <f t="shared" si="1247"/>
        <v>0</v>
      </c>
      <c r="Q3766" s="26">
        <f t="shared" si="1248"/>
        <v>22.85</v>
      </c>
      <c r="R3766" s="26">
        <f t="shared" si="1249"/>
        <v>0</v>
      </c>
    </row>
    <row r="3767" spans="1:18" ht="31.5" x14ac:dyDescent="0.35">
      <c r="A3767" s="11">
        <v>19</v>
      </c>
      <c r="B3767" s="23" t="s">
        <v>806</v>
      </c>
      <c r="C3767" s="23" t="s">
        <v>65</v>
      </c>
      <c r="D3767" s="24" t="s">
        <v>807</v>
      </c>
      <c r="E3767" s="25">
        <v>26.01</v>
      </c>
      <c r="F3767" s="26">
        <f t="shared" si="1240"/>
        <v>0</v>
      </c>
      <c r="G3767" s="26">
        <f t="shared" si="1241"/>
        <v>262.18</v>
      </c>
      <c r="H3767" s="26">
        <f t="shared" si="1242"/>
        <v>0</v>
      </c>
      <c r="I3767" s="26">
        <f t="shared" si="1243"/>
        <v>-262.18</v>
      </c>
      <c r="J3767" s="27">
        <v>0</v>
      </c>
      <c r="K3767" s="27">
        <v>10.08</v>
      </c>
      <c r="L3767" s="28">
        <f t="shared" si="1244"/>
        <v>-10.08</v>
      </c>
      <c r="M3767" s="27">
        <v>10.08</v>
      </c>
      <c r="N3767" s="26">
        <f t="shared" si="1245"/>
        <v>26.01</v>
      </c>
      <c r="O3767" s="26">
        <f t="shared" si="1246"/>
        <v>262.18</v>
      </c>
      <c r="P3767" s="28">
        <f t="shared" si="1247"/>
        <v>0</v>
      </c>
      <c r="Q3767" s="26">
        <f t="shared" si="1248"/>
        <v>26.01</v>
      </c>
      <c r="R3767" s="26">
        <f t="shared" si="1249"/>
        <v>0</v>
      </c>
    </row>
    <row r="3768" spans="1:18" x14ac:dyDescent="0.35">
      <c r="A3768" s="3" t="s">
        <v>1357</v>
      </c>
      <c r="B3768" s="3" t="s">
        <v>1357</v>
      </c>
      <c r="C3768" s="3" t="s">
        <v>1357</v>
      </c>
      <c r="D3768" s="3" t="s">
        <v>1357</v>
      </c>
      <c r="E3768" s="3" t="s">
        <v>1357</v>
      </c>
      <c r="F3768" s="29"/>
      <c r="G3768" s="30">
        <f>SUM(G3749:G3767)</f>
        <v>49666.579999999994</v>
      </c>
      <c r="H3768" s="17"/>
      <c r="I3768" s="17"/>
      <c r="J3768" s="17"/>
      <c r="K3768" s="17"/>
      <c r="L3768" s="17"/>
      <c r="M3768" s="17"/>
      <c r="N3768" s="17"/>
      <c r="O3768" s="17"/>
      <c r="P3768" s="17"/>
      <c r="Q3768" s="17"/>
      <c r="R3768" s="17"/>
    </row>
    <row r="3770" spans="1:18" x14ac:dyDescent="0.35">
      <c r="B3770" s="21" t="s">
        <v>23</v>
      </c>
      <c r="C3770" s="22" t="s">
        <v>24</v>
      </c>
      <c r="D3770" s="22" t="s">
        <v>25</v>
      </c>
    </row>
    <row r="3771" spans="1:18" x14ac:dyDescent="0.35">
      <c r="B3771" s="21" t="s">
        <v>26</v>
      </c>
      <c r="C3771" s="22" t="s">
        <v>27</v>
      </c>
      <c r="D3771" s="22" t="s">
        <v>28</v>
      </c>
    </row>
    <row r="3772" spans="1:18" x14ac:dyDescent="0.35">
      <c r="B3772" s="21" t="s">
        <v>29</v>
      </c>
      <c r="C3772" s="22" t="s">
        <v>24</v>
      </c>
      <c r="D3772" s="22" t="s">
        <v>30</v>
      </c>
    </row>
    <row r="3773" spans="1:18" x14ac:dyDescent="0.35">
      <c r="B3773" s="21" t="s">
        <v>31</v>
      </c>
      <c r="C3773" s="22" t="s">
        <v>116</v>
      </c>
      <c r="D3773" s="22" t="s">
        <v>1123</v>
      </c>
    </row>
    <row r="3774" spans="1:18" x14ac:dyDescent="0.35">
      <c r="B3774" s="21" t="s">
        <v>33</v>
      </c>
      <c r="C3774" s="22" t="s">
        <v>27</v>
      </c>
      <c r="D3774" s="22" t="s">
        <v>1319</v>
      </c>
    </row>
    <row r="3775" spans="1:18" x14ac:dyDescent="0.35">
      <c r="B3775" s="21" t="s">
        <v>35</v>
      </c>
      <c r="C3775" s="22" t="s">
        <v>105</v>
      </c>
      <c r="D3775" s="22" t="s">
        <v>1195</v>
      </c>
    </row>
    <row r="3776" spans="1:18" x14ac:dyDescent="0.35">
      <c r="B3776" s="21" t="s">
        <v>36</v>
      </c>
      <c r="C3776" s="22" t="s">
        <v>27</v>
      </c>
      <c r="D3776" s="22" t="s">
        <v>1226</v>
      </c>
    </row>
    <row r="3778" spans="1:18" ht="42" x14ac:dyDescent="0.35">
      <c r="A3778" s="11">
        <v>1</v>
      </c>
      <c r="B3778" s="23" t="s">
        <v>1358</v>
      </c>
      <c r="C3778" s="23" t="s">
        <v>214</v>
      </c>
      <c r="D3778" s="24" t="s">
        <v>1359</v>
      </c>
      <c r="E3778" s="25">
        <v>9831.5400000000009</v>
      </c>
      <c r="F3778" s="26">
        <f>ROUND(ROUND(N3778,2)*ROUND(J3778,3),2)</f>
        <v>9831.5400000000009</v>
      </c>
      <c r="G3778" s="26">
        <f>ROUND(ROUND(N3778,2)*ROUND(K3778,3),2)</f>
        <v>0</v>
      </c>
      <c r="H3778" s="26">
        <f>IF(EXACT(J3778,0),0,100*(K3778/J3778))</f>
        <v>0</v>
      </c>
      <c r="I3778" s="26">
        <f>ROUND((ROUND(J3778,3)-ROUND(K3778,3))*N3778,2)</f>
        <v>9831.5400000000009</v>
      </c>
      <c r="J3778" s="27">
        <v>1</v>
      </c>
      <c r="K3778" s="27">
        <v>0</v>
      </c>
      <c r="L3778" s="28">
        <f>ROUND(ROUND(J3778,3)-ROUND(K3778,3),3)</f>
        <v>1</v>
      </c>
      <c r="M3778" s="27">
        <v>0</v>
      </c>
      <c r="N3778" s="26">
        <f>ROUND(E3778,2)</f>
        <v>9831.5400000000009</v>
      </c>
      <c r="O3778" s="26">
        <f>ROUND(ROUND(M3778,3)*ROUND(N3778,2),2)</f>
        <v>0</v>
      </c>
      <c r="P3778" s="28">
        <f>ROUND(ROUND(K3778,3)-ROUND(M3778,3),2)</f>
        <v>0</v>
      </c>
      <c r="Q3778" s="26">
        <f>ROUND(E3778,2)</f>
        <v>9831.5400000000009</v>
      </c>
      <c r="R3778" s="26">
        <f>ROUND((ROUND(K3778,3)-ROUND(M3778,3))* Q3778,2)</f>
        <v>0</v>
      </c>
    </row>
    <row r="3779" spans="1:18" x14ac:dyDescent="0.35">
      <c r="A3779" s="3" t="s">
        <v>1360</v>
      </c>
      <c r="B3779" s="3" t="s">
        <v>1360</v>
      </c>
      <c r="C3779" s="3" t="s">
        <v>1360</v>
      </c>
      <c r="D3779" s="3" t="s">
        <v>1360</v>
      </c>
      <c r="E3779" s="3" t="s">
        <v>1360</v>
      </c>
      <c r="F3779" s="29"/>
      <c r="G3779" s="30">
        <f>SUM(G3778:G3778)</f>
        <v>0</v>
      </c>
      <c r="H3779" s="17"/>
      <c r="I3779" s="17"/>
      <c r="J3779" s="17"/>
      <c r="K3779" s="17"/>
      <c r="L3779" s="17"/>
      <c r="M3779" s="17"/>
      <c r="N3779" s="17"/>
      <c r="O3779" s="17"/>
      <c r="P3779" s="17"/>
      <c r="Q3779" s="17"/>
      <c r="R3779" s="17"/>
    </row>
    <row r="3781" spans="1:18" x14ac:dyDescent="0.35">
      <c r="B3781" s="21" t="s">
        <v>23</v>
      </c>
      <c r="C3781" s="22" t="s">
        <v>24</v>
      </c>
      <c r="D3781" s="22" t="s">
        <v>25</v>
      </c>
    </row>
    <row r="3782" spans="1:18" x14ac:dyDescent="0.35">
      <c r="B3782" s="21" t="s">
        <v>26</v>
      </c>
      <c r="C3782" s="22" t="s">
        <v>27</v>
      </c>
      <c r="D3782" s="22" t="s">
        <v>28</v>
      </c>
    </row>
    <row r="3783" spans="1:18" x14ac:dyDescent="0.35">
      <c r="B3783" s="21" t="s">
        <v>29</v>
      </c>
      <c r="C3783" s="22" t="s">
        <v>24</v>
      </c>
      <c r="D3783" s="22" t="s">
        <v>30</v>
      </c>
    </row>
    <row r="3784" spans="1:18" x14ac:dyDescent="0.35">
      <c r="B3784" s="21" t="s">
        <v>31</v>
      </c>
      <c r="C3784" s="22" t="s">
        <v>116</v>
      </c>
      <c r="D3784" s="22" t="s">
        <v>1123</v>
      </c>
    </row>
    <row r="3785" spans="1:18" x14ac:dyDescent="0.35">
      <c r="B3785" s="21" t="s">
        <v>33</v>
      </c>
      <c r="C3785" s="22" t="s">
        <v>27</v>
      </c>
      <c r="D3785" s="22" t="s">
        <v>1319</v>
      </c>
    </row>
    <row r="3786" spans="1:18" x14ac:dyDescent="0.35">
      <c r="B3786" s="21" t="s">
        <v>35</v>
      </c>
      <c r="C3786" s="22" t="s">
        <v>116</v>
      </c>
      <c r="D3786" s="22" t="s">
        <v>1230</v>
      </c>
    </row>
    <row r="3787" spans="1:18" x14ac:dyDescent="0.35">
      <c r="B3787" s="21" t="s">
        <v>36</v>
      </c>
      <c r="C3787" s="22" t="s">
        <v>24</v>
      </c>
      <c r="D3787" s="22" t="s">
        <v>1361</v>
      </c>
    </row>
    <row r="3789" spans="1:18" ht="21" x14ac:dyDescent="0.35">
      <c r="A3789" s="11">
        <v>1</v>
      </c>
      <c r="B3789" s="23" t="s">
        <v>181</v>
      </c>
      <c r="C3789" s="23" t="s">
        <v>44</v>
      </c>
      <c r="D3789" s="24" t="s">
        <v>182</v>
      </c>
      <c r="E3789" s="25">
        <v>3.46</v>
      </c>
      <c r="F3789" s="26">
        <f t="shared" ref="F3789:F3812" si="1250">ROUND(ROUND(N3789,2)*ROUND(J3789,3),2)</f>
        <v>110.72</v>
      </c>
      <c r="G3789" s="26">
        <f t="shared" ref="G3789:G3812" si="1251">ROUND(ROUND(N3789,2)*ROUND(K3789,3),2)</f>
        <v>1379.16</v>
      </c>
      <c r="H3789" s="26">
        <f t="shared" ref="H3789:H3812" si="1252">IF(EXACT(J3789,0),0,100*(K3789/J3789))</f>
        <v>1245.625</v>
      </c>
      <c r="I3789" s="26">
        <f t="shared" ref="I3789:I3812" si="1253">ROUND((ROUND(J3789,3)-ROUND(K3789,3))*N3789,2)</f>
        <v>-1268.44</v>
      </c>
      <c r="J3789" s="27">
        <v>32</v>
      </c>
      <c r="K3789" s="27">
        <v>398.6</v>
      </c>
      <c r="L3789" s="28">
        <f t="shared" ref="L3789:L3812" si="1254">ROUND(ROUND(J3789,3)-ROUND(K3789,3),3)</f>
        <v>-366.6</v>
      </c>
      <c r="M3789" s="27">
        <v>398.6</v>
      </c>
      <c r="N3789" s="26">
        <f t="shared" ref="N3789:N3812" si="1255">ROUND(E3789,2)</f>
        <v>3.46</v>
      </c>
      <c r="O3789" s="26">
        <f t="shared" ref="O3789:O3812" si="1256">ROUND(ROUND(M3789,3)*ROUND(N3789,2),2)</f>
        <v>1379.16</v>
      </c>
      <c r="P3789" s="28">
        <f t="shared" ref="P3789:P3812" si="1257">ROUND(ROUND(K3789,3)-ROUND(M3789,3),2)</f>
        <v>0</v>
      </c>
      <c r="Q3789" s="26">
        <f t="shared" ref="Q3789:Q3812" si="1258">ROUND(E3789,2)</f>
        <v>3.46</v>
      </c>
      <c r="R3789" s="26">
        <f t="shared" ref="R3789:R3812" si="1259">ROUND((ROUND(K3789,3)-ROUND(M3789,3))* Q3789,2)</f>
        <v>0</v>
      </c>
    </row>
    <row r="3790" spans="1:18" ht="42" x14ac:dyDescent="0.35">
      <c r="A3790" s="11">
        <v>2</v>
      </c>
      <c r="B3790" s="23" t="s">
        <v>173</v>
      </c>
      <c r="C3790" s="23" t="s">
        <v>92</v>
      </c>
      <c r="D3790" s="24" t="s">
        <v>174</v>
      </c>
      <c r="E3790" s="25">
        <v>7.89</v>
      </c>
      <c r="F3790" s="26">
        <f t="shared" si="1250"/>
        <v>710.1</v>
      </c>
      <c r="G3790" s="26">
        <f t="shared" si="1251"/>
        <v>1092.45</v>
      </c>
      <c r="H3790" s="26">
        <f t="shared" si="1252"/>
        <v>153.84444444444446</v>
      </c>
      <c r="I3790" s="26">
        <f t="shared" si="1253"/>
        <v>-382.35</v>
      </c>
      <c r="J3790" s="27">
        <v>90</v>
      </c>
      <c r="K3790" s="27">
        <v>138.46</v>
      </c>
      <c r="L3790" s="28">
        <f t="shared" si="1254"/>
        <v>-48.46</v>
      </c>
      <c r="M3790" s="27">
        <v>138.46</v>
      </c>
      <c r="N3790" s="26">
        <f t="shared" si="1255"/>
        <v>7.89</v>
      </c>
      <c r="O3790" s="26">
        <f t="shared" si="1256"/>
        <v>1092.45</v>
      </c>
      <c r="P3790" s="28">
        <f t="shared" si="1257"/>
        <v>0</v>
      </c>
      <c r="Q3790" s="26">
        <f t="shared" si="1258"/>
        <v>7.89</v>
      </c>
      <c r="R3790" s="26">
        <f t="shared" si="1259"/>
        <v>0</v>
      </c>
    </row>
    <row r="3791" spans="1:18" ht="31.5" x14ac:dyDescent="0.35">
      <c r="A3791" s="11">
        <v>3</v>
      </c>
      <c r="B3791" s="23" t="s">
        <v>148</v>
      </c>
      <c r="C3791" s="23" t="s">
        <v>92</v>
      </c>
      <c r="D3791" s="24" t="s">
        <v>149</v>
      </c>
      <c r="E3791" s="25">
        <v>8.43</v>
      </c>
      <c r="F3791" s="26">
        <f t="shared" si="1250"/>
        <v>286.62</v>
      </c>
      <c r="G3791" s="26">
        <f t="shared" si="1251"/>
        <v>278.7</v>
      </c>
      <c r="H3791" s="26">
        <f t="shared" si="1252"/>
        <v>97.235294117647058</v>
      </c>
      <c r="I3791" s="26">
        <f t="shared" si="1253"/>
        <v>7.92</v>
      </c>
      <c r="J3791" s="27">
        <v>34</v>
      </c>
      <c r="K3791" s="27">
        <v>33.06</v>
      </c>
      <c r="L3791" s="28">
        <f t="shared" si="1254"/>
        <v>0.94</v>
      </c>
      <c r="M3791" s="27">
        <v>33.06</v>
      </c>
      <c r="N3791" s="26">
        <f t="shared" si="1255"/>
        <v>8.43</v>
      </c>
      <c r="O3791" s="26">
        <f t="shared" si="1256"/>
        <v>278.7</v>
      </c>
      <c r="P3791" s="28">
        <f t="shared" si="1257"/>
        <v>0</v>
      </c>
      <c r="Q3791" s="26">
        <f t="shared" si="1258"/>
        <v>8.43</v>
      </c>
      <c r="R3791" s="26">
        <f t="shared" si="1259"/>
        <v>0</v>
      </c>
    </row>
    <row r="3792" spans="1:18" ht="42" x14ac:dyDescent="0.35">
      <c r="A3792" s="11">
        <v>4</v>
      </c>
      <c r="B3792" s="23" t="s">
        <v>156</v>
      </c>
      <c r="C3792" s="23" t="s">
        <v>65</v>
      </c>
      <c r="D3792" s="24" t="s">
        <v>157</v>
      </c>
      <c r="E3792" s="25">
        <v>24.21</v>
      </c>
      <c r="F3792" s="26">
        <f t="shared" si="1250"/>
        <v>2666.97</v>
      </c>
      <c r="G3792" s="26">
        <f t="shared" si="1251"/>
        <v>363.22</v>
      </c>
      <c r="H3792" s="26">
        <f t="shared" si="1252"/>
        <v>13.619281045751636</v>
      </c>
      <c r="I3792" s="26">
        <f t="shared" si="1253"/>
        <v>2303.75</v>
      </c>
      <c r="J3792" s="27">
        <v>110.16</v>
      </c>
      <c r="K3792" s="27">
        <v>15.003</v>
      </c>
      <c r="L3792" s="28">
        <f t="shared" si="1254"/>
        <v>95.156999999999996</v>
      </c>
      <c r="M3792" s="27">
        <v>15.003</v>
      </c>
      <c r="N3792" s="26">
        <f t="shared" si="1255"/>
        <v>24.21</v>
      </c>
      <c r="O3792" s="26">
        <f t="shared" si="1256"/>
        <v>363.22</v>
      </c>
      <c r="P3792" s="28">
        <f t="shared" si="1257"/>
        <v>0</v>
      </c>
      <c r="Q3792" s="26">
        <f t="shared" si="1258"/>
        <v>24.21</v>
      </c>
      <c r="R3792" s="26">
        <f t="shared" si="1259"/>
        <v>0</v>
      </c>
    </row>
    <row r="3793" spans="1:18" ht="31.5" x14ac:dyDescent="0.35">
      <c r="A3793" s="11">
        <v>5</v>
      </c>
      <c r="B3793" s="23" t="s">
        <v>158</v>
      </c>
      <c r="C3793" s="23" t="s">
        <v>65</v>
      </c>
      <c r="D3793" s="24" t="s">
        <v>159</v>
      </c>
      <c r="E3793" s="25">
        <v>5.38</v>
      </c>
      <c r="F3793" s="26">
        <f t="shared" si="1250"/>
        <v>592.66</v>
      </c>
      <c r="G3793" s="26">
        <f t="shared" si="1251"/>
        <v>966.73</v>
      </c>
      <c r="H3793" s="26">
        <f t="shared" si="1252"/>
        <v>163.11728395061729</v>
      </c>
      <c r="I3793" s="26">
        <f t="shared" si="1253"/>
        <v>-374.07</v>
      </c>
      <c r="J3793" s="27">
        <v>110.16</v>
      </c>
      <c r="K3793" s="27">
        <v>179.69</v>
      </c>
      <c r="L3793" s="28">
        <f t="shared" si="1254"/>
        <v>-69.53</v>
      </c>
      <c r="M3793" s="27">
        <v>179.69</v>
      </c>
      <c r="N3793" s="26">
        <f t="shared" si="1255"/>
        <v>5.38</v>
      </c>
      <c r="O3793" s="26">
        <f t="shared" si="1256"/>
        <v>966.73</v>
      </c>
      <c r="P3793" s="28">
        <f t="shared" si="1257"/>
        <v>0</v>
      </c>
      <c r="Q3793" s="26">
        <f t="shared" si="1258"/>
        <v>5.38</v>
      </c>
      <c r="R3793" s="26">
        <f t="shared" si="1259"/>
        <v>0</v>
      </c>
    </row>
    <row r="3794" spans="1:18" ht="31.5" x14ac:dyDescent="0.35">
      <c r="A3794" s="11">
        <v>6</v>
      </c>
      <c r="B3794" s="23" t="s">
        <v>806</v>
      </c>
      <c r="C3794" s="23" t="s">
        <v>65</v>
      </c>
      <c r="D3794" s="24" t="s">
        <v>807</v>
      </c>
      <c r="E3794" s="25">
        <v>26.01</v>
      </c>
      <c r="F3794" s="26">
        <f t="shared" si="1250"/>
        <v>1754.11</v>
      </c>
      <c r="G3794" s="26">
        <f t="shared" si="1251"/>
        <v>2090.81</v>
      </c>
      <c r="H3794" s="26">
        <f t="shared" si="1252"/>
        <v>119.19483985765125</v>
      </c>
      <c r="I3794" s="26">
        <f t="shared" si="1253"/>
        <v>-336.7</v>
      </c>
      <c r="J3794" s="27">
        <v>67.44</v>
      </c>
      <c r="K3794" s="27">
        <v>80.385000000000005</v>
      </c>
      <c r="L3794" s="28">
        <f t="shared" si="1254"/>
        <v>-12.945</v>
      </c>
      <c r="M3794" s="27">
        <v>80.385000000000005</v>
      </c>
      <c r="N3794" s="26">
        <f t="shared" si="1255"/>
        <v>26.01</v>
      </c>
      <c r="O3794" s="26">
        <f t="shared" si="1256"/>
        <v>2090.81</v>
      </c>
      <c r="P3794" s="28">
        <f t="shared" si="1257"/>
        <v>0</v>
      </c>
      <c r="Q3794" s="26">
        <f t="shared" si="1258"/>
        <v>26.01</v>
      </c>
      <c r="R3794" s="26">
        <f t="shared" si="1259"/>
        <v>0</v>
      </c>
    </row>
    <row r="3795" spans="1:18" ht="52.5" x14ac:dyDescent="0.35">
      <c r="A3795" s="11">
        <v>7</v>
      </c>
      <c r="B3795" s="23" t="s">
        <v>1126</v>
      </c>
      <c r="C3795" s="23" t="s">
        <v>65</v>
      </c>
      <c r="D3795" s="24" t="s">
        <v>1127</v>
      </c>
      <c r="E3795" s="25">
        <v>5.82</v>
      </c>
      <c r="F3795" s="26">
        <f t="shared" si="1250"/>
        <v>248.63</v>
      </c>
      <c r="G3795" s="26">
        <f t="shared" si="1251"/>
        <v>325.43</v>
      </c>
      <c r="H3795" s="26">
        <f t="shared" si="1252"/>
        <v>130.88951310861424</v>
      </c>
      <c r="I3795" s="26">
        <f t="shared" si="1253"/>
        <v>-76.8</v>
      </c>
      <c r="J3795" s="27">
        <v>42.72</v>
      </c>
      <c r="K3795" s="27">
        <v>55.915999999999997</v>
      </c>
      <c r="L3795" s="28">
        <f t="shared" si="1254"/>
        <v>-13.196</v>
      </c>
      <c r="M3795" s="27">
        <v>55.915999999999997</v>
      </c>
      <c r="N3795" s="26">
        <f t="shared" si="1255"/>
        <v>5.82</v>
      </c>
      <c r="O3795" s="26">
        <f t="shared" si="1256"/>
        <v>325.43</v>
      </c>
      <c r="P3795" s="28">
        <f t="shared" si="1257"/>
        <v>0</v>
      </c>
      <c r="Q3795" s="26">
        <f t="shared" si="1258"/>
        <v>5.82</v>
      </c>
      <c r="R3795" s="26">
        <f t="shared" si="1259"/>
        <v>0</v>
      </c>
    </row>
    <row r="3796" spans="1:18" ht="31.5" x14ac:dyDescent="0.35">
      <c r="A3796" s="11">
        <v>8</v>
      </c>
      <c r="B3796" s="23" t="s">
        <v>1232</v>
      </c>
      <c r="C3796" s="23" t="s">
        <v>44</v>
      </c>
      <c r="D3796" s="24" t="s">
        <v>1233</v>
      </c>
      <c r="E3796" s="25">
        <v>0.37</v>
      </c>
      <c r="F3796" s="26">
        <f t="shared" si="1250"/>
        <v>60.68</v>
      </c>
      <c r="G3796" s="26">
        <f t="shared" si="1251"/>
        <v>275.52</v>
      </c>
      <c r="H3796" s="26">
        <f t="shared" si="1252"/>
        <v>454.05487804878044</v>
      </c>
      <c r="I3796" s="26">
        <f t="shared" si="1253"/>
        <v>-214.84</v>
      </c>
      <c r="J3796" s="27">
        <v>164</v>
      </c>
      <c r="K3796" s="27">
        <v>744.65</v>
      </c>
      <c r="L3796" s="28">
        <f t="shared" si="1254"/>
        <v>-580.65</v>
      </c>
      <c r="M3796" s="27">
        <v>744.65</v>
      </c>
      <c r="N3796" s="26">
        <f t="shared" si="1255"/>
        <v>0.37</v>
      </c>
      <c r="O3796" s="26">
        <f t="shared" si="1256"/>
        <v>275.52</v>
      </c>
      <c r="P3796" s="28">
        <f t="shared" si="1257"/>
        <v>0</v>
      </c>
      <c r="Q3796" s="26">
        <f t="shared" si="1258"/>
        <v>0.37</v>
      </c>
      <c r="R3796" s="26">
        <f t="shared" si="1259"/>
        <v>0</v>
      </c>
    </row>
    <row r="3797" spans="1:18" ht="21" x14ac:dyDescent="0.35">
      <c r="A3797" s="11">
        <v>9</v>
      </c>
      <c r="B3797" s="23" t="s">
        <v>1362</v>
      </c>
      <c r="C3797" s="23" t="s">
        <v>44</v>
      </c>
      <c r="D3797" s="24" t="s">
        <v>1363</v>
      </c>
      <c r="E3797" s="25">
        <v>651.27</v>
      </c>
      <c r="F3797" s="26">
        <f t="shared" si="1250"/>
        <v>9117.7800000000007</v>
      </c>
      <c r="G3797" s="26">
        <f t="shared" si="1251"/>
        <v>9117.7800000000007</v>
      </c>
      <c r="H3797" s="26">
        <f t="shared" si="1252"/>
        <v>100</v>
      </c>
      <c r="I3797" s="26">
        <f t="shared" si="1253"/>
        <v>0</v>
      </c>
      <c r="J3797" s="27">
        <v>14</v>
      </c>
      <c r="K3797" s="27">
        <v>14</v>
      </c>
      <c r="L3797" s="28">
        <f t="shared" si="1254"/>
        <v>0</v>
      </c>
      <c r="M3797" s="27">
        <v>14</v>
      </c>
      <c r="N3797" s="26">
        <f t="shared" si="1255"/>
        <v>651.27</v>
      </c>
      <c r="O3797" s="26">
        <f t="shared" si="1256"/>
        <v>9117.7800000000007</v>
      </c>
      <c r="P3797" s="28">
        <f t="shared" si="1257"/>
        <v>0</v>
      </c>
      <c r="Q3797" s="26">
        <f t="shared" si="1258"/>
        <v>651.27</v>
      </c>
      <c r="R3797" s="26">
        <f t="shared" si="1259"/>
        <v>0</v>
      </c>
    </row>
    <row r="3798" spans="1:18" ht="31.5" x14ac:dyDescent="0.35">
      <c r="A3798" s="11">
        <v>10</v>
      </c>
      <c r="B3798" s="23" t="s">
        <v>1128</v>
      </c>
      <c r="C3798" s="23" t="s">
        <v>92</v>
      </c>
      <c r="D3798" s="24" t="s">
        <v>1129</v>
      </c>
      <c r="E3798" s="25">
        <v>3.09</v>
      </c>
      <c r="F3798" s="26">
        <f t="shared" si="1250"/>
        <v>105.06</v>
      </c>
      <c r="G3798" s="26">
        <f t="shared" si="1251"/>
        <v>0</v>
      </c>
      <c r="H3798" s="26">
        <f t="shared" si="1252"/>
        <v>0</v>
      </c>
      <c r="I3798" s="26">
        <f t="shared" si="1253"/>
        <v>105.06</v>
      </c>
      <c r="J3798" s="27">
        <v>34</v>
      </c>
      <c r="K3798" s="27">
        <v>0</v>
      </c>
      <c r="L3798" s="28">
        <f t="shared" si="1254"/>
        <v>34</v>
      </c>
      <c r="M3798" s="27">
        <v>0</v>
      </c>
      <c r="N3798" s="26">
        <f t="shared" si="1255"/>
        <v>3.09</v>
      </c>
      <c r="O3798" s="26">
        <f t="shared" si="1256"/>
        <v>0</v>
      </c>
      <c r="P3798" s="28">
        <f t="shared" si="1257"/>
        <v>0</v>
      </c>
      <c r="Q3798" s="26">
        <f t="shared" si="1258"/>
        <v>3.09</v>
      </c>
      <c r="R3798" s="26">
        <f t="shared" si="1259"/>
        <v>0</v>
      </c>
    </row>
    <row r="3799" spans="1:18" ht="21" x14ac:dyDescent="0.35">
      <c r="A3799" s="11">
        <v>11</v>
      </c>
      <c r="B3799" s="23" t="s">
        <v>1130</v>
      </c>
      <c r="C3799" s="23" t="s">
        <v>1131</v>
      </c>
      <c r="D3799" s="24" t="s">
        <v>1132</v>
      </c>
      <c r="E3799" s="25">
        <v>42.4</v>
      </c>
      <c r="F3799" s="26">
        <f t="shared" si="1250"/>
        <v>232.1</v>
      </c>
      <c r="G3799" s="26">
        <f t="shared" si="1251"/>
        <v>0</v>
      </c>
      <c r="H3799" s="26">
        <f t="shared" si="1252"/>
        <v>0</v>
      </c>
      <c r="I3799" s="26">
        <f t="shared" si="1253"/>
        <v>232.1</v>
      </c>
      <c r="J3799" s="27">
        <v>5.4740000000000002</v>
      </c>
      <c r="K3799" s="27">
        <v>0</v>
      </c>
      <c r="L3799" s="28">
        <f t="shared" si="1254"/>
        <v>5.4740000000000002</v>
      </c>
      <c r="M3799" s="27">
        <v>0</v>
      </c>
      <c r="N3799" s="26">
        <f t="shared" si="1255"/>
        <v>42.4</v>
      </c>
      <c r="O3799" s="26">
        <f t="shared" si="1256"/>
        <v>0</v>
      </c>
      <c r="P3799" s="28">
        <f t="shared" si="1257"/>
        <v>0</v>
      </c>
      <c r="Q3799" s="26">
        <f t="shared" si="1258"/>
        <v>42.4</v>
      </c>
      <c r="R3799" s="26">
        <f t="shared" si="1259"/>
        <v>0</v>
      </c>
    </row>
    <row r="3800" spans="1:18" ht="21" x14ac:dyDescent="0.35">
      <c r="A3800" s="11">
        <v>12</v>
      </c>
      <c r="B3800" s="23" t="s">
        <v>1133</v>
      </c>
      <c r="C3800" s="23" t="s">
        <v>1131</v>
      </c>
      <c r="D3800" s="24" t="s">
        <v>1134</v>
      </c>
      <c r="E3800" s="25">
        <v>40.94</v>
      </c>
      <c r="F3800" s="26">
        <f t="shared" si="1250"/>
        <v>256.12</v>
      </c>
      <c r="G3800" s="26">
        <f t="shared" si="1251"/>
        <v>0</v>
      </c>
      <c r="H3800" s="26">
        <f t="shared" si="1252"/>
        <v>0</v>
      </c>
      <c r="I3800" s="26">
        <f t="shared" si="1253"/>
        <v>256.12</v>
      </c>
      <c r="J3800" s="27">
        <v>6.2560000000000002</v>
      </c>
      <c r="K3800" s="27">
        <v>0</v>
      </c>
      <c r="L3800" s="28">
        <f t="shared" si="1254"/>
        <v>6.2560000000000002</v>
      </c>
      <c r="M3800" s="27">
        <v>0</v>
      </c>
      <c r="N3800" s="26">
        <f t="shared" si="1255"/>
        <v>40.94</v>
      </c>
      <c r="O3800" s="26">
        <f t="shared" si="1256"/>
        <v>0</v>
      </c>
      <c r="P3800" s="28">
        <f t="shared" si="1257"/>
        <v>0</v>
      </c>
      <c r="Q3800" s="26">
        <f t="shared" si="1258"/>
        <v>40.94</v>
      </c>
      <c r="R3800" s="26">
        <f t="shared" si="1259"/>
        <v>0</v>
      </c>
    </row>
    <row r="3801" spans="1:18" ht="21" x14ac:dyDescent="0.35">
      <c r="A3801" s="11">
        <v>13</v>
      </c>
      <c r="B3801" s="23" t="s">
        <v>1135</v>
      </c>
      <c r="C3801" s="23" t="s">
        <v>1131</v>
      </c>
      <c r="D3801" s="24" t="s">
        <v>1136</v>
      </c>
      <c r="E3801" s="25">
        <v>725.24</v>
      </c>
      <c r="F3801" s="26">
        <f t="shared" si="1250"/>
        <v>96.46</v>
      </c>
      <c r="G3801" s="26">
        <f t="shared" si="1251"/>
        <v>0</v>
      </c>
      <c r="H3801" s="26">
        <f t="shared" si="1252"/>
        <v>0</v>
      </c>
      <c r="I3801" s="26">
        <f t="shared" si="1253"/>
        <v>96.46</v>
      </c>
      <c r="J3801" s="27">
        <v>0.13300000000000001</v>
      </c>
      <c r="K3801" s="27">
        <v>0</v>
      </c>
      <c r="L3801" s="28">
        <f t="shared" si="1254"/>
        <v>0.13300000000000001</v>
      </c>
      <c r="M3801" s="27">
        <v>0</v>
      </c>
      <c r="N3801" s="26">
        <f t="shared" si="1255"/>
        <v>725.24</v>
      </c>
      <c r="O3801" s="26">
        <f t="shared" si="1256"/>
        <v>0</v>
      </c>
      <c r="P3801" s="28">
        <f t="shared" si="1257"/>
        <v>0</v>
      </c>
      <c r="Q3801" s="26">
        <f t="shared" si="1258"/>
        <v>725.24</v>
      </c>
      <c r="R3801" s="26">
        <f t="shared" si="1259"/>
        <v>0</v>
      </c>
    </row>
    <row r="3802" spans="1:18" x14ac:dyDescent="0.35">
      <c r="A3802" s="11">
        <v>14</v>
      </c>
      <c r="B3802" s="23" t="s">
        <v>1137</v>
      </c>
      <c r="C3802" s="23" t="s">
        <v>1131</v>
      </c>
      <c r="D3802" s="24" t="s">
        <v>1138</v>
      </c>
      <c r="E3802" s="25">
        <v>608.70000000000005</v>
      </c>
      <c r="F3802" s="26">
        <f t="shared" si="1250"/>
        <v>298.26</v>
      </c>
      <c r="G3802" s="26">
        <f t="shared" si="1251"/>
        <v>0</v>
      </c>
      <c r="H3802" s="26">
        <f t="shared" si="1252"/>
        <v>0</v>
      </c>
      <c r="I3802" s="26">
        <f t="shared" si="1253"/>
        <v>298.26</v>
      </c>
      <c r="J3802" s="27">
        <v>0.49</v>
      </c>
      <c r="K3802" s="27">
        <v>0</v>
      </c>
      <c r="L3802" s="28">
        <f t="shared" si="1254"/>
        <v>0.49</v>
      </c>
      <c r="M3802" s="27">
        <v>0</v>
      </c>
      <c r="N3802" s="26">
        <f t="shared" si="1255"/>
        <v>608.70000000000005</v>
      </c>
      <c r="O3802" s="26">
        <f t="shared" si="1256"/>
        <v>0</v>
      </c>
      <c r="P3802" s="28">
        <f t="shared" si="1257"/>
        <v>0</v>
      </c>
      <c r="Q3802" s="26">
        <f t="shared" si="1258"/>
        <v>608.70000000000005</v>
      </c>
      <c r="R3802" s="26">
        <f t="shared" si="1259"/>
        <v>0</v>
      </c>
    </row>
    <row r="3803" spans="1:18" ht="21" x14ac:dyDescent="0.35">
      <c r="A3803" s="11">
        <v>15</v>
      </c>
      <c r="B3803" s="23" t="s">
        <v>1139</v>
      </c>
      <c r="C3803" s="23" t="s">
        <v>92</v>
      </c>
      <c r="D3803" s="24" t="s">
        <v>1140</v>
      </c>
      <c r="E3803" s="25">
        <v>0.72</v>
      </c>
      <c r="F3803" s="26">
        <f t="shared" si="1250"/>
        <v>48.96</v>
      </c>
      <c r="G3803" s="26">
        <f t="shared" si="1251"/>
        <v>0</v>
      </c>
      <c r="H3803" s="26">
        <f t="shared" si="1252"/>
        <v>0</v>
      </c>
      <c r="I3803" s="26">
        <f t="shared" si="1253"/>
        <v>48.96</v>
      </c>
      <c r="J3803" s="27">
        <v>68</v>
      </c>
      <c r="K3803" s="27">
        <v>0</v>
      </c>
      <c r="L3803" s="28">
        <f t="shared" si="1254"/>
        <v>68</v>
      </c>
      <c r="M3803" s="27">
        <v>0</v>
      </c>
      <c r="N3803" s="26">
        <f t="shared" si="1255"/>
        <v>0.72</v>
      </c>
      <c r="O3803" s="26">
        <f t="shared" si="1256"/>
        <v>0</v>
      </c>
      <c r="P3803" s="28">
        <f t="shared" si="1257"/>
        <v>0</v>
      </c>
      <c r="Q3803" s="26">
        <f t="shared" si="1258"/>
        <v>0.72</v>
      </c>
      <c r="R3803" s="26">
        <f t="shared" si="1259"/>
        <v>0</v>
      </c>
    </row>
    <row r="3804" spans="1:18" ht="21" x14ac:dyDescent="0.35">
      <c r="A3804" s="11">
        <v>16</v>
      </c>
      <c r="B3804" s="23" t="s">
        <v>1141</v>
      </c>
      <c r="C3804" s="23" t="s">
        <v>92</v>
      </c>
      <c r="D3804" s="24" t="s">
        <v>1142</v>
      </c>
      <c r="E3804" s="25">
        <v>0.72</v>
      </c>
      <c r="F3804" s="26">
        <f t="shared" si="1250"/>
        <v>24.48</v>
      </c>
      <c r="G3804" s="26">
        <f t="shared" si="1251"/>
        <v>0</v>
      </c>
      <c r="H3804" s="26">
        <f t="shared" si="1252"/>
        <v>0</v>
      </c>
      <c r="I3804" s="26">
        <f t="shared" si="1253"/>
        <v>24.48</v>
      </c>
      <c r="J3804" s="27">
        <v>34</v>
      </c>
      <c r="K3804" s="27">
        <v>0</v>
      </c>
      <c r="L3804" s="28">
        <f t="shared" si="1254"/>
        <v>34</v>
      </c>
      <c r="M3804" s="27">
        <v>0</v>
      </c>
      <c r="N3804" s="26">
        <f t="shared" si="1255"/>
        <v>0.72</v>
      </c>
      <c r="O3804" s="26">
        <f t="shared" si="1256"/>
        <v>0</v>
      </c>
      <c r="P3804" s="28">
        <f t="shared" si="1257"/>
        <v>0</v>
      </c>
      <c r="Q3804" s="26">
        <f t="shared" si="1258"/>
        <v>0.72</v>
      </c>
      <c r="R3804" s="26">
        <f t="shared" si="1259"/>
        <v>0</v>
      </c>
    </row>
    <row r="3805" spans="1:18" ht="52.5" x14ac:dyDescent="0.35">
      <c r="A3805" s="11">
        <v>17</v>
      </c>
      <c r="B3805" s="23" t="s">
        <v>1143</v>
      </c>
      <c r="C3805" s="23" t="s">
        <v>92</v>
      </c>
      <c r="D3805" s="24" t="s">
        <v>1144</v>
      </c>
      <c r="E3805" s="25">
        <v>22.66</v>
      </c>
      <c r="F3805" s="26">
        <f t="shared" si="1250"/>
        <v>1223.6400000000001</v>
      </c>
      <c r="G3805" s="26">
        <f t="shared" si="1251"/>
        <v>504.19</v>
      </c>
      <c r="H3805" s="26">
        <f t="shared" si="1252"/>
        <v>41.203703703703702</v>
      </c>
      <c r="I3805" s="26">
        <f t="shared" si="1253"/>
        <v>719.46</v>
      </c>
      <c r="J3805" s="27">
        <v>54</v>
      </c>
      <c r="K3805" s="27">
        <v>22.25</v>
      </c>
      <c r="L3805" s="28">
        <f t="shared" si="1254"/>
        <v>31.75</v>
      </c>
      <c r="M3805" s="27">
        <v>22.25</v>
      </c>
      <c r="N3805" s="26">
        <f t="shared" si="1255"/>
        <v>22.66</v>
      </c>
      <c r="O3805" s="26">
        <f t="shared" si="1256"/>
        <v>504.19</v>
      </c>
      <c r="P3805" s="28">
        <f t="shared" si="1257"/>
        <v>0</v>
      </c>
      <c r="Q3805" s="26">
        <f t="shared" si="1258"/>
        <v>22.66</v>
      </c>
      <c r="R3805" s="26">
        <f t="shared" si="1259"/>
        <v>0</v>
      </c>
    </row>
    <row r="3806" spans="1:18" ht="52.5" x14ac:dyDescent="0.35">
      <c r="A3806" s="11">
        <v>18</v>
      </c>
      <c r="B3806" s="23" t="s">
        <v>804</v>
      </c>
      <c r="C3806" s="23" t="s">
        <v>65</v>
      </c>
      <c r="D3806" s="24" t="s">
        <v>805</v>
      </c>
      <c r="E3806" s="25">
        <v>80.599999999999994</v>
      </c>
      <c r="F3806" s="26">
        <f t="shared" si="1250"/>
        <v>1690.99</v>
      </c>
      <c r="G3806" s="26">
        <f t="shared" si="1251"/>
        <v>553.79999999999995</v>
      </c>
      <c r="H3806" s="26">
        <f t="shared" si="1252"/>
        <v>32.750238322211636</v>
      </c>
      <c r="I3806" s="26">
        <f t="shared" si="1253"/>
        <v>1137.19</v>
      </c>
      <c r="J3806" s="27">
        <v>20.98</v>
      </c>
      <c r="K3806" s="27">
        <v>6.8710000000000004</v>
      </c>
      <c r="L3806" s="28">
        <f t="shared" si="1254"/>
        <v>14.109</v>
      </c>
      <c r="M3806" s="27">
        <v>6.8710000000000004</v>
      </c>
      <c r="N3806" s="26">
        <f t="shared" si="1255"/>
        <v>80.599999999999994</v>
      </c>
      <c r="O3806" s="26">
        <f t="shared" si="1256"/>
        <v>553.79999999999995</v>
      </c>
      <c r="P3806" s="28">
        <f t="shared" si="1257"/>
        <v>0</v>
      </c>
      <c r="Q3806" s="26">
        <f t="shared" si="1258"/>
        <v>80.599999999999994</v>
      </c>
      <c r="R3806" s="26">
        <f t="shared" si="1259"/>
        <v>0</v>
      </c>
    </row>
    <row r="3807" spans="1:18" ht="21" x14ac:dyDescent="0.35">
      <c r="A3807" s="11">
        <v>19</v>
      </c>
      <c r="B3807" s="23" t="s">
        <v>815</v>
      </c>
      <c r="C3807" s="23" t="s">
        <v>65</v>
      </c>
      <c r="D3807" s="24" t="s">
        <v>816</v>
      </c>
      <c r="E3807" s="25">
        <v>28.7</v>
      </c>
      <c r="F3807" s="26">
        <f t="shared" si="1250"/>
        <v>516.6</v>
      </c>
      <c r="G3807" s="26">
        <f t="shared" si="1251"/>
        <v>836.32</v>
      </c>
      <c r="H3807" s="26">
        <f t="shared" si="1252"/>
        <v>161.88888888888889</v>
      </c>
      <c r="I3807" s="26">
        <f t="shared" si="1253"/>
        <v>-319.72000000000003</v>
      </c>
      <c r="J3807" s="27">
        <v>18</v>
      </c>
      <c r="K3807" s="27">
        <v>29.14</v>
      </c>
      <c r="L3807" s="28">
        <f t="shared" si="1254"/>
        <v>-11.14</v>
      </c>
      <c r="M3807" s="27">
        <v>29.14</v>
      </c>
      <c r="N3807" s="26">
        <f t="shared" si="1255"/>
        <v>28.7</v>
      </c>
      <c r="O3807" s="26">
        <f t="shared" si="1256"/>
        <v>836.32</v>
      </c>
      <c r="P3807" s="28">
        <f t="shared" si="1257"/>
        <v>0</v>
      </c>
      <c r="Q3807" s="26">
        <f t="shared" si="1258"/>
        <v>28.7</v>
      </c>
      <c r="R3807" s="26">
        <f t="shared" si="1259"/>
        <v>0</v>
      </c>
    </row>
    <row r="3808" spans="1:18" ht="42" x14ac:dyDescent="0.35">
      <c r="A3808" s="11">
        <v>20</v>
      </c>
      <c r="B3808" s="23" t="s">
        <v>1364</v>
      </c>
      <c r="C3808" s="23" t="s">
        <v>214</v>
      </c>
      <c r="D3808" s="24" t="s">
        <v>1365</v>
      </c>
      <c r="E3808" s="25">
        <v>78252</v>
      </c>
      <c r="F3808" s="26">
        <f t="shared" si="1250"/>
        <v>78252</v>
      </c>
      <c r="G3808" s="26">
        <f t="shared" si="1251"/>
        <v>74104.639999999999</v>
      </c>
      <c r="H3808" s="26">
        <f t="shared" si="1252"/>
        <v>94.699999999999989</v>
      </c>
      <c r="I3808" s="26">
        <f t="shared" si="1253"/>
        <v>4147.3599999999997</v>
      </c>
      <c r="J3808" s="27">
        <v>1</v>
      </c>
      <c r="K3808" s="27">
        <v>0.94699999999999995</v>
      </c>
      <c r="L3808" s="28">
        <f t="shared" si="1254"/>
        <v>5.2999999999999999E-2</v>
      </c>
      <c r="M3808" s="27">
        <v>0.94699999999999995</v>
      </c>
      <c r="N3808" s="26">
        <f t="shared" si="1255"/>
        <v>78252</v>
      </c>
      <c r="O3808" s="26">
        <f t="shared" si="1256"/>
        <v>74104.639999999999</v>
      </c>
      <c r="P3808" s="28">
        <f t="shared" si="1257"/>
        <v>0</v>
      </c>
      <c r="Q3808" s="26">
        <f t="shared" si="1258"/>
        <v>78252</v>
      </c>
      <c r="R3808" s="26">
        <f t="shared" si="1259"/>
        <v>0</v>
      </c>
    </row>
    <row r="3809" spans="1:18" ht="31.5" x14ac:dyDescent="0.35">
      <c r="A3809" s="11">
        <v>21</v>
      </c>
      <c r="B3809" s="23" t="s">
        <v>259</v>
      </c>
      <c r="C3809" s="23" t="s">
        <v>65</v>
      </c>
      <c r="D3809" s="24" t="s">
        <v>260</v>
      </c>
      <c r="E3809" s="25">
        <v>152.22</v>
      </c>
      <c r="F3809" s="26">
        <f t="shared" si="1250"/>
        <v>19085.34</v>
      </c>
      <c r="G3809" s="26">
        <f t="shared" si="1251"/>
        <v>31694.79</v>
      </c>
      <c r="H3809" s="26">
        <f t="shared" si="1252"/>
        <v>166.06875099696921</v>
      </c>
      <c r="I3809" s="26">
        <f t="shared" si="1253"/>
        <v>-12609.45</v>
      </c>
      <c r="J3809" s="27">
        <v>125.38</v>
      </c>
      <c r="K3809" s="27">
        <v>208.21700000000001</v>
      </c>
      <c r="L3809" s="28">
        <f t="shared" si="1254"/>
        <v>-82.837000000000003</v>
      </c>
      <c r="M3809" s="27">
        <v>208.21700000000001</v>
      </c>
      <c r="N3809" s="26">
        <f t="shared" si="1255"/>
        <v>152.22</v>
      </c>
      <c r="O3809" s="26">
        <f t="shared" si="1256"/>
        <v>31694.79</v>
      </c>
      <c r="P3809" s="28">
        <f t="shared" si="1257"/>
        <v>0</v>
      </c>
      <c r="Q3809" s="26">
        <f t="shared" si="1258"/>
        <v>152.22</v>
      </c>
      <c r="R3809" s="26">
        <f t="shared" si="1259"/>
        <v>0</v>
      </c>
    </row>
    <row r="3810" spans="1:18" ht="42" x14ac:dyDescent="0.35">
      <c r="A3810" s="11">
        <v>22</v>
      </c>
      <c r="B3810" s="23" t="s">
        <v>1355</v>
      </c>
      <c r="C3810" s="23" t="s">
        <v>41</v>
      </c>
      <c r="D3810" s="24" t="s">
        <v>1356</v>
      </c>
      <c r="E3810" s="25">
        <v>1066.55</v>
      </c>
      <c r="F3810" s="26">
        <f t="shared" si="1250"/>
        <v>0</v>
      </c>
      <c r="G3810" s="26">
        <f t="shared" si="1251"/>
        <v>3988.9</v>
      </c>
      <c r="H3810" s="26">
        <f t="shared" si="1252"/>
        <v>0</v>
      </c>
      <c r="I3810" s="26">
        <f t="shared" si="1253"/>
        <v>-3988.9</v>
      </c>
      <c r="J3810" s="27">
        <v>0</v>
      </c>
      <c r="K3810" s="27">
        <v>3.74</v>
      </c>
      <c r="L3810" s="28">
        <f t="shared" si="1254"/>
        <v>-3.74</v>
      </c>
      <c r="M3810" s="27">
        <v>3.74</v>
      </c>
      <c r="N3810" s="26">
        <f t="shared" si="1255"/>
        <v>1066.55</v>
      </c>
      <c r="O3810" s="26">
        <f t="shared" si="1256"/>
        <v>3988.9</v>
      </c>
      <c r="P3810" s="28">
        <f t="shared" si="1257"/>
        <v>0</v>
      </c>
      <c r="Q3810" s="26">
        <f t="shared" si="1258"/>
        <v>1066.55</v>
      </c>
      <c r="R3810" s="26">
        <f t="shared" si="1259"/>
        <v>0</v>
      </c>
    </row>
    <row r="3811" spans="1:18" ht="21" x14ac:dyDescent="0.35">
      <c r="A3811" s="11">
        <v>23</v>
      </c>
      <c r="B3811" s="23" t="s">
        <v>1366</v>
      </c>
      <c r="C3811" s="23" t="s">
        <v>41</v>
      </c>
      <c r="D3811" s="24" t="s">
        <v>1367</v>
      </c>
      <c r="E3811" s="25">
        <v>387.99</v>
      </c>
      <c r="F3811" s="26">
        <f t="shared" si="1250"/>
        <v>0</v>
      </c>
      <c r="G3811" s="26">
        <f t="shared" si="1251"/>
        <v>1451.08</v>
      </c>
      <c r="H3811" s="26">
        <f t="shared" si="1252"/>
        <v>0</v>
      </c>
      <c r="I3811" s="26">
        <f t="shared" si="1253"/>
        <v>-1451.08</v>
      </c>
      <c r="J3811" s="27">
        <v>0</v>
      </c>
      <c r="K3811" s="27">
        <v>3.74</v>
      </c>
      <c r="L3811" s="28">
        <f t="shared" si="1254"/>
        <v>-3.74</v>
      </c>
      <c r="M3811" s="27">
        <v>3.74</v>
      </c>
      <c r="N3811" s="26">
        <f t="shared" si="1255"/>
        <v>387.99</v>
      </c>
      <c r="O3811" s="26">
        <f t="shared" si="1256"/>
        <v>1451.08</v>
      </c>
      <c r="P3811" s="28">
        <f t="shared" si="1257"/>
        <v>0</v>
      </c>
      <c r="Q3811" s="26">
        <f t="shared" si="1258"/>
        <v>387.99</v>
      </c>
      <c r="R3811" s="26">
        <f t="shared" si="1259"/>
        <v>0</v>
      </c>
    </row>
    <row r="3812" spans="1:18" ht="21" x14ac:dyDescent="0.35">
      <c r="A3812" s="11">
        <v>24</v>
      </c>
      <c r="B3812" s="23" t="s">
        <v>1323</v>
      </c>
      <c r="C3812" s="23" t="s">
        <v>44</v>
      </c>
      <c r="D3812" s="24" t="s">
        <v>1324</v>
      </c>
      <c r="E3812" s="25">
        <v>22.85</v>
      </c>
      <c r="F3812" s="26">
        <f t="shared" si="1250"/>
        <v>0</v>
      </c>
      <c r="G3812" s="26">
        <f t="shared" si="1251"/>
        <v>3275.78</v>
      </c>
      <c r="H3812" s="26">
        <f t="shared" si="1252"/>
        <v>0</v>
      </c>
      <c r="I3812" s="26">
        <f t="shared" si="1253"/>
        <v>-3275.78</v>
      </c>
      <c r="J3812" s="27">
        <v>0</v>
      </c>
      <c r="K3812" s="27">
        <v>143.36000000000001</v>
      </c>
      <c r="L3812" s="28">
        <f t="shared" si="1254"/>
        <v>-143.36000000000001</v>
      </c>
      <c r="M3812" s="27">
        <v>143.36000000000001</v>
      </c>
      <c r="N3812" s="26">
        <f t="shared" si="1255"/>
        <v>22.85</v>
      </c>
      <c r="O3812" s="26">
        <f t="shared" si="1256"/>
        <v>3275.78</v>
      </c>
      <c r="P3812" s="28">
        <f t="shared" si="1257"/>
        <v>0</v>
      </c>
      <c r="Q3812" s="26">
        <f t="shared" si="1258"/>
        <v>22.85</v>
      </c>
      <c r="R3812" s="26">
        <f t="shared" si="1259"/>
        <v>0</v>
      </c>
    </row>
    <row r="3813" spans="1:18" x14ac:dyDescent="0.35">
      <c r="A3813" s="3" t="s">
        <v>1368</v>
      </c>
      <c r="B3813" s="3" t="s">
        <v>1368</v>
      </c>
      <c r="C3813" s="3" t="s">
        <v>1368</v>
      </c>
      <c r="D3813" s="3" t="s">
        <v>1368</v>
      </c>
      <c r="E3813" s="3" t="s">
        <v>1368</v>
      </c>
      <c r="F3813" s="29"/>
      <c r="G3813" s="30">
        <f>SUM(G3789:G3812)</f>
        <v>132299.30000000002</v>
      </c>
      <c r="H3813" s="17"/>
      <c r="I3813" s="17"/>
      <c r="J3813" s="17"/>
      <c r="K3813" s="17"/>
      <c r="L3813" s="17"/>
      <c r="M3813" s="17"/>
      <c r="N3813" s="17"/>
      <c r="O3813" s="17"/>
      <c r="P3813" s="17"/>
      <c r="Q3813" s="17"/>
      <c r="R3813" s="17"/>
    </row>
    <row r="3815" spans="1:18" x14ac:dyDescent="0.35">
      <c r="B3815" s="21" t="s">
        <v>23</v>
      </c>
      <c r="C3815" s="22" t="s">
        <v>24</v>
      </c>
      <c r="D3815" s="22" t="s">
        <v>25</v>
      </c>
    </row>
    <row r="3816" spans="1:18" x14ac:dyDescent="0.35">
      <c r="B3816" s="21" t="s">
        <v>26</v>
      </c>
      <c r="C3816" s="22" t="s">
        <v>27</v>
      </c>
      <c r="D3816" s="22" t="s">
        <v>28</v>
      </c>
    </row>
    <row r="3817" spans="1:18" x14ac:dyDescent="0.35">
      <c r="B3817" s="21" t="s">
        <v>29</v>
      </c>
      <c r="C3817" s="22" t="s">
        <v>24</v>
      </c>
      <c r="D3817" s="22" t="s">
        <v>30</v>
      </c>
    </row>
    <row r="3818" spans="1:18" x14ac:dyDescent="0.35">
      <c r="B3818" s="21" t="s">
        <v>31</v>
      </c>
      <c r="C3818" s="22" t="s">
        <v>116</v>
      </c>
      <c r="D3818" s="22" t="s">
        <v>1123</v>
      </c>
    </row>
    <row r="3819" spans="1:18" x14ac:dyDescent="0.35">
      <c r="B3819" s="21" t="s">
        <v>33</v>
      </c>
      <c r="C3819" s="22" t="s">
        <v>27</v>
      </c>
      <c r="D3819" s="22" t="s">
        <v>1319</v>
      </c>
    </row>
    <row r="3820" spans="1:18" x14ac:dyDescent="0.35">
      <c r="B3820" s="21" t="s">
        <v>35</v>
      </c>
      <c r="C3820" s="22" t="s">
        <v>116</v>
      </c>
      <c r="D3820" s="22" t="s">
        <v>1230</v>
      </c>
    </row>
    <row r="3821" spans="1:18" x14ac:dyDescent="0.35">
      <c r="B3821" s="21" t="s">
        <v>36</v>
      </c>
      <c r="C3821" s="22" t="s">
        <v>27</v>
      </c>
      <c r="D3821" s="22" t="s">
        <v>1369</v>
      </c>
    </row>
    <row r="3823" spans="1:18" ht="21" x14ac:dyDescent="0.35">
      <c r="A3823" s="11">
        <v>1</v>
      </c>
      <c r="B3823" s="23" t="s">
        <v>181</v>
      </c>
      <c r="C3823" s="23" t="s">
        <v>44</v>
      </c>
      <c r="D3823" s="24" t="s">
        <v>182</v>
      </c>
      <c r="E3823" s="25">
        <v>3.46</v>
      </c>
      <c r="F3823" s="26">
        <f t="shared" ref="F3823:F3845" si="1260">ROUND(ROUND(N3823,2)*ROUND(J3823,3),2)</f>
        <v>96.88</v>
      </c>
      <c r="G3823" s="26">
        <f t="shared" ref="G3823:G3845" si="1261">ROUND(ROUND(N3823,2)*ROUND(K3823,3),2)</f>
        <v>1458.86</v>
      </c>
      <c r="H3823" s="26">
        <f t="shared" ref="H3823:H3845" si="1262">IF(EXACT(J3823,0),0,100*(K3823/J3823))</f>
        <v>1505.8428571428574</v>
      </c>
      <c r="I3823" s="26">
        <f t="shared" ref="I3823:I3845" si="1263">ROUND((ROUND(J3823,3)-ROUND(K3823,3))*N3823,2)</f>
        <v>-1361.98</v>
      </c>
      <c r="J3823" s="27">
        <v>28</v>
      </c>
      <c r="K3823" s="27">
        <v>421.63600000000002</v>
      </c>
      <c r="L3823" s="28">
        <f t="shared" ref="L3823:L3845" si="1264">ROUND(ROUND(J3823,3)-ROUND(K3823,3),3)</f>
        <v>-393.63600000000002</v>
      </c>
      <c r="M3823" s="27">
        <v>421.63600000000002</v>
      </c>
      <c r="N3823" s="26">
        <f t="shared" ref="N3823:N3845" si="1265">ROUND(E3823,2)</f>
        <v>3.46</v>
      </c>
      <c r="O3823" s="26">
        <f t="shared" ref="O3823:O3845" si="1266">ROUND(ROUND(M3823,3)*ROUND(N3823,2),2)</f>
        <v>1458.86</v>
      </c>
      <c r="P3823" s="28">
        <f t="shared" ref="P3823:P3845" si="1267">ROUND(ROUND(K3823,3)-ROUND(M3823,3),2)</f>
        <v>0</v>
      </c>
      <c r="Q3823" s="26">
        <f t="shared" ref="Q3823:Q3845" si="1268">ROUND(E3823,2)</f>
        <v>3.46</v>
      </c>
      <c r="R3823" s="26">
        <f t="shared" ref="R3823:R3845" si="1269">ROUND((ROUND(K3823,3)-ROUND(M3823,3))* Q3823,2)</f>
        <v>0</v>
      </c>
    </row>
    <row r="3824" spans="1:18" ht="42" x14ac:dyDescent="0.35">
      <c r="A3824" s="11">
        <v>2</v>
      </c>
      <c r="B3824" s="23" t="s">
        <v>173</v>
      </c>
      <c r="C3824" s="23" t="s">
        <v>92</v>
      </c>
      <c r="D3824" s="24" t="s">
        <v>174</v>
      </c>
      <c r="E3824" s="25">
        <v>7.89</v>
      </c>
      <c r="F3824" s="26">
        <f t="shared" si="1260"/>
        <v>738.5</v>
      </c>
      <c r="G3824" s="26">
        <f t="shared" si="1261"/>
        <v>891.57</v>
      </c>
      <c r="H3824" s="26">
        <f t="shared" si="1262"/>
        <v>120.72649572649574</v>
      </c>
      <c r="I3824" s="26">
        <f t="shared" si="1263"/>
        <v>-153.07</v>
      </c>
      <c r="J3824" s="27">
        <v>93.6</v>
      </c>
      <c r="K3824" s="27">
        <v>113</v>
      </c>
      <c r="L3824" s="28">
        <f t="shared" si="1264"/>
        <v>-19.399999999999999</v>
      </c>
      <c r="M3824" s="27">
        <v>113</v>
      </c>
      <c r="N3824" s="26">
        <f t="shared" si="1265"/>
        <v>7.89</v>
      </c>
      <c r="O3824" s="26">
        <f t="shared" si="1266"/>
        <v>891.57</v>
      </c>
      <c r="P3824" s="28">
        <f t="shared" si="1267"/>
        <v>0</v>
      </c>
      <c r="Q3824" s="26">
        <f t="shared" si="1268"/>
        <v>7.89</v>
      </c>
      <c r="R3824" s="26">
        <f t="shared" si="1269"/>
        <v>0</v>
      </c>
    </row>
    <row r="3825" spans="1:18" ht="31.5" x14ac:dyDescent="0.35">
      <c r="A3825" s="11">
        <v>3</v>
      </c>
      <c r="B3825" s="23" t="s">
        <v>148</v>
      </c>
      <c r="C3825" s="23" t="s">
        <v>92</v>
      </c>
      <c r="D3825" s="24" t="s">
        <v>149</v>
      </c>
      <c r="E3825" s="25">
        <v>8.43</v>
      </c>
      <c r="F3825" s="26">
        <f t="shared" si="1260"/>
        <v>236.04</v>
      </c>
      <c r="G3825" s="26">
        <f t="shared" si="1261"/>
        <v>100.27</v>
      </c>
      <c r="H3825" s="26">
        <f t="shared" si="1262"/>
        <v>42.482142857142854</v>
      </c>
      <c r="I3825" s="26">
        <f t="shared" si="1263"/>
        <v>135.77000000000001</v>
      </c>
      <c r="J3825" s="27">
        <v>28</v>
      </c>
      <c r="K3825" s="27">
        <v>11.895</v>
      </c>
      <c r="L3825" s="28">
        <f t="shared" si="1264"/>
        <v>16.105</v>
      </c>
      <c r="M3825" s="27">
        <v>11.895</v>
      </c>
      <c r="N3825" s="26">
        <f t="shared" si="1265"/>
        <v>8.43</v>
      </c>
      <c r="O3825" s="26">
        <f t="shared" si="1266"/>
        <v>100.27</v>
      </c>
      <c r="P3825" s="28">
        <f t="shared" si="1267"/>
        <v>0</v>
      </c>
      <c r="Q3825" s="26">
        <f t="shared" si="1268"/>
        <v>8.43</v>
      </c>
      <c r="R3825" s="26">
        <f t="shared" si="1269"/>
        <v>0</v>
      </c>
    </row>
    <row r="3826" spans="1:18" ht="42" x14ac:dyDescent="0.35">
      <c r="A3826" s="11">
        <v>4</v>
      </c>
      <c r="B3826" s="23" t="s">
        <v>156</v>
      </c>
      <c r="C3826" s="23" t="s">
        <v>65</v>
      </c>
      <c r="D3826" s="24" t="s">
        <v>157</v>
      </c>
      <c r="E3826" s="25">
        <v>24.21</v>
      </c>
      <c r="F3826" s="26">
        <f t="shared" si="1260"/>
        <v>2378.39</v>
      </c>
      <c r="G3826" s="26">
        <f t="shared" si="1261"/>
        <v>574.09</v>
      </c>
      <c r="H3826" s="26">
        <f t="shared" si="1262"/>
        <v>24.137825732899024</v>
      </c>
      <c r="I3826" s="26">
        <f t="shared" si="1263"/>
        <v>1804.3</v>
      </c>
      <c r="J3826" s="27">
        <v>98.24</v>
      </c>
      <c r="K3826" s="27">
        <v>23.713000000000001</v>
      </c>
      <c r="L3826" s="28">
        <f t="shared" si="1264"/>
        <v>74.527000000000001</v>
      </c>
      <c r="M3826" s="27">
        <v>23.713000000000001</v>
      </c>
      <c r="N3826" s="26">
        <f t="shared" si="1265"/>
        <v>24.21</v>
      </c>
      <c r="O3826" s="26">
        <f t="shared" si="1266"/>
        <v>574.09</v>
      </c>
      <c r="P3826" s="28">
        <f t="shared" si="1267"/>
        <v>0</v>
      </c>
      <c r="Q3826" s="26">
        <f t="shared" si="1268"/>
        <v>24.21</v>
      </c>
      <c r="R3826" s="26">
        <f t="shared" si="1269"/>
        <v>0</v>
      </c>
    </row>
    <row r="3827" spans="1:18" ht="31.5" x14ac:dyDescent="0.35">
      <c r="A3827" s="11">
        <v>5</v>
      </c>
      <c r="B3827" s="23" t="s">
        <v>158</v>
      </c>
      <c r="C3827" s="23" t="s">
        <v>65</v>
      </c>
      <c r="D3827" s="24" t="s">
        <v>159</v>
      </c>
      <c r="E3827" s="25">
        <v>5.38</v>
      </c>
      <c r="F3827" s="26">
        <f t="shared" si="1260"/>
        <v>528.53</v>
      </c>
      <c r="G3827" s="26">
        <f t="shared" si="1261"/>
        <v>892.52</v>
      </c>
      <c r="H3827" s="26">
        <f t="shared" si="1262"/>
        <v>168.86807817589576</v>
      </c>
      <c r="I3827" s="26">
        <f t="shared" si="1263"/>
        <v>-363.99</v>
      </c>
      <c r="J3827" s="27">
        <v>98.24</v>
      </c>
      <c r="K3827" s="27">
        <v>165.89599999999999</v>
      </c>
      <c r="L3827" s="28">
        <f t="shared" si="1264"/>
        <v>-67.656000000000006</v>
      </c>
      <c r="M3827" s="27">
        <v>165.89599999999999</v>
      </c>
      <c r="N3827" s="26">
        <f t="shared" si="1265"/>
        <v>5.38</v>
      </c>
      <c r="O3827" s="26">
        <f t="shared" si="1266"/>
        <v>892.52</v>
      </c>
      <c r="P3827" s="28">
        <f t="shared" si="1267"/>
        <v>0</v>
      </c>
      <c r="Q3827" s="26">
        <f t="shared" si="1268"/>
        <v>5.38</v>
      </c>
      <c r="R3827" s="26">
        <f t="shared" si="1269"/>
        <v>0</v>
      </c>
    </row>
    <row r="3828" spans="1:18" ht="31.5" x14ac:dyDescent="0.35">
      <c r="A3828" s="11">
        <v>6</v>
      </c>
      <c r="B3828" s="23" t="s">
        <v>806</v>
      </c>
      <c r="C3828" s="23" t="s">
        <v>65</v>
      </c>
      <c r="D3828" s="24" t="s">
        <v>807</v>
      </c>
      <c r="E3828" s="25">
        <v>26.01</v>
      </c>
      <c r="F3828" s="26">
        <f t="shared" si="1260"/>
        <v>1435.75</v>
      </c>
      <c r="G3828" s="26">
        <f t="shared" si="1261"/>
        <v>2301.9899999999998</v>
      </c>
      <c r="H3828" s="26">
        <f t="shared" si="1262"/>
        <v>160.33333333333331</v>
      </c>
      <c r="I3828" s="26">
        <f t="shared" si="1263"/>
        <v>-866.24</v>
      </c>
      <c r="J3828" s="27">
        <v>55.2</v>
      </c>
      <c r="K3828" s="27">
        <v>88.504000000000005</v>
      </c>
      <c r="L3828" s="28">
        <f t="shared" si="1264"/>
        <v>-33.304000000000002</v>
      </c>
      <c r="M3828" s="27">
        <v>88.504000000000005</v>
      </c>
      <c r="N3828" s="26">
        <f t="shared" si="1265"/>
        <v>26.01</v>
      </c>
      <c r="O3828" s="26">
        <f t="shared" si="1266"/>
        <v>2301.9899999999998</v>
      </c>
      <c r="P3828" s="28">
        <f t="shared" si="1267"/>
        <v>0</v>
      </c>
      <c r="Q3828" s="26">
        <f t="shared" si="1268"/>
        <v>26.01</v>
      </c>
      <c r="R3828" s="26">
        <f t="shared" si="1269"/>
        <v>0</v>
      </c>
    </row>
    <row r="3829" spans="1:18" ht="52.5" x14ac:dyDescent="0.35">
      <c r="A3829" s="11">
        <v>7</v>
      </c>
      <c r="B3829" s="23" t="s">
        <v>1126</v>
      </c>
      <c r="C3829" s="23" t="s">
        <v>65</v>
      </c>
      <c r="D3829" s="24" t="s">
        <v>1127</v>
      </c>
      <c r="E3829" s="25">
        <v>5.82</v>
      </c>
      <c r="F3829" s="26">
        <f t="shared" si="1260"/>
        <v>250.49</v>
      </c>
      <c r="G3829" s="26">
        <f t="shared" si="1261"/>
        <v>74.5</v>
      </c>
      <c r="H3829" s="26">
        <f t="shared" si="1262"/>
        <v>29.739776951672862</v>
      </c>
      <c r="I3829" s="26">
        <f t="shared" si="1263"/>
        <v>176</v>
      </c>
      <c r="J3829" s="27">
        <v>43.04</v>
      </c>
      <c r="K3829" s="27">
        <v>12.8</v>
      </c>
      <c r="L3829" s="28">
        <f t="shared" si="1264"/>
        <v>30.24</v>
      </c>
      <c r="M3829" s="27">
        <v>12.8</v>
      </c>
      <c r="N3829" s="26">
        <f t="shared" si="1265"/>
        <v>5.82</v>
      </c>
      <c r="O3829" s="26">
        <f t="shared" si="1266"/>
        <v>74.5</v>
      </c>
      <c r="P3829" s="28">
        <f t="shared" si="1267"/>
        <v>0</v>
      </c>
      <c r="Q3829" s="26">
        <f t="shared" si="1268"/>
        <v>5.82</v>
      </c>
      <c r="R3829" s="26">
        <f t="shared" si="1269"/>
        <v>0</v>
      </c>
    </row>
    <row r="3830" spans="1:18" ht="31.5" x14ac:dyDescent="0.35">
      <c r="A3830" s="11">
        <v>8</v>
      </c>
      <c r="B3830" s="23" t="s">
        <v>1232</v>
      </c>
      <c r="C3830" s="23" t="s">
        <v>44</v>
      </c>
      <c r="D3830" s="24" t="s">
        <v>1233</v>
      </c>
      <c r="E3830" s="25">
        <v>0.37</v>
      </c>
      <c r="F3830" s="26">
        <f t="shared" si="1260"/>
        <v>62.9</v>
      </c>
      <c r="G3830" s="26">
        <f t="shared" si="1261"/>
        <v>193.14</v>
      </c>
      <c r="H3830" s="26">
        <f t="shared" si="1262"/>
        <v>307.05882352941177</v>
      </c>
      <c r="I3830" s="26">
        <f t="shared" si="1263"/>
        <v>-130.24</v>
      </c>
      <c r="J3830" s="27">
        <v>170</v>
      </c>
      <c r="K3830" s="27">
        <v>522</v>
      </c>
      <c r="L3830" s="28">
        <f t="shared" si="1264"/>
        <v>-352</v>
      </c>
      <c r="M3830" s="27">
        <v>522</v>
      </c>
      <c r="N3830" s="26">
        <f t="shared" si="1265"/>
        <v>0.37</v>
      </c>
      <c r="O3830" s="26">
        <f t="shared" si="1266"/>
        <v>193.14</v>
      </c>
      <c r="P3830" s="28">
        <f t="shared" si="1267"/>
        <v>0</v>
      </c>
      <c r="Q3830" s="26">
        <f t="shared" si="1268"/>
        <v>0.37</v>
      </c>
      <c r="R3830" s="26">
        <f t="shared" si="1269"/>
        <v>0</v>
      </c>
    </row>
    <row r="3831" spans="1:18" ht="21" x14ac:dyDescent="0.35">
      <c r="A3831" s="11">
        <v>9</v>
      </c>
      <c r="B3831" s="23" t="s">
        <v>1370</v>
      </c>
      <c r="C3831" s="23" t="s">
        <v>44</v>
      </c>
      <c r="D3831" s="24" t="s">
        <v>1371</v>
      </c>
      <c r="E3831" s="25">
        <v>500.25</v>
      </c>
      <c r="F3831" s="26">
        <f t="shared" si="1260"/>
        <v>7003.5</v>
      </c>
      <c r="G3831" s="26">
        <f t="shared" si="1261"/>
        <v>7003.5</v>
      </c>
      <c r="H3831" s="26">
        <f t="shared" si="1262"/>
        <v>100</v>
      </c>
      <c r="I3831" s="26">
        <f t="shared" si="1263"/>
        <v>0</v>
      </c>
      <c r="J3831" s="27">
        <v>14</v>
      </c>
      <c r="K3831" s="27">
        <v>14</v>
      </c>
      <c r="L3831" s="28">
        <f t="shared" si="1264"/>
        <v>0</v>
      </c>
      <c r="M3831" s="27">
        <v>14</v>
      </c>
      <c r="N3831" s="26">
        <f t="shared" si="1265"/>
        <v>500.25</v>
      </c>
      <c r="O3831" s="26">
        <f t="shared" si="1266"/>
        <v>7003.5</v>
      </c>
      <c r="P3831" s="28">
        <f t="shared" si="1267"/>
        <v>0</v>
      </c>
      <c r="Q3831" s="26">
        <f t="shared" si="1268"/>
        <v>500.25</v>
      </c>
      <c r="R3831" s="26">
        <f t="shared" si="1269"/>
        <v>0</v>
      </c>
    </row>
    <row r="3832" spans="1:18" ht="31.5" x14ac:dyDescent="0.35">
      <c r="A3832" s="11">
        <v>10</v>
      </c>
      <c r="B3832" s="23" t="s">
        <v>1128</v>
      </c>
      <c r="C3832" s="23" t="s">
        <v>92</v>
      </c>
      <c r="D3832" s="24" t="s">
        <v>1129</v>
      </c>
      <c r="E3832" s="25">
        <v>3.09</v>
      </c>
      <c r="F3832" s="26">
        <f t="shared" si="1260"/>
        <v>86.52</v>
      </c>
      <c r="G3832" s="26">
        <f t="shared" si="1261"/>
        <v>44.12</v>
      </c>
      <c r="H3832" s="26">
        <f t="shared" si="1262"/>
        <v>50.989285714285714</v>
      </c>
      <c r="I3832" s="26">
        <f t="shared" si="1263"/>
        <v>42.4</v>
      </c>
      <c r="J3832" s="27">
        <v>28</v>
      </c>
      <c r="K3832" s="27">
        <v>14.276999999999999</v>
      </c>
      <c r="L3832" s="28">
        <f t="shared" si="1264"/>
        <v>13.723000000000001</v>
      </c>
      <c r="M3832" s="27">
        <v>14.276999999999999</v>
      </c>
      <c r="N3832" s="26">
        <f t="shared" si="1265"/>
        <v>3.09</v>
      </c>
      <c r="O3832" s="26">
        <f t="shared" si="1266"/>
        <v>44.12</v>
      </c>
      <c r="P3832" s="28">
        <f t="shared" si="1267"/>
        <v>0</v>
      </c>
      <c r="Q3832" s="26">
        <f t="shared" si="1268"/>
        <v>3.09</v>
      </c>
      <c r="R3832" s="26">
        <f t="shared" si="1269"/>
        <v>0</v>
      </c>
    </row>
    <row r="3833" spans="1:18" ht="21" x14ac:dyDescent="0.35">
      <c r="A3833" s="11">
        <v>11</v>
      </c>
      <c r="B3833" s="23" t="s">
        <v>1130</v>
      </c>
      <c r="C3833" s="23" t="s">
        <v>1131</v>
      </c>
      <c r="D3833" s="24" t="s">
        <v>1132</v>
      </c>
      <c r="E3833" s="25">
        <v>42.4</v>
      </c>
      <c r="F3833" s="26">
        <f t="shared" si="1260"/>
        <v>191.14</v>
      </c>
      <c r="G3833" s="26">
        <f t="shared" si="1261"/>
        <v>0</v>
      </c>
      <c r="H3833" s="26">
        <f t="shared" si="1262"/>
        <v>0</v>
      </c>
      <c r="I3833" s="26">
        <f t="shared" si="1263"/>
        <v>191.14</v>
      </c>
      <c r="J3833" s="27">
        <v>4.508</v>
      </c>
      <c r="K3833" s="27">
        <v>0</v>
      </c>
      <c r="L3833" s="28">
        <f t="shared" si="1264"/>
        <v>4.508</v>
      </c>
      <c r="M3833" s="27">
        <v>0</v>
      </c>
      <c r="N3833" s="26">
        <f t="shared" si="1265"/>
        <v>42.4</v>
      </c>
      <c r="O3833" s="26">
        <f t="shared" si="1266"/>
        <v>0</v>
      </c>
      <c r="P3833" s="28">
        <f t="shared" si="1267"/>
        <v>0</v>
      </c>
      <c r="Q3833" s="26">
        <f t="shared" si="1268"/>
        <v>42.4</v>
      </c>
      <c r="R3833" s="26">
        <f t="shared" si="1269"/>
        <v>0</v>
      </c>
    </row>
    <row r="3834" spans="1:18" ht="21" x14ac:dyDescent="0.35">
      <c r="A3834" s="11">
        <v>12</v>
      </c>
      <c r="B3834" s="23" t="s">
        <v>1133</v>
      </c>
      <c r="C3834" s="23" t="s">
        <v>1131</v>
      </c>
      <c r="D3834" s="24" t="s">
        <v>1134</v>
      </c>
      <c r="E3834" s="25">
        <v>40.94</v>
      </c>
      <c r="F3834" s="26">
        <f t="shared" si="1260"/>
        <v>210.92</v>
      </c>
      <c r="G3834" s="26">
        <f t="shared" si="1261"/>
        <v>0</v>
      </c>
      <c r="H3834" s="26">
        <f t="shared" si="1262"/>
        <v>0</v>
      </c>
      <c r="I3834" s="26">
        <f t="shared" si="1263"/>
        <v>210.92</v>
      </c>
      <c r="J3834" s="27">
        <v>5.1520000000000001</v>
      </c>
      <c r="K3834" s="27">
        <v>0</v>
      </c>
      <c r="L3834" s="28">
        <f t="shared" si="1264"/>
        <v>5.1520000000000001</v>
      </c>
      <c r="M3834" s="27">
        <v>0</v>
      </c>
      <c r="N3834" s="26">
        <f t="shared" si="1265"/>
        <v>40.94</v>
      </c>
      <c r="O3834" s="26">
        <f t="shared" si="1266"/>
        <v>0</v>
      </c>
      <c r="P3834" s="28">
        <f t="shared" si="1267"/>
        <v>0</v>
      </c>
      <c r="Q3834" s="26">
        <f t="shared" si="1268"/>
        <v>40.94</v>
      </c>
      <c r="R3834" s="26">
        <f t="shared" si="1269"/>
        <v>0</v>
      </c>
    </row>
    <row r="3835" spans="1:18" ht="21" x14ac:dyDescent="0.35">
      <c r="A3835" s="11">
        <v>13</v>
      </c>
      <c r="B3835" s="23" t="s">
        <v>1135</v>
      </c>
      <c r="C3835" s="23" t="s">
        <v>1131</v>
      </c>
      <c r="D3835" s="24" t="s">
        <v>1136</v>
      </c>
      <c r="E3835" s="25">
        <v>725.24</v>
      </c>
      <c r="F3835" s="26">
        <f t="shared" si="1260"/>
        <v>79.05</v>
      </c>
      <c r="G3835" s="26">
        <f t="shared" si="1261"/>
        <v>0</v>
      </c>
      <c r="H3835" s="26">
        <f t="shared" si="1262"/>
        <v>0</v>
      </c>
      <c r="I3835" s="26">
        <f t="shared" si="1263"/>
        <v>79.05</v>
      </c>
      <c r="J3835" s="27">
        <v>0.109</v>
      </c>
      <c r="K3835" s="27">
        <v>0</v>
      </c>
      <c r="L3835" s="28">
        <f t="shared" si="1264"/>
        <v>0.109</v>
      </c>
      <c r="M3835" s="27">
        <v>0</v>
      </c>
      <c r="N3835" s="26">
        <f t="shared" si="1265"/>
        <v>725.24</v>
      </c>
      <c r="O3835" s="26">
        <f t="shared" si="1266"/>
        <v>0</v>
      </c>
      <c r="P3835" s="28">
        <f t="shared" si="1267"/>
        <v>0</v>
      </c>
      <c r="Q3835" s="26">
        <f t="shared" si="1268"/>
        <v>725.24</v>
      </c>
      <c r="R3835" s="26">
        <f t="shared" si="1269"/>
        <v>0</v>
      </c>
    </row>
    <row r="3836" spans="1:18" x14ac:dyDescent="0.35">
      <c r="A3836" s="11">
        <v>14</v>
      </c>
      <c r="B3836" s="23" t="s">
        <v>1137</v>
      </c>
      <c r="C3836" s="23" t="s">
        <v>1131</v>
      </c>
      <c r="D3836" s="24" t="s">
        <v>1138</v>
      </c>
      <c r="E3836" s="25">
        <v>608.70000000000005</v>
      </c>
      <c r="F3836" s="26">
        <f t="shared" si="1260"/>
        <v>245.91</v>
      </c>
      <c r="G3836" s="26">
        <f t="shared" si="1261"/>
        <v>0</v>
      </c>
      <c r="H3836" s="26">
        <f t="shared" si="1262"/>
        <v>0</v>
      </c>
      <c r="I3836" s="26">
        <f t="shared" si="1263"/>
        <v>245.91</v>
      </c>
      <c r="J3836" s="27">
        <v>0.40400000000000003</v>
      </c>
      <c r="K3836" s="27">
        <v>0</v>
      </c>
      <c r="L3836" s="28">
        <f t="shared" si="1264"/>
        <v>0.40400000000000003</v>
      </c>
      <c r="M3836" s="27">
        <v>0</v>
      </c>
      <c r="N3836" s="26">
        <f t="shared" si="1265"/>
        <v>608.70000000000005</v>
      </c>
      <c r="O3836" s="26">
        <f t="shared" si="1266"/>
        <v>0</v>
      </c>
      <c r="P3836" s="28">
        <f t="shared" si="1267"/>
        <v>0</v>
      </c>
      <c r="Q3836" s="26">
        <f t="shared" si="1268"/>
        <v>608.70000000000005</v>
      </c>
      <c r="R3836" s="26">
        <f t="shared" si="1269"/>
        <v>0</v>
      </c>
    </row>
    <row r="3837" spans="1:18" ht="21" x14ac:dyDescent="0.35">
      <c r="A3837" s="11">
        <v>15</v>
      </c>
      <c r="B3837" s="23" t="s">
        <v>1139</v>
      </c>
      <c r="C3837" s="23" t="s">
        <v>92</v>
      </c>
      <c r="D3837" s="24" t="s">
        <v>1140</v>
      </c>
      <c r="E3837" s="25">
        <v>0.72</v>
      </c>
      <c r="F3837" s="26">
        <f t="shared" si="1260"/>
        <v>40.32</v>
      </c>
      <c r="G3837" s="26">
        <f t="shared" si="1261"/>
        <v>0</v>
      </c>
      <c r="H3837" s="26">
        <f t="shared" si="1262"/>
        <v>0</v>
      </c>
      <c r="I3837" s="26">
        <f t="shared" si="1263"/>
        <v>40.32</v>
      </c>
      <c r="J3837" s="27">
        <v>56</v>
      </c>
      <c r="K3837" s="27">
        <v>0</v>
      </c>
      <c r="L3837" s="28">
        <f t="shared" si="1264"/>
        <v>56</v>
      </c>
      <c r="M3837" s="27">
        <v>0</v>
      </c>
      <c r="N3837" s="26">
        <f t="shared" si="1265"/>
        <v>0.72</v>
      </c>
      <c r="O3837" s="26">
        <f t="shared" si="1266"/>
        <v>0</v>
      </c>
      <c r="P3837" s="28">
        <f t="shared" si="1267"/>
        <v>0</v>
      </c>
      <c r="Q3837" s="26">
        <f t="shared" si="1268"/>
        <v>0.72</v>
      </c>
      <c r="R3837" s="26">
        <f t="shared" si="1269"/>
        <v>0</v>
      </c>
    </row>
    <row r="3838" spans="1:18" ht="21" x14ac:dyDescent="0.35">
      <c r="A3838" s="11">
        <v>16</v>
      </c>
      <c r="B3838" s="23" t="s">
        <v>1141</v>
      </c>
      <c r="C3838" s="23" t="s">
        <v>92</v>
      </c>
      <c r="D3838" s="24" t="s">
        <v>1142</v>
      </c>
      <c r="E3838" s="25">
        <v>0.72</v>
      </c>
      <c r="F3838" s="26">
        <f t="shared" si="1260"/>
        <v>20.16</v>
      </c>
      <c r="G3838" s="26">
        <f t="shared" si="1261"/>
        <v>0</v>
      </c>
      <c r="H3838" s="26">
        <f t="shared" si="1262"/>
        <v>0</v>
      </c>
      <c r="I3838" s="26">
        <f t="shared" si="1263"/>
        <v>20.16</v>
      </c>
      <c r="J3838" s="27">
        <v>28</v>
      </c>
      <c r="K3838" s="27">
        <v>0</v>
      </c>
      <c r="L3838" s="28">
        <f t="shared" si="1264"/>
        <v>28</v>
      </c>
      <c r="M3838" s="27">
        <v>0</v>
      </c>
      <c r="N3838" s="26">
        <f t="shared" si="1265"/>
        <v>0.72</v>
      </c>
      <c r="O3838" s="26">
        <f t="shared" si="1266"/>
        <v>0</v>
      </c>
      <c r="P3838" s="28">
        <f t="shared" si="1267"/>
        <v>0</v>
      </c>
      <c r="Q3838" s="26">
        <f t="shared" si="1268"/>
        <v>0.72</v>
      </c>
      <c r="R3838" s="26">
        <f t="shared" si="1269"/>
        <v>0</v>
      </c>
    </row>
    <row r="3839" spans="1:18" ht="52.5" x14ac:dyDescent="0.35">
      <c r="A3839" s="11">
        <v>17</v>
      </c>
      <c r="B3839" s="23" t="s">
        <v>1143</v>
      </c>
      <c r="C3839" s="23" t="s">
        <v>92</v>
      </c>
      <c r="D3839" s="24" t="s">
        <v>1144</v>
      </c>
      <c r="E3839" s="25">
        <v>22.66</v>
      </c>
      <c r="F3839" s="26">
        <f t="shared" si="1260"/>
        <v>1272.5899999999999</v>
      </c>
      <c r="G3839" s="26">
        <f t="shared" si="1261"/>
        <v>0</v>
      </c>
      <c r="H3839" s="26">
        <f t="shared" si="1262"/>
        <v>0</v>
      </c>
      <c r="I3839" s="26">
        <f t="shared" si="1263"/>
        <v>1272.5899999999999</v>
      </c>
      <c r="J3839" s="27">
        <v>56.16</v>
      </c>
      <c r="K3839" s="27">
        <v>0</v>
      </c>
      <c r="L3839" s="28">
        <f t="shared" si="1264"/>
        <v>56.16</v>
      </c>
      <c r="M3839" s="27">
        <v>0</v>
      </c>
      <c r="N3839" s="26">
        <f t="shared" si="1265"/>
        <v>22.66</v>
      </c>
      <c r="O3839" s="26">
        <f t="shared" si="1266"/>
        <v>0</v>
      </c>
      <c r="P3839" s="28">
        <f t="shared" si="1267"/>
        <v>0</v>
      </c>
      <c r="Q3839" s="26">
        <f t="shared" si="1268"/>
        <v>22.66</v>
      </c>
      <c r="R3839" s="26">
        <f t="shared" si="1269"/>
        <v>0</v>
      </c>
    </row>
    <row r="3840" spans="1:18" ht="52.5" x14ac:dyDescent="0.35">
      <c r="A3840" s="11">
        <v>18</v>
      </c>
      <c r="B3840" s="23" t="s">
        <v>804</v>
      </c>
      <c r="C3840" s="23" t="s">
        <v>65</v>
      </c>
      <c r="D3840" s="24" t="s">
        <v>805</v>
      </c>
      <c r="E3840" s="25">
        <v>80.599999999999994</v>
      </c>
      <c r="F3840" s="26">
        <f t="shared" si="1260"/>
        <v>1628.12</v>
      </c>
      <c r="G3840" s="26">
        <f t="shared" si="1261"/>
        <v>2634.25</v>
      </c>
      <c r="H3840" s="26">
        <f t="shared" si="1262"/>
        <v>161.79702970297029</v>
      </c>
      <c r="I3840" s="26">
        <f t="shared" si="1263"/>
        <v>-1006.13</v>
      </c>
      <c r="J3840" s="27">
        <v>20.2</v>
      </c>
      <c r="K3840" s="27">
        <v>32.683</v>
      </c>
      <c r="L3840" s="28">
        <f t="shared" si="1264"/>
        <v>-12.483000000000001</v>
      </c>
      <c r="M3840" s="27">
        <v>32.683</v>
      </c>
      <c r="N3840" s="26">
        <f t="shared" si="1265"/>
        <v>80.599999999999994</v>
      </c>
      <c r="O3840" s="26">
        <f t="shared" si="1266"/>
        <v>2634.25</v>
      </c>
      <c r="P3840" s="28">
        <f t="shared" si="1267"/>
        <v>0</v>
      </c>
      <c r="Q3840" s="26">
        <f t="shared" si="1268"/>
        <v>80.599999999999994</v>
      </c>
      <c r="R3840" s="26">
        <f t="shared" si="1269"/>
        <v>0</v>
      </c>
    </row>
    <row r="3841" spans="1:18" ht="21" x14ac:dyDescent="0.35">
      <c r="A3841" s="11">
        <v>19</v>
      </c>
      <c r="B3841" s="23" t="s">
        <v>815</v>
      </c>
      <c r="C3841" s="23" t="s">
        <v>65</v>
      </c>
      <c r="D3841" s="24" t="s">
        <v>816</v>
      </c>
      <c r="E3841" s="25">
        <v>28.7</v>
      </c>
      <c r="F3841" s="26">
        <f t="shared" si="1260"/>
        <v>537.26</v>
      </c>
      <c r="G3841" s="26">
        <f t="shared" si="1261"/>
        <v>1652.66</v>
      </c>
      <c r="H3841" s="26">
        <f t="shared" si="1262"/>
        <v>307.60683760683764</v>
      </c>
      <c r="I3841" s="26">
        <f t="shared" si="1263"/>
        <v>-1115.4000000000001</v>
      </c>
      <c r="J3841" s="27">
        <v>18.72</v>
      </c>
      <c r="K3841" s="27">
        <v>57.584000000000003</v>
      </c>
      <c r="L3841" s="28">
        <f t="shared" si="1264"/>
        <v>-38.863999999999997</v>
      </c>
      <c r="M3841" s="27">
        <v>57.584000000000003</v>
      </c>
      <c r="N3841" s="26">
        <f t="shared" si="1265"/>
        <v>28.7</v>
      </c>
      <c r="O3841" s="26">
        <f t="shared" si="1266"/>
        <v>1652.66</v>
      </c>
      <c r="P3841" s="28">
        <f t="shared" si="1267"/>
        <v>0</v>
      </c>
      <c r="Q3841" s="26">
        <f t="shared" si="1268"/>
        <v>28.7</v>
      </c>
      <c r="R3841" s="26">
        <f t="shared" si="1269"/>
        <v>0</v>
      </c>
    </row>
    <row r="3842" spans="1:18" ht="42" x14ac:dyDescent="0.35">
      <c r="A3842" s="11">
        <v>20</v>
      </c>
      <c r="B3842" s="23" t="s">
        <v>1372</v>
      </c>
      <c r="C3842" s="23" t="s">
        <v>214</v>
      </c>
      <c r="D3842" s="24" t="s">
        <v>1373</v>
      </c>
      <c r="E3842" s="25">
        <v>77437</v>
      </c>
      <c r="F3842" s="26">
        <f t="shared" si="1260"/>
        <v>77437</v>
      </c>
      <c r="G3842" s="26">
        <f t="shared" si="1261"/>
        <v>73797.460000000006</v>
      </c>
      <c r="H3842" s="26">
        <f t="shared" si="1262"/>
        <v>95.3</v>
      </c>
      <c r="I3842" s="26">
        <f t="shared" si="1263"/>
        <v>3639.54</v>
      </c>
      <c r="J3842" s="27">
        <v>1</v>
      </c>
      <c r="K3842" s="27">
        <v>0.95299999999999996</v>
      </c>
      <c r="L3842" s="28">
        <f t="shared" si="1264"/>
        <v>4.7E-2</v>
      </c>
      <c r="M3842" s="27">
        <v>0.95299999999999996</v>
      </c>
      <c r="N3842" s="26">
        <f t="shared" si="1265"/>
        <v>77437</v>
      </c>
      <c r="O3842" s="26">
        <f t="shared" si="1266"/>
        <v>73797.460000000006</v>
      </c>
      <c r="P3842" s="28">
        <f t="shared" si="1267"/>
        <v>0</v>
      </c>
      <c r="Q3842" s="26">
        <f t="shared" si="1268"/>
        <v>77437</v>
      </c>
      <c r="R3842" s="26">
        <f t="shared" si="1269"/>
        <v>0</v>
      </c>
    </row>
    <row r="3843" spans="1:18" ht="31.5" x14ac:dyDescent="0.35">
      <c r="A3843" s="11">
        <v>21</v>
      </c>
      <c r="B3843" s="23" t="s">
        <v>259</v>
      </c>
      <c r="C3843" s="23" t="s">
        <v>65</v>
      </c>
      <c r="D3843" s="24" t="s">
        <v>260</v>
      </c>
      <c r="E3843" s="25">
        <v>152.22</v>
      </c>
      <c r="F3843" s="26">
        <f t="shared" si="1260"/>
        <v>17901.07</v>
      </c>
      <c r="G3843" s="26">
        <f t="shared" si="1261"/>
        <v>20237.8</v>
      </c>
      <c r="H3843" s="26">
        <f t="shared" si="1262"/>
        <v>113.05357142857142</v>
      </c>
      <c r="I3843" s="26">
        <f t="shared" si="1263"/>
        <v>-2336.73</v>
      </c>
      <c r="J3843" s="27">
        <v>117.6</v>
      </c>
      <c r="K3843" s="27">
        <v>132.95099999999999</v>
      </c>
      <c r="L3843" s="28">
        <f t="shared" si="1264"/>
        <v>-15.351000000000001</v>
      </c>
      <c r="M3843" s="27">
        <v>132.95099999999999</v>
      </c>
      <c r="N3843" s="26">
        <f t="shared" si="1265"/>
        <v>152.22</v>
      </c>
      <c r="O3843" s="26">
        <f t="shared" si="1266"/>
        <v>20237.8</v>
      </c>
      <c r="P3843" s="28">
        <f t="shared" si="1267"/>
        <v>0</v>
      </c>
      <c r="Q3843" s="26">
        <f t="shared" si="1268"/>
        <v>152.22</v>
      </c>
      <c r="R3843" s="26">
        <f t="shared" si="1269"/>
        <v>0</v>
      </c>
    </row>
    <row r="3844" spans="1:18" ht="31.5" x14ac:dyDescent="0.35">
      <c r="A3844" s="11">
        <v>22</v>
      </c>
      <c r="B3844" s="23" t="s">
        <v>1245</v>
      </c>
      <c r="C3844" s="23" t="s">
        <v>92</v>
      </c>
      <c r="D3844" s="24" t="s">
        <v>1246</v>
      </c>
      <c r="E3844" s="25">
        <v>21.79</v>
      </c>
      <c r="F3844" s="26">
        <f t="shared" si="1260"/>
        <v>0</v>
      </c>
      <c r="G3844" s="26">
        <f t="shared" si="1261"/>
        <v>915.18</v>
      </c>
      <c r="H3844" s="26">
        <f t="shared" si="1262"/>
        <v>0</v>
      </c>
      <c r="I3844" s="26">
        <f t="shared" si="1263"/>
        <v>-915.18</v>
      </c>
      <c r="J3844" s="27">
        <v>0</v>
      </c>
      <c r="K3844" s="27">
        <v>42</v>
      </c>
      <c r="L3844" s="28">
        <f t="shared" si="1264"/>
        <v>-42</v>
      </c>
      <c r="M3844" s="27">
        <v>42</v>
      </c>
      <c r="N3844" s="26">
        <f t="shared" si="1265"/>
        <v>21.79</v>
      </c>
      <c r="O3844" s="26">
        <f t="shared" si="1266"/>
        <v>915.18</v>
      </c>
      <c r="P3844" s="28">
        <f t="shared" si="1267"/>
        <v>0</v>
      </c>
      <c r="Q3844" s="26">
        <f t="shared" si="1268"/>
        <v>21.79</v>
      </c>
      <c r="R3844" s="26">
        <f t="shared" si="1269"/>
        <v>0</v>
      </c>
    </row>
    <row r="3845" spans="1:18" ht="31.5" x14ac:dyDescent="0.35">
      <c r="A3845" s="11">
        <v>23</v>
      </c>
      <c r="B3845" s="23" t="s">
        <v>201</v>
      </c>
      <c r="C3845" s="23" t="s">
        <v>41</v>
      </c>
      <c r="D3845" s="24" t="s">
        <v>202</v>
      </c>
      <c r="E3845" s="25">
        <v>34.729999999999997</v>
      </c>
      <c r="F3845" s="26">
        <f t="shared" si="1260"/>
        <v>0</v>
      </c>
      <c r="G3845" s="26">
        <f t="shared" si="1261"/>
        <v>520.95000000000005</v>
      </c>
      <c r="H3845" s="26">
        <f t="shared" si="1262"/>
        <v>0</v>
      </c>
      <c r="I3845" s="26">
        <f t="shared" si="1263"/>
        <v>-520.95000000000005</v>
      </c>
      <c r="J3845" s="27">
        <v>0</v>
      </c>
      <c r="K3845" s="27">
        <v>15</v>
      </c>
      <c r="L3845" s="28">
        <f t="shared" si="1264"/>
        <v>-15</v>
      </c>
      <c r="M3845" s="27">
        <v>15</v>
      </c>
      <c r="N3845" s="26">
        <f t="shared" si="1265"/>
        <v>34.729999999999997</v>
      </c>
      <c r="O3845" s="26">
        <f t="shared" si="1266"/>
        <v>520.95000000000005</v>
      </c>
      <c r="P3845" s="28">
        <f t="shared" si="1267"/>
        <v>0</v>
      </c>
      <c r="Q3845" s="26">
        <f t="shared" si="1268"/>
        <v>34.729999999999997</v>
      </c>
      <c r="R3845" s="26">
        <f t="shared" si="1269"/>
        <v>0</v>
      </c>
    </row>
    <row r="3846" spans="1:18" x14ac:dyDescent="0.35">
      <c r="A3846" s="3" t="s">
        <v>1374</v>
      </c>
      <c r="B3846" s="3" t="s">
        <v>1374</v>
      </c>
      <c r="C3846" s="3" t="s">
        <v>1374</v>
      </c>
      <c r="D3846" s="3" t="s">
        <v>1374</v>
      </c>
      <c r="E3846" s="3" t="s">
        <v>1374</v>
      </c>
      <c r="F3846" s="29"/>
      <c r="G3846" s="30">
        <f>SUM(G3823:G3845)</f>
        <v>113292.86</v>
      </c>
      <c r="H3846" s="17"/>
      <c r="I3846" s="17"/>
      <c r="J3846" s="17"/>
      <c r="K3846" s="17"/>
      <c r="L3846" s="17"/>
      <c r="M3846" s="17"/>
      <c r="N3846" s="17"/>
      <c r="O3846" s="17"/>
      <c r="P3846" s="17"/>
      <c r="Q3846" s="17"/>
      <c r="R3846" s="17"/>
    </row>
    <row r="3848" spans="1:18" x14ac:dyDescent="0.35">
      <c r="B3848" s="21" t="s">
        <v>23</v>
      </c>
      <c r="C3848" s="22" t="s">
        <v>24</v>
      </c>
      <c r="D3848" s="22" t="s">
        <v>25</v>
      </c>
    </row>
    <row r="3849" spans="1:18" x14ac:dyDescent="0.35">
      <c r="B3849" s="21" t="s">
        <v>26</v>
      </c>
      <c r="C3849" s="22" t="s">
        <v>27</v>
      </c>
      <c r="D3849" s="22" t="s">
        <v>28</v>
      </c>
    </row>
    <row r="3850" spans="1:18" x14ac:dyDescent="0.35">
      <c r="B3850" s="21" t="s">
        <v>29</v>
      </c>
      <c r="C3850" s="22" t="s">
        <v>24</v>
      </c>
      <c r="D3850" s="22" t="s">
        <v>30</v>
      </c>
    </row>
    <row r="3851" spans="1:18" x14ac:dyDescent="0.35">
      <c r="B3851" s="21" t="s">
        <v>31</v>
      </c>
      <c r="C3851" s="22" t="s">
        <v>116</v>
      </c>
      <c r="D3851" s="22" t="s">
        <v>1123</v>
      </c>
    </row>
    <row r="3852" spans="1:18" x14ac:dyDescent="0.35">
      <c r="B3852" s="21" t="s">
        <v>33</v>
      </c>
      <c r="C3852" s="22" t="s">
        <v>27</v>
      </c>
      <c r="D3852" s="22" t="s">
        <v>1319</v>
      </c>
    </row>
    <row r="3853" spans="1:18" x14ac:dyDescent="0.35">
      <c r="B3853" s="21" t="s">
        <v>35</v>
      </c>
      <c r="C3853" s="22" t="s">
        <v>313</v>
      </c>
      <c r="D3853" s="22" t="s">
        <v>1242</v>
      </c>
    </row>
    <row r="3854" spans="1:18" x14ac:dyDescent="0.35">
      <c r="B3854" s="21" t="s">
        <v>36</v>
      </c>
      <c r="C3854" s="22" t="s">
        <v>24</v>
      </c>
      <c r="D3854" s="22" t="s">
        <v>1375</v>
      </c>
    </row>
    <row r="3856" spans="1:18" ht="31.5" x14ac:dyDescent="0.35">
      <c r="A3856" s="11">
        <v>1</v>
      </c>
      <c r="B3856" s="23" t="s">
        <v>243</v>
      </c>
      <c r="C3856" s="23" t="s">
        <v>41</v>
      </c>
      <c r="D3856" s="24" t="s">
        <v>244</v>
      </c>
      <c r="E3856" s="25">
        <v>228.89</v>
      </c>
      <c r="F3856" s="26">
        <f t="shared" ref="F3856:F3897" si="1270">ROUND(ROUND(N3856,2)*ROUND(J3856,3),2)</f>
        <v>915.56</v>
      </c>
      <c r="G3856" s="26">
        <f t="shared" ref="G3856:G3897" si="1271">ROUND(ROUND(N3856,2)*ROUND(K3856,3),2)</f>
        <v>3662.24</v>
      </c>
      <c r="H3856" s="26">
        <f t="shared" ref="H3856:H3897" si="1272">IF(EXACT(J3856,0),0,100*(K3856/J3856))</f>
        <v>400</v>
      </c>
      <c r="I3856" s="26">
        <f t="shared" ref="I3856:I3897" si="1273">ROUND((ROUND(J3856,3)-ROUND(K3856,3))*N3856,2)</f>
        <v>-2746.68</v>
      </c>
      <c r="J3856" s="27">
        <v>4</v>
      </c>
      <c r="K3856" s="27">
        <v>16</v>
      </c>
      <c r="L3856" s="28">
        <f t="shared" ref="L3856:L3897" si="1274">ROUND(ROUND(J3856,3)-ROUND(K3856,3),3)</f>
        <v>-12</v>
      </c>
      <c r="M3856" s="27">
        <v>16</v>
      </c>
      <c r="N3856" s="26">
        <f t="shared" ref="N3856:N3897" si="1275">ROUND(E3856,2)</f>
        <v>228.89</v>
      </c>
      <c r="O3856" s="26">
        <f t="shared" ref="O3856:O3897" si="1276">ROUND(ROUND(M3856,3)*ROUND(N3856,2),2)</f>
        <v>3662.24</v>
      </c>
      <c r="P3856" s="28">
        <f t="shared" ref="P3856:P3897" si="1277">ROUND(ROUND(K3856,3)-ROUND(M3856,3),2)</f>
        <v>0</v>
      </c>
      <c r="Q3856" s="26">
        <f t="shared" ref="Q3856:Q3897" si="1278">ROUND(E3856,2)</f>
        <v>228.89</v>
      </c>
      <c r="R3856" s="26">
        <f t="shared" ref="R3856:R3897" si="1279">ROUND((ROUND(K3856,3)-ROUND(M3856,3))* Q3856,2)</f>
        <v>0</v>
      </c>
    </row>
    <row r="3857" spans="1:18" ht="21" x14ac:dyDescent="0.35">
      <c r="A3857" s="11">
        <v>2</v>
      </c>
      <c r="B3857" s="23" t="s">
        <v>181</v>
      </c>
      <c r="C3857" s="23" t="s">
        <v>44</v>
      </c>
      <c r="D3857" s="24" t="s">
        <v>182</v>
      </c>
      <c r="E3857" s="25">
        <v>3.46</v>
      </c>
      <c r="F3857" s="26">
        <f t="shared" si="1270"/>
        <v>1725.16</v>
      </c>
      <c r="G3857" s="26">
        <f t="shared" si="1271"/>
        <v>2329.4499999999998</v>
      </c>
      <c r="H3857" s="26">
        <f t="shared" si="1272"/>
        <v>135.02807862013637</v>
      </c>
      <c r="I3857" s="26">
        <f t="shared" si="1273"/>
        <v>-604.29</v>
      </c>
      <c r="J3857" s="27">
        <v>498.6</v>
      </c>
      <c r="K3857" s="27">
        <v>673.25</v>
      </c>
      <c r="L3857" s="28">
        <f t="shared" si="1274"/>
        <v>-174.65</v>
      </c>
      <c r="M3857" s="27">
        <v>673.25</v>
      </c>
      <c r="N3857" s="26">
        <f t="shared" si="1275"/>
        <v>3.46</v>
      </c>
      <c r="O3857" s="26">
        <f t="shared" si="1276"/>
        <v>2329.4499999999998</v>
      </c>
      <c r="P3857" s="28">
        <f t="shared" si="1277"/>
        <v>0</v>
      </c>
      <c r="Q3857" s="26">
        <f t="shared" si="1278"/>
        <v>3.46</v>
      </c>
      <c r="R3857" s="26">
        <f t="shared" si="1279"/>
        <v>0</v>
      </c>
    </row>
    <row r="3858" spans="1:18" ht="31.5" x14ac:dyDescent="0.35">
      <c r="A3858" s="11">
        <v>3</v>
      </c>
      <c r="B3858" s="23" t="s">
        <v>175</v>
      </c>
      <c r="C3858" s="23" t="s">
        <v>44</v>
      </c>
      <c r="D3858" s="24" t="s">
        <v>176</v>
      </c>
      <c r="E3858" s="25">
        <v>3.11</v>
      </c>
      <c r="F3858" s="26">
        <f t="shared" si="1270"/>
        <v>3.11</v>
      </c>
      <c r="G3858" s="26">
        <f t="shared" si="1271"/>
        <v>161.1</v>
      </c>
      <c r="H3858" s="26">
        <f t="shared" si="1272"/>
        <v>5180</v>
      </c>
      <c r="I3858" s="26">
        <f t="shared" si="1273"/>
        <v>-157.99</v>
      </c>
      <c r="J3858" s="27">
        <v>1</v>
      </c>
      <c r="K3858" s="27">
        <v>51.8</v>
      </c>
      <c r="L3858" s="28">
        <f t="shared" si="1274"/>
        <v>-50.8</v>
      </c>
      <c r="M3858" s="27">
        <v>51.8</v>
      </c>
      <c r="N3858" s="26">
        <f t="shared" si="1275"/>
        <v>3.11</v>
      </c>
      <c r="O3858" s="26">
        <f t="shared" si="1276"/>
        <v>161.1</v>
      </c>
      <c r="P3858" s="28">
        <f t="shared" si="1277"/>
        <v>0</v>
      </c>
      <c r="Q3858" s="26">
        <f t="shared" si="1278"/>
        <v>3.11</v>
      </c>
      <c r="R3858" s="26">
        <f t="shared" si="1279"/>
        <v>0</v>
      </c>
    </row>
    <row r="3859" spans="1:18" ht="42" x14ac:dyDescent="0.35">
      <c r="A3859" s="11">
        <v>4</v>
      </c>
      <c r="B3859" s="23" t="s">
        <v>173</v>
      </c>
      <c r="C3859" s="23" t="s">
        <v>92</v>
      </c>
      <c r="D3859" s="24" t="s">
        <v>174</v>
      </c>
      <c r="E3859" s="25">
        <v>7.89</v>
      </c>
      <c r="F3859" s="26">
        <f t="shared" si="1270"/>
        <v>5488.92</v>
      </c>
      <c r="G3859" s="26">
        <f t="shared" si="1271"/>
        <v>3150.28</v>
      </c>
      <c r="H3859" s="26">
        <f t="shared" si="1272"/>
        <v>57.39348551057958</v>
      </c>
      <c r="I3859" s="26">
        <f t="shared" si="1273"/>
        <v>2338.64</v>
      </c>
      <c r="J3859" s="27">
        <v>695.68</v>
      </c>
      <c r="K3859" s="27">
        <v>399.27499999999998</v>
      </c>
      <c r="L3859" s="28">
        <f t="shared" si="1274"/>
        <v>296.40499999999997</v>
      </c>
      <c r="M3859" s="27">
        <v>399.27499999999998</v>
      </c>
      <c r="N3859" s="26">
        <f t="shared" si="1275"/>
        <v>7.89</v>
      </c>
      <c r="O3859" s="26">
        <f t="shared" si="1276"/>
        <v>3150.28</v>
      </c>
      <c r="P3859" s="28">
        <f t="shared" si="1277"/>
        <v>0</v>
      </c>
      <c r="Q3859" s="26">
        <f t="shared" si="1278"/>
        <v>7.89</v>
      </c>
      <c r="R3859" s="26">
        <f t="shared" si="1279"/>
        <v>0</v>
      </c>
    </row>
    <row r="3860" spans="1:18" ht="31.5" x14ac:dyDescent="0.35">
      <c r="A3860" s="11">
        <v>5</v>
      </c>
      <c r="B3860" s="23" t="s">
        <v>148</v>
      </c>
      <c r="C3860" s="23" t="s">
        <v>92</v>
      </c>
      <c r="D3860" s="24" t="s">
        <v>149</v>
      </c>
      <c r="E3860" s="25">
        <v>8.43</v>
      </c>
      <c r="F3860" s="26">
        <f t="shared" si="1270"/>
        <v>2085.41</v>
      </c>
      <c r="G3860" s="26">
        <f t="shared" si="1271"/>
        <v>500.49</v>
      </c>
      <c r="H3860" s="26">
        <f t="shared" si="1272"/>
        <v>23.999514916323065</v>
      </c>
      <c r="I3860" s="26">
        <f t="shared" si="1273"/>
        <v>1584.92</v>
      </c>
      <c r="J3860" s="27">
        <v>247.38</v>
      </c>
      <c r="K3860" s="27">
        <v>59.37</v>
      </c>
      <c r="L3860" s="28">
        <f t="shared" si="1274"/>
        <v>188.01</v>
      </c>
      <c r="M3860" s="27">
        <v>59.37</v>
      </c>
      <c r="N3860" s="26">
        <f t="shared" si="1275"/>
        <v>8.43</v>
      </c>
      <c r="O3860" s="26">
        <f t="shared" si="1276"/>
        <v>500.49</v>
      </c>
      <c r="P3860" s="28">
        <f t="shared" si="1277"/>
        <v>0</v>
      </c>
      <c r="Q3860" s="26">
        <f t="shared" si="1278"/>
        <v>8.43</v>
      </c>
      <c r="R3860" s="26">
        <f t="shared" si="1279"/>
        <v>0</v>
      </c>
    </row>
    <row r="3861" spans="1:18" ht="42" x14ac:dyDescent="0.35">
      <c r="A3861" s="11">
        <v>6</v>
      </c>
      <c r="B3861" s="23" t="s">
        <v>156</v>
      </c>
      <c r="C3861" s="23" t="s">
        <v>65</v>
      </c>
      <c r="D3861" s="24" t="s">
        <v>157</v>
      </c>
      <c r="E3861" s="25">
        <v>24.21</v>
      </c>
      <c r="F3861" s="26">
        <f t="shared" si="1270"/>
        <v>73267.789999999994</v>
      </c>
      <c r="G3861" s="26">
        <f t="shared" si="1271"/>
        <v>23995.52</v>
      </c>
      <c r="H3861" s="26">
        <f t="shared" si="1272"/>
        <v>32.750440795891009</v>
      </c>
      <c r="I3861" s="26">
        <f t="shared" si="1273"/>
        <v>49272.26</v>
      </c>
      <c r="J3861" s="27">
        <v>3026.3440000000001</v>
      </c>
      <c r="K3861" s="27">
        <v>991.14099999999996</v>
      </c>
      <c r="L3861" s="28">
        <f t="shared" si="1274"/>
        <v>2035.203</v>
      </c>
      <c r="M3861" s="27">
        <v>991.14099999999996</v>
      </c>
      <c r="N3861" s="26">
        <f t="shared" si="1275"/>
        <v>24.21</v>
      </c>
      <c r="O3861" s="26">
        <f t="shared" si="1276"/>
        <v>23995.52</v>
      </c>
      <c r="P3861" s="28">
        <f t="shared" si="1277"/>
        <v>0</v>
      </c>
      <c r="Q3861" s="26">
        <f t="shared" si="1278"/>
        <v>24.21</v>
      </c>
      <c r="R3861" s="26">
        <f t="shared" si="1279"/>
        <v>0</v>
      </c>
    </row>
    <row r="3862" spans="1:18" ht="31.5" x14ac:dyDescent="0.35">
      <c r="A3862" s="11">
        <v>7</v>
      </c>
      <c r="B3862" s="23" t="s">
        <v>158</v>
      </c>
      <c r="C3862" s="23" t="s">
        <v>65</v>
      </c>
      <c r="D3862" s="24" t="s">
        <v>159</v>
      </c>
      <c r="E3862" s="25">
        <v>5.38</v>
      </c>
      <c r="F3862" s="26">
        <f t="shared" si="1270"/>
        <v>16281.73</v>
      </c>
      <c r="G3862" s="26">
        <f t="shared" si="1271"/>
        <v>10108.76</v>
      </c>
      <c r="H3862" s="26">
        <f t="shared" si="1272"/>
        <v>62.086530810773652</v>
      </c>
      <c r="I3862" s="26">
        <f t="shared" si="1273"/>
        <v>6172.97</v>
      </c>
      <c r="J3862" s="27">
        <v>3026.3440000000001</v>
      </c>
      <c r="K3862" s="27">
        <v>1878.952</v>
      </c>
      <c r="L3862" s="28">
        <f t="shared" si="1274"/>
        <v>1147.3920000000001</v>
      </c>
      <c r="M3862" s="27">
        <v>1878.952</v>
      </c>
      <c r="N3862" s="26">
        <f t="shared" si="1275"/>
        <v>5.38</v>
      </c>
      <c r="O3862" s="26">
        <f t="shared" si="1276"/>
        <v>10108.76</v>
      </c>
      <c r="P3862" s="28">
        <f t="shared" si="1277"/>
        <v>0</v>
      </c>
      <c r="Q3862" s="26">
        <f t="shared" si="1278"/>
        <v>5.38</v>
      </c>
      <c r="R3862" s="26">
        <f t="shared" si="1279"/>
        <v>0</v>
      </c>
    </row>
    <row r="3863" spans="1:18" ht="42" x14ac:dyDescent="0.35">
      <c r="A3863" s="11">
        <v>8</v>
      </c>
      <c r="B3863" s="23" t="s">
        <v>831</v>
      </c>
      <c r="C3863" s="23" t="s">
        <v>44</v>
      </c>
      <c r="D3863" s="24" t="s">
        <v>832</v>
      </c>
      <c r="E3863" s="25">
        <v>108.7</v>
      </c>
      <c r="F3863" s="26">
        <f t="shared" si="1270"/>
        <v>135918.48000000001</v>
      </c>
      <c r="G3863" s="26">
        <f t="shared" si="1271"/>
        <v>0</v>
      </c>
      <c r="H3863" s="26">
        <f t="shared" si="1272"/>
        <v>0</v>
      </c>
      <c r="I3863" s="26">
        <f t="shared" si="1273"/>
        <v>135918.48000000001</v>
      </c>
      <c r="J3863" s="27">
        <v>1250.4000000000001</v>
      </c>
      <c r="K3863" s="27">
        <v>0</v>
      </c>
      <c r="L3863" s="28">
        <f t="shared" si="1274"/>
        <v>1250.4000000000001</v>
      </c>
      <c r="M3863" s="27">
        <v>0</v>
      </c>
      <c r="N3863" s="26">
        <f t="shared" si="1275"/>
        <v>108.7</v>
      </c>
      <c r="O3863" s="26">
        <f t="shared" si="1276"/>
        <v>0</v>
      </c>
      <c r="P3863" s="28">
        <f t="shared" si="1277"/>
        <v>0</v>
      </c>
      <c r="Q3863" s="26">
        <f t="shared" si="1278"/>
        <v>108.7</v>
      </c>
      <c r="R3863" s="26">
        <f t="shared" si="1279"/>
        <v>0</v>
      </c>
    </row>
    <row r="3864" spans="1:18" ht="31.5" x14ac:dyDescent="0.35">
      <c r="A3864" s="11">
        <v>9</v>
      </c>
      <c r="B3864" s="23" t="s">
        <v>1245</v>
      </c>
      <c r="C3864" s="23" t="s">
        <v>92</v>
      </c>
      <c r="D3864" s="24" t="s">
        <v>1246</v>
      </c>
      <c r="E3864" s="25">
        <v>21.79</v>
      </c>
      <c r="F3864" s="26">
        <f t="shared" si="1270"/>
        <v>41201.4</v>
      </c>
      <c r="G3864" s="26">
        <f t="shared" si="1271"/>
        <v>48425.440000000002</v>
      </c>
      <c r="H3864" s="26">
        <f t="shared" si="1272"/>
        <v>117.53347718474329</v>
      </c>
      <c r="I3864" s="26">
        <f t="shared" si="1273"/>
        <v>-7224.04</v>
      </c>
      <c r="J3864" s="27">
        <v>1890.84</v>
      </c>
      <c r="K3864" s="27">
        <v>2222.37</v>
      </c>
      <c r="L3864" s="28">
        <f t="shared" si="1274"/>
        <v>-331.53</v>
      </c>
      <c r="M3864" s="27">
        <v>2222.37</v>
      </c>
      <c r="N3864" s="26">
        <f t="shared" si="1275"/>
        <v>21.79</v>
      </c>
      <c r="O3864" s="26">
        <f t="shared" si="1276"/>
        <v>48425.440000000002</v>
      </c>
      <c r="P3864" s="28">
        <f t="shared" si="1277"/>
        <v>0</v>
      </c>
      <c r="Q3864" s="26">
        <f t="shared" si="1278"/>
        <v>21.79</v>
      </c>
      <c r="R3864" s="26">
        <f t="shared" si="1279"/>
        <v>0</v>
      </c>
    </row>
    <row r="3865" spans="1:18" ht="21" x14ac:dyDescent="0.35">
      <c r="A3865" s="11">
        <v>10</v>
      </c>
      <c r="B3865" s="23" t="s">
        <v>87</v>
      </c>
      <c r="C3865" s="23" t="s">
        <v>65</v>
      </c>
      <c r="D3865" s="24" t="s">
        <v>88</v>
      </c>
      <c r="E3865" s="25">
        <v>98.73</v>
      </c>
      <c r="F3865" s="26">
        <f t="shared" si="1270"/>
        <v>16951.349999999999</v>
      </c>
      <c r="G3865" s="26">
        <f t="shared" si="1271"/>
        <v>48507.83</v>
      </c>
      <c r="H3865" s="26">
        <f t="shared" si="1272"/>
        <v>286.1590969981479</v>
      </c>
      <c r="I3865" s="26">
        <f t="shared" si="1273"/>
        <v>-31556.48</v>
      </c>
      <c r="J3865" s="27">
        <v>171.69399999999999</v>
      </c>
      <c r="K3865" s="27">
        <v>491.31799999999998</v>
      </c>
      <c r="L3865" s="28">
        <f t="shared" si="1274"/>
        <v>-319.62400000000002</v>
      </c>
      <c r="M3865" s="27">
        <v>491.31799999999998</v>
      </c>
      <c r="N3865" s="26">
        <f t="shared" si="1275"/>
        <v>98.73</v>
      </c>
      <c r="O3865" s="26">
        <f t="shared" si="1276"/>
        <v>48507.83</v>
      </c>
      <c r="P3865" s="28">
        <f t="shared" si="1277"/>
        <v>0</v>
      </c>
      <c r="Q3865" s="26">
        <f t="shared" si="1278"/>
        <v>98.73</v>
      </c>
      <c r="R3865" s="26">
        <f t="shared" si="1279"/>
        <v>0</v>
      </c>
    </row>
    <row r="3866" spans="1:18" ht="52.5" x14ac:dyDescent="0.35">
      <c r="A3866" s="11">
        <v>11</v>
      </c>
      <c r="B3866" s="23" t="s">
        <v>1126</v>
      </c>
      <c r="C3866" s="23" t="s">
        <v>65</v>
      </c>
      <c r="D3866" s="24" t="s">
        <v>1127</v>
      </c>
      <c r="E3866" s="25">
        <v>5.82</v>
      </c>
      <c r="F3866" s="26">
        <f t="shared" si="1270"/>
        <v>14631.51</v>
      </c>
      <c r="G3866" s="26">
        <f t="shared" si="1271"/>
        <v>2740.4</v>
      </c>
      <c r="H3866" s="26">
        <f t="shared" si="1272"/>
        <v>18.729430240023291</v>
      </c>
      <c r="I3866" s="26">
        <f t="shared" si="1273"/>
        <v>11891.12</v>
      </c>
      <c r="J3866" s="27">
        <v>2514.0059999999999</v>
      </c>
      <c r="K3866" s="27">
        <v>470.85899999999998</v>
      </c>
      <c r="L3866" s="28">
        <f t="shared" si="1274"/>
        <v>2043.1469999999999</v>
      </c>
      <c r="M3866" s="27">
        <v>470.85899999999998</v>
      </c>
      <c r="N3866" s="26">
        <f t="shared" si="1275"/>
        <v>5.82</v>
      </c>
      <c r="O3866" s="26">
        <f t="shared" si="1276"/>
        <v>2740.4</v>
      </c>
      <c r="P3866" s="28">
        <f t="shared" si="1277"/>
        <v>0</v>
      </c>
      <c r="Q3866" s="26">
        <f t="shared" si="1278"/>
        <v>5.82</v>
      </c>
      <c r="R3866" s="26">
        <f t="shared" si="1279"/>
        <v>0</v>
      </c>
    </row>
    <row r="3867" spans="1:18" ht="42" x14ac:dyDescent="0.35">
      <c r="A3867" s="11">
        <v>12</v>
      </c>
      <c r="B3867" s="23" t="s">
        <v>910</v>
      </c>
      <c r="C3867" s="23" t="s">
        <v>41</v>
      </c>
      <c r="D3867" s="24" t="s">
        <v>911</v>
      </c>
      <c r="E3867" s="25">
        <v>999.67</v>
      </c>
      <c r="F3867" s="26">
        <f t="shared" si="1270"/>
        <v>5998.02</v>
      </c>
      <c r="G3867" s="26">
        <f t="shared" si="1271"/>
        <v>10996.37</v>
      </c>
      <c r="H3867" s="26">
        <f t="shared" si="1272"/>
        <v>183.33333333333331</v>
      </c>
      <c r="I3867" s="26">
        <f t="shared" si="1273"/>
        <v>-4998.3500000000004</v>
      </c>
      <c r="J3867" s="27">
        <v>6</v>
      </c>
      <c r="K3867" s="27">
        <v>11</v>
      </c>
      <c r="L3867" s="28">
        <f t="shared" si="1274"/>
        <v>-5</v>
      </c>
      <c r="M3867" s="27">
        <v>11</v>
      </c>
      <c r="N3867" s="26">
        <f t="shared" si="1275"/>
        <v>999.67</v>
      </c>
      <c r="O3867" s="26">
        <f t="shared" si="1276"/>
        <v>10996.37</v>
      </c>
      <c r="P3867" s="28">
        <f t="shared" si="1277"/>
        <v>0</v>
      </c>
      <c r="Q3867" s="26">
        <f t="shared" si="1278"/>
        <v>999.67</v>
      </c>
      <c r="R3867" s="26">
        <f t="shared" si="1279"/>
        <v>0</v>
      </c>
    </row>
    <row r="3868" spans="1:18" ht="31.5" x14ac:dyDescent="0.35">
      <c r="A3868" s="11">
        <v>13</v>
      </c>
      <c r="B3868" s="23" t="s">
        <v>912</v>
      </c>
      <c r="C3868" s="23" t="s">
        <v>44</v>
      </c>
      <c r="D3868" s="24" t="s">
        <v>913</v>
      </c>
      <c r="E3868" s="25">
        <v>323.77</v>
      </c>
      <c r="F3868" s="26">
        <f t="shared" si="1270"/>
        <v>51.8</v>
      </c>
      <c r="G3868" s="26">
        <f t="shared" si="1271"/>
        <v>7848.18</v>
      </c>
      <c r="H3868" s="26">
        <f t="shared" si="1272"/>
        <v>15150</v>
      </c>
      <c r="I3868" s="26">
        <f t="shared" si="1273"/>
        <v>-7796.38</v>
      </c>
      <c r="J3868" s="27">
        <v>0.16</v>
      </c>
      <c r="K3868" s="27">
        <v>24.24</v>
      </c>
      <c r="L3868" s="28">
        <f t="shared" si="1274"/>
        <v>-24.08</v>
      </c>
      <c r="M3868" s="27">
        <v>24.24</v>
      </c>
      <c r="N3868" s="26">
        <f t="shared" si="1275"/>
        <v>323.77</v>
      </c>
      <c r="O3868" s="26">
        <f t="shared" si="1276"/>
        <v>7848.18</v>
      </c>
      <c r="P3868" s="28">
        <f t="shared" si="1277"/>
        <v>0</v>
      </c>
      <c r="Q3868" s="26">
        <f t="shared" si="1278"/>
        <v>323.77</v>
      </c>
      <c r="R3868" s="26">
        <f t="shared" si="1279"/>
        <v>0</v>
      </c>
    </row>
    <row r="3869" spans="1:18" ht="21" x14ac:dyDescent="0.35">
      <c r="A3869" s="11">
        <v>14</v>
      </c>
      <c r="B3869" s="23" t="s">
        <v>1249</v>
      </c>
      <c r="C3869" s="23" t="s">
        <v>44</v>
      </c>
      <c r="D3869" s="24" t="s">
        <v>1250</v>
      </c>
      <c r="E3869" s="25">
        <v>341.47</v>
      </c>
      <c r="F3869" s="26">
        <f t="shared" si="1270"/>
        <v>0</v>
      </c>
      <c r="G3869" s="26">
        <f t="shared" si="1271"/>
        <v>0</v>
      </c>
      <c r="H3869" s="26">
        <f t="shared" si="1272"/>
        <v>0</v>
      </c>
      <c r="I3869" s="26">
        <f t="shared" si="1273"/>
        <v>0</v>
      </c>
      <c r="J3869" s="27">
        <v>0</v>
      </c>
      <c r="K3869" s="27">
        <v>0</v>
      </c>
      <c r="L3869" s="28">
        <f t="shared" si="1274"/>
        <v>0</v>
      </c>
      <c r="M3869" s="27">
        <v>0</v>
      </c>
      <c r="N3869" s="26">
        <f t="shared" si="1275"/>
        <v>341.47</v>
      </c>
      <c r="O3869" s="26">
        <f t="shared" si="1276"/>
        <v>0</v>
      </c>
      <c r="P3869" s="28">
        <f t="shared" si="1277"/>
        <v>0</v>
      </c>
      <c r="Q3869" s="26">
        <f t="shared" si="1278"/>
        <v>341.47</v>
      </c>
      <c r="R3869" s="26">
        <f t="shared" si="1279"/>
        <v>0</v>
      </c>
    </row>
    <row r="3870" spans="1:18" ht="31.5" x14ac:dyDescent="0.35">
      <c r="A3870" s="11">
        <v>15</v>
      </c>
      <c r="B3870" s="23" t="s">
        <v>751</v>
      </c>
      <c r="C3870" s="23" t="s">
        <v>44</v>
      </c>
      <c r="D3870" s="24" t="s">
        <v>752</v>
      </c>
      <c r="E3870" s="25">
        <v>43.17</v>
      </c>
      <c r="F3870" s="26">
        <f t="shared" si="1270"/>
        <v>43.17</v>
      </c>
      <c r="G3870" s="26">
        <f t="shared" si="1271"/>
        <v>0</v>
      </c>
      <c r="H3870" s="26">
        <f t="shared" si="1272"/>
        <v>0</v>
      </c>
      <c r="I3870" s="26">
        <f t="shared" si="1273"/>
        <v>43.17</v>
      </c>
      <c r="J3870" s="27">
        <v>1</v>
      </c>
      <c r="K3870" s="27">
        <v>0</v>
      </c>
      <c r="L3870" s="28">
        <f t="shared" si="1274"/>
        <v>1</v>
      </c>
      <c r="M3870" s="27">
        <v>0</v>
      </c>
      <c r="N3870" s="26">
        <f t="shared" si="1275"/>
        <v>43.17</v>
      </c>
      <c r="O3870" s="26">
        <f t="shared" si="1276"/>
        <v>0</v>
      </c>
      <c r="P3870" s="28">
        <f t="shared" si="1277"/>
        <v>0</v>
      </c>
      <c r="Q3870" s="26">
        <f t="shared" si="1278"/>
        <v>43.17</v>
      </c>
      <c r="R3870" s="26">
        <f t="shared" si="1279"/>
        <v>0</v>
      </c>
    </row>
    <row r="3871" spans="1:18" ht="42" x14ac:dyDescent="0.35">
      <c r="A3871" s="11">
        <v>16</v>
      </c>
      <c r="B3871" s="23" t="s">
        <v>916</v>
      </c>
      <c r="C3871" s="23" t="s">
        <v>44</v>
      </c>
      <c r="D3871" s="24" t="s">
        <v>917</v>
      </c>
      <c r="E3871" s="25">
        <v>62.59</v>
      </c>
      <c r="F3871" s="26">
        <f t="shared" si="1270"/>
        <v>2941.73</v>
      </c>
      <c r="G3871" s="26">
        <f t="shared" si="1271"/>
        <v>5069.79</v>
      </c>
      <c r="H3871" s="26">
        <f t="shared" si="1272"/>
        <v>172.34042553191489</v>
      </c>
      <c r="I3871" s="26">
        <f t="shared" si="1273"/>
        <v>-2128.06</v>
      </c>
      <c r="J3871" s="27">
        <v>47</v>
      </c>
      <c r="K3871" s="27">
        <v>81</v>
      </c>
      <c r="L3871" s="28">
        <f t="shared" si="1274"/>
        <v>-34</v>
      </c>
      <c r="M3871" s="27">
        <v>81</v>
      </c>
      <c r="N3871" s="26">
        <f t="shared" si="1275"/>
        <v>62.59</v>
      </c>
      <c r="O3871" s="26">
        <f t="shared" si="1276"/>
        <v>5069.79</v>
      </c>
      <c r="P3871" s="28">
        <f t="shared" si="1277"/>
        <v>0</v>
      </c>
      <c r="Q3871" s="26">
        <f t="shared" si="1278"/>
        <v>62.59</v>
      </c>
      <c r="R3871" s="26">
        <f t="shared" si="1279"/>
        <v>0</v>
      </c>
    </row>
    <row r="3872" spans="1:18" ht="42" x14ac:dyDescent="0.35">
      <c r="A3872" s="11">
        <v>17</v>
      </c>
      <c r="B3872" s="23" t="s">
        <v>1289</v>
      </c>
      <c r="C3872" s="23" t="s">
        <v>41</v>
      </c>
      <c r="D3872" s="24" t="s">
        <v>1290</v>
      </c>
      <c r="E3872" s="25">
        <v>264.77</v>
      </c>
      <c r="F3872" s="26">
        <f t="shared" si="1270"/>
        <v>1059.08</v>
      </c>
      <c r="G3872" s="26">
        <f t="shared" si="1271"/>
        <v>0</v>
      </c>
      <c r="H3872" s="26">
        <f t="shared" si="1272"/>
        <v>0</v>
      </c>
      <c r="I3872" s="26">
        <f t="shared" si="1273"/>
        <v>1059.08</v>
      </c>
      <c r="J3872" s="27">
        <v>4</v>
      </c>
      <c r="K3872" s="27">
        <v>0</v>
      </c>
      <c r="L3872" s="28">
        <f t="shared" si="1274"/>
        <v>4</v>
      </c>
      <c r="M3872" s="27">
        <v>0</v>
      </c>
      <c r="N3872" s="26">
        <f t="shared" si="1275"/>
        <v>264.77</v>
      </c>
      <c r="O3872" s="26">
        <f t="shared" si="1276"/>
        <v>0</v>
      </c>
      <c r="P3872" s="28">
        <f t="shared" si="1277"/>
        <v>0</v>
      </c>
      <c r="Q3872" s="26">
        <f t="shared" si="1278"/>
        <v>264.77</v>
      </c>
      <c r="R3872" s="26">
        <f t="shared" si="1279"/>
        <v>0</v>
      </c>
    </row>
    <row r="3873" spans="1:18" ht="31.5" x14ac:dyDescent="0.35">
      <c r="A3873" s="11">
        <v>18</v>
      </c>
      <c r="B3873" s="23" t="s">
        <v>1263</v>
      </c>
      <c r="C3873" s="23" t="s">
        <v>41</v>
      </c>
      <c r="D3873" s="24" t="s">
        <v>1264</v>
      </c>
      <c r="E3873" s="25">
        <v>78.540000000000006</v>
      </c>
      <c r="F3873" s="26">
        <f t="shared" si="1270"/>
        <v>1492.26</v>
      </c>
      <c r="G3873" s="26">
        <f t="shared" si="1271"/>
        <v>235.62</v>
      </c>
      <c r="H3873" s="26">
        <f t="shared" si="1272"/>
        <v>15.789473684210526</v>
      </c>
      <c r="I3873" s="26">
        <f t="shared" si="1273"/>
        <v>1256.6400000000001</v>
      </c>
      <c r="J3873" s="27">
        <v>19</v>
      </c>
      <c r="K3873" s="27">
        <v>3</v>
      </c>
      <c r="L3873" s="28">
        <f t="shared" si="1274"/>
        <v>16</v>
      </c>
      <c r="M3873" s="27">
        <v>3</v>
      </c>
      <c r="N3873" s="26">
        <f t="shared" si="1275"/>
        <v>78.540000000000006</v>
      </c>
      <c r="O3873" s="26">
        <f t="shared" si="1276"/>
        <v>235.62</v>
      </c>
      <c r="P3873" s="28">
        <f t="shared" si="1277"/>
        <v>0</v>
      </c>
      <c r="Q3873" s="26">
        <f t="shared" si="1278"/>
        <v>78.540000000000006</v>
      </c>
      <c r="R3873" s="26">
        <f t="shared" si="1279"/>
        <v>0</v>
      </c>
    </row>
    <row r="3874" spans="1:18" ht="21" x14ac:dyDescent="0.35">
      <c r="A3874" s="11">
        <v>19</v>
      </c>
      <c r="B3874" s="23" t="s">
        <v>918</v>
      </c>
      <c r="C3874" s="23" t="s">
        <v>41</v>
      </c>
      <c r="D3874" s="24" t="s">
        <v>919</v>
      </c>
      <c r="E3874" s="25">
        <v>192.35</v>
      </c>
      <c r="F3874" s="26">
        <f t="shared" si="1270"/>
        <v>3077.6</v>
      </c>
      <c r="G3874" s="26">
        <f t="shared" si="1271"/>
        <v>769.4</v>
      </c>
      <c r="H3874" s="26">
        <f t="shared" si="1272"/>
        <v>25</v>
      </c>
      <c r="I3874" s="26">
        <f t="shared" si="1273"/>
        <v>2308.1999999999998</v>
      </c>
      <c r="J3874" s="27">
        <v>16</v>
      </c>
      <c r="K3874" s="27">
        <v>4</v>
      </c>
      <c r="L3874" s="28">
        <f t="shared" si="1274"/>
        <v>12</v>
      </c>
      <c r="M3874" s="27">
        <v>4</v>
      </c>
      <c r="N3874" s="26">
        <f t="shared" si="1275"/>
        <v>192.35</v>
      </c>
      <c r="O3874" s="26">
        <f t="shared" si="1276"/>
        <v>769.4</v>
      </c>
      <c r="P3874" s="28">
        <f t="shared" si="1277"/>
        <v>0</v>
      </c>
      <c r="Q3874" s="26">
        <f t="shared" si="1278"/>
        <v>192.35</v>
      </c>
      <c r="R3874" s="26">
        <f t="shared" si="1279"/>
        <v>0</v>
      </c>
    </row>
    <row r="3875" spans="1:18" ht="52.5" x14ac:dyDescent="0.35">
      <c r="A3875" s="11">
        <v>20</v>
      </c>
      <c r="B3875" s="23" t="s">
        <v>241</v>
      </c>
      <c r="C3875" s="23" t="s">
        <v>44</v>
      </c>
      <c r="D3875" s="24" t="s">
        <v>242</v>
      </c>
      <c r="E3875" s="25">
        <v>218.93</v>
      </c>
      <c r="F3875" s="26">
        <f t="shared" si="1270"/>
        <v>17514.400000000001</v>
      </c>
      <c r="G3875" s="26">
        <f t="shared" si="1271"/>
        <v>116799.16</v>
      </c>
      <c r="H3875" s="26">
        <f t="shared" si="1272"/>
        <v>666.875</v>
      </c>
      <c r="I3875" s="26">
        <f t="shared" si="1273"/>
        <v>-99284.76</v>
      </c>
      <c r="J3875" s="27">
        <v>80</v>
      </c>
      <c r="K3875" s="27">
        <v>533.5</v>
      </c>
      <c r="L3875" s="28">
        <f t="shared" si="1274"/>
        <v>-453.5</v>
      </c>
      <c r="M3875" s="27">
        <v>533.5</v>
      </c>
      <c r="N3875" s="26">
        <f t="shared" si="1275"/>
        <v>218.93</v>
      </c>
      <c r="O3875" s="26">
        <f t="shared" si="1276"/>
        <v>116799.16</v>
      </c>
      <c r="P3875" s="28">
        <f t="shared" si="1277"/>
        <v>0</v>
      </c>
      <c r="Q3875" s="26">
        <f t="shared" si="1278"/>
        <v>218.93</v>
      </c>
      <c r="R3875" s="26">
        <f t="shared" si="1279"/>
        <v>0</v>
      </c>
    </row>
    <row r="3876" spans="1:18" ht="42" x14ac:dyDescent="0.35">
      <c r="A3876" s="11">
        <v>21</v>
      </c>
      <c r="B3876" s="23" t="s">
        <v>1251</v>
      </c>
      <c r="C3876" s="23" t="s">
        <v>41</v>
      </c>
      <c r="D3876" s="24" t="s">
        <v>1252</v>
      </c>
      <c r="E3876" s="25">
        <v>306.02</v>
      </c>
      <c r="F3876" s="26">
        <f t="shared" si="1270"/>
        <v>1224.08</v>
      </c>
      <c r="G3876" s="26">
        <f t="shared" si="1271"/>
        <v>3978.26</v>
      </c>
      <c r="H3876" s="26">
        <f t="shared" si="1272"/>
        <v>325</v>
      </c>
      <c r="I3876" s="26">
        <f t="shared" si="1273"/>
        <v>-2754.18</v>
      </c>
      <c r="J3876" s="27">
        <v>4</v>
      </c>
      <c r="K3876" s="27">
        <v>13</v>
      </c>
      <c r="L3876" s="28">
        <f t="shared" si="1274"/>
        <v>-9</v>
      </c>
      <c r="M3876" s="27">
        <v>13</v>
      </c>
      <c r="N3876" s="26">
        <f t="shared" si="1275"/>
        <v>306.02</v>
      </c>
      <c r="O3876" s="26">
        <f t="shared" si="1276"/>
        <v>3978.26</v>
      </c>
      <c r="P3876" s="28">
        <f t="shared" si="1277"/>
        <v>0</v>
      </c>
      <c r="Q3876" s="26">
        <f t="shared" si="1278"/>
        <v>306.02</v>
      </c>
      <c r="R3876" s="26">
        <f t="shared" si="1279"/>
        <v>0</v>
      </c>
    </row>
    <row r="3877" spans="1:18" ht="31.5" x14ac:dyDescent="0.35">
      <c r="A3877" s="11">
        <v>22</v>
      </c>
      <c r="B3877" s="23" t="s">
        <v>1128</v>
      </c>
      <c r="C3877" s="23" t="s">
        <v>92</v>
      </c>
      <c r="D3877" s="24" t="s">
        <v>1129</v>
      </c>
      <c r="E3877" s="25">
        <v>3.09</v>
      </c>
      <c r="F3877" s="26">
        <f t="shared" si="1270"/>
        <v>764.4</v>
      </c>
      <c r="G3877" s="26">
        <f t="shared" si="1271"/>
        <v>99.81</v>
      </c>
      <c r="H3877" s="26">
        <f t="shared" si="1272"/>
        <v>13.056835637480798</v>
      </c>
      <c r="I3877" s="26">
        <f t="shared" si="1273"/>
        <v>664.6</v>
      </c>
      <c r="J3877" s="27">
        <v>247.38</v>
      </c>
      <c r="K3877" s="27">
        <v>32.299999999999997</v>
      </c>
      <c r="L3877" s="28">
        <f t="shared" si="1274"/>
        <v>215.08</v>
      </c>
      <c r="M3877" s="27">
        <v>32.299999999999997</v>
      </c>
      <c r="N3877" s="26">
        <f t="shared" si="1275"/>
        <v>3.09</v>
      </c>
      <c r="O3877" s="26">
        <f t="shared" si="1276"/>
        <v>99.81</v>
      </c>
      <c r="P3877" s="28">
        <f t="shared" si="1277"/>
        <v>0</v>
      </c>
      <c r="Q3877" s="26">
        <f t="shared" si="1278"/>
        <v>3.09</v>
      </c>
      <c r="R3877" s="26">
        <f t="shared" si="1279"/>
        <v>0</v>
      </c>
    </row>
    <row r="3878" spans="1:18" ht="21" x14ac:dyDescent="0.35">
      <c r="A3878" s="11">
        <v>23</v>
      </c>
      <c r="B3878" s="23" t="s">
        <v>1130</v>
      </c>
      <c r="C3878" s="23" t="s">
        <v>1131</v>
      </c>
      <c r="D3878" s="24" t="s">
        <v>1132</v>
      </c>
      <c r="E3878" s="25">
        <v>42.4</v>
      </c>
      <c r="F3878" s="26">
        <f t="shared" si="1270"/>
        <v>1688.71</v>
      </c>
      <c r="G3878" s="26">
        <f t="shared" si="1271"/>
        <v>0</v>
      </c>
      <c r="H3878" s="26">
        <f t="shared" si="1272"/>
        <v>0</v>
      </c>
      <c r="I3878" s="26">
        <f t="shared" si="1273"/>
        <v>1688.71</v>
      </c>
      <c r="J3878" s="27">
        <v>39.828000000000003</v>
      </c>
      <c r="K3878" s="27">
        <v>0</v>
      </c>
      <c r="L3878" s="28">
        <f t="shared" si="1274"/>
        <v>39.828000000000003</v>
      </c>
      <c r="M3878" s="27">
        <v>0</v>
      </c>
      <c r="N3878" s="26">
        <f t="shared" si="1275"/>
        <v>42.4</v>
      </c>
      <c r="O3878" s="26">
        <f t="shared" si="1276"/>
        <v>0</v>
      </c>
      <c r="P3878" s="28">
        <f t="shared" si="1277"/>
        <v>0</v>
      </c>
      <c r="Q3878" s="26">
        <f t="shared" si="1278"/>
        <v>42.4</v>
      </c>
      <c r="R3878" s="26">
        <f t="shared" si="1279"/>
        <v>0</v>
      </c>
    </row>
    <row r="3879" spans="1:18" ht="21" x14ac:dyDescent="0.35">
      <c r="A3879" s="11">
        <v>24</v>
      </c>
      <c r="B3879" s="23" t="s">
        <v>1133</v>
      </c>
      <c r="C3879" s="23" t="s">
        <v>1131</v>
      </c>
      <c r="D3879" s="24" t="s">
        <v>1134</v>
      </c>
      <c r="E3879" s="25">
        <v>40.94</v>
      </c>
      <c r="F3879" s="26">
        <f t="shared" si="1270"/>
        <v>1863.51</v>
      </c>
      <c r="G3879" s="26">
        <f t="shared" si="1271"/>
        <v>0</v>
      </c>
      <c r="H3879" s="26">
        <f t="shared" si="1272"/>
        <v>0</v>
      </c>
      <c r="I3879" s="26">
        <f t="shared" si="1273"/>
        <v>1863.51</v>
      </c>
      <c r="J3879" s="27">
        <v>45.518000000000001</v>
      </c>
      <c r="K3879" s="27">
        <v>0</v>
      </c>
      <c r="L3879" s="28">
        <f t="shared" si="1274"/>
        <v>45.518000000000001</v>
      </c>
      <c r="M3879" s="27">
        <v>0</v>
      </c>
      <c r="N3879" s="26">
        <f t="shared" si="1275"/>
        <v>40.94</v>
      </c>
      <c r="O3879" s="26">
        <f t="shared" si="1276"/>
        <v>0</v>
      </c>
      <c r="P3879" s="28">
        <f t="shared" si="1277"/>
        <v>0</v>
      </c>
      <c r="Q3879" s="26">
        <f t="shared" si="1278"/>
        <v>40.94</v>
      </c>
      <c r="R3879" s="26">
        <f t="shared" si="1279"/>
        <v>0</v>
      </c>
    </row>
    <row r="3880" spans="1:18" x14ac:dyDescent="0.35">
      <c r="A3880" s="11">
        <v>25</v>
      </c>
      <c r="B3880" s="23" t="s">
        <v>1137</v>
      </c>
      <c r="C3880" s="23" t="s">
        <v>1131</v>
      </c>
      <c r="D3880" s="24" t="s">
        <v>1138</v>
      </c>
      <c r="E3880" s="25">
        <v>608.70000000000005</v>
      </c>
      <c r="F3880" s="26">
        <f t="shared" si="1270"/>
        <v>2171.23</v>
      </c>
      <c r="G3880" s="26">
        <f t="shared" si="1271"/>
        <v>0</v>
      </c>
      <c r="H3880" s="26">
        <f t="shared" si="1272"/>
        <v>0</v>
      </c>
      <c r="I3880" s="26">
        <f t="shared" si="1273"/>
        <v>2171.23</v>
      </c>
      <c r="J3880" s="27">
        <v>3.5670000000000002</v>
      </c>
      <c r="K3880" s="27">
        <v>0</v>
      </c>
      <c r="L3880" s="28">
        <f t="shared" si="1274"/>
        <v>3.5670000000000002</v>
      </c>
      <c r="M3880" s="27">
        <v>0</v>
      </c>
      <c r="N3880" s="26">
        <f t="shared" si="1275"/>
        <v>608.70000000000005</v>
      </c>
      <c r="O3880" s="26">
        <f t="shared" si="1276"/>
        <v>0</v>
      </c>
      <c r="P3880" s="28">
        <f t="shared" si="1277"/>
        <v>0</v>
      </c>
      <c r="Q3880" s="26">
        <f t="shared" si="1278"/>
        <v>608.70000000000005</v>
      </c>
      <c r="R3880" s="26">
        <f t="shared" si="1279"/>
        <v>0</v>
      </c>
    </row>
    <row r="3881" spans="1:18" ht="21" x14ac:dyDescent="0.35">
      <c r="A3881" s="11">
        <v>26</v>
      </c>
      <c r="B3881" s="23" t="s">
        <v>1135</v>
      </c>
      <c r="C3881" s="23" t="s">
        <v>1131</v>
      </c>
      <c r="D3881" s="24" t="s">
        <v>1136</v>
      </c>
      <c r="E3881" s="25">
        <v>725.24</v>
      </c>
      <c r="F3881" s="26">
        <f t="shared" si="1270"/>
        <v>699.86</v>
      </c>
      <c r="G3881" s="26">
        <f t="shared" si="1271"/>
        <v>0</v>
      </c>
      <c r="H3881" s="26">
        <f t="shared" si="1272"/>
        <v>0</v>
      </c>
      <c r="I3881" s="26">
        <f t="shared" si="1273"/>
        <v>699.86</v>
      </c>
      <c r="J3881" s="27">
        <v>0.96499999999999997</v>
      </c>
      <c r="K3881" s="27">
        <v>0</v>
      </c>
      <c r="L3881" s="28">
        <f t="shared" si="1274"/>
        <v>0.96499999999999997</v>
      </c>
      <c r="M3881" s="27">
        <v>0</v>
      </c>
      <c r="N3881" s="26">
        <f t="shared" si="1275"/>
        <v>725.24</v>
      </c>
      <c r="O3881" s="26">
        <f t="shared" si="1276"/>
        <v>0</v>
      </c>
      <c r="P3881" s="28">
        <f t="shared" si="1277"/>
        <v>0</v>
      </c>
      <c r="Q3881" s="26">
        <f t="shared" si="1278"/>
        <v>725.24</v>
      </c>
      <c r="R3881" s="26">
        <f t="shared" si="1279"/>
        <v>0</v>
      </c>
    </row>
    <row r="3882" spans="1:18" ht="21" x14ac:dyDescent="0.35">
      <c r="A3882" s="11">
        <v>27</v>
      </c>
      <c r="B3882" s="23" t="s">
        <v>1139</v>
      </c>
      <c r="C3882" s="23" t="s">
        <v>92</v>
      </c>
      <c r="D3882" s="24" t="s">
        <v>1140</v>
      </c>
      <c r="E3882" s="25">
        <v>0.72</v>
      </c>
      <c r="F3882" s="26">
        <f t="shared" si="1270"/>
        <v>356.23</v>
      </c>
      <c r="G3882" s="26">
        <f t="shared" si="1271"/>
        <v>23.26</v>
      </c>
      <c r="H3882" s="26">
        <f t="shared" si="1272"/>
        <v>6.5284178187403992</v>
      </c>
      <c r="I3882" s="26">
        <f t="shared" si="1273"/>
        <v>332.97</v>
      </c>
      <c r="J3882" s="27">
        <v>494.76</v>
      </c>
      <c r="K3882" s="27">
        <v>32.299999999999997</v>
      </c>
      <c r="L3882" s="28">
        <f t="shared" si="1274"/>
        <v>462.46</v>
      </c>
      <c r="M3882" s="27">
        <v>32.299999999999997</v>
      </c>
      <c r="N3882" s="26">
        <f t="shared" si="1275"/>
        <v>0.72</v>
      </c>
      <c r="O3882" s="26">
        <f t="shared" si="1276"/>
        <v>23.26</v>
      </c>
      <c r="P3882" s="28">
        <f t="shared" si="1277"/>
        <v>0</v>
      </c>
      <c r="Q3882" s="26">
        <f t="shared" si="1278"/>
        <v>0.72</v>
      </c>
      <c r="R3882" s="26">
        <f t="shared" si="1279"/>
        <v>0</v>
      </c>
    </row>
    <row r="3883" spans="1:18" ht="21" x14ac:dyDescent="0.35">
      <c r="A3883" s="11">
        <v>28</v>
      </c>
      <c r="B3883" s="23" t="s">
        <v>1141</v>
      </c>
      <c r="C3883" s="23" t="s">
        <v>92</v>
      </c>
      <c r="D3883" s="24" t="s">
        <v>1142</v>
      </c>
      <c r="E3883" s="25">
        <v>0.72</v>
      </c>
      <c r="F3883" s="26">
        <f t="shared" si="1270"/>
        <v>178.11</v>
      </c>
      <c r="G3883" s="26">
        <f t="shared" si="1271"/>
        <v>0</v>
      </c>
      <c r="H3883" s="26">
        <f t="shared" si="1272"/>
        <v>0</v>
      </c>
      <c r="I3883" s="26">
        <f t="shared" si="1273"/>
        <v>178.11</v>
      </c>
      <c r="J3883" s="27">
        <v>247.38</v>
      </c>
      <c r="K3883" s="27">
        <v>0</v>
      </c>
      <c r="L3883" s="28">
        <f t="shared" si="1274"/>
        <v>247.38</v>
      </c>
      <c r="M3883" s="27">
        <v>0</v>
      </c>
      <c r="N3883" s="26">
        <f t="shared" si="1275"/>
        <v>0.72</v>
      </c>
      <c r="O3883" s="26">
        <f t="shared" si="1276"/>
        <v>0</v>
      </c>
      <c r="P3883" s="28">
        <f t="shared" si="1277"/>
        <v>0</v>
      </c>
      <c r="Q3883" s="26">
        <f t="shared" si="1278"/>
        <v>0.72</v>
      </c>
      <c r="R3883" s="26">
        <f t="shared" si="1279"/>
        <v>0</v>
      </c>
    </row>
    <row r="3884" spans="1:18" ht="52.5" x14ac:dyDescent="0.35">
      <c r="A3884" s="11">
        <v>29</v>
      </c>
      <c r="B3884" s="23" t="s">
        <v>1291</v>
      </c>
      <c r="C3884" s="23" t="s">
        <v>44</v>
      </c>
      <c r="D3884" s="24" t="s">
        <v>1292</v>
      </c>
      <c r="E3884" s="25">
        <v>11.72</v>
      </c>
      <c r="F3884" s="26">
        <f t="shared" si="1270"/>
        <v>11.72</v>
      </c>
      <c r="G3884" s="26">
        <f t="shared" si="1271"/>
        <v>0</v>
      </c>
      <c r="H3884" s="26">
        <f t="shared" si="1272"/>
        <v>0</v>
      </c>
      <c r="I3884" s="26">
        <f t="shared" si="1273"/>
        <v>11.72</v>
      </c>
      <c r="J3884" s="27">
        <v>1</v>
      </c>
      <c r="K3884" s="27">
        <v>0</v>
      </c>
      <c r="L3884" s="28">
        <f t="shared" si="1274"/>
        <v>1</v>
      </c>
      <c r="M3884" s="27">
        <v>0</v>
      </c>
      <c r="N3884" s="26">
        <f t="shared" si="1275"/>
        <v>11.72</v>
      </c>
      <c r="O3884" s="26">
        <f t="shared" si="1276"/>
        <v>0</v>
      </c>
      <c r="P3884" s="28">
        <f t="shared" si="1277"/>
        <v>0</v>
      </c>
      <c r="Q3884" s="26">
        <f t="shared" si="1278"/>
        <v>11.72</v>
      </c>
      <c r="R3884" s="26">
        <f t="shared" si="1279"/>
        <v>0</v>
      </c>
    </row>
    <row r="3885" spans="1:18" ht="52.5" x14ac:dyDescent="0.35">
      <c r="A3885" s="11">
        <v>30</v>
      </c>
      <c r="B3885" s="23" t="s">
        <v>1143</v>
      </c>
      <c r="C3885" s="23" t="s">
        <v>92</v>
      </c>
      <c r="D3885" s="24" t="s">
        <v>1144</v>
      </c>
      <c r="E3885" s="25">
        <v>22.66</v>
      </c>
      <c r="F3885" s="26">
        <f t="shared" si="1270"/>
        <v>15764.11</v>
      </c>
      <c r="G3885" s="26">
        <f t="shared" si="1271"/>
        <v>0</v>
      </c>
      <c r="H3885" s="26">
        <f t="shared" si="1272"/>
        <v>0</v>
      </c>
      <c r="I3885" s="26">
        <f t="shared" si="1273"/>
        <v>15764.11</v>
      </c>
      <c r="J3885" s="27">
        <v>695.68</v>
      </c>
      <c r="K3885" s="27">
        <v>0</v>
      </c>
      <c r="L3885" s="28">
        <f t="shared" si="1274"/>
        <v>695.68</v>
      </c>
      <c r="M3885" s="27">
        <v>0</v>
      </c>
      <c r="N3885" s="26">
        <f t="shared" si="1275"/>
        <v>22.66</v>
      </c>
      <c r="O3885" s="26">
        <f t="shared" si="1276"/>
        <v>0</v>
      </c>
      <c r="P3885" s="28">
        <f t="shared" si="1277"/>
        <v>0</v>
      </c>
      <c r="Q3885" s="26">
        <f t="shared" si="1278"/>
        <v>22.66</v>
      </c>
      <c r="R3885" s="26">
        <f t="shared" si="1279"/>
        <v>0</v>
      </c>
    </row>
    <row r="3886" spans="1:18" ht="52.5" x14ac:dyDescent="0.35">
      <c r="A3886" s="11">
        <v>31</v>
      </c>
      <c r="B3886" s="23" t="s">
        <v>804</v>
      </c>
      <c r="C3886" s="23" t="s">
        <v>65</v>
      </c>
      <c r="D3886" s="24" t="s">
        <v>805</v>
      </c>
      <c r="E3886" s="25">
        <v>80.599999999999994</v>
      </c>
      <c r="F3886" s="26">
        <f t="shared" si="1270"/>
        <v>12797.35</v>
      </c>
      <c r="G3886" s="26">
        <f t="shared" si="1271"/>
        <v>2412.52</v>
      </c>
      <c r="H3886" s="26">
        <f t="shared" si="1272"/>
        <v>18.851715624527635</v>
      </c>
      <c r="I3886" s="26">
        <f t="shared" si="1273"/>
        <v>10384.83</v>
      </c>
      <c r="J3886" s="27">
        <v>158.77600000000001</v>
      </c>
      <c r="K3886" s="27">
        <v>29.931999999999999</v>
      </c>
      <c r="L3886" s="28">
        <f t="shared" si="1274"/>
        <v>128.84399999999999</v>
      </c>
      <c r="M3886" s="27">
        <v>29.931999999999999</v>
      </c>
      <c r="N3886" s="26">
        <f t="shared" si="1275"/>
        <v>80.599999999999994</v>
      </c>
      <c r="O3886" s="26">
        <f t="shared" si="1276"/>
        <v>2412.52</v>
      </c>
      <c r="P3886" s="28">
        <f t="shared" si="1277"/>
        <v>0</v>
      </c>
      <c r="Q3886" s="26">
        <f t="shared" si="1278"/>
        <v>80.599999999999994</v>
      </c>
      <c r="R3886" s="26">
        <f t="shared" si="1279"/>
        <v>0</v>
      </c>
    </row>
    <row r="3887" spans="1:18" ht="21" x14ac:dyDescent="0.35">
      <c r="A3887" s="11">
        <v>32</v>
      </c>
      <c r="B3887" s="23" t="s">
        <v>815</v>
      </c>
      <c r="C3887" s="23" t="s">
        <v>65</v>
      </c>
      <c r="D3887" s="24" t="s">
        <v>816</v>
      </c>
      <c r="E3887" s="25">
        <v>28.7</v>
      </c>
      <c r="F3887" s="26">
        <f t="shared" si="1270"/>
        <v>3993.2</v>
      </c>
      <c r="G3887" s="26">
        <f t="shared" si="1271"/>
        <v>367.82</v>
      </c>
      <c r="H3887" s="26">
        <f t="shared" si="1272"/>
        <v>9.2111315547378112</v>
      </c>
      <c r="I3887" s="26">
        <f t="shared" si="1273"/>
        <v>3625.38</v>
      </c>
      <c r="J3887" s="27">
        <v>139.136</v>
      </c>
      <c r="K3887" s="27">
        <v>12.816000000000001</v>
      </c>
      <c r="L3887" s="28">
        <f t="shared" si="1274"/>
        <v>126.32</v>
      </c>
      <c r="M3887" s="27">
        <v>12.816000000000001</v>
      </c>
      <c r="N3887" s="26">
        <f t="shared" si="1275"/>
        <v>28.7</v>
      </c>
      <c r="O3887" s="26">
        <f t="shared" si="1276"/>
        <v>367.82</v>
      </c>
      <c r="P3887" s="28">
        <f t="shared" si="1277"/>
        <v>0</v>
      </c>
      <c r="Q3887" s="26">
        <f t="shared" si="1278"/>
        <v>28.7</v>
      </c>
      <c r="R3887" s="26">
        <f t="shared" si="1279"/>
        <v>0</v>
      </c>
    </row>
    <row r="3888" spans="1:18" ht="42" x14ac:dyDescent="0.35">
      <c r="A3888" s="11">
        <v>33</v>
      </c>
      <c r="B3888" s="23" t="s">
        <v>1257</v>
      </c>
      <c r="C3888" s="23" t="s">
        <v>44</v>
      </c>
      <c r="D3888" s="24" t="s">
        <v>1258</v>
      </c>
      <c r="E3888" s="25">
        <v>163.03</v>
      </c>
      <c r="F3888" s="26">
        <f t="shared" si="1270"/>
        <v>17362.7</v>
      </c>
      <c r="G3888" s="26">
        <f t="shared" si="1271"/>
        <v>17362.7</v>
      </c>
      <c r="H3888" s="26">
        <f t="shared" si="1272"/>
        <v>100</v>
      </c>
      <c r="I3888" s="26">
        <f t="shared" si="1273"/>
        <v>0</v>
      </c>
      <c r="J3888" s="27">
        <v>106.5</v>
      </c>
      <c r="K3888" s="27">
        <v>106.5</v>
      </c>
      <c r="L3888" s="28">
        <f t="shared" si="1274"/>
        <v>0</v>
      </c>
      <c r="M3888" s="27">
        <v>106.5</v>
      </c>
      <c r="N3888" s="26">
        <f t="shared" si="1275"/>
        <v>163.03</v>
      </c>
      <c r="O3888" s="26">
        <f t="shared" si="1276"/>
        <v>17362.7</v>
      </c>
      <c r="P3888" s="28">
        <f t="shared" si="1277"/>
        <v>0</v>
      </c>
      <c r="Q3888" s="26">
        <f t="shared" si="1278"/>
        <v>163.03</v>
      </c>
      <c r="R3888" s="26">
        <f t="shared" si="1279"/>
        <v>0</v>
      </c>
    </row>
    <row r="3889" spans="1:18" ht="31.5" x14ac:dyDescent="0.35">
      <c r="A3889" s="11">
        <v>34</v>
      </c>
      <c r="B3889" s="23" t="s">
        <v>259</v>
      </c>
      <c r="C3889" s="23" t="s">
        <v>65</v>
      </c>
      <c r="D3889" s="24" t="s">
        <v>260</v>
      </c>
      <c r="E3889" s="25">
        <v>152.22</v>
      </c>
      <c r="F3889" s="26">
        <f t="shared" si="1270"/>
        <v>23990.63</v>
      </c>
      <c r="G3889" s="26">
        <f t="shared" si="1271"/>
        <v>77523.97</v>
      </c>
      <c r="H3889" s="26">
        <f t="shared" si="1272"/>
        <v>323.14266679356621</v>
      </c>
      <c r="I3889" s="26">
        <f t="shared" si="1273"/>
        <v>-53533.34</v>
      </c>
      <c r="J3889" s="27">
        <v>157.60499999999999</v>
      </c>
      <c r="K3889" s="27">
        <v>509.28899999999999</v>
      </c>
      <c r="L3889" s="28">
        <f t="shared" si="1274"/>
        <v>-351.68400000000003</v>
      </c>
      <c r="M3889" s="27">
        <v>509.28899999999999</v>
      </c>
      <c r="N3889" s="26">
        <f t="shared" si="1275"/>
        <v>152.22</v>
      </c>
      <c r="O3889" s="26">
        <f t="shared" si="1276"/>
        <v>77523.97</v>
      </c>
      <c r="P3889" s="28">
        <f t="shared" si="1277"/>
        <v>0</v>
      </c>
      <c r="Q3889" s="26">
        <f t="shared" si="1278"/>
        <v>152.22</v>
      </c>
      <c r="R3889" s="26">
        <f t="shared" si="1279"/>
        <v>0</v>
      </c>
    </row>
    <row r="3890" spans="1:18" ht="21" x14ac:dyDescent="0.35">
      <c r="A3890" s="11">
        <v>35</v>
      </c>
      <c r="B3890" s="23" t="s">
        <v>1376</v>
      </c>
      <c r="C3890" s="23" t="s">
        <v>44</v>
      </c>
      <c r="D3890" s="24" t="s">
        <v>1377</v>
      </c>
      <c r="E3890" s="25">
        <v>436.97</v>
      </c>
      <c r="F3890" s="26">
        <f t="shared" si="1270"/>
        <v>51221.62</v>
      </c>
      <c r="G3890" s="26">
        <f t="shared" si="1271"/>
        <v>58213.14</v>
      </c>
      <c r="H3890" s="26">
        <f t="shared" si="1272"/>
        <v>113.64954785872719</v>
      </c>
      <c r="I3890" s="26">
        <f t="shared" si="1273"/>
        <v>-6991.52</v>
      </c>
      <c r="J3890" s="27">
        <v>117.22</v>
      </c>
      <c r="K3890" s="27">
        <v>133.22</v>
      </c>
      <c r="L3890" s="28">
        <f t="shared" si="1274"/>
        <v>-16</v>
      </c>
      <c r="M3890" s="27">
        <v>133.22</v>
      </c>
      <c r="N3890" s="26">
        <f t="shared" si="1275"/>
        <v>436.97</v>
      </c>
      <c r="O3890" s="26">
        <f t="shared" si="1276"/>
        <v>58213.14</v>
      </c>
      <c r="P3890" s="28">
        <f t="shared" si="1277"/>
        <v>0</v>
      </c>
      <c r="Q3890" s="26">
        <f t="shared" si="1278"/>
        <v>436.97</v>
      </c>
      <c r="R3890" s="26">
        <f t="shared" si="1279"/>
        <v>0</v>
      </c>
    </row>
    <row r="3891" spans="1:18" ht="63" x14ac:dyDescent="0.35">
      <c r="A3891" s="11">
        <v>36</v>
      </c>
      <c r="B3891" s="23" t="s">
        <v>1261</v>
      </c>
      <c r="C3891" s="23" t="s">
        <v>41</v>
      </c>
      <c r="D3891" s="24" t="s">
        <v>1262</v>
      </c>
      <c r="E3891" s="25">
        <v>4415.3</v>
      </c>
      <c r="F3891" s="26">
        <f t="shared" si="1270"/>
        <v>8830.6</v>
      </c>
      <c r="G3891" s="26">
        <f t="shared" si="1271"/>
        <v>8830.6</v>
      </c>
      <c r="H3891" s="26">
        <f t="shared" si="1272"/>
        <v>100</v>
      </c>
      <c r="I3891" s="26">
        <f t="shared" si="1273"/>
        <v>0</v>
      </c>
      <c r="J3891" s="27">
        <v>2</v>
      </c>
      <c r="K3891" s="27">
        <v>2</v>
      </c>
      <c r="L3891" s="28">
        <f t="shared" si="1274"/>
        <v>0</v>
      </c>
      <c r="M3891" s="27">
        <v>2</v>
      </c>
      <c r="N3891" s="26">
        <f t="shared" si="1275"/>
        <v>4415.3</v>
      </c>
      <c r="O3891" s="26">
        <f t="shared" si="1276"/>
        <v>8830.6</v>
      </c>
      <c r="P3891" s="28">
        <f t="shared" si="1277"/>
        <v>0</v>
      </c>
      <c r="Q3891" s="26">
        <f t="shared" si="1278"/>
        <v>4415.3</v>
      </c>
      <c r="R3891" s="26">
        <f t="shared" si="1279"/>
        <v>0</v>
      </c>
    </row>
    <row r="3892" spans="1:18" ht="73.5" x14ac:dyDescent="0.35">
      <c r="A3892" s="11">
        <v>37</v>
      </c>
      <c r="B3892" s="23" t="s">
        <v>255</v>
      </c>
      <c r="C3892" s="23" t="s">
        <v>65</v>
      </c>
      <c r="D3892" s="24" t="s">
        <v>256</v>
      </c>
      <c r="E3892" s="25">
        <v>19.52</v>
      </c>
      <c r="F3892" s="26">
        <f t="shared" si="1270"/>
        <v>0</v>
      </c>
      <c r="G3892" s="26">
        <f t="shared" si="1271"/>
        <v>20257.43</v>
      </c>
      <c r="H3892" s="26">
        <f t="shared" si="1272"/>
        <v>0</v>
      </c>
      <c r="I3892" s="26">
        <f t="shared" si="1273"/>
        <v>-20257.43</v>
      </c>
      <c r="J3892" s="27">
        <v>0</v>
      </c>
      <c r="K3892" s="27">
        <v>1037.778</v>
      </c>
      <c r="L3892" s="28">
        <f t="shared" si="1274"/>
        <v>-1037.778</v>
      </c>
      <c r="M3892" s="27">
        <v>1037.778</v>
      </c>
      <c r="N3892" s="26">
        <f t="shared" si="1275"/>
        <v>19.52</v>
      </c>
      <c r="O3892" s="26">
        <f t="shared" si="1276"/>
        <v>20257.43</v>
      </c>
      <c r="P3892" s="28">
        <f t="shared" si="1277"/>
        <v>0</v>
      </c>
      <c r="Q3892" s="26">
        <f t="shared" si="1278"/>
        <v>19.52</v>
      </c>
      <c r="R3892" s="26">
        <f t="shared" si="1279"/>
        <v>0</v>
      </c>
    </row>
    <row r="3893" spans="1:18" ht="31.5" x14ac:dyDescent="0.35">
      <c r="A3893" s="11">
        <v>38</v>
      </c>
      <c r="B3893" s="23" t="s">
        <v>499</v>
      </c>
      <c r="C3893" s="23" t="s">
        <v>41</v>
      </c>
      <c r="D3893" s="24" t="s">
        <v>500</v>
      </c>
      <c r="E3893" s="25">
        <v>5846.97</v>
      </c>
      <c r="F3893" s="26">
        <f t="shared" si="1270"/>
        <v>0</v>
      </c>
      <c r="G3893" s="26">
        <f t="shared" si="1271"/>
        <v>5846.97</v>
      </c>
      <c r="H3893" s="26">
        <f t="shared" si="1272"/>
        <v>0</v>
      </c>
      <c r="I3893" s="26">
        <f t="shared" si="1273"/>
        <v>-5846.97</v>
      </c>
      <c r="J3893" s="27">
        <v>0</v>
      </c>
      <c r="K3893" s="27">
        <v>1</v>
      </c>
      <c r="L3893" s="28">
        <f t="shared" si="1274"/>
        <v>-1</v>
      </c>
      <c r="M3893" s="27">
        <v>1</v>
      </c>
      <c r="N3893" s="26">
        <f t="shared" si="1275"/>
        <v>5846.97</v>
      </c>
      <c r="O3893" s="26">
        <f t="shared" si="1276"/>
        <v>5846.97</v>
      </c>
      <c r="P3893" s="28">
        <f t="shared" si="1277"/>
        <v>0</v>
      </c>
      <c r="Q3893" s="26">
        <f t="shared" si="1278"/>
        <v>5846.97</v>
      </c>
      <c r="R3893" s="26">
        <f t="shared" si="1279"/>
        <v>0</v>
      </c>
    </row>
    <row r="3894" spans="1:18" ht="52.5" x14ac:dyDescent="0.35">
      <c r="A3894" s="11">
        <v>39</v>
      </c>
      <c r="B3894" s="23" t="s">
        <v>914</v>
      </c>
      <c r="C3894" s="23" t="s">
        <v>41</v>
      </c>
      <c r="D3894" s="24" t="s">
        <v>915</v>
      </c>
      <c r="E3894" s="25">
        <v>350.2</v>
      </c>
      <c r="F3894" s="26">
        <f t="shared" si="1270"/>
        <v>0</v>
      </c>
      <c r="G3894" s="26">
        <f t="shared" si="1271"/>
        <v>700.4</v>
      </c>
      <c r="H3894" s="26">
        <f t="shared" si="1272"/>
        <v>0</v>
      </c>
      <c r="I3894" s="26">
        <f t="shared" si="1273"/>
        <v>-700.4</v>
      </c>
      <c r="J3894" s="27">
        <v>0</v>
      </c>
      <c r="K3894" s="27">
        <v>2</v>
      </c>
      <c r="L3894" s="28">
        <f t="shared" si="1274"/>
        <v>-2</v>
      </c>
      <c r="M3894" s="27">
        <v>2</v>
      </c>
      <c r="N3894" s="26">
        <f t="shared" si="1275"/>
        <v>350.2</v>
      </c>
      <c r="O3894" s="26">
        <f t="shared" si="1276"/>
        <v>700.4</v>
      </c>
      <c r="P3894" s="28">
        <f t="shared" si="1277"/>
        <v>0</v>
      </c>
      <c r="Q3894" s="26">
        <f t="shared" si="1278"/>
        <v>350.2</v>
      </c>
      <c r="R3894" s="26">
        <f t="shared" si="1279"/>
        <v>0</v>
      </c>
    </row>
    <row r="3895" spans="1:18" ht="21" x14ac:dyDescent="0.35">
      <c r="A3895" s="11">
        <v>40</v>
      </c>
      <c r="B3895" s="23" t="s">
        <v>295</v>
      </c>
      <c r="C3895" s="23" t="s">
        <v>296</v>
      </c>
      <c r="D3895" s="24" t="s">
        <v>297</v>
      </c>
      <c r="E3895" s="25">
        <v>104.53</v>
      </c>
      <c r="F3895" s="26">
        <f t="shared" si="1270"/>
        <v>0</v>
      </c>
      <c r="G3895" s="26">
        <f t="shared" si="1271"/>
        <v>60805.1</v>
      </c>
      <c r="H3895" s="26">
        <f t="shared" si="1272"/>
        <v>0</v>
      </c>
      <c r="I3895" s="26">
        <f t="shared" si="1273"/>
        <v>-60805.1</v>
      </c>
      <c r="J3895" s="27">
        <v>0</v>
      </c>
      <c r="K3895" s="27">
        <v>581.70000000000005</v>
      </c>
      <c r="L3895" s="28">
        <f t="shared" si="1274"/>
        <v>-581.70000000000005</v>
      </c>
      <c r="M3895" s="27">
        <v>581.70000000000005</v>
      </c>
      <c r="N3895" s="26">
        <f t="shared" si="1275"/>
        <v>104.53</v>
      </c>
      <c r="O3895" s="26">
        <f t="shared" si="1276"/>
        <v>60805.1</v>
      </c>
      <c r="P3895" s="28">
        <f t="shared" si="1277"/>
        <v>0</v>
      </c>
      <c r="Q3895" s="26">
        <f t="shared" si="1278"/>
        <v>104.53</v>
      </c>
      <c r="R3895" s="26">
        <f t="shared" si="1279"/>
        <v>0</v>
      </c>
    </row>
    <row r="3896" spans="1:18" ht="42" x14ac:dyDescent="0.35">
      <c r="A3896" s="11">
        <v>41</v>
      </c>
      <c r="B3896" s="23" t="s">
        <v>1378</v>
      </c>
      <c r="C3896" s="23" t="s">
        <v>41</v>
      </c>
      <c r="D3896" s="24" t="s">
        <v>1379</v>
      </c>
      <c r="E3896" s="25">
        <v>205.25</v>
      </c>
      <c r="F3896" s="26">
        <f t="shared" si="1270"/>
        <v>0</v>
      </c>
      <c r="G3896" s="26">
        <f t="shared" si="1271"/>
        <v>478.23</v>
      </c>
      <c r="H3896" s="26">
        <f t="shared" si="1272"/>
        <v>0</v>
      </c>
      <c r="I3896" s="26">
        <f t="shared" si="1273"/>
        <v>-478.23</v>
      </c>
      <c r="J3896" s="27">
        <v>0</v>
      </c>
      <c r="K3896" s="27">
        <v>2.33</v>
      </c>
      <c r="L3896" s="28">
        <f t="shared" si="1274"/>
        <v>-2.33</v>
      </c>
      <c r="M3896" s="27">
        <v>2.33</v>
      </c>
      <c r="N3896" s="26">
        <f t="shared" si="1275"/>
        <v>205.25</v>
      </c>
      <c r="O3896" s="26">
        <f t="shared" si="1276"/>
        <v>478.23</v>
      </c>
      <c r="P3896" s="28">
        <f t="shared" si="1277"/>
        <v>0</v>
      </c>
      <c r="Q3896" s="26">
        <f t="shared" si="1278"/>
        <v>205.25</v>
      </c>
      <c r="R3896" s="26">
        <f t="shared" si="1279"/>
        <v>0</v>
      </c>
    </row>
    <row r="3897" spans="1:18" ht="42" x14ac:dyDescent="0.35">
      <c r="A3897" s="11">
        <v>42</v>
      </c>
      <c r="B3897" s="23" t="s">
        <v>113</v>
      </c>
      <c r="C3897" s="23" t="s">
        <v>65</v>
      </c>
      <c r="D3897" s="24" t="s">
        <v>114</v>
      </c>
      <c r="E3897" s="25">
        <v>38.92</v>
      </c>
      <c r="F3897" s="26">
        <f t="shared" si="1270"/>
        <v>0</v>
      </c>
      <c r="G3897" s="26">
        <f t="shared" si="1271"/>
        <v>1930.82</v>
      </c>
      <c r="H3897" s="26">
        <f t="shared" si="1272"/>
        <v>0</v>
      </c>
      <c r="I3897" s="26">
        <f t="shared" si="1273"/>
        <v>-1930.82</v>
      </c>
      <c r="J3897" s="27">
        <v>0</v>
      </c>
      <c r="K3897" s="27">
        <v>49.61</v>
      </c>
      <c r="L3897" s="28">
        <f t="shared" si="1274"/>
        <v>-49.61</v>
      </c>
      <c r="M3897" s="27">
        <v>49.61</v>
      </c>
      <c r="N3897" s="26">
        <f t="shared" si="1275"/>
        <v>38.92</v>
      </c>
      <c r="O3897" s="26">
        <f t="shared" si="1276"/>
        <v>1930.82</v>
      </c>
      <c r="P3897" s="28">
        <f t="shared" si="1277"/>
        <v>0</v>
      </c>
      <c r="Q3897" s="26">
        <f t="shared" si="1278"/>
        <v>38.92</v>
      </c>
      <c r="R3897" s="26">
        <f t="shared" si="1279"/>
        <v>0</v>
      </c>
    </row>
    <row r="3898" spans="1:18" x14ac:dyDescent="0.35">
      <c r="A3898" s="3" t="s">
        <v>1380</v>
      </c>
      <c r="B3898" s="3" t="s">
        <v>1380</v>
      </c>
      <c r="C3898" s="3" t="s">
        <v>1380</v>
      </c>
      <c r="D3898" s="3" t="s">
        <v>1380</v>
      </c>
      <c r="E3898" s="3" t="s">
        <v>1380</v>
      </c>
      <c r="F3898" s="29"/>
      <c r="G3898" s="30">
        <f>SUM(G3856:G3897)</f>
        <v>544131.05999999994</v>
      </c>
      <c r="H3898" s="17"/>
      <c r="I3898" s="17"/>
      <c r="J3898" s="17"/>
      <c r="K3898" s="17"/>
      <c r="L3898" s="17"/>
      <c r="M3898" s="17"/>
      <c r="N3898" s="17"/>
      <c r="O3898" s="17"/>
      <c r="P3898" s="17"/>
      <c r="Q3898" s="17"/>
      <c r="R3898" s="17"/>
    </row>
    <row r="3900" spans="1:18" x14ac:dyDescent="0.35">
      <c r="B3900" s="21" t="s">
        <v>23</v>
      </c>
      <c r="C3900" s="22" t="s">
        <v>24</v>
      </c>
      <c r="D3900" s="22" t="s">
        <v>25</v>
      </c>
    </row>
    <row r="3901" spans="1:18" x14ac:dyDescent="0.35">
      <c r="B3901" s="21" t="s">
        <v>26</v>
      </c>
      <c r="C3901" s="22" t="s">
        <v>27</v>
      </c>
      <c r="D3901" s="22" t="s">
        <v>28</v>
      </c>
    </row>
    <row r="3902" spans="1:18" x14ac:dyDescent="0.35">
      <c r="B3902" s="21" t="s">
        <v>29</v>
      </c>
      <c r="C3902" s="22" t="s">
        <v>24</v>
      </c>
      <c r="D3902" s="22" t="s">
        <v>30</v>
      </c>
    </row>
    <row r="3903" spans="1:18" x14ac:dyDescent="0.35">
      <c r="B3903" s="21" t="s">
        <v>31</v>
      </c>
      <c r="C3903" s="22" t="s">
        <v>116</v>
      </c>
      <c r="D3903" s="22" t="s">
        <v>1123</v>
      </c>
    </row>
    <row r="3904" spans="1:18" x14ac:dyDescent="0.35">
      <c r="B3904" s="21" t="s">
        <v>33</v>
      </c>
      <c r="C3904" s="22" t="s">
        <v>27</v>
      </c>
      <c r="D3904" s="22" t="s">
        <v>1319</v>
      </c>
    </row>
    <row r="3905" spans="1:18" x14ac:dyDescent="0.35">
      <c r="B3905" s="21" t="s">
        <v>35</v>
      </c>
      <c r="C3905" s="22" t="s">
        <v>322</v>
      </c>
      <c r="D3905" s="22" t="s">
        <v>1294</v>
      </c>
    </row>
    <row r="3906" spans="1:18" x14ac:dyDescent="0.35">
      <c r="B3906" s="21" t="s">
        <v>36</v>
      </c>
      <c r="C3906" s="22" t="s">
        <v>24</v>
      </c>
      <c r="D3906" s="22" t="s">
        <v>1381</v>
      </c>
    </row>
    <row r="3908" spans="1:18" ht="42" x14ac:dyDescent="0.35">
      <c r="A3908" s="11">
        <v>1</v>
      </c>
      <c r="B3908" s="23" t="s">
        <v>173</v>
      </c>
      <c r="C3908" s="23" t="s">
        <v>92</v>
      </c>
      <c r="D3908" s="24" t="s">
        <v>174</v>
      </c>
      <c r="E3908" s="25">
        <v>7.89</v>
      </c>
      <c r="F3908" s="26">
        <f t="shared" ref="F3908:F3919" si="1280">ROUND(ROUND(N3908,2)*ROUND(J3908,3),2)</f>
        <v>265.93</v>
      </c>
      <c r="G3908" s="26">
        <f t="shared" ref="G3908:G3919" si="1281">ROUND(ROUND(N3908,2)*ROUND(K3908,3),2)</f>
        <v>299.82</v>
      </c>
      <c r="H3908" s="26">
        <f t="shared" ref="H3908:H3919" si="1282">IF(EXACT(J3908,0),0,100*(K3908/J3908))</f>
        <v>112.74291648123425</v>
      </c>
      <c r="I3908" s="26">
        <f t="shared" ref="I3908:I3919" si="1283">ROUND((ROUND(J3908,3)-ROUND(K3908,3))*N3908,2)</f>
        <v>-33.89</v>
      </c>
      <c r="J3908" s="27">
        <v>33.704999999999998</v>
      </c>
      <c r="K3908" s="27">
        <v>38</v>
      </c>
      <c r="L3908" s="28">
        <f t="shared" ref="L3908:L3919" si="1284">ROUND(ROUND(J3908,3)-ROUND(K3908,3),3)</f>
        <v>-4.2949999999999999</v>
      </c>
      <c r="M3908" s="27">
        <v>38</v>
      </c>
      <c r="N3908" s="26">
        <f t="shared" ref="N3908:N3919" si="1285">ROUND(E3908,2)</f>
        <v>7.89</v>
      </c>
      <c r="O3908" s="26">
        <f t="shared" ref="O3908:O3919" si="1286">ROUND(ROUND(M3908,3)*ROUND(N3908,2),2)</f>
        <v>299.82</v>
      </c>
      <c r="P3908" s="28">
        <f t="shared" ref="P3908:P3919" si="1287">ROUND(ROUND(K3908,3)-ROUND(M3908,3),2)</f>
        <v>0</v>
      </c>
      <c r="Q3908" s="26">
        <f t="shared" ref="Q3908:Q3919" si="1288">ROUND(E3908,2)</f>
        <v>7.89</v>
      </c>
      <c r="R3908" s="26">
        <f t="shared" ref="R3908:R3919" si="1289">ROUND((ROUND(K3908,3)-ROUND(M3908,3))* Q3908,2)</f>
        <v>0</v>
      </c>
    </row>
    <row r="3909" spans="1:18" ht="42" x14ac:dyDescent="0.35">
      <c r="A3909" s="11">
        <v>2</v>
      </c>
      <c r="B3909" s="23" t="s">
        <v>156</v>
      </c>
      <c r="C3909" s="23" t="s">
        <v>65</v>
      </c>
      <c r="D3909" s="24" t="s">
        <v>157</v>
      </c>
      <c r="E3909" s="25">
        <v>24.21</v>
      </c>
      <c r="F3909" s="26">
        <f t="shared" si="1280"/>
        <v>1224.01</v>
      </c>
      <c r="G3909" s="26">
        <f t="shared" si="1281"/>
        <v>240.55</v>
      </c>
      <c r="H3909" s="26">
        <f t="shared" si="1282"/>
        <v>19.652676134340759</v>
      </c>
      <c r="I3909" s="26">
        <f t="shared" si="1283"/>
        <v>983.46</v>
      </c>
      <c r="J3909" s="27">
        <v>50.558</v>
      </c>
      <c r="K3909" s="27">
        <v>9.9359999999999999</v>
      </c>
      <c r="L3909" s="28">
        <f t="shared" si="1284"/>
        <v>40.622</v>
      </c>
      <c r="M3909" s="27">
        <v>9.9359999999999999</v>
      </c>
      <c r="N3909" s="26">
        <f t="shared" si="1285"/>
        <v>24.21</v>
      </c>
      <c r="O3909" s="26">
        <f t="shared" si="1286"/>
        <v>240.55</v>
      </c>
      <c r="P3909" s="28">
        <f t="shared" si="1287"/>
        <v>0</v>
      </c>
      <c r="Q3909" s="26">
        <f t="shared" si="1288"/>
        <v>24.21</v>
      </c>
      <c r="R3909" s="26">
        <f t="shared" si="1289"/>
        <v>0</v>
      </c>
    </row>
    <row r="3910" spans="1:18" ht="31.5" x14ac:dyDescent="0.35">
      <c r="A3910" s="11">
        <v>3</v>
      </c>
      <c r="B3910" s="23" t="s">
        <v>158</v>
      </c>
      <c r="C3910" s="23" t="s">
        <v>65</v>
      </c>
      <c r="D3910" s="24" t="s">
        <v>159</v>
      </c>
      <c r="E3910" s="25">
        <v>5.38</v>
      </c>
      <c r="F3910" s="26">
        <f t="shared" si="1280"/>
        <v>272</v>
      </c>
      <c r="G3910" s="26">
        <f t="shared" si="1281"/>
        <v>121.27</v>
      </c>
      <c r="H3910" s="26">
        <f t="shared" si="1282"/>
        <v>44.584437675540961</v>
      </c>
      <c r="I3910" s="26">
        <f t="shared" si="1283"/>
        <v>150.72999999999999</v>
      </c>
      <c r="J3910" s="27">
        <v>50.558</v>
      </c>
      <c r="K3910" s="27">
        <v>22.541</v>
      </c>
      <c r="L3910" s="28">
        <f t="shared" si="1284"/>
        <v>28.016999999999999</v>
      </c>
      <c r="M3910" s="27">
        <v>22.541</v>
      </c>
      <c r="N3910" s="26">
        <f t="shared" si="1285"/>
        <v>5.38</v>
      </c>
      <c r="O3910" s="26">
        <f t="shared" si="1286"/>
        <v>121.27</v>
      </c>
      <c r="P3910" s="28">
        <f t="shared" si="1287"/>
        <v>0</v>
      </c>
      <c r="Q3910" s="26">
        <f t="shared" si="1288"/>
        <v>5.38</v>
      </c>
      <c r="R3910" s="26">
        <f t="shared" si="1289"/>
        <v>0</v>
      </c>
    </row>
    <row r="3911" spans="1:18" ht="21" x14ac:dyDescent="0.35">
      <c r="A3911" s="11">
        <v>4</v>
      </c>
      <c r="B3911" s="23" t="s">
        <v>495</v>
      </c>
      <c r="C3911" s="23" t="s">
        <v>65</v>
      </c>
      <c r="D3911" s="24" t="s">
        <v>496</v>
      </c>
      <c r="E3911" s="25">
        <v>95.84</v>
      </c>
      <c r="F3911" s="26">
        <f t="shared" si="1280"/>
        <v>1657.46</v>
      </c>
      <c r="G3911" s="26">
        <f t="shared" si="1281"/>
        <v>2300.16</v>
      </c>
      <c r="H3911" s="26">
        <f t="shared" si="1282"/>
        <v>138.77645426159361</v>
      </c>
      <c r="I3911" s="26">
        <f t="shared" si="1283"/>
        <v>-642.70000000000005</v>
      </c>
      <c r="J3911" s="27">
        <v>17.294</v>
      </c>
      <c r="K3911" s="27">
        <v>24</v>
      </c>
      <c r="L3911" s="28">
        <f t="shared" si="1284"/>
        <v>-6.7060000000000004</v>
      </c>
      <c r="M3911" s="27">
        <v>24</v>
      </c>
      <c r="N3911" s="26">
        <f t="shared" si="1285"/>
        <v>95.84</v>
      </c>
      <c r="O3911" s="26">
        <f t="shared" si="1286"/>
        <v>2300.16</v>
      </c>
      <c r="P3911" s="28">
        <f t="shared" si="1287"/>
        <v>0</v>
      </c>
      <c r="Q3911" s="26">
        <f t="shared" si="1288"/>
        <v>95.84</v>
      </c>
      <c r="R3911" s="26">
        <f t="shared" si="1289"/>
        <v>0</v>
      </c>
    </row>
    <row r="3912" spans="1:18" ht="52.5" x14ac:dyDescent="0.35">
      <c r="A3912" s="11">
        <v>5</v>
      </c>
      <c r="B3912" s="23" t="s">
        <v>1126</v>
      </c>
      <c r="C3912" s="23" t="s">
        <v>65</v>
      </c>
      <c r="D3912" s="24" t="s">
        <v>1127</v>
      </c>
      <c r="E3912" s="25">
        <v>5.82</v>
      </c>
      <c r="F3912" s="26">
        <f t="shared" si="1280"/>
        <v>185.38</v>
      </c>
      <c r="G3912" s="26">
        <f t="shared" si="1281"/>
        <v>0</v>
      </c>
      <c r="H3912" s="26">
        <f t="shared" si="1282"/>
        <v>0</v>
      </c>
      <c r="I3912" s="26">
        <f t="shared" si="1283"/>
        <v>185.38</v>
      </c>
      <c r="J3912" s="27">
        <v>31.852</v>
      </c>
      <c r="K3912" s="27">
        <v>0</v>
      </c>
      <c r="L3912" s="28">
        <f t="shared" si="1284"/>
        <v>31.852</v>
      </c>
      <c r="M3912" s="27">
        <v>0</v>
      </c>
      <c r="N3912" s="26">
        <f t="shared" si="1285"/>
        <v>5.82</v>
      </c>
      <c r="O3912" s="26">
        <f t="shared" si="1286"/>
        <v>0</v>
      </c>
      <c r="P3912" s="28">
        <f t="shared" si="1287"/>
        <v>0</v>
      </c>
      <c r="Q3912" s="26">
        <f t="shared" si="1288"/>
        <v>5.82</v>
      </c>
      <c r="R3912" s="26">
        <f t="shared" si="1289"/>
        <v>0</v>
      </c>
    </row>
    <row r="3913" spans="1:18" ht="73.5" x14ac:dyDescent="0.35">
      <c r="A3913" s="11">
        <v>6</v>
      </c>
      <c r="B3913" s="23" t="s">
        <v>1297</v>
      </c>
      <c r="C3913" s="23" t="s">
        <v>44</v>
      </c>
      <c r="D3913" s="24" t="s">
        <v>1298</v>
      </c>
      <c r="E3913" s="25">
        <v>3.05</v>
      </c>
      <c r="F3913" s="26">
        <f t="shared" si="1280"/>
        <v>1370.67</v>
      </c>
      <c r="G3913" s="26">
        <f t="shared" si="1281"/>
        <v>21.96</v>
      </c>
      <c r="H3913" s="26">
        <f t="shared" si="1282"/>
        <v>1.602136181575434</v>
      </c>
      <c r="I3913" s="26">
        <f t="shared" si="1283"/>
        <v>1348.71</v>
      </c>
      <c r="J3913" s="27">
        <v>449.4</v>
      </c>
      <c r="K3913" s="27">
        <v>7.2</v>
      </c>
      <c r="L3913" s="28">
        <f t="shared" si="1284"/>
        <v>442.2</v>
      </c>
      <c r="M3913" s="27">
        <v>7.2</v>
      </c>
      <c r="N3913" s="26">
        <f t="shared" si="1285"/>
        <v>3.05</v>
      </c>
      <c r="O3913" s="26">
        <f t="shared" si="1286"/>
        <v>21.96</v>
      </c>
      <c r="P3913" s="28">
        <f t="shared" si="1287"/>
        <v>0</v>
      </c>
      <c r="Q3913" s="26">
        <f t="shared" si="1288"/>
        <v>3.05</v>
      </c>
      <c r="R3913" s="26">
        <f t="shared" si="1289"/>
        <v>0</v>
      </c>
    </row>
    <row r="3914" spans="1:18" ht="21" x14ac:dyDescent="0.35">
      <c r="A3914" s="11">
        <v>7</v>
      </c>
      <c r="B3914" s="23" t="s">
        <v>1199</v>
      </c>
      <c r="C3914" s="23" t="s">
        <v>44</v>
      </c>
      <c r="D3914" s="24" t="s">
        <v>1200</v>
      </c>
      <c r="E3914" s="25">
        <v>1.73</v>
      </c>
      <c r="F3914" s="26">
        <f t="shared" si="1280"/>
        <v>777.46</v>
      </c>
      <c r="G3914" s="26">
        <f t="shared" si="1281"/>
        <v>0</v>
      </c>
      <c r="H3914" s="26">
        <f t="shared" si="1282"/>
        <v>0</v>
      </c>
      <c r="I3914" s="26">
        <f t="shared" si="1283"/>
        <v>777.46</v>
      </c>
      <c r="J3914" s="27">
        <v>449.4</v>
      </c>
      <c r="K3914" s="27">
        <v>0</v>
      </c>
      <c r="L3914" s="28">
        <f t="shared" si="1284"/>
        <v>449.4</v>
      </c>
      <c r="M3914" s="27">
        <v>0</v>
      </c>
      <c r="N3914" s="26">
        <f t="shared" si="1285"/>
        <v>1.73</v>
      </c>
      <c r="O3914" s="26">
        <f t="shared" si="1286"/>
        <v>0</v>
      </c>
      <c r="P3914" s="28">
        <f t="shared" si="1287"/>
        <v>0</v>
      </c>
      <c r="Q3914" s="26">
        <f t="shared" si="1288"/>
        <v>1.73</v>
      </c>
      <c r="R3914" s="26">
        <f t="shared" si="1289"/>
        <v>0</v>
      </c>
    </row>
    <row r="3915" spans="1:18" ht="52.5" x14ac:dyDescent="0.35">
      <c r="A3915" s="11">
        <v>8</v>
      </c>
      <c r="B3915" s="23" t="s">
        <v>1143</v>
      </c>
      <c r="C3915" s="23" t="s">
        <v>92</v>
      </c>
      <c r="D3915" s="24" t="s">
        <v>1144</v>
      </c>
      <c r="E3915" s="25">
        <v>22.66</v>
      </c>
      <c r="F3915" s="26">
        <f t="shared" si="1280"/>
        <v>763.76</v>
      </c>
      <c r="G3915" s="26">
        <f t="shared" si="1281"/>
        <v>0</v>
      </c>
      <c r="H3915" s="26">
        <f t="shared" si="1282"/>
        <v>0</v>
      </c>
      <c r="I3915" s="26">
        <f t="shared" si="1283"/>
        <v>763.76</v>
      </c>
      <c r="J3915" s="27">
        <v>33.704999999999998</v>
      </c>
      <c r="K3915" s="27">
        <v>0</v>
      </c>
      <c r="L3915" s="28">
        <f t="shared" si="1284"/>
        <v>33.704999999999998</v>
      </c>
      <c r="M3915" s="27">
        <v>0</v>
      </c>
      <c r="N3915" s="26">
        <f t="shared" si="1285"/>
        <v>22.66</v>
      </c>
      <c r="O3915" s="26">
        <f t="shared" si="1286"/>
        <v>0</v>
      </c>
      <c r="P3915" s="28">
        <f t="shared" si="1287"/>
        <v>0</v>
      </c>
      <c r="Q3915" s="26">
        <f t="shared" si="1288"/>
        <v>22.66</v>
      </c>
      <c r="R3915" s="26">
        <f t="shared" si="1289"/>
        <v>0</v>
      </c>
    </row>
    <row r="3916" spans="1:18" ht="52.5" x14ac:dyDescent="0.35">
      <c r="A3916" s="11">
        <v>9</v>
      </c>
      <c r="B3916" s="23" t="s">
        <v>804</v>
      </c>
      <c r="C3916" s="23" t="s">
        <v>65</v>
      </c>
      <c r="D3916" s="24" t="s">
        <v>805</v>
      </c>
      <c r="E3916" s="25">
        <v>80.599999999999994</v>
      </c>
      <c r="F3916" s="26">
        <f t="shared" si="1280"/>
        <v>407.51</v>
      </c>
      <c r="G3916" s="26">
        <f t="shared" si="1281"/>
        <v>0</v>
      </c>
      <c r="H3916" s="26">
        <f t="shared" si="1282"/>
        <v>0</v>
      </c>
      <c r="I3916" s="26">
        <f t="shared" si="1283"/>
        <v>407.51</v>
      </c>
      <c r="J3916" s="27">
        <v>5.056</v>
      </c>
      <c r="K3916" s="27">
        <v>0</v>
      </c>
      <c r="L3916" s="28">
        <f t="shared" si="1284"/>
        <v>5.056</v>
      </c>
      <c r="M3916" s="27">
        <v>0</v>
      </c>
      <c r="N3916" s="26">
        <f t="shared" si="1285"/>
        <v>80.599999999999994</v>
      </c>
      <c r="O3916" s="26">
        <f t="shared" si="1286"/>
        <v>0</v>
      </c>
      <c r="P3916" s="28">
        <f t="shared" si="1287"/>
        <v>0</v>
      </c>
      <c r="Q3916" s="26">
        <f t="shared" si="1288"/>
        <v>80.599999999999994</v>
      </c>
      <c r="R3916" s="26">
        <f t="shared" si="1289"/>
        <v>0</v>
      </c>
    </row>
    <row r="3917" spans="1:18" ht="21" x14ac:dyDescent="0.35">
      <c r="A3917" s="11">
        <v>10</v>
      </c>
      <c r="B3917" s="23" t="s">
        <v>815</v>
      </c>
      <c r="C3917" s="23" t="s">
        <v>65</v>
      </c>
      <c r="D3917" s="24" t="s">
        <v>816</v>
      </c>
      <c r="E3917" s="25">
        <v>28.7</v>
      </c>
      <c r="F3917" s="26">
        <f t="shared" si="1280"/>
        <v>193.47</v>
      </c>
      <c r="G3917" s="26">
        <f t="shared" si="1281"/>
        <v>0</v>
      </c>
      <c r="H3917" s="26">
        <f t="shared" si="1282"/>
        <v>0</v>
      </c>
      <c r="I3917" s="26">
        <f t="shared" si="1283"/>
        <v>193.47</v>
      </c>
      <c r="J3917" s="27">
        <v>6.7409999999999997</v>
      </c>
      <c r="K3917" s="27">
        <v>0</v>
      </c>
      <c r="L3917" s="28">
        <f t="shared" si="1284"/>
        <v>6.7409999999999997</v>
      </c>
      <c r="M3917" s="27">
        <v>0</v>
      </c>
      <c r="N3917" s="26">
        <f t="shared" si="1285"/>
        <v>28.7</v>
      </c>
      <c r="O3917" s="26">
        <f t="shared" si="1286"/>
        <v>0</v>
      </c>
      <c r="P3917" s="28">
        <f t="shared" si="1287"/>
        <v>0</v>
      </c>
      <c r="Q3917" s="26">
        <f t="shared" si="1288"/>
        <v>28.7</v>
      </c>
      <c r="R3917" s="26">
        <f t="shared" si="1289"/>
        <v>0</v>
      </c>
    </row>
    <row r="3918" spans="1:18" ht="31.5" x14ac:dyDescent="0.35">
      <c r="A3918" s="11">
        <v>11</v>
      </c>
      <c r="B3918" s="23" t="s">
        <v>259</v>
      </c>
      <c r="C3918" s="23" t="s">
        <v>65</v>
      </c>
      <c r="D3918" s="24" t="s">
        <v>260</v>
      </c>
      <c r="E3918" s="25">
        <v>152.22</v>
      </c>
      <c r="F3918" s="26">
        <f t="shared" si="1280"/>
        <v>0</v>
      </c>
      <c r="G3918" s="26">
        <f t="shared" si="1281"/>
        <v>4651.6899999999996</v>
      </c>
      <c r="H3918" s="26">
        <f t="shared" si="1282"/>
        <v>0</v>
      </c>
      <c r="I3918" s="26">
        <f t="shared" si="1283"/>
        <v>-4651.6899999999996</v>
      </c>
      <c r="J3918" s="27">
        <v>0</v>
      </c>
      <c r="K3918" s="27">
        <v>30.559000000000001</v>
      </c>
      <c r="L3918" s="28">
        <f t="shared" si="1284"/>
        <v>-30.559000000000001</v>
      </c>
      <c r="M3918" s="27">
        <v>30.559000000000001</v>
      </c>
      <c r="N3918" s="26">
        <f t="shared" si="1285"/>
        <v>152.22</v>
      </c>
      <c r="O3918" s="26">
        <f t="shared" si="1286"/>
        <v>4651.6899999999996</v>
      </c>
      <c r="P3918" s="28">
        <f t="shared" si="1287"/>
        <v>0</v>
      </c>
      <c r="Q3918" s="26">
        <f t="shared" si="1288"/>
        <v>152.22</v>
      </c>
      <c r="R3918" s="26">
        <f t="shared" si="1289"/>
        <v>0</v>
      </c>
    </row>
    <row r="3919" spans="1:18" ht="31.5" x14ac:dyDescent="0.35">
      <c r="A3919" s="11">
        <v>12</v>
      </c>
      <c r="B3919" s="23" t="s">
        <v>806</v>
      </c>
      <c r="C3919" s="23" t="s">
        <v>65</v>
      </c>
      <c r="D3919" s="24" t="s">
        <v>807</v>
      </c>
      <c r="E3919" s="25">
        <v>26.01</v>
      </c>
      <c r="F3919" s="26">
        <f t="shared" si="1280"/>
        <v>0</v>
      </c>
      <c r="G3919" s="26">
        <f t="shared" si="1281"/>
        <v>168.54</v>
      </c>
      <c r="H3919" s="26">
        <f t="shared" si="1282"/>
        <v>0</v>
      </c>
      <c r="I3919" s="26">
        <f t="shared" si="1283"/>
        <v>-168.54</v>
      </c>
      <c r="J3919" s="27">
        <v>0</v>
      </c>
      <c r="K3919" s="27">
        <v>6.48</v>
      </c>
      <c r="L3919" s="28">
        <f t="shared" si="1284"/>
        <v>-6.48</v>
      </c>
      <c r="M3919" s="27">
        <v>6.48</v>
      </c>
      <c r="N3919" s="26">
        <f t="shared" si="1285"/>
        <v>26.01</v>
      </c>
      <c r="O3919" s="26">
        <f t="shared" si="1286"/>
        <v>168.54</v>
      </c>
      <c r="P3919" s="28">
        <f t="shared" si="1287"/>
        <v>0</v>
      </c>
      <c r="Q3919" s="26">
        <f t="shared" si="1288"/>
        <v>26.01</v>
      </c>
      <c r="R3919" s="26">
        <f t="shared" si="1289"/>
        <v>0</v>
      </c>
    </row>
    <row r="3920" spans="1:18" x14ac:dyDescent="0.35">
      <c r="A3920" s="3" t="s">
        <v>1382</v>
      </c>
      <c r="B3920" s="3" t="s">
        <v>1382</v>
      </c>
      <c r="C3920" s="3" t="s">
        <v>1382</v>
      </c>
      <c r="D3920" s="3" t="s">
        <v>1382</v>
      </c>
      <c r="E3920" s="3" t="s">
        <v>1382</v>
      </c>
      <c r="F3920" s="29"/>
      <c r="G3920" s="30">
        <f>SUM(G3908:G3919)</f>
        <v>7803.9899999999989</v>
      </c>
      <c r="H3920" s="17"/>
      <c r="I3920" s="17"/>
      <c r="J3920" s="17"/>
      <c r="K3920" s="17"/>
      <c r="L3920" s="17"/>
      <c r="M3920" s="17"/>
      <c r="N3920" s="17"/>
      <c r="O3920" s="17"/>
      <c r="P3920" s="17"/>
      <c r="Q3920" s="17"/>
      <c r="R3920" s="17"/>
    </row>
    <row r="3922" spans="1:18" x14ac:dyDescent="0.35">
      <c r="B3922" s="21" t="s">
        <v>23</v>
      </c>
      <c r="C3922" s="22" t="s">
        <v>24</v>
      </c>
      <c r="D3922" s="22" t="s">
        <v>25</v>
      </c>
    </row>
    <row r="3923" spans="1:18" x14ac:dyDescent="0.35">
      <c r="B3923" s="21" t="s">
        <v>26</v>
      </c>
      <c r="C3923" s="22" t="s">
        <v>27</v>
      </c>
      <c r="D3923" s="22" t="s">
        <v>28</v>
      </c>
    </row>
    <row r="3924" spans="1:18" x14ac:dyDescent="0.35">
      <c r="B3924" s="21" t="s">
        <v>29</v>
      </c>
      <c r="C3924" s="22" t="s">
        <v>24</v>
      </c>
      <c r="D3924" s="22" t="s">
        <v>30</v>
      </c>
    </row>
    <row r="3925" spans="1:18" x14ac:dyDescent="0.35">
      <c r="B3925" s="21" t="s">
        <v>31</v>
      </c>
      <c r="C3925" s="22" t="s">
        <v>116</v>
      </c>
      <c r="D3925" s="22" t="s">
        <v>1123</v>
      </c>
    </row>
    <row r="3926" spans="1:18" x14ac:dyDescent="0.35">
      <c r="B3926" s="21" t="s">
        <v>33</v>
      </c>
      <c r="C3926" s="22" t="s">
        <v>27</v>
      </c>
      <c r="D3926" s="22" t="s">
        <v>1319</v>
      </c>
    </row>
    <row r="3927" spans="1:18" x14ac:dyDescent="0.35">
      <c r="B3927" s="21" t="s">
        <v>35</v>
      </c>
      <c r="C3927" s="22" t="s">
        <v>322</v>
      </c>
      <c r="D3927" s="22" t="s">
        <v>1294</v>
      </c>
    </row>
    <row r="3928" spans="1:18" x14ac:dyDescent="0.35">
      <c r="B3928" s="21" t="s">
        <v>36</v>
      </c>
      <c r="C3928" s="22" t="s">
        <v>27</v>
      </c>
      <c r="D3928" s="22" t="s">
        <v>1295</v>
      </c>
    </row>
    <row r="3929" spans="1:18" x14ac:dyDescent="0.35">
      <c r="B3929" s="21" t="s">
        <v>38</v>
      </c>
      <c r="C3929" s="22" t="s">
        <v>24</v>
      </c>
      <c r="D3929" s="22" t="s">
        <v>1383</v>
      </c>
    </row>
    <row r="3931" spans="1:18" ht="21" x14ac:dyDescent="0.35">
      <c r="A3931" s="11">
        <v>1</v>
      </c>
      <c r="B3931" s="23" t="s">
        <v>181</v>
      </c>
      <c r="C3931" s="23" t="s">
        <v>44</v>
      </c>
      <c r="D3931" s="24" t="s">
        <v>182</v>
      </c>
      <c r="E3931" s="25">
        <v>3.46</v>
      </c>
      <c r="F3931" s="26">
        <f t="shared" ref="F3931:F3957" si="1290">ROUND(ROUND(N3931,2)*ROUND(J3931,3),2)</f>
        <v>102.42</v>
      </c>
      <c r="G3931" s="26">
        <f t="shared" ref="G3931:G3957" si="1291">ROUND(ROUND(N3931,2)*ROUND(K3931,3),2)</f>
        <v>636.64</v>
      </c>
      <c r="H3931" s="26">
        <f t="shared" ref="H3931:H3957" si="1292">IF(EXACT(J3931,0),0,100*(K3931/J3931))</f>
        <v>621.62162162162156</v>
      </c>
      <c r="I3931" s="26">
        <f t="shared" ref="I3931:I3957" si="1293">ROUND((ROUND(J3931,3)-ROUND(K3931,3))*N3931,2)</f>
        <v>-534.22</v>
      </c>
      <c r="J3931" s="27">
        <v>29.6</v>
      </c>
      <c r="K3931" s="27">
        <v>184</v>
      </c>
      <c r="L3931" s="28">
        <f t="shared" ref="L3931:L3957" si="1294">ROUND(ROUND(J3931,3)-ROUND(K3931,3),3)</f>
        <v>-154.4</v>
      </c>
      <c r="M3931" s="27">
        <v>184</v>
      </c>
      <c r="N3931" s="26">
        <f t="shared" ref="N3931:N3957" si="1295">ROUND(E3931,2)</f>
        <v>3.46</v>
      </c>
      <c r="O3931" s="26">
        <f t="shared" ref="O3931:O3957" si="1296">ROUND(ROUND(M3931,3)*ROUND(N3931,2),2)</f>
        <v>636.64</v>
      </c>
      <c r="P3931" s="28">
        <f t="shared" ref="P3931:P3957" si="1297">ROUND(ROUND(K3931,3)-ROUND(M3931,3),2)</f>
        <v>0</v>
      </c>
      <c r="Q3931" s="26">
        <f t="shared" ref="Q3931:Q3957" si="1298">ROUND(E3931,2)</f>
        <v>3.46</v>
      </c>
      <c r="R3931" s="26">
        <f t="shared" ref="R3931:R3957" si="1299">ROUND((ROUND(K3931,3)-ROUND(M3931,3))* Q3931,2)</f>
        <v>0</v>
      </c>
    </row>
    <row r="3932" spans="1:18" ht="42" x14ac:dyDescent="0.35">
      <c r="A3932" s="11">
        <v>2</v>
      </c>
      <c r="B3932" s="23" t="s">
        <v>173</v>
      </c>
      <c r="C3932" s="23" t="s">
        <v>92</v>
      </c>
      <c r="D3932" s="24" t="s">
        <v>174</v>
      </c>
      <c r="E3932" s="25">
        <v>7.89</v>
      </c>
      <c r="F3932" s="26">
        <f t="shared" si="1290"/>
        <v>565.59</v>
      </c>
      <c r="G3932" s="26">
        <f t="shared" si="1291"/>
        <v>290.35000000000002</v>
      </c>
      <c r="H3932" s="26">
        <f t="shared" si="1292"/>
        <v>51.335704819697284</v>
      </c>
      <c r="I3932" s="26">
        <f t="shared" si="1293"/>
        <v>275.24</v>
      </c>
      <c r="J3932" s="27">
        <v>71.685000000000002</v>
      </c>
      <c r="K3932" s="27">
        <v>36.799999999999997</v>
      </c>
      <c r="L3932" s="28">
        <f t="shared" si="1294"/>
        <v>34.884999999999998</v>
      </c>
      <c r="M3932" s="27">
        <v>36.799999999999997</v>
      </c>
      <c r="N3932" s="26">
        <f t="shared" si="1295"/>
        <v>7.89</v>
      </c>
      <c r="O3932" s="26">
        <f t="shared" si="1296"/>
        <v>290.35000000000002</v>
      </c>
      <c r="P3932" s="28">
        <f t="shared" si="1297"/>
        <v>0</v>
      </c>
      <c r="Q3932" s="26">
        <f t="shared" si="1298"/>
        <v>7.89</v>
      </c>
      <c r="R3932" s="26">
        <f t="shared" si="1299"/>
        <v>0</v>
      </c>
    </row>
    <row r="3933" spans="1:18" ht="31.5" x14ac:dyDescent="0.35">
      <c r="A3933" s="11">
        <v>3</v>
      </c>
      <c r="B3933" s="23" t="s">
        <v>148</v>
      </c>
      <c r="C3933" s="23" t="s">
        <v>92</v>
      </c>
      <c r="D3933" s="24" t="s">
        <v>149</v>
      </c>
      <c r="E3933" s="25">
        <v>8.43</v>
      </c>
      <c r="F3933" s="26">
        <f t="shared" si="1290"/>
        <v>187.15</v>
      </c>
      <c r="G3933" s="26">
        <f t="shared" si="1291"/>
        <v>0</v>
      </c>
      <c r="H3933" s="26">
        <f t="shared" si="1292"/>
        <v>0</v>
      </c>
      <c r="I3933" s="26">
        <f t="shared" si="1293"/>
        <v>187.15</v>
      </c>
      <c r="J3933" s="27">
        <v>22.2</v>
      </c>
      <c r="K3933" s="27">
        <v>0</v>
      </c>
      <c r="L3933" s="28">
        <f t="shared" si="1294"/>
        <v>22.2</v>
      </c>
      <c r="M3933" s="27">
        <v>0</v>
      </c>
      <c r="N3933" s="26">
        <f t="shared" si="1295"/>
        <v>8.43</v>
      </c>
      <c r="O3933" s="26">
        <f t="shared" si="1296"/>
        <v>0</v>
      </c>
      <c r="P3933" s="28">
        <f t="shared" si="1297"/>
        <v>0</v>
      </c>
      <c r="Q3933" s="26">
        <f t="shared" si="1298"/>
        <v>8.43</v>
      </c>
      <c r="R3933" s="26">
        <f t="shared" si="1299"/>
        <v>0</v>
      </c>
    </row>
    <row r="3934" spans="1:18" ht="42" x14ac:dyDescent="0.35">
      <c r="A3934" s="11">
        <v>4</v>
      </c>
      <c r="B3934" s="23" t="s">
        <v>156</v>
      </c>
      <c r="C3934" s="23" t="s">
        <v>65</v>
      </c>
      <c r="D3934" s="24" t="s">
        <v>157</v>
      </c>
      <c r="E3934" s="25">
        <v>24.21</v>
      </c>
      <c r="F3934" s="26">
        <f t="shared" si="1290"/>
        <v>2845.11</v>
      </c>
      <c r="G3934" s="26">
        <f t="shared" si="1291"/>
        <v>240.55</v>
      </c>
      <c r="H3934" s="26">
        <f t="shared" si="1292"/>
        <v>8.4548749978726665</v>
      </c>
      <c r="I3934" s="26">
        <f t="shared" si="1293"/>
        <v>2604.56</v>
      </c>
      <c r="J3934" s="27">
        <v>117.518</v>
      </c>
      <c r="K3934" s="27">
        <v>9.9359999999999999</v>
      </c>
      <c r="L3934" s="28">
        <f t="shared" si="1294"/>
        <v>107.58199999999999</v>
      </c>
      <c r="M3934" s="27">
        <v>9.9359999999999999</v>
      </c>
      <c r="N3934" s="26">
        <f t="shared" si="1295"/>
        <v>24.21</v>
      </c>
      <c r="O3934" s="26">
        <f t="shared" si="1296"/>
        <v>240.55</v>
      </c>
      <c r="P3934" s="28">
        <f t="shared" si="1297"/>
        <v>0</v>
      </c>
      <c r="Q3934" s="26">
        <f t="shared" si="1298"/>
        <v>24.21</v>
      </c>
      <c r="R3934" s="26">
        <f t="shared" si="1299"/>
        <v>0</v>
      </c>
    </row>
    <row r="3935" spans="1:18" ht="31.5" x14ac:dyDescent="0.35">
      <c r="A3935" s="11">
        <v>5</v>
      </c>
      <c r="B3935" s="23" t="s">
        <v>158</v>
      </c>
      <c r="C3935" s="23" t="s">
        <v>65</v>
      </c>
      <c r="D3935" s="24" t="s">
        <v>159</v>
      </c>
      <c r="E3935" s="25">
        <v>5.38</v>
      </c>
      <c r="F3935" s="26">
        <f t="shared" si="1290"/>
        <v>632.25</v>
      </c>
      <c r="G3935" s="26">
        <f t="shared" si="1291"/>
        <v>118.79</v>
      </c>
      <c r="H3935" s="26">
        <f t="shared" si="1292"/>
        <v>18.788611106383701</v>
      </c>
      <c r="I3935" s="26">
        <f t="shared" si="1293"/>
        <v>513.46</v>
      </c>
      <c r="J3935" s="27">
        <v>117.518</v>
      </c>
      <c r="K3935" s="27">
        <v>22.08</v>
      </c>
      <c r="L3935" s="28">
        <f t="shared" si="1294"/>
        <v>95.438000000000002</v>
      </c>
      <c r="M3935" s="27">
        <v>22.08</v>
      </c>
      <c r="N3935" s="26">
        <f t="shared" si="1295"/>
        <v>5.38</v>
      </c>
      <c r="O3935" s="26">
        <f t="shared" si="1296"/>
        <v>118.79</v>
      </c>
      <c r="P3935" s="28">
        <f t="shared" si="1297"/>
        <v>0</v>
      </c>
      <c r="Q3935" s="26">
        <f t="shared" si="1298"/>
        <v>5.38</v>
      </c>
      <c r="R3935" s="26">
        <f t="shared" si="1299"/>
        <v>0</v>
      </c>
    </row>
    <row r="3936" spans="1:18" ht="21" x14ac:dyDescent="0.35">
      <c r="A3936" s="11">
        <v>6</v>
      </c>
      <c r="B3936" s="23" t="s">
        <v>495</v>
      </c>
      <c r="C3936" s="23" t="s">
        <v>65</v>
      </c>
      <c r="D3936" s="24" t="s">
        <v>496</v>
      </c>
      <c r="E3936" s="25">
        <v>95.84</v>
      </c>
      <c r="F3936" s="26">
        <f t="shared" si="1290"/>
        <v>2368.88</v>
      </c>
      <c r="G3936" s="26">
        <f t="shared" si="1291"/>
        <v>958.4</v>
      </c>
      <c r="H3936" s="26">
        <f t="shared" si="1292"/>
        <v>40.457984383218033</v>
      </c>
      <c r="I3936" s="26">
        <f t="shared" si="1293"/>
        <v>1410.48</v>
      </c>
      <c r="J3936" s="27">
        <v>24.716999999999999</v>
      </c>
      <c r="K3936" s="27">
        <v>10</v>
      </c>
      <c r="L3936" s="28">
        <f t="shared" si="1294"/>
        <v>14.717000000000001</v>
      </c>
      <c r="M3936" s="27">
        <v>10</v>
      </c>
      <c r="N3936" s="26">
        <f t="shared" si="1295"/>
        <v>95.84</v>
      </c>
      <c r="O3936" s="26">
        <f t="shared" si="1296"/>
        <v>958.4</v>
      </c>
      <c r="P3936" s="28">
        <f t="shared" si="1297"/>
        <v>0</v>
      </c>
      <c r="Q3936" s="26">
        <f t="shared" si="1298"/>
        <v>95.84</v>
      </c>
      <c r="R3936" s="26">
        <f t="shared" si="1299"/>
        <v>0</v>
      </c>
    </row>
    <row r="3937" spans="1:18" ht="52.5" x14ac:dyDescent="0.35">
      <c r="A3937" s="11">
        <v>7</v>
      </c>
      <c r="B3937" s="23" t="s">
        <v>1126</v>
      </c>
      <c r="C3937" s="23" t="s">
        <v>65</v>
      </c>
      <c r="D3937" s="24" t="s">
        <v>1127</v>
      </c>
      <c r="E3937" s="25">
        <v>5.82</v>
      </c>
      <c r="F3937" s="26">
        <f t="shared" si="1290"/>
        <v>529.33000000000004</v>
      </c>
      <c r="G3937" s="26">
        <f t="shared" si="1291"/>
        <v>0</v>
      </c>
      <c r="H3937" s="26">
        <f t="shared" si="1292"/>
        <v>0</v>
      </c>
      <c r="I3937" s="26">
        <f t="shared" si="1293"/>
        <v>529.33000000000004</v>
      </c>
      <c r="J3937" s="27">
        <v>90.950999999999993</v>
      </c>
      <c r="K3937" s="27">
        <v>0</v>
      </c>
      <c r="L3937" s="28">
        <f t="shared" si="1294"/>
        <v>90.950999999999993</v>
      </c>
      <c r="M3937" s="27">
        <v>0</v>
      </c>
      <c r="N3937" s="26">
        <f t="shared" si="1295"/>
        <v>5.82</v>
      </c>
      <c r="O3937" s="26">
        <f t="shared" si="1296"/>
        <v>0</v>
      </c>
      <c r="P3937" s="28">
        <f t="shared" si="1297"/>
        <v>0</v>
      </c>
      <c r="Q3937" s="26">
        <f t="shared" si="1298"/>
        <v>5.82</v>
      </c>
      <c r="R3937" s="26">
        <f t="shared" si="1299"/>
        <v>0</v>
      </c>
    </row>
    <row r="3938" spans="1:18" ht="73.5" x14ac:dyDescent="0.35">
      <c r="A3938" s="11">
        <v>8</v>
      </c>
      <c r="B3938" s="23" t="s">
        <v>1297</v>
      </c>
      <c r="C3938" s="23" t="s">
        <v>44</v>
      </c>
      <c r="D3938" s="24" t="s">
        <v>1298</v>
      </c>
      <c r="E3938" s="25">
        <v>3.05</v>
      </c>
      <c r="F3938" s="26">
        <f t="shared" si="1290"/>
        <v>1796.45</v>
      </c>
      <c r="G3938" s="26">
        <f t="shared" si="1291"/>
        <v>0</v>
      </c>
      <c r="H3938" s="26">
        <f t="shared" si="1292"/>
        <v>0</v>
      </c>
      <c r="I3938" s="26">
        <f t="shared" si="1293"/>
        <v>1796.45</v>
      </c>
      <c r="J3938" s="27">
        <v>589</v>
      </c>
      <c r="K3938" s="27">
        <v>0</v>
      </c>
      <c r="L3938" s="28">
        <f t="shared" si="1294"/>
        <v>589</v>
      </c>
      <c r="M3938" s="27">
        <v>0</v>
      </c>
      <c r="N3938" s="26">
        <f t="shared" si="1295"/>
        <v>3.05</v>
      </c>
      <c r="O3938" s="26">
        <f t="shared" si="1296"/>
        <v>0</v>
      </c>
      <c r="P3938" s="28">
        <f t="shared" si="1297"/>
        <v>0</v>
      </c>
      <c r="Q3938" s="26">
        <f t="shared" si="1298"/>
        <v>3.05</v>
      </c>
      <c r="R3938" s="26">
        <f t="shared" si="1299"/>
        <v>0</v>
      </c>
    </row>
    <row r="3939" spans="1:18" ht="21" x14ac:dyDescent="0.35">
      <c r="A3939" s="11">
        <v>9</v>
      </c>
      <c r="B3939" s="23" t="s">
        <v>1199</v>
      </c>
      <c r="C3939" s="23" t="s">
        <v>44</v>
      </c>
      <c r="D3939" s="24" t="s">
        <v>1200</v>
      </c>
      <c r="E3939" s="25">
        <v>1.73</v>
      </c>
      <c r="F3939" s="26">
        <f t="shared" si="1290"/>
        <v>1018.97</v>
      </c>
      <c r="G3939" s="26">
        <f t="shared" si="1291"/>
        <v>0</v>
      </c>
      <c r="H3939" s="26">
        <f t="shared" si="1292"/>
        <v>0</v>
      </c>
      <c r="I3939" s="26">
        <f t="shared" si="1293"/>
        <v>1018.97</v>
      </c>
      <c r="J3939" s="27">
        <v>589</v>
      </c>
      <c r="K3939" s="27">
        <v>0</v>
      </c>
      <c r="L3939" s="28">
        <f t="shared" si="1294"/>
        <v>589</v>
      </c>
      <c r="M3939" s="27">
        <v>0</v>
      </c>
      <c r="N3939" s="26">
        <f t="shared" si="1295"/>
        <v>1.73</v>
      </c>
      <c r="O3939" s="26">
        <f t="shared" si="1296"/>
        <v>0</v>
      </c>
      <c r="P3939" s="28">
        <f t="shared" si="1297"/>
        <v>0</v>
      </c>
      <c r="Q3939" s="26">
        <f t="shared" si="1298"/>
        <v>1.73</v>
      </c>
      <c r="R3939" s="26">
        <f t="shared" si="1299"/>
        <v>0</v>
      </c>
    </row>
    <row r="3940" spans="1:18" ht="31.5" x14ac:dyDescent="0.35">
      <c r="A3940" s="11">
        <v>10</v>
      </c>
      <c r="B3940" s="23" t="s">
        <v>1128</v>
      </c>
      <c r="C3940" s="23" t="s">
        <v>92</v>
      </c>
      <c r="D3940" s="24" t="s">
        <v>1129</v>
      </c>
      <c r="E3940" s="25">
        <v>3.09</v>
      </c>
      <c r="F3940" s="26">
        <f t="shared" si="1290"/>
        <v>68.599999999999994</v>
      </c>
      <c r="G3940" s="26">
        <f t="shared" si="1291"/>
        <v>0</v>
      </c>
      <c r="H3940" s="26">
        <f t="shared" si="1292"/>
        <v>0</v>
      </c>
      <c r="I3940" s="26">
        <f t="shared" si="1293"/>
        <v>68.599999999999994</v>
      </c>
      <c r="J3940" s="27">
        <v>22.2</v>
      </c>
      <c r="K3940" s="27">
        <v>0</v>
      </c>
      <c r="L3940" s="28">
        <f t="shared" si="1294"/>
        <v>22.2</v>
      </c>
      <c r="M3940" s="27">
        <v>0</v>
      </c>
      <c r="N3940" s="26">
        <f t="shared" si="1295"/>
        <v>3.09</v>
      </c>
      <c r="O3940" s="26">
        <f t="shared" si="1296"/>
        <v>0</v>
      </c>
      <c r="P3940" s="28">
        <f t="shared" si="1297"/>
        <v>0</v>
      </c>
      <c r="Q3940" s="26">
        <f t="shared" si="1298"/>
        <v>3.09</v>
      </c>
      <c r="R3940" s="26">
        <f t="shared" si="1299"/>
        <v>0</v>
      </c>
    </row>
    <row r="3941" spans="1:18" ht="21" x14ac:dyDescent="0.35">
      <c r="A3941" s="11">
        <v>11</v>
      </c>
      <c r="B3941" s="23" t="s">
        <v>1130</v>
      </c>
      <c r="C3941" s="23" t="s">
        <v>1131</v>
      </c>
      <c r="D3941" s="24" t="s">
        <v>1132</v>
      </c>
      <c r="E3941" s="25">
        <v>42.4</v>
      </c>
      <c r="F3941" s="26">
        <f t="shared" si="1290"/>
        <v>151.54</v>
      </c>
      <c r="G3941" s="26">
        <f t="shared" si="1291"/>
        <v>0</v>
      </c>
      <c r="H3941" s="26">
        <f t="shared" si="1292"/>
        <v>0</v>
      </c>
      <c r="I3941" s="26">
        <f t="shared" si="1293"/>
        <v>151.54</v>
      </c>
      <c r="J3941" s="27">
        <v>3.5739999999999998</v>
      </c>
      <c r="K3941" s="27">
        <v>0</v>
      </c>
      <c r="L3941" s="28">
        <f t="shared" si="1294"/>
        <v>3.5739999999999998</v>
      </c>
      <c r="M3941" s="27">
        <v>0</v>
      </c>
      <c r="N3941" s="26">
        <f t="shared" si="1295"/>
        <v>42.4</v>
      </c>
      <c r="O3941" s="26">
        <f t="shared" si="1296"/>
        <v>0</v>
      </c>
      <c r="P3941" s="28">
        <f t="shared" si="1297"/>
        <v>0</v>
      </c>
      <c r="Q3941" s="26">
        <f t="shared" si="1298"/>
        <v>42.4</v>
      </c>
      <c r="R3941" s="26">
        <f t="shared" si="1299"/>
        <v>0</v>
      </c>
    </row>
    <row r="3942" spans="1:18" ht="21" x14ac:dyDescent="0.35">
      <c r="A3942" s="11">
        <v>12</v>
      </c>
      <c r="B3942" s="23" t="s">
        <v>1133</v>
      </c>
      <c r="C3942" s="23" t="s">
        <v>1131</v>
      </c>
      <c r="D3942" s="24" t="s">
        <v>1134</v>
      </c>
      <c r="E3942" s="25">
        <v>40.94</v>
      </c>
      <c r="F3942" s="26">
        <f t="shared" si="1290"/>
        <v>167.24</v>
      </c>
      <c r="G3942" s="26">
        <f t="shared" si="1291"/>
        <v>0</v>
      </c>
      <c r="H3942" s="26">
        <f t="shared" si="1292"/>
        <v>0</v>
      </c>
      <c r="I3942" s="26">
        <f t="shared" si="1293"/>
        <v>167.24</v>
      </c>
      <c r="J3942" s="27">
        <v>4.085</v>
      </c>
      <c r="K3942" s="27">
        <v>0</v>
      </c>
      <c r="L3942" s="28">
        <f t="shared" si="1294"/>
        <v>4.085</v>
      </c>
      <c r="M3942" s="27">
        <v>0</v>
      </c>
      <c r="N3942" s="26">
        <f t="shared" si="1295"/>
        <v>40.94</v>
      </c>
      <c r="O3942" s="26">
        <f t="shared" si="1296"/>
        <v>0</v>
      </c>
      <c r="P3942" s="28">
        <f t="shared" si="1297"/>
        <v>0</v>
      </c>
      <c r="Q3942" s="26">
        <f t="shared" si="1298"/>
        <v>40.94</v>
      </c>
      <c r="R3942" s="26">
        <f t="shared" si="1299"/>
        <v>0</v>
      </c>
    </row>
    <row r="3943" spans="1:18" ht="21" x14ac:dyDescent="0.35">
      <c r="A3943" s="11">
        <v>13</v>
      </c>
      <c r="B3943" s="23" t="s">
        <v>1135</v>
      </c>
      <c r="C3943" s="23" t="s">
        <v>1131</v>
      </c>
      <c r="D3943" s="24" t="s">
        <v>1136</v>
      </c>
      <c r="E3943" s="25">
        <v>725.24</v>
      </c>
      <c r="F3943" s="26">
        <f t="shared" si="1290"/>
        <v>63.1</v>
      </c>
      <c r="G3943" s="26">
        <f t="shared" si="1291"/>
        <v>0</v>
      </c>
      <c r="H3943" s="26">
        <f t="shared" si="1292"/>
        <v>0</v>
      </c>
      <c r="I3943" s="26">
        <f t="shared" si="1293"/>
        <v>63.1</v>
      </c>
      <c r="J3943" s="27">
        <v>8.6999999999999994E-2</v>
      </c>
      <c r="K3943" s="27">
        <v>0</v>
      </c>
      <c r="L3943" s="28">
        <f t="shared" si="1294"/>
        <v>8.6999999999999994E-2</v>
      </c>
      <c r="M3943" s="27">
        <v>0</v>
      </c>
      <c r="N3943" s="26">
        <f t="shared" si="1295"/>
        <v>725.24</v>
      </c>
      <c r="O3943" s="26">
        <f t="shared" si="1296"/>
        <v>0</v>
      </c>
      <c r="P3943" s="28">
        <f t="shared" si="1297"/>
        <v>0</v>
      </c>
      <c r="Q3943" s="26">
        <f t="shared" si="1298"/>
        <v>725.24</v>
      </c>
      <c r="R3943" s="26">
        <f t="shared" si="1299"/>
        <v>0</v>
      </c>
    </row>
    <row r="3944" spans="1:18" x14ac:dyDescent="0.35">
      <c r="A3944" s="11">
        <v>14</v>
      </c>
      <c r="B3944" s="23" t="s">
        <v>1137</v>
      </c>
      <c r="C3944" s="23" t="s">
        <v>1131</v>
      </c>
      <c r="D3944" s="24" t="s">
        <v>1138</v>
      </c>
      <c r="E3944" s="25">
        <v>608.70000000000005</v>
      </c>
      <c r="F3944" s="26">
        <f t="shared" si="1290"/>
        <v>194.78</v>
      </c>
      <c r="G3944" s="26">
        <f t="shared" si="1291"/>
        <v>0</v>
      </c>
      <c r="H3944" s="26">
        <f t="shared" si="1292"/>
        <v>0</v>
      </c>
      <c r="I3944" s="26">
        <f t="shared" si="1293"/>
        <v>194.78</v>
      </c>
      <c r="J3944" s="27">
        <v>0.32</v>
      </c>
      <c r="K3944" s="27">
        <v>0</v>
      </c>
      <c r="L3944" s="28">
        <f t="shared" si="1294"/>
        <v>0.32</v>
      </c>
      <c r="M3944" s="27">
        <v>0</v>
      </c>
      <c r="N3944" s="26">
        <f t="shared" si="1295"/>
        <v>608.70000000000005</v>
      </c>
      <c r="O3944" s="26">
        <f t="shared" si="1296"/>
        <v>0</v>
      </c>
      <c r="P3944" s="28">
        <f t="shared" si="1297"/>
        <v>0</v>
      </c>
      <c r="Q3944" s="26">
        <f t="shared" si="1298"/>
        <v>608.70000000000005</v>
      </c>
      <c r="R3944" s="26">
        <f t="shared" si="1299"/>
        <v>0</v>
      </c>
    </row>
    <row r="3945" spans="1:18" ht="21" x14ac:dyDescent="0.35">
      <c r="A3945" s="11">
        <v>15</v>
      </c>
      <c r="B3945" s="23" t="s">
        <v>1139</v>
      </c>
      <c r="C3945" s="23" t="s">
        <v>92</v>
      </c>
      <c r="D3945" s="24" t="s">
        <v>1140</v>
      </c>
      <c r="E3945" s="25">
        <v>0.72</v>
      </c>
      <c r="F3945" s="26">
        <f t="shared" si="1290"/>
        <v>31.97</v>
      </c>
      <c r="G3945" s="26">
        <f t="shared" si="1291"/>
        <v>0</v>
      </c>
      <c r="H3945" s="26">
        <f t="shared" si="1292"/>
        <v>0</v>
      </c>
      <c r="I3945" s="26">
        <f t="shared" si="1293"/>
        <v>31.97</v>
      </c>
      <c r="J3945" s="27">
        <v>44.4</v>
      </c>
      <c r="K3945" s="27">
        <v>0</v>
      </c>
      <c r="L3945" s="28">
        <f t="shared" si="1294"/>
        <v>44.4</v>
      </c>
      <c r="M3945" s="27">
        <v>0</v>
      </c>
      <c r="N3945" s="26">
        <f t="shared" si="1295"/>
        <v>0.72</v>
      </c>
      <c r="O3945" s="26">
        <f t="shared" si="1296"/>
        <v>0</v>
      </c>
      <c r="P3945" s="28">
        <f t="shared" si="1297"/>
        <v>0</v>
      </c>
      <c r="Q3945" s="26">
        <f t="shared" si="1298"/>
        <v>0.72</v>
      </c>
      <c r="R3945" s="26">
        <f t="shared" si="1299"/>
        <v>0</v>
      </c>
    </row>
    <row r="3946" spans="1:18" ht="21" x14ac:dyDescent="0.35">
      <c r="A3946" s="11">
        <v>16</v>
      </c>
      <c r="B3946" s="23" t="s">
        <v>1141</v>
      </c>
      <c r="C3946" s="23" t="s">
        <v>92</v>
      </c>
      <c r="D3946" s="24" t="s">
        <v>1142</v>
      </c>
      <c r="E3946" s="25">
        <v>0.72</v>
      </c>
      <c r="F3946" s="26">
        <f t="shared" si="1290"/>
        <v>15.98</v>
      </c>
      <c r="G3946" s="26">
        <f t="shared" si="1291"/>
        <v>0</v>
      </c>
      <c r="H3946" s="26">
        <f t="shared" si="1292"/>
        <v>0</v>
      </c>
      <c r="I3946" s="26">
        <f t="shared" si="1293"/>
        <v>15.98</v>
      </c>
      <c r="J3946" s="27">
        <v>22.2</v>
      </c>
      <c r="K3946" s="27">
        <v>0</v>
      </c>
      <c r="L3946" s="28">
        <f t="shared" si="1294"/>
        <v>22.2</v>
      </c>
      <c r="M3946" s="27">
        <v>0</v>
      </c>
      <c r="N3946" s="26">
        <f t="shared" si="1295"/>
        <v>0.72</v>
      </c>
      <c r="O3946" s="26">
        <f t="shared" si="1296"/>
        <v>0</v>
      </c>
      <c r="P3946" s="28">
        <f t="shared" si="1297"/>
        <v>0</v>
      </c>
      <c r="Q3946" s="26">
        <f t="shared" si="1298"/>
        <v>0.72</v>
      </c>
      <c r="R3946" s="26">
        <f t="shared" si="1299"/>
        <v>0</v>
      </c>
    </row>
    <row r="3947" spans="1:18" ht="52.5" x14ac:dyDescent="0.35">
      <c r="A3947" s="11">
        <v>17</v>
      </c>
      <c r="B3947" s="23" t="s">
        <v>1143</v>
      </c>
      <c r="C3947" s="23" t="s">
        <v>92</v>
      </c>
      <c r="D3947" s="24" t="s">
        <v>1144</v>
      </c>
      <c r="E3947" s="25">
        <v>22.66</v>
      </c>
      <c r="F3947" s="26">
        <f t="shared" si="1290"/>
        <v>1624.38</v>
      </c>
      <c r="G3947" s="26">
        <f t="shared" si="1291"/>
        <v>0</v>
      </c>
      <c r="H3947" s="26">
        <f t="shared" si="1292"/>
        <v>0</v>
      </c>
      <c r="I3947" s="26">
        <f t="shared" si="1293"/>
        <v>1624.38</v>
      </c>
      <c r="J3947" s="27">
        <v>71.685000000000002</v>
      </c>
      <c r="K3947" s="27">
        <v>0</v>
      </c>
      <c r="L3947" s="28">
        <f t="shared" si="1294"/>
        <v>71.685000000000002</v>
      </c>
      <c r="M3947" s="27">
        <v>0</v>
      </c>
      <c r="N3947" s="26">
        <f t="shared" si="1295"/>
        <v>22.66</v>
      </c>
      <c r="O3947" s="26">
        <f t="shared" si="1296"/>
        <v>0</v>
      </c>
      <c r="P3947" s="28">
        <f t="shared" si="1297"/>
        <v>0</v>
      </c>
      <c r="Q3947" s="26">
        <f t="shared" si="1298"/>
        <v>22.66</v>
      </c>
      <c r="R3947" s="26">
        <f t="shared" si="1299"/>
        <v>0</v>
      </c>
    </row>
    <row r="3948" spans="1:18" ht="52.5" x14ac:dyDescent="0.35">
      <c r="A3948" s="11">
        <v>18</v>
      </c>
      <c r="B3948" s="23" t="s">
        <v>804</v>
      </c>
      <c r="C3948" s="23" t="s">
        <v>65</v>
      </c>
      <c r="D3948" s="24" t="s">
        <v>805</v>
      </c>
      <c r="E3948" s="25">
        <v>80.599999999999994</v>
      </c>
      <c r="F3948" s="26">
        <f t="shared" si="1290"/>
        <v>1260.3399999999999</v>
      </c>
      <c r="G3948" s="26">
        <f t="shared" si="1291"/>
        <v>0</v>
      </c>
      <c r="H3948" s="26">
        <f t="shared" si="1292"/>
        <v>0</v>
      </c>
      <c r="I3948" s="26">
        <f t="shared" si="1293"/>
        <v>1260.3399999999999</v>
      </c>
      <c r="J3948" s="27">
        <v>15.637</v>
      </c>
      <c r="K3948" s="27">
        <v>0</v>
      </c>
      <c r="L3948" s="28">
        <f t="shared" si="1294"/>
        <v>15.637</v>
      </c>
      <c r="M3948" s="27">
        <v>0</v>
      </c>
      <c r="N3948" s="26">
        <f t="shared" si="1295"/>
        <v>80.599999999999994</v>
      </c>
      <c r="O3948" s="26">
        <f t="shared" si="1296"/>
        <v>0</v>
      </c>
      <c r="P3948" s="28">
        <f t="shared" si="1297"/>
        <v>0</v>
      </c>
      <c r="Q3948" s="26">
        <f t="shared" si="1298"/>
        <v>80.599999999999994</v>
      </c>
      <c r="R3948" s="26">
        <f t="shared" si="1299"/>
        <v>0</v>
      </c>
    </row>
    <row r="3949" spans="1:18" ht="21" x14ac:dyDescent="0.35">
      <c r="A3949" s="11">
        <v>19</v>
      </c>
      <c r="B3949" s="23" t="s">
        <v>815</v>
      </c>
      <c r="C3949" s="23" t="s">
        <v>65</v>
      </c>
      <c r="D3949" s="24" t="s">
        <v>816</v>
      </c>
      <c r="E3949" s="25">
        <v>28.7</v>
      </c>
      <c r="F3949" s="26">
        <f t="shared" si="1290"/>
        <v>411.47</v>
      </c>
      <c r="G3949" s="26">
        <f t="shared" si="1291"/>
        <v>0</v>
      </c>
      <c r="H3949" s="26">
        <f t="shared" si="1292"/>
        <v>0</v>
      </c>
      <c r="I3949" s="26">
        <f t="shared" si="1293"/>
        <v>411.47</v>
      </c>
      <c r="J3949" s="27">
        <v>14.337</v>
      </c>
      <c r="K3949" s="27">
        <v>0</v>
      </c>
      <c r="L3949" s="28">
        <f t="shared" si="1294"/>
        <v>14.337</v>
      </c>
      <c r="M3949" s="27">
        <v>0</v>
      </c>
      <c r="N3949" s="26">
        <f t="shared" si="1295"/>
        <v>28.7</v>
      </c>
      <c r="O3949" s="26">
        <f t="shared" si="1296"/>
        <v>0</v>
      </c>
      <c r="P3949" s="28">
        <f t="shared" si="1297"/>
        <v>0</v>
      </c>
      <c r="Q3949" s="26">
        <f t="shared" si="1298"/>
        <v>28.7</v>
      </c>
      <c r="R3949" s="26">
        <f t="shared" si="1299"/>
        <v>0</v>
      </c>
    </row>
    <row r="3950" spans="1:18" ht="21" x14ac:dyDescent="0.35">
      <c r="A3950" s="11">
        <v>20</v>
      </c>
      <c r="B3950" s="23" t="s">
        <v>902</v>
      </c>
      <c r="C3950" s="23" t="s">
        <v>41</v>
      </c>
      <c r="D3950" s="24" t="s">
        <v>903</v>
      </c>
      <c r="E3950" s="25">
        <v>666.35</v>
      </c>
      <c r="F3950" s="26">
        <f t="shared" si="1290"/>
        <v>1999.05</v>
      </c>
      <c r="G3950" s="26">
        <f t="shared" si="1291"/>
        <v>666.35</v>
      </c>
      <c r="H3950" s="26">
        <f t="shared" si="1292"/>
        <v>33.333333333333329</v>
      </c>
      <c r="I3950" s="26">
        <f t="shared" si="1293"/>
        <v>1332.7</v>
      </c>
      <c r="J3950" s="27">
        <v>3</v>
      </c>
      <c r="K3950" s="27">
        <v>1</v>
      </c>
      <c r="L3950" s="28">
        <f t="shared" si="1294"/>
        <v>2</v>
      </c>
      <c r="M3950" s="27">
        <v>1</v>
      </c>
      <c r="N3950" s="26">
        <f t="shared" si="1295"/>
        <v>666.35</v>
      </c>
      <c r="O3950" s="26">
        <f t="shared" si="1296"/>
        <v>666.35</v>
      </c>
      <c r="P3950" s="28">
        <f t="shared" si="1297"/>
        <v>0</v>
      </c>
      <c r="Q3950" s="26">
        <f t="shared" si="1298"/>
        <v>666.35</v>
      </c>
      <c r="R3950" s="26">
        <f t="shared" si="1299"/>
        <v>0</v>
      </c>
    </row>
    <row r="3951" spans="1:18" ht="21" x14ac:dyDescent="0.35">
      <c r="A3951" s="11">
        <v>21</v>
      </c>
      <c r="B3951" s="23" t="s">
        <v>1299</v>
      </c>
      <c r="C3951" s="23" t="s">
        <v>41</v>
      </c>
      <c r="D3951" s="24" t="s">
        <v>1300</v>
      </c>
      <c r="E3951" s="25">
        <v>4482.5600000000004</v>
      </c>
      <c r="F3951" s="26">
        <f t="shared" si="1290"/>
        <v>4482.5600000000004</v>
      </c>
      <c r="G3951" s="26">
        <f t="shared" si="1291"/>
        <v>0</v>
      </c>
      <c r="H3951" s="26">
        <f t="shared" si="1292"/>
        <v>0</v>
      </c>
      <c r="I3951" s="26">
        <f t="shared" si="1293"/>
        <v>4482.5600000000004</v>
      </c>
      <c r="J3951" s="27">
        <v>1</v>
      </c>
      <c r="K3951" s="27">
        <v>0</v>
      </c>
      <c r="L3951" s="28">
        <f t="shared" si="1294"/>
        <v>1</v>
      </c>
      <c r="M3951" s="27">
        <v>0</v>
      </c>
      <c r="N3951" s="26">
        <f t="shared" si="1295"/>
        <v>4482.5600000000004</v>
      </c>
      <c r="O3951" s="26">
        <f t="shared" si="1296"/>
        <v>0</v>
      </c>
      <c r="P3951" s="28">
        <f t="shared" si="1297"/>
        <v>0</v>
      </c>
      <c r="Q3951" s="26">
        <f t="shared" si="1298"/>
        <v>4482.5600000000004</v>
      </c>
      <c r="R3951" s="26">
        <f t="shared" si="1299"/>
        <v>0</v>
      </c>
    </row>
    <row r="3952" spans="1:18" ht="42" x14ac:dyDescent="0.35">
      <c r="A3952" s="11">
        <v>22</v>
      </c>
      <c r="B3952" s="23" t="s">
        <v>1384</v>
      </c>
      <c r="C3952" s="23" t="s">
        <v>214</v>
      </c>
      <c r="D3952" s="24" t="s">
        <v>1385</v>
      </c>
      <c r="E3952" s="25">
        <v>15205.74</v>
      </c>
      <c r="F3952" s="26">
        <f t="shared" si="1290"/>
        <v>15205.74</v>
      </c>
      <c r="G3952" s="26">
        <f t="shared" si="1291"/>
        <v>5215.57</v>
      </c>
      <c r="H3952" s="26">
        <f t="shared" si="1292"/>
        <v>34.300000000000004</v>
      </c>
      <c r="I3952" s="26">
        <f t="shared" si="1293"/>
        <v>9990.17</v>
      </c>
      <c r="J3952" s="27">
        <v>1</v>
      </c>
      <c r="K3952" s="27">
        <v>0.34300000000000003</v>
      </c>
      <c r="L3952" s="28">
        <f t="shared" si="1294"/>
        <v>0.65700000000000003</v>
      </c>
      <c r="M3952" s="27">
        <v>0.34300000000000003</v>
      </c>
      <c r="N3952" s="26">
        <f t="shared" si="1295"/>
        <v>15205.74</v>
      </c>
      <c r="O3952" s="26">
        <f t="shared" si="1296"/>
        <v>5215.57</v>
      </c>
      <c r="P3952" s="28">
        <f t="shared" si="1297"/>
        <v>0</v>
      </c>
      <c r="Q3952" s="26">
        <f t="shared" si="1298"/>
        <v>15205.74</v>
      </c>
      <c r="R3952" s="26">
        <f t="shared" si="1299"/>
        <v>0</v>
      </c>
    </row>
    <row r="3953" spans="1:18" ht="31.5" x14ac:dyDescent="0.35">
      <c r="A3953" s="11">
        <v>23</v>
      </c>
      <c r="B3953" s="23" t="s">
        <v>259</v>
      </c>
      <c r="C3953" s="23" t="s">
        <v>65</v>
      </c>
      <c r="D3953" s="24" t="s">
        <v>260</v>
      </c>
      <c r="E3953" s="25">
        <v>152.22</v>
      </c>
      <c r="F3953" s="26">
        <f t="shared" si="1290"/>
        <v>590.61</v>
      </c>
      <c r="G3953" s="26">
        <f t="shared" si="1291"/>
        <v>4587.76</v>
      </c>
      <c r="H3953" s="26">
        <f t="shared" si="1292"/>
        <v>776.7783505154639</v>
      </c>
      <c r="I3953" s="26">
        <f t="shared" si="1293"/>
        <v>-3997.14</v>
      </c>
      <c r="J3953" s="27">
        <v>3.88</v>
      </c>
      <c r="K3953" s="27">
        <v>30.138999999999999</v>
      </c>
      <c r="L3953" s="28">
        <f t="shared" si="1294"/>
        <v>-26.259</v>
      </c>
      <c r="M3953" s="27">
        <v>30.138999999999999</v>
      </c>
      <c r="N3953" s="26">
        <f t="shared" si="1295"/>
        <v>152.22</v>
      </c>
      <c r="O3953" s="26">
        <f t="shared" si="1296"/>
        <v>4587.76</v>
      </c>
      <c r="P3953" s="28">
        <f t="shared" si="1297"/>
        <v>0</v>
      </c>
      <c r="Q3953" s="26">
        <f t="shared" si="1298"/>
        <v>152.22</v>
      </c>
      <c r="R3953" s="26">
        <f t="shared" si="1299"/>
        <v>0</v>
      </c>
    </row>
    <row r="3954" spans="1:18" ht="42" x14ac:dyDescent="0.35">
      <c r="A3954" s="11">
        <v>24</v>
      </c>
      <c r="B3954" s="23" t="s">
        <v>1169</v>
      </c>
      <c r="C3954" s="23" t="s">
        <v>44</v>
      </c>
      <c r="D3954" s="24" t="s">
        <v>1170</v>
      </c>
      <c r="E3954" s="25">
        <v>0.37</v>
      </c>
      <c r="F3954" s="26">
        <f t="shared" si="1290"/>
        <v>0</v>
      </c>
      <c r="G3954" s="26">
        <f t="shared" si="1291"/>
        <v>74</v>
      </c>
      <c r="H3954" s="26">
        <f t="shared" si="1292"/>
        <v>0</v>
      </c>
      <c r="I3954" s="26">
        <f t="shared" si="1293"/>
        <v>-74</v>
      </c>
      <c r="J3954" s="27">
        <v>0</v>
      </c>
      <c r="K3954" s="27">
        <v>200</v>
      </c>
      <c r="L3954" s="28">
        <f t="shared" si="1294"/>
        <v>-200</v>
      </c>
      <c r="M3954" s="27">
        <v>200</v>
      </c>
      <c r="N3954" s="26">
        <f t="shared" si="1295"/>
        <v>0.37</v>
      </c>
      <c r="O3954" s="26">
        <f t="shared" si="1296"/>
        <v>74</v>
      </c>
      <c r="P3954" s="28">
        <f t="shared" si="1297"/>
        <v>0</v>
      </c>
      <c r="Q3954" s="26">
        <f t="shared" si="1298"/>
        <v>0.37</v>
      </c>
      <c r="R3954" s="26">
        <f t="shared" si="1299"/>
        <v>0</v>
      </c>
    </row>
    <row r="3955" spans="1:18" ht="31.5" x14ac:dyDescent="0.35">
      <c r="A3955" s="11">
        <v>25</v>
      </c>
      <c r="B3955" s="23" t="s">
        <v>806</v>
      </c>
      <c r="C3955" s="23" t="s">
        <v>65</v>
      </c>
      <c r="D3955" s="24" t="s">
        <v>807</v>
      </c>
      <c r="E3955" s="25">
        <v>26.01</v>
      </c>
      <c r="F3955" s="26">
        <f t="shared" si="1290"/>
        <v>0</v>
      </c>
      <c r="G3955" s="26">
        <f t="shared" si="1291"/>
        <v>168.54</v>
      </c>
      <c r="H3955" s="26">
        <f t="shared" si="1292"/>
        <v>0</v>
      </c>
      <c r="I3955" s="26">
        <f t="shared" si="1293"/>
        <v>-168.54</v>
      </c>
      <c r="J3955" s="27">
        <v>0</v>
      </c>
      <c r="K3955" s="27">
        <v>6.48</v>
      </c>
      <c r="L3955" s="28">
        <f t="shared" si="1294"/>
        <v>-6.48</v>
      </c>
      <c r="M3955" s="27">
        <v>6.48</v>
      </c>
      <c r="N3955" s="26">
        <f t="shared" si="1295"/>
        <v>26.01</v>
      </c>
      <c r="O3955" s="26">
        <f t="shared" si="1296"/>
        <v>168.54</v>
      </c>
      <c r="P3955" s="28">
        <f t="shared" si="1297"/>
        <v>0</v>
      </c>
      <c r="Q3955" s="26">
        <f t="shared" si="1298"/>
        <v>26.01</v>
      </c>
      <c r="R3955" s="26">
        <f t="shared" si="1299"/>
        <v>0</v>
      </c>
    </row>
    <row r="3956" spans="1:18" ht="63" x14ac:dyDescent="0.35">
      <c r="A3956" s="11">
        <v>26</v>
      </c>
      <c r="B3956" s="23" t="s">
        <v>1211</v>
      </c>
      <c r="C3956" s="23" t="s">
        <v>44</v>
      </c>
      <c r="D3956" s="24" t="s">
        <v>1212</v>
      </c>
      <c r="E3956" s="25">
        <v>2.09</v>
      </c>
      <c r="F3956" s="26">
        <f t="shared" si="1290"/>
        <v>0</v>
      </c>
      <c r="G3956" s="26">
        <f t="shared" si="1291"/>
        <v>209</v>
      </c>
      <c r="H3956" s="26">
        <f t="shared" si="1292"/>
        <v>0</v>
      </c>
      <c r="I3956" s="26">
        <f t="shared" si="1293"/>
        <v>-209</v>
      </c>
      <c r="J3956" s="27">
        <v>0</v>
      </c>
      <c r="K3956" s="27">
        <v>100</v>
      </c>
      <c r="L3956" s="28">
        <f t="shared" si="1294"/>
        <v>-100</v>
      </c>
      <c r="M3956" s="27">
        <v>100</v>
      </c>
      <c r="N3956" s="26">
        <f t="shared" si="1295"/>
        <v>2.09</v>
      </c>
      <c r="O3956" s="26">
        <f t="shared" si="1296"/>
        <v>209</v>
      </c>
      <c r="P3956" s="28">
        <f t="shared" si="1297"/>
        <v>0</v>
      </c>
      <c r="Q3956" s="26">
        <f t="shared" si="1298"/>
        <v>2.09</v>
      </c>
      <c r="R3956" s="26">
        <f t="shared" si="1299"/>
        <v>0</v>
      </c>
    </row>
    <row r="3957" spans="1:18" ht="21" x14ac:dyDescent="0.35">
      <c r="A3957" s="11">
        <v>27</v>
      </c>
      <c r="B3957" s="23" t="s">
        <v>1366</v>
      </c>
      <c r="C3957" s="23" t="s">
        <v>41</v>
      </c>
      <c r="D3957" s="24" t="s">
        <v>1367</v>
      </c>
      <c r="E3957" s="25">
        <v>387.99</v>
      </c>
      <c r="F3957" s="26">
        <f t="shared" si="1290"/>
        <v>0</v>
      </c>
      <c r="G3957" s="26">
        <f t="shared" si="1291"/>
        <v>387.99</v>
      </c>
      <c r="H3957" s="26">
        <f t="shared" si="1292"/>
        <v>0</v>
      </c>
      <c r="I3957" s="26">
        <f t="shared" si="1293"/>
        <v>-387.99</v>
      </c>
      <c r="J3957" s="27">
        <v>0</v>
      </c>
      <c r="K3957" s="27">
        <v>1</v>
      </c>
      <c r="L3957" s="28">
        <f t="shared" si="1294"/>
        <v>-1</v>
      </c>
      <c r="M3957" s="27">
        <v>1</v>
      </c>
      <c r="N3957" s="26">
        <f t="shared" si="1295"/>
        <v>387.99</v>
      </c>
      <c r="O3957" s="26">
        <f t="shared" si="1296"/>
        <v>387.99</v>
      </c>
      <c r="P3957" s="28">
        <f t="shared" si="1297"/>
        <v>0</v>
      </c>
      <c r="Q3957" s="26">
        <f t="shared" si="1298"/>
        <v>387.99</v>
      </c>
      <c r="R3957" s="26">
        <f t="shared" si="1299"/>
        <v>0</v>
      </c>
    </row>
    <row r="3958" spans="1:18" x14ac:dyDescent="0.35">
      <c r="A3958" s="3" t="s">
        <v>1386</v>
      </c>
      <c r="B3958" s="3" t="s">
        <v>1386</v>
      </c>
      <c r="C3958" s="3" t="s">
        <v>1386</v>
      </c>
      <c r="D3958" s="3" t="s">
        <v>1386</v>
      </c>
      <c r="E3958" s="3" t="s">
        <v>1386</v>
      </c>
      <c r="F3958" s="29"/>
      <c r="G3958" s="30">
        <f>SUM(G3931:G3957)</f>
        <v>13553.94</v>
      </c>
      <c r="H3958" s="17"/>
      <c r="I3958" s="17"/>
      <c r="J3958" s="17"/>
      <c r="K3958" s="17"/>
      <c r="L3958" s="17"/>
      <c r="M3958" s="17"/>
      <c r="N3958" s="17"/>
      <c r="O3958" s="17"/>
      <c r="P3958" s="17"/>
      <c r="Q3958" s="17"/>
      <c r="R3958" s="17"/>
    </row>
    <row r="3960" spans="1:18" x14ac:dyDescent="0.35">
      <c r="B3960" s="21" t="s">
        <v>23</v>
      </c>
      <c r="C3960" s="22" t="s">
        <v>24</v>
      </c>
      <c r="D3960" s="22" t="s">
        <v>25</v>
      </c>
    </row>
    <row r="3961" spans="1:18" x14ac:dyDescent="0.35">
      <c r="B3961" s="21" t="s">
        <v>26</v>
      </c>
      <c r="C3961" s="22" t="s">
        <v>27</v>
      </c>
      <c r="D3961" s="22" t="s">
        <v>28</v>
      </c>
    </row>
    <row r="3962" spans="1:18" x14ac:dyDescent="0.35">
      <c r="B3962" s="21" t="s">
        <v>29</v>
      </c>
      <c r="C3962" s="22" t="s">
        <v>24</v>
      </c>
      <c r="D3962" s="22" t="s">
        <v>30</v>
      </c>
    </row>
    <row r="3963" spans="1:18" x14ac:dyDescent="0.35">
      <c r="B3963" s="21" t="s">
        <v>31</v>
      </c>
      <c r="C3963" s="22" t="s">
        <v>116</v>
      </c>
      <c r="D3963" s="22" t="s">
        <v>1123</v>
      </c>
    </row>
    <row r="3964" spans="1:18" x14ac:dyDescent="0.35">
      <c r="B3964" s="21" t="s">
        <v>33</v>
      </c>
      <c r="C3964" s="22" t="s">
        <v>27</v>
      </c>
      <c r="D3964" s="22" t="s">
        <v>1319</v>
      </c>
    </row>
    <row r="3965" spans="1:18" x14ac:dyDescent="0.35">
      <c r="B3965" s="21" t="s">
        <v>35</v>
      </c>
      <c r="C3965" s="22" t="s">
        <v>322</v>
      </c>
      <c r="D3965" s="22" t="s">
        <v>1294</v>
      </c>
    </row>
    <row r="3966" spans="1:18" x14ac:dyDescent="0.35">
      <c r="B3966" s="21" t="s">
        <v>36</v>
      </c>
      <c r="C3966" s="22" t="s">
        <v>105</v>
      </c>
      <c r="D3966" s="22" t="s">
        <v>1305</v>
      </c>
    </row>
    <row r="3967" spans="1:18" x14ac:dyDescent="0.35">
      <c r="B3967" s="21" t="s">
        <v>38</v>
      </c>
      <c r="C3967" s="22" t="s">
        <v>24</v>
      </c>
      <c r="D3967" s="22" t="s">
        <v>720</v>
      </c>
    </row>
    <row r="3968" spans="1:18" x14ac:dyDescent="0.35">
      <c r="B3968" s="21" t="s">
        <v>722</v>
      </c>
      <c r="C3968" s="22" t="s">
        <v>24</v>
      </c>
      <c r="D3968" s="22" t="s">
        <v>1387</v>
      </c>
    </row>
    <row r="3970" spans="1:18" ht="21" x14ac:dyDescent="0.35">
      <c r="A3970" s="11">
        <v>1</v>
      </c>
      <c r="B3970" s="23" t="s">
        <v>181</v>
      </c>
      <c r="C3970" s="23" t="s">
        <v>44</v>
      </c>
      <c r="D3970" s="24" t="s">
        <v>182</v>
      </c>
      <c r="E3970" s="25">
        <v>3.46</v>
      </c>
      <c r="F3970" s="26">
        <f t="shared" ref="F3970:F3994" si="1300">ROUND(ROUND(N3970,2)*ROUND(J3970,3),2)</f>
        <v>51.21</v>
      </c>
      <c r="G3970" s="26">
        <f t="shared" ref="G3970:G3994" si="1301">ROUND(ROUND(N3970,2)*ROUND(K3970,3),2)</f>
        <v>636.64</v>
      </c>
      <c r="H3970" s="26">
        <f t="shared" ref="H3970:H3994" si="1302">IF(EXACT(J3970,0),0,100*(K3970/J3970))</f>
        <v>1243.2432432432431</v>
      </c>
      <c r="I3970" s="26">
        <f t="shared" ref="I3970:I3994" si="1303">ROUND((ROUND(J3970,3)-ROUND(K3970,3))*N3970,2)</f>
        <v>-585.42999999999995</v>
      </c>
      <c r="J3970" s="27">
        <v>14.8</v>
      </c>
      <c r="K3970" s="27">
        <v>184</v>
      </c>
      <c r="L3970" s="28">
        <f t="shared" ref="L3970:L3994" si="1304">ROUND(ROUND(J3970,3)-ROUND(K3970,3),3)</f>
        <v>-169.2</v>
      </c>
      <c r="M3970" s="27">
        <v>184</v>
      </c>
      <c r="N3970" s="26">
        <f t="shared" ref="N3970:N3994" si="1305">ROUND(E3970,2)</f>
        <v>3.46</v>
      </c>
      <c r="O3970" s="26">
        <f t="shared" ref="O3970:O3994" si="1306">ROUND(ROUND(M3970,3)*ROUND(N3970,2),2)</f>
        <v>636.64</v>
      </c>
      <c r="P3970" s="28">
        <f t="shared" ref="P3970:P3994" si="1307">ROUND(ROUND(K3970,3)-ROUND(M3970,3),2)</f>
        <v>0</v>
      </c>
      <c r="Q3970" s="26">
        <f t="shared" ref="Q3970:Q3994" si="1308">ROUND(E3970,2)</f>
        <v>3.46</v>
      </c>
      <c r="R3970" s="26">
        <f t="shared" ref="R3970:R3994" si="1309">ROUND((ROUND(K3970,3)-ROUND(M3970,3))* Q3970,2)</f>
        <v>0</v>
      </c>
    </row>
    <row r="3971" spans="1:18" ht="42" x14ac:dyDescent="0.35">
      <c r="A3971" s="11">
        <v>2</v>
      </c>
      <c r="B3971" s="23" t="s">
        <v>173</v>
      </c>
      <c r="C3971" s="23" t="s">
        <v>92</v>
      </c>
      <c r="D3971" s="24" t="s">
        <v>174</v>
      </c>
      <c r="E3971" s="25">
        <v>7.89</v>
      </c>
      <c r="F3971" s="26">
        <f t="shared" si="1300"/>
        <v>16.690000000000001</v>
      </c>
      <c r="G3971" s="26">
        <f t="shared" si="1301"/>
        <v>290.35000000000002</v>
      </c>
      <c r="H3971" s="26">
        <f t="shared" si="1302"/>
        <v>1739.9527186761227</v>
      </c>
      <c r="I3971" s="26">
        <f t="shared" si="1303"/>
        <v>-273.66000000000003</v>
      </c>
      <c r="J3971" s="27">
        <v>2.1150000000000002</v>
      </c>
      <c r="K3971" s="27">
        <v>36.799999999999997</v>
      </c>
      <c r="L3971" s="28">
        <f t="shared" si="1304"/>
        <v>-34.685000000000002</v>
      </c>
      <c r="M3971" s="27">
        <v>36.799999999999997</v>
      </c>
      <c r="N3971" s="26">
        <f t="shared" si="1305"/>
        <v>7.89</v>
      </c>
      <c r="O3971" s="26">
        <f t="shared" si="1306"/>
        <v>290.35000000000002</v>
      </c>
      <c r="P3971" s="28">
        <f t="shared" si="1307"/>
        <v>0</v>
      </c>
      <c r="Q3971" s="26">
        <f t="shared" si="1308"/>
        <v>7.89</v>
      </c>
      <c r="R3971" s="26">
        <f t="shared" si="1309"/>
        <v>0</v>
      </c>
    </row>
    <row r="3972" spans="1:18" ht="31.5" x14ac:dyDescent="0.35">
      <c r="A3972" s="11">
        <v>3</v>
      </c>
      <c r="B3972" s="23" t="s">
        <v>148</v>
      </c>
      <c r="C3972" s="23" t="s">
        <v>92</v>
      </c>
      <c r="D3972" s="24" t="s">
        <v>149</v>
      </c>
      <c r="E3972" s="25">
        <v>8.43</v>
      </c>
      <c r="F3972" s="26">
        <f t="shared" si="1300"/>
        <v>93.57</v>
      </c>
      <c r="G3972" s="26">
        <f t="shared" si="1301"/>
        <v>0</v>
      </c>
      <c r="H3972" s="26">
        <f t="shared" si="1302"/>
        <v>0</v>
      </c>
      <c r="I3972" s="26">
        <f t="shared" si="1303"/>
        <v>93.57</v>
      </c>
      <c r="J3972" s="27">
        <v>11.1</v>
      </c>
      <c r="K3972" s="27">
        <v>0</v>
      </c>
      <c r="L3972" s="28">
        <f t="shared" si="1304"/>
        <v>11.1</v>
      </c>
      <c r="M3972" s="27">
        <v>0</v>
      </c>
      <c r="N3972" s="26">
        <f t="shared" si="1305"/>
        <v>8.43</v>
      </c>
      <c r="O3972" s="26">
        <f t="shared" si="1306"/>
        <v>0</v>
      </c>
      <c r="P3972" s="28">
        <f t="shared" si="1307"/>
        <v>0</v>
      </c>
      <c r="Q3972" s="26">
        <f t="shared" si="1308"/>
        <v>8.43</v>
      </c>
      <c r="R3972" s="26">
        <f t="shared" si="1309"/>
        <v>0</v>
      </c>
    </row>
    <row r="3973" spans="1:18" ht="42" x14ac:dyDescent="0.35">
      <c r="A3973" s="11">
        <v>4</v>
      </c>
      <c r="B3973" s="23" t="s">
        <v>156</v>
      </c>
      <c r="C3973" s="23" t="s">
        <v>65</v>
      </c>
      <c r="D3973" s="24" t="s">
        <v>157</v>
      </c>
      <c r="E3973" s="25">
        <v>24.21</v>
      </c>
      <c r="F3973" s="26">
        <f t="shared" si="1300"/>
        <v>197.75</v>
      </c>
      <c r="G3973" s="26">
        <f t="shared" si="1301"/>
        <v>240.55</v>
      </c>
      <c r="H3973" s="26">
        <f t="shared" si="1302"/>
        <v>121.64544564152793</v>
      </c>
      <c r="I3973" s="26">
        <f t="shared" si="1303"/>
        <v>-42.8</v>
      </c>
      <c r="J3973" s="27">
        <v>8.1679999999999993</v>
      </c>
      <c r="K3973" s="27">
        <v>9.9359999999999999</v>
      </c>
      <c r="L3973" s="28">
        <f t="shared" si="1304"/>
        <v>-1.768</v>
      </c>
      <c r="M3973" s="27">
        <v>9.9359999999999999</v>
      </c>
      <c r="N3973" s="26">
        <f t="shared" si="1305"/>
        <v>24.21</v>
      </c>
      <c r="O3973" s="26">
        <f t="shared" si="1306"/>
        <v>240.55</v>
      </c>
      <c r="P3973" s="28">
        <f t="shared" si="1307"/>
        <v>0</v>
      </c>
      <c r="Q3973" s="26">
        <f t="shared" si="1308"/>
        <v>24.21</v>
      </c>
      <c r="R3973" s="26">
        <f t="shared" si="1309"/>
        <v>0</v>
      </c>
    </row>
    <row r="3974" spans="1:18" ht="31.5" x14ac:dyDescent="0.35">
      <c r="A3974" s="11">
        <v>5</v>
      </c>
      <c r="B3974" s="23" t="s">
        <v>158</v>
      </c>
      <c r="C3974" s="23" t="s">
        <v>65</v>
      </c>
      <c r="D3974" s="24" t="s">
        <v>159</v>
      </c>
      <c r="E3974" s="25">
        <v>5.38</v>
      </c>
      <c r="F3974" s="26">
        <f t="shared" si="1300"/>
        <v>43.94</v>
      </c>
      <c r="G3974" s="26">
        <f t="shared" si="1301"/>
        <v>118.79</v>
      </c>
      <c r="H3974" s="26">
        <f t="shared" si="1302"/>
        <v>270.3232125367287</v>
      </c>
      <c r="I3974" s="26">
        <f t="shared" si="1303"/>
        <v>-74.849999999999994</v>
      </c>
      <c r="J3974" s="27">
        <v>8.1679999999999993</v>
      </c>
      <c r="K3974" s="27">
        <v>22.08</v>
      </c>
      <c r="L3974" s="28">
        <f t="shared" si="1304"/>
        <v>-13.912000000000001</v>
      </c>
      <c r="M3974" s="27">
        <v>22.08</v>
      </c>
      <c r="N3974" s="26">
        <f t="shared" si="1305"/>
        <v>5.38</v>
      </c>
      <c r="O3974" s="26">
        <f t="shared" si="1306"/>
        <v>118.79</v>
      </c>
      <c r="P3974" s="28">
        <f t="shared" si="1307"/>
        <v>0</v>
      </c>
      <c r="Q3974" s="26">
        <f t="shared" si="1308"/>
        <v>5.38</v>
      </c>
      <c r="R3974" s="26">
        <f t="shared" si="1309"/>
        <v>0</v>
      </c>
    </row>
    <row r="3975" spans="1:18" ht="21" x14ac:dyDescent="0.35">
      <c r="A3975" s="11">
        <v>6</v>
      </c>
      <c r="B3975" s="23" t="s">
        <v>495</v>
      </c>
      <c r="C3975" s="23" t="s">
        <v>65</v>
      </c>
      <c r="D3975" s="24" t="s">
        <v>496</v>
      </c>
      <c r="E3975" s="25">
        <v>95.84</v>
      </c>
      <c r="F3975" s="26">
        <f t="shared" si="1300"/>
        <v>189</v>
      </c>
      <c r="G3975" s="26">
        <f t="shared" si="1301"/>
        <v>2300.16</v>
      </c>
      <c r="H3975" s="26">
        <f t="shared" si="1302"/>
        <v>1217.0385395537526</v>
      </c>
      <c r="I3975" s="26">
        <f t="shared" si="1303"/>
        <v>-2111.16</v>
      </c>
      <c r="J3975" s="27">
        <v>1.972</v>
      </c>
      <c r="K3975" s="27">
        <v>24</v>
      </c>
      <c r="L3975" s="28">
        <f t="shared" si="1304"/>
        <v>-22.027999999999999</v>
      </c>
      <c r="M3975" s="27">
        <v>24</v>
      </c>
      <c r="N3975" s="26">
        <f t="shared" si="1305"/>
        <v>95.84</v>
      </c>
      <c r="O3975" s="26">
        <f t="shared" si="1306"/>
        <v>2300.16</v>
      </c>
      <c r="P3975" s="28">
        <f t="shared" si="1307"/>
        <v>0</v>
      </c>
      <c r="Q3975" s="26">
        <f t="shared" si="1308"/>
        <v>95.84</v>
      </c>
      <c r="R3975" s="26">
        <f t="shared" si="1309"/>
        <v>0</v>
      </c>
    </row>
    <row r="3976" spans="1:18" ht="52.5" x14ac:dyDescent="0.35">
      <c r="A3976" s="11">
        <v>7</v>
      </c>
      <c r="B3976" s="23" t="s">
        <v>1126</v>
      </c>
      <c r="C3976" s="23" t="s">
        <v>65</v>
      </c>
      <c r="D3976" s="24" t="s">
        <v>1127</v>
      </c>
      <c r="E3976" s="25">
        <v>5.82</v>
      </c>
      <c r="F3976" s="26">
        <f t="shared" si="1300"/>
        <v>35.18</v>
      </c>
      <c r="G3976" s="26">
        <f t="shared" si="1301"/>
        <v>0</v>
      </c>
      <c r="H3976" s="26">
        <f t="shared" si="1302"/>
        <v>0</v>
      </c>
      <c r="I3976" s="26">
        <f t="shared" si="1303"/>
        <v>35.18</v>
      </c>
      <c r="J3976" s="27">
        <v>6.0439999999999996</v>
      </c>
      <c r="K3976" s="27">
        <v>0</v>
      </c>
      <c r="L3976" s="28">
        <f t="shared" si="1304"/>
        <v>6.0439999999999996</v>
      </c>
      <c r="M3976" s="27">
        <v>0</v>
      </c>
      <c r="N3976" s="26">
        <f t="shared" si="1305"/>
        <v>5.82</v>
      </c>
      <c r="O3976" s="26">
        <f t="shared" si="1306"/>
        <v>0</v>
      </c>
      <c r="P3976" s="28">
        <f t="shared" si="1307"/>
        <v>0</v>
      </c>
      <c r="Q3976" s="26">
        <f t="shared" si="1308"/>
        <v>5.82</v>
      </c>
      <c r="R3976" s="26">
        <f t="shared" si="1309"/>
        <v>0</v>
      </c>
    </row>
    <row r="3977" spans="1:18" ht="73.5" x14ac:dyDescent="0.35">
      <c r="A3977" s="11">
        <v>8</v>
      </c>
      <c r="B3977" s="23" t="s">
        <v>1297</v>
      </c>
      <c r="C3977" s="23" t="s">
        <v>44</v>
      </c>
      <c r="D3977" s="24" t="s">
        <v>1298</v>
      </c>
      <c r="E3977" s="25">
        <v>3.05</v>
      </c>
      <c r="F3977" s="26">
        <f t="shared" si="1300"/>
        <v>147.62</v>
      </c>
      <c r="G3977" s="26">
        <f t="shared" si="1301"/>
        <v>0</v>
      </c>
      <c r="H3977" s="26">
        <f t="shared" si="1302"/>
        <v>0</v>
      </c>
      <c r="I3977" s="26">
        <f t="shared" si="1303"/>
        <v>147.62</v>
      </c>
      <c r="J3977" s="27">
        <v>48.4</v>
      </c>
      <c r="K3977" s="27">
        <v>0</v>
      </c>
      <c r="L3977" s="28">
        <f t="shared" si="1304"/>
        <v>48.4</v>
      </c>
      <c r="M3977" s="27">
        <v>0</v>
      </c>
      <c r="N3977" s="26">
        <f t="shared" si="1305"/>
        <v>3.05</v>
      </c>
      <c r="O3977" s="26">
        <f t="shared" si="1306"/>
        <v>0</v>
      </c>
      <c r="P3977" s="28">
        <f t="shared" si="1307"/>
        <v>0</v>
      </c>
      <c r="Q3977" s="26">
        <f t="shared" si="1308"/>
        <v>3.05</v>
      </c>
      <c r="R3977" s="26">
        <f t="shared" si="1309"/>
        <v>0</v>
      </c>
    </row>
    <row r="3978" spans="1:18" ht="21" x14ac:dyDescent="0.35">
      <c r="A3978" s="11">
        <v>9</v>
      </c>
      <c r="B3978" s="23" t="s">
        <v>1199</v>
      </c>
      <c r="C3978" s="23" t="s">
        <v>44</v>
      </c>
      <c r="D3978" s="24" t="s">
        <v>1200</v>
      </c>
      <c r="E3978" s="25">
        <v>1.73</v>
      </c>
      <c r="F3978" s="26">
        <f t="shared" si="1300"/>
        <v>83.73</v>
      </c>
      <c r="G3978" s="26">
        <f t="shared" si="1301"/>
        <v>0</v>
      </c>
      <c r="H3978" s="26">
        <f t="shared" si="1302"/>
        <v>0</v>
      </c>
      <c r="I3978" s="26">
        <f t="shared" si="1303"/>
        <v>83.73</v>
      </c>
      <c r="J3978" s="27">
        <v>48.4</v>
      </c>
      <c r="K3978" s="27">
        <v>0</v>
      </c>
      <c r="L3978" s="28">
        <f t="shared" si="1304"/>
        <v>48.4</v>
      </c>
      <c r="M3978" s="27">
        <v>0</v>
      </c>
      <c r="N3978" s="26">
        <f t="shared" si="1305"/>
        <v>1.73</v>
      </c>
      <c r="O3978" s="26">
        <f t="shared" si="1306"/>
        <v>0</v>
      </c>
      <c r="P3978" s="28">
        <f t="shared" si="1307"/>
        <v>0</v>
      </c>
      <c r="Q3978" s="26">
        <f t="shared" si="1308"/>
        <v>1.73</v>
      </c>
      <c r="R3978" s="26">
        <f t="shared" si="1309"/>
        <v>0</v>
      </c>
    </row>
    <row r="3979" spans="1:18" ht="31.5" x14ac:dyDescent="0.35">
      <c r="A3979" s="11">
        <v>10</v>
      </c>
      <c r="B3979" s="23" t="s">
        <v>1128</v>
      </c>
      <c r="C3979" s="23" t="s">
        <v>92</v>
      </c>
      <c r="D3979" s="24" t="s">
        <v>1129</v>
      </c>
      <c r="E3979" s="25">
        <v>3.09</v>
      </c>
      <c r="F3979" s="26">
        <f t="shared" si="1300"/>
        <v>34.299999999999997</v>
      </c>
      <c r="G3979" s="26">
        <f t="shared" si="1301"/>
        <v>0</v>
      </c>
      <c r="H3979" s="26">
        <f t="shared" si="1302"/>
        <v>0</v>
      </c>
      <c r="I3979" s="26">
        <f t="shared" si="1303"/>
        <v>34.299999999999997</v>
      </c>
      <c r="J3979" s="27">
        <v>11.1</v>
      </c>
      <c r="K3979" s="27">
        <v>0</v>
      </c>
      <c r="L3979" s="28">
        <f t="shared" si="1304"/>
        <v>11.1</v>
      </c>
      <c r="M3979" s="27">
        <v>0</v>
      </c>
      <c r="N3979" s="26">
        <f t="shared" si="1305"/>
        <v>3.09</v>
      </c>
      <c r="O3979" s="26">
        <f t="shared" si="1306"/>
        <v>0</v>
      </c>
      <c r="P3979" s="28">
        <f t="shared" si="1307"/>
        <v>0</v>
      </c>
      <c r="Q3979" s="26">
        <f t="shared" si="1308"/>
        <v>3.09</v>
      </c>
      <c r="R3979" s="26">
        <f t="shared" si="1309"/>
        <v>0</v>
      </c>
    </row>
    <row r="3980" spans="1:18" ht="21" x14ac:dyDescent="0.35">
      <c r="A3980" s="11">
        <v>11</v>
      </c>
      <c r="B3980" s="23" t="s">
        <v>1130</v>
      </c>
      <c r="C3980" s="23" t="s">
        <v>1131</v>
      </c>
      <c r="D3980" s="24" t="s">
        <v>1132</v>
      </c>
      <c r="E3980" s="25">
        <v>42.4</v>
      </c>
      <c r="F3980" s="26">
        <f t="shared" si="1300"/>
        <v>75.77</v>
      </c>
      <c r="G3980" s="26">
        <f t="shared" si="1301"/>
        <v>0</v>
      </c>
      <c r="H3980" s="26">
        <f t="shared" si="1302"/>
        <v>0</v>
      </c>
      <c r="I3980" s="26">
        <f t="shared" si="1303"/>
        <v>75.77</v>
      </c>
      <c r="J3980" s="27">
        <v>1.7869999999999999</v>
      </c>
      <c r="K3980" s="27">
        <v>0</v>
      </c>
      <c r="L3980" s="28">
        <f t="shared" si="1304"/>
        <v>1.7869999999999999</v>
      </c>
      <c r="M3980" s="27">
        <v>0</v>
      </c>
      <c r="N3980" s="26">
        <f t="shared" si="1305"/>
        <v>42.4</v>
      </c>
      <c r="O3980" s="26">
        <f t="shared" si="1306"/>
        <v>0</v>
      </c>
      <c r="P3980" s="28">
        <f t="shared" si="1307"/>
        <v>0</v>
      </c>
      <c r="Q3980" s="26">
        <f t="shared" si="1308"/>
        <v>42.4</v>
      </c>
      <c r="R3980" s="26">
        <f t="shared" si="1309"/>
        <v>0</v>
      </c>
    </row>
    <row r="3981" spans="1:18" ht="21" x14ac:dyDescent="0.35">
      <c r="A3981" s="11">
        <v>12</v>
      </c>
      <c r="B3981" s="23" t="s">
        <v>1133</v>
      </c>
      <c r="C3981" s="23" t="s">
        <v>1131</v>
      </c>
      <c r="D3981" s="24" t="s">
        <v>1134</v>
      </c>
      <c r="E3981" s="25">
        <v>40.94</v>
      </c>
      <c r="F3981" s="26">
        <f t="shared" si="1300"/>
        <v>83.6</v>
      </c>
      <c r="G3981" s="26">
        <f t="shared" si="1301"/>
        <v>0</v>
      </c>
      <c r="H3981" s="26">
        <f t="shared" si="1302"/>
        <v>0</v>
      </c>
      <c r="I3981" s="26">
        <f t="shared" si="1303"/>
        <v>83.6</v>
      </c>
      <c r="J3981" s="27">
        <v>2.0419999999999998</v>
      </c>
      <c r="K3981" s="27">
        <v>0</v>
      </c>
      <c r="L3981" s="28">
        <f t="shared" si="1304"/>
        <v>2.0419999999999998</v>
      </c>
      <c r="M3981" s="27">
        <v>0</v>
      </c>
      <c r="N3981" s="26">
        <f t="shared" si="1305"/>
        <v>40.94</v>
      </c>
      <c r="O3981" s="26">
        <f t="shared" si="1306"/>
        <v>0</v>
      </c>
      <c r="P3981" s="28">
        <f t="shared" si="1307"/>
        <v>0</v>
      </c>
      <c r="Q3981" s="26">
        <f t="shared" si="1308"/>
        <v>40.94</v>
      </c>
      <c r="R3981" s="26">
        <f t="shared" si="1309"/>
        <v>0</v>
      </c>
    </row>
    <row r="3982" spans="1:18" ht="21" x14ac:dyDescent="0.35">
      <c r="A3982" s="11">
        <v>13</v>
      </c>
      <c r="B3982" s="23" t="s">
        <v>1135</v>
      </c>
      <c r="C3982" s="23" t="s">
        <v>1131</v>
      </c>
      <c r="D3982" s="24" t="s">
        <v>1136</v>
      </c>
      <c r="E3982" s="25">
        <v>725.24</v>
      </c>
      <c r="F3982" s="26">
        <f t="shared" si="1300"/>
        <v>31.19</v>
      </c>
      <c r="G3982" s="26">
        <f t="shared" si="1301"/>
        <v>0</v>
      </c>
      <c r="H3982" s="26">
        <f t="shared" si="1302"/>
        <v>0</v>
      </c>
      <c r="I3982" s="26">
        <f t="shared" si="1303"/>
        <v>31.19</v>
      </c>
      <c r="J3982" s="27">
        <v>4.2999999999999997E-2</v>
      </c>
      <c r="K3982" s="27">
        <v>0</v>
      </c>
      <c r="L3982" s="28">
        <f t="shared" si="1304"/>
        <v>4.2999999999999997E-2</v>
      </c>
      <c r="M3982" s="27">
        <v>0</v>
      </c>
      <c r="N3982" s="26">
        <f t="shared" si="1305"/>
        <v>725.24</v>
      </c>
      <c r="O3982" s="26">
        <f t="shared" si="1306"/>
        <v>0</v>
      </c>
      <c r="P3982" s="28">
        <f t="shared" si="1307"/>
        <v>0</v>
      </c>
      <c r="Q3982" s="26">
        <f t="shared" si="1308"/>
        <v>725.24</v>
      </c>
      <c r="R3982" s="26">
        <f t="shared" si="1309"/>
        <v>0</v>
      </c>
    </row>
    <row r="3983" spans="1:18" x14ac:dyDescent="0.35">
      <c r="A3983" s="11">
        <v>14</v>
      </c>
      <c r="B3983" s="23" t="s">
        <v>1137</v>
      </c>
      <c r="C3983" s="23" t="s">
        <v>1131</v>
      </c>
      <c r="D3983" s="24" t="s">
        <v>1138</v>
      </c>
      <c r="E3983" s="25">
        <v>608.70000000000005</v>
      </c>
      <c r="F3983" s="26">
        <f t="shared" si="1300"/>
        <v>97.39</v>
      </c>
      <c r="G3983" s="26">
        <f t="shared" si="1301"/>
        <v>0</v>
      </c>
      <c r="H3983" s="26">
        <f t="shared" si="1302"/>
        <v>0</v>
      </c>
      <c r="I3983" s="26">
        <f t="shared" si="1303"/>
        <v>97.39</v>
      </c>
      <c r="J3983" s="27">
        <v>0.16</v>
      </c>
      <c r="K3983" s="27">
        <v>0</v>
      </c>
      <c r="L3983" s="28">
        <f t="shared" si="1304"/>
        <v>0.16</v>
      </c>
      <c r="M3983" s="27">
        <v>0</v>
      </c>
      <c r="N3983" s="26">
        <f t="shared" si="1305"/>
        <v>608.70000000000005</v>
      </c>
      <c r="O3983" s="26">
        <f t="shared" si="1306"/>
        <v>0</v>
      </c>
      <c r="P3983" s="28">
        <f t="shared" si="1307"/>
        <v>0</v>
      </c>
      <c r="Q3983" s="26">
        <f t="shared" si="1308"/>
        <v>608.70000000000005</v>
      </c>
      <c r="R3983" s="26">
        <f t="shared" si="1309"/>
        <v>0</v>
      </c>
    </row>
    <row r="3984" spans="1:18" ht="21" x14ac:dyDescent="0.35">
      <c r="A3984" s="11">
        <v>15</v>
      </c>
      <c r="B3984" s="23" t="s">
        <v>1139</v>
      </c>
      <c r="C3984" s="23" t="s">
        <v>92</v>
      </c>
      <c r="D3984" s="24" t="s">
        <v>1140</v>
      </c>
      <c r="E3984" s="25">
        <v>0.72</v>
      </c>
      <c r="F3984" s="26">
        <f t="shared" si="1300"/>
        <v>15.98</v>
      </c>
      <c r="G3984" s="26">
        <f t="shared" si="1301"/>
        <v>0</v>
      </c>
      <c r="H3984" s="26">
        <f t="shared" si="1302"/>
        <v>0</v>
      </c>
      <c r="I3984" s="26">
        <f t="shared" si="1303"/>
        <v>15.98</v>
      </c>
      <c r="J3984" s="27">
        <v>22.2</v>
      </c>
      <c r="K3984" s="27">
        <v>0</v>
      </c>
      <c r="L3984" s="28">
        <f t="shared" si="1304"/>
        <v>22.2</v>
      </c>
      <c r="M3984" s="27">
        <v>0</v>
      </c>
      <c r="N3984" s="26">
        <f t="shared" si="1305"/>
        <v>0.72</v>
      </c>
      <c r="O3984" s="26">
        <f t="shared" si="1306"/>
        <v>0</v>
      </c>
      <c r="P3984" s="28">
        <f t="shared" si="1307"/>
        <v>0</v>
      </c>
      <c r="Q3984" s="26">
        <f t="shared" si="1308"/>
        <v>0.72</v>
      </c>
      <c r="R3984" s="26">
        <f t="shared" si="1309"/>
        <v>0</v>
      </c>
    </row>
    <row r="3985" spans="1:18" ht="21" x14ac:dyDescent="0.35">
      <c r="A3985" s="11">
        <v>16</v>
      </c>
      <c r="B3985" s="23" t="s">
        <v>1141</v>
      </c>
      <c r="C3985" s="23" t="s">
        <v>92</v>
      </c>
      <c r="D3985" s="24" t="s">
        <v>1142</v>
      </c>
      <c r="E3985" s="25">
        <v>0.72</v>
      </c>
      <c r="F3985" s="26">
        <f t="shared" si="1300"/>
        <v>7.99</v>
      </c>
      <c r="G3985" s="26">
        <f t="shared" si="1301"/>
        <v>0</v>
      </c>
      <c r="H3985" s="26">
        <f t="shared" si="1302"/>
        <v>0</v>
      </c>
      <c r="I3985" s="26">
        <f t="shared" si="1303"/>
        <v>7.99</v>
      </c>
      <c r="J3985" s="27">
        <v>11.1</v>
      </c>
      <c r="K3985" s="27">
        <v>0</v>
      </c>
      <c r="L3985" s="28">
        <f t="shared" si="1304"/>
        <v>11.1</v>
      </c>
      <c r="M3985" s="27">
        <v>0</v>
      </c>
      <c r="N3985" s="26">
        <f t="shared" si="1305"/>
        <v>0.72</v>
      </c>
      <c r="O3985" s="26">
        <f t="shared" si="1306"/>
        <v>0</v>
      </c>
      <c r="P3985" s="28">
        <f t="shared" si="1307"/>
        <v>0</v>
      </c>
      <c r="Q3985" s="26">
        <f t="shared" si="1308"/>
        <v>0.72</v>
      </c>
      <c r="R3985" s="26">
        <f t="shared" si="1309"/>
        <v>0</v>
      </c>
    </row>
    <row r="3986" spans="1:18" ht="52.5" x14ac:dyDescent="0.35">
      <c r="A3986" s="11">
        <v>17</v>
      </c>
      <c r="B3986" s="23" t="s">
        <v>1143</v>
      </c>
      <c r="C3986" s="23" t="s">
        <v>92</v>
      </c>
      <c r="D3986" s="24" t="s">
        <v>1144</v>
      </c>
      <c r="E3986" s="25">
        <v>22.66</v>
      </c>
      <c r="F3986" s="26">
        <f t="shared" si="1300"/>
        <v>47.93</v>
      </c>
      <c r="G3986" s="26">
        <f t="shared" si="1301"/>
        <v>0</v>
      </c>
      <c r="H3986" s="26">
        <f t="shared" si="1302"/>
        <v>0</v>
      </c>
      <c r="I3986" s="26">
        <f t="shared" si="1303"/>
        <v>47.93</v>
      </c>
      <c r="J3986" s="27">
        <v>2.1150000000000002</v>
      </c>
      <c r="K3986" s="27">
        <v>0</v>
      </c>
      <c r="L3986" s="28">
        <f t="shared" si="1304"/>
        <v>2.1150000000000002</v>
      </c>
      <c r="M3986" s="27">
        <v>0</v>
      </c>
      <c r="N3986" s="26">
        <f t="shared" si="1305"/>
        <v>22.66</v>
      </c>
      <c r="O3986" s="26">
        <f t="shared" si="1306"/>
        <v>0</v>
      </c>
      <c r="P3986" s="28">
        <f t="shared" si="1307"/>
        <v>0</v>
      </c>
      <c r="Q3986" s="26">
        <f t="shared" si="1308"/>
        <v>22.66</v>
      </c>
      <c r="R3986" s="26">
        <f t="shared" si="1309"/>
        <v>0</v>
      </c>
    </row>
    <row r="3987" spans="1:18" ht="52.5" x14ac:dyDescent="0.35">
      <c r="A3987" s="11">
        <v>18</v>
      </c>
      <c r="B3987" s="23" t="s">
        <v>804</v>
      </c>
      <c r="C3987" s="23" t="s">
        <v>65</v>
      </c>
      <c r="D3987" s="24" t="s">
        <v>805</v>
      </c>
      <c r="E3987" s="25">
        <v>80.599999999999994</v>
      </c>
      <c r="F3987" s="26">
        <f t="shared" si="1300"/>
        <v>222.38</v>
      </c>
      <c r="G3987" s="26">
        <f t="shared" si="1301"/>
        <v>0</v>
      </c>
      <c r="H3987" s="26">
        <f t="shared" si="1302"/>
        <v>0</v>
      </c>
      <c r="I3987" s="26">
        <f t="shared" si="1303"/>
        <v>222.38</v>
      </c>
      <c r="J3987" s="27">
        <v>2.7589999999999999</v>
      </c>
      <c r="K3987" s="27">
        <v>0</v>
      </c>
      <c r="L3987" s="28">
        <f t="shared" si="1304"/>
        <v>2.7589999999999999</v>
      </c>
      <c r="M3987" s="27">
        <v>0</v>
      </c>
      <c r="N3987" s="26">
        <f t="shared" si="1305"/>
        <v>80.599999999999994</v>
      </c>
      <c r="O3987" s="26">
        <f t="shared" si="1306"/>
        <v>0</v>
      </c>
      <c r="P3987" s="28">
        <f t="shared" si="1307"/>
        <v>0</v>
      </c>
      <c r="Q3987" s="26">
        <f t="shared" si="1308"/>
        <v>80.599999999999994</v>
      </c>
      <c r="R3987" s="26">
        <f t="shared" si="1309"/>
        <v>0</v>
      </c>
    </row>
    <row r="3988" spans="1:18" ht="21" x14ac:dyDescent="0.35">
      <c r="A3988" s="11">
        <v>19</v>
      </c>
      <c r="B3988" s="23" t="s">
        <v>815</v>
      </c>
      <c r="C3988" s="23" t="s">
        <v>65</v>
      </c>
      <c r="D3988" s="24" t="s">
        <v>816</v>
      </c>
      <c r="E3988" s="25">
        <v>28.7</v>
      </c>
      <c r="F3988" s="26">
        <f t="shared" si="1300"/>
        <v>12.14</v>
      </c>
      <c r="G3988" s="26">
        <f t="shared" si="1301"/>
        <v>0</v>
      </c>
      <c r="H3988" s="26">
        <f t="shared" si="1302"/>
        <v>0</v>
      </c>
      <c r="I3988" s="26">
        <f t="shared" si="1303"/>
        <v>12.14</v>
      </c>
      <c r="J3988" s="27">
        <v>0.42299999999999999</v>
      </c>
      <c r="K3988" s="27">
        <v>0</v>
      </c>
      <c r="L3988" s="28">
        <f t="shared" si="1304"/>
        <v>0.42299999999999999</v>
      </c>
      <c r="M3988" s="27">
        <v>0</v>
      </c>
      <c r="N3988" s="26">
        <f t="shared" si="1305"/>
        <v>28.7</v>
      </c>
      <c r="O3988" s="26">
        <f t="shared" si="1306"/>
        <v>0</v>
      </c>
      <c r="P3988" s="28">
        <f t="shared" si="1307"/>
        <v>0</v>
      </c>
      <c r="Q3988" s="26">
        <f t="shared" si="1308"/>
        <v>28.7</v>
      </c>
      <c r="R3988" s="26">
        <f t="shared" si="1309"/>
        <v>0</v>
      </c>
    </row>
    <row r="3989" spans="1:18" ht="21" x14ac:dyDescent="0.35">
      <c r="A3989" s="11">
        <v>20</v>
      </c>
      <c r="B3989" s="23" t="s">
        <v>902</v>
      </c>
      <c r="C3989" s="23" t="s">
        <v>41</v>
      </c>
      <c r="D3989" s="24" t="s">
        <v>903</v>
      </c>
      <c r="E3989" s="25">
        <v>666.35</v>
      </c>
      <c r="F3989" s="26">
        <f t="shared" si="1300"/>
        <v>666.35</v>
      </c>
      <c r="G3989" s="26">
        <f t="shared" si="1301"/>
        <v>3331.75</v>
      </c>
      <c r="H3989" s="26">
        <f t="shared" si="1302"/>
        <v>500</v>
      </c>
      <c r="I3989" s="26">
        <f t="shared" si="1303"/>
        <v>-2665.4</v>
      </c>
      <c r="J3989" s="27">
        <v>1</v>
      </c>
      <c r="K3989" s="27">
        <v>5</v>
      </c>
      <c r="L3989" s="28">
        <f t="shared" si="1304"/>
        <v>-4</v>
      </c>
      <c r="M3989" s="27">
        <v>5</v>
      </c>
      <c r="N3989" s="26">
        <f t="shared" si="1305"/>
        <v>666.35</v>
      </c>
      <c r="O3989" s="26">
        <f t="shared" si="1306"/>
        <v>3331.75</v>
      </c>
      <c r="P3989" s="28">
        <f t="shared" si="1307"/>
        <v>0</v>
      </c>
      <c r="Q3989" s="26">
        <f t="shared" si="1308"/>
        <v>666.35</v>
      </c>
      <c r="R3989" s="26">
        <f t="shared" si="1309"/>
        <v>0</v>
      </c>
    </row>
    <row r="3990" spans="1:18" ht="31.5" x14ac:dyDescent="0.35">
      <c r="A3990" s="11">
        <v>21</v>
      </c>
      <c r="B3990" s="23" t="s">
        <v>259</v>
      </c>
      <c r="C3990" s="23" t="s">
        <v>65</v>
      </c>
      <c r="D3990" s="24" t="s">
        <v>260</v>
      </c>
      <c r="E3990" s="25">
        <v>152.22</v>
      </c>
      <c r="F3990" s="26">
        <f t="shared" si="1300"/>
        <v>4587.76</v>
      </c>
      <c r="G3990" s="26">
        <f t="shared" si="1301"/>
        <v>4587.76</v>
      </c>
      <c r="H3990" s="26">
        <f t="shared" si="1302"/>
        <v>100</v>
      </c>
      <c r="I3990" s="26">
        <f t="shared" si="1303"/>
        <v>0</v>
      </c>
      <c r="J3990" s="27">
        <v>30.138999999999999</v>
      </c>
      <c r="K3990" s="27">
        <v>30.138999999999999</v>
      </c>
      <c r="L3990" s="28">
        <f t="shared" si="1304"/>
        <v>0</v>
      </c>
      <c r="M3990" s="27">
        <v>30.138999999999999</v>
      </c>
      <c r="N3990" s="26">
        <f t="shared" si="1305"/>
        <v>152.22</v>
      </c>
      <c r="O3990" s="26">
        <f t="shared" si="1306"/>
        <v>4587.76</v>
      </c>
      <c r="P3990" s="28">
        <f t="shared" si="1307"/>
        <v>0</v>
      </c>
      <c r="Q3990" s="26">
        <f t="shared" si="1308"/>
        <v>152.22</v>
      </c>
      <c r="R3990" s="26">
        <f t="shared" si="1309"/>
        <v>0</v>
      </c>
    </row>
    <row r="3991" spans="1:18" ht="21" x14ac:dyDescent="0.35">
      <c r="A3991" s="11">
        <v>22</v>
      </c>
      <c r="B3991" s="23" t="s">
        <v>1366</v>
      </c>
      <c r="C3991" s="23" t="s">
        <v>41</v>
      </c>
      <c r="D3991" s="24" t="s">
        <v>1367</v>
      </c>
      <c r="E3991" s="25">
        <v>387.99</v>
      </c>
      <c r="F3991" s="26">
        <f t="shared" si="1300"/>
        <v>0</v>
      </c>
      <c r="G3991" s="26">
        <f t="shared" si="1301"/>
        <v>1939.95</v>
      </c>
      <c r="H3991" s="26">
        <f t="shared" si="1302"/>
        <v>0</v>
      </c>
      <c r="I3991" s="26">
        <f t="shared" si="1303"/>
        <v>-1939.95</v>
      </c>
      <c r="J3991" s="27">
        <v>0</v>
      </c>
      <c r="K3991" s="27">
        <v>5</v>
      </c>
      <c r="L3991" s="28">
        <f t="shared" si="1304"/>
        <v>-5</v>
      </c>
      <c r="M3991" s="27">
        <v>5</v>
      </c>
      <c r="N3991" s="26">
        <f t="shared" si="1305"/>
        <v>387.99</v>
      </c>
      <c r="O3991" s="26">
        <f t="shared" si="1306"/>
        <v>1939.95</v>
      </c>
      <c r="P3991" s="28">
        <f t="shared" si="1307"/>
        <v>0</v>
      </c>
      <c r="Q3991" s="26">
        <f t="shared" si="1308"/>
        <v>387.99</v>
      </c>
      <c r="R3991" s="26">
        <f t="shared" si="1309"/>
        <v>0</v>
      </c>
    </row>
    <row r="3992" spans="1:18" ht="42" x14ac:dyDescent="0.35">
      <c r="A3992" s="11">
        <v>23</v>
      </c>
      <c r="B3992" s="23" t="s">
        <v>1169</v>
      </c>
      <c r="C3992" s="23" t="s">
        <v>44</v>
      </c>
      <c r="D3992" s="24" t="s">
        <v>1170</v>
      </c>
      <c r="E3992" s="25">
        <v>0.37</v>
      </c>
      <c r="F3992" s="26">
        <f t="shared" si="1300"/>
        <v>0</v>
      </c>
      <c r="G3992" s="26">
        <f t="shared" si="1301"/>
        <v>59.2</v>
      </c>
      <c r="H3992" s="26">
        <f t="shared" si="1302"/>
        <v>0</v>
      </c>
      <c r="I3992" s="26">
        <f t="shared" si="1303"/>
        <v>-59.2</v>
      </c>
      <c r="J3992" s="27">
        <v>0</v>
      </c>
      <c r="K3992" s="27">
        <v>160</v>
      </c>
      <c r="L3992" s="28">
        <f t="shared" si="1304"/>
        <v>-160</v>
      </c>
      <c r="M3992" s="27">
        <v>160</v>
      </c>
      <c r="N3992" s="26">
        <f t="shared" si="1305"/>
        <v>0.37</v>
      </c>
      <c r="O3992" s="26">
        <f t="shared" si="1306"/>
        <v>59.2</v>
      </c>
      <c r="P3992" s="28">
        <f t="shared" si="1307"/>
        <v>0</v>
      </c>
      <c r="Q3992" s="26">
        <f t="shared" si="1308"/>
        <v>0.37</v>
      </c>
      <c r="R3992" s="26">
        <f t="shared" si="1309"/>
        <v>0</v>
      </c>
    </row>
    <row r="3993" spans="1:18" ht="31.5" x14ac:dyDescent="0.35">
      <c r="A3993" s="11">
        <v>24</v>
      </c>
      <c r="B3993" s="23" t="s">
        <v>806</v>
      </c>
      <c r="C3993" s="23" t="s">
        <v>65</v>
      </c>
      <c r="D3993" s="24" t="s">
        <v>807</v>
      </c>
      <c r="E3993" s="25">
        <v>26.01</v>
      </c>
      <c r="F3993" s="26">
        <f t="shared" si="1300"/>
        <v>0</v>
      </c>
      <c r="G3993" s="26">
        <f t="shared" si="1301"/>
        <v>168.54</v>
      </c>
      <c r="H3993" s="26">
        <f t="shared" si="1302"/>
        <v>0</v>
      </c>
      <c r="I3993" s="26">
        <f t="shared" si="1303"/>
        <v>-168.54</v>
      </c>
      <c r="J3993" s="27">
        <v>0</v>
      </c>
      <c r="K3993" s="27">
        <v>6.48</v>
      </c>
      <c r="L3993" s="28">
        <f t="shared" si="1304"/>
        <v>-6.48</v>
      </c>
      <c r="M3993" s="27">
        <v>6.48</v>
      </c>
      <c r="N3993" s="26">
        <f t="shared" si="1305"/>
        <v>26.01</v>
      </c>
      <c r="O3993" s="26">
        <f t="shared" si="1306"/>
        <v>168.54</v>
      </c>
      <c r="P3993" s="28">
        <f t="shared" si="1307"/>
        <v>0</v>
      </c>
      <c r="Q3993" s="26">
        <f t="shared" si="1308"/>
        <v>26.01</v>
      </c>
      <c r="R3993" s="26">
        <f t="shared" si="1309"/>
        <v>0</v>
      </c>
    </row>
    <row r="3994" spans="1:18" ht="63" x14ac:dyDescent="0.35">
      <c r="A3994" s="11">
        <v>25</v>
      </c>
      <c r="B3994" s="23" t="s">
        <v>1211</v>
      </c>
      <c r="C3994" s="23" t="s">
        <v>44</v>
      </c>
      <c r="D3994" s="24" t="s">
        <v>1212</v>
      </c>
      <c r="E3994" s="25">
        <v>2.09</v>
      </c>
      <c r="F3994" s="26">
        <f t="shared" si="1300"/>
        <v>0</v>
      </c>
      <c r="G3994" s="26">
        <f t="shared" si="1301"/>
        <v>815.1</v>
      </c>
      <c r="H3994" s="26">
        <f t="shared" si="1302"/>
        <v>0</v>
      </c>
      <c r="I3994" s="26">
        <f t="shared" si="1303"/>
        <v>-815.1</v>
      </c>
      <c r="J3994" s="27">
        <v>0</v>
      </c>
      <c r="K3994" s="27">
        <v>390</v>
      </c>
      <c r="L3994" s="28">
        <f t="shared" si="1304"/>
        <v>-390</v>
      </c>
      <c r="M3994" s="27">
        <v>390</v>
      </c>
      <c r="N3994" s="26">
        <f t="shared" si="1305"/>
        <v>2.09</v>
      </c>
      <c r="O3994" s="26">
        <f t="shared" si="1306"/>
        <v>815.1</v>
      </c>
      <c r="P3994" s="28">
        <f t="shared" si="1307"/>
        <v>0</v>
      </c>
      <c r="Q3994" s="26">
        <f t="shared" si="1308"/>
        <v>2.09</v>
      </c>
      <c r="R3994" s="26">
        <f t="shared" si="1309"/>
        <v>0</v>
      </c>
    </row>
    <row r="3995" spans="1:18" x14ac:dyDescent="0.35">
      <c r="A3995" s="3" t="s">
        <v>1388</v>
      </c>
      <c r="B3995" s="3" t="s">
        <v>1388</v>
      </c>
      <c r="C3995" s="3" t="s">
        <v>1388</v>
      </c>
      <c r="D3995" s="3" t="s">
        <v>1388</v>
      </c>
      <c r="E3995" s="3" t="s">
        <v>1388</v>
      </c>
      <c r="F3995" s="29"/>
      <c r="G3995" s="30">
        <f>SUM(G3970:G3994)</f>
        <v>14488.790000000003</v>
      </c>
      <c r="H3995" s="17"/>
      <c r="I3995" s="17"/>
      <c r="J3995" s="17"/>
      <c r="K3995" s="17"/>
      <c r="L3995" s="17"/>
      <c r="M3995" s="17"/>
      <c r="N3995" s="17"/>
      <c r="O3995" s="17"/>
      <c r="P3995" s="17"/>
      <c r="Q3995" s="17"/>
      <c r="R3995" s="17"/>
    </row>
    <row r="3997" spans="1:18" x14ac:dyDescent="0.35">
      <c r="B3997" s="21" t="s">
        <v>23</v>
      </c>
      <c r="C3997" s="22" t="s">
        <v>24</v>
      </c>
      <c r="D3997" s="22" t="s">
        <v>25</v>
      </c>
    </row>
    <row r="3998" spans="1:18" x14ac:dyDescent="0.35">
      <c r="B3998" s="21" t="s">
        <v>26</v>
      </c>
      <c r="C3998" s="22" t="s">
        <v>27</v>
      </c>
      <c r="D3998" s="22" t="s">
        <v>28</v>
      </c>
    </row>
    <row r="3999" spans="1:18" x14ac:dyDescent="0.35">
      <c r="B3999" s="21" t="s">
        <v>29</v>
      </c>
      <c r="C3999" s="22" t="s">
        <v>24</v>
      </c>
      <c r="D3999" s="22" t="s">
        <v>30</v>
      </c>
    </row>
    <row r="4000" spans="1:18" x14ac:dyDescent="0.35">
      <c r="B4000" s="21" t="s">
        <v>31</v>
      </c>
      <c r="C4000" s="22" t="s">
        <v>116</v>
      </c>
      <c r="D4000" s="22" t="s">
        <v>1123</v>
      </c>
    </row>
    <row r="4001" spans="1:18" x14ac:dyDescent="0.35">
      <c r="B4001" s="21" t="s">
        <v>33</v>
      </c>
      <c r="C4001" s="22" t="s">
        <v>27</v>
      </c>
      <c r="D4001" s="22" t="s">
        <v>1319</v>
      </c>
    </row>
    <row r="4002" spans="1:18" x14ac:dyDescent="0.35">
      <c r="B4002" s="21" t="s">
        <v>35</v>
      </c>
      <c r="C4002" s="22" t="s">
        <v>322</v>
      </c>
      <c r="D4002" s="22" t="s">
        <v>1294</v>
      </c>
    </row>
    <row r="4003" spans="1:18" x14ac:dyDescent="0.35">
      <c r="B4003" s="21" t="s">
        <v>36</v>
      </c>
      <c r="C4003" s="22" t="s">
        <v>105</v>
      </c>
      <c r="D4003" s="22" t="s">
        <v>1305</v>
      </c>
    </row>
    <row r="4004" spans="1:18" x14ac:dyDescent="0.35">
      <c r="B4004" s="21" t="s">
        <v>38</v>
      </c>
      <c r="C4004" s="22" t="s">
        <v>27</v>
      </c>
      <c r="D4004" s="22" t="s">
        <v>1226</v>
      </c>
    </row>
    <row r="4006" spans="1:18" ht="52.5" x14ac:dyDescent="0.35">
      <c r="A4006" s="11">
        <v>1</v>
      </c>
      <c r="B4006" s="23" t="s">
        <v>1389</v>
      </c>
      <c r="C4006" s="23" t="s">
        <v>214</v>
      </c>
      <c r="D4006" s="24" t="s">
        <v>1390</v>
      </c>
      <c r="E4006" s="25">
        <v>116557.84</v>
      </c>
      <c r="F4006" s="26">
        <f>ROUND(ROUND(N4006,2)*ROUND(J4006,3),2)</f>
        <v>116557.84</v>
      </c>
      <c r="G4006" s="26">
        <f>ROUND(ROUND(N4006,2)*ROUND(K4006,3),2)</f>
        <v>56180.88</v>
      </c>
      <c r="H4006" s="26">
        <f>IF(EXACT(J4006,0),0,100*(K4006/J4006))</f>
        <v>48.199999999999996</v>
      </c>
      <c r="I4006" s="26">
        <f>ROUND((ROUND(J4006,3)-ROUND(K4006,3))*N4006,2)</f>
        <v>60376.959999999999</v>
      </c>
      <c r="J4006" s="27">
        <v>1</v>
      </c>
      <c r="K4006" s="27">
        <v>0.48199999999999998</v>
      </c>
      <c r="L4006" s="28">
        <f>ROUND(ROUND(J4006,3)-ROUND(K4006,3),3)</f>
        <v>0.51800000000000002</v>
      </c>
      <c r="M4006" s="27">
        <v>0.48199999999999998</v>
      </c>
      <c r="N4006" s="26">
        <f>ROUND(E4006,2)</f>
        <v>116557.84</v>
      </c>
      <c r="O4006" s="26">
        <f>ROUND(ROUND(M4006,3)*ROUND(N4006,2),2)</f>
        <v>56180.88</v>
      </c>
      <c r="P4006" s="28">
        <f>ROUND(ROUND(K4006,3)-ROUND(M4006,3),2)</f>
        <v>0</v>
      </c>
      <c r="Q4006" s="26">
        <f>ROUND(E4006,2)</f>
        <v>116557.84</v>
      </c>
      <c r="R4006" s="26">
        <f>ROUND((ROUND(K4006,3)-ROUND(M4006,3))* Q4006,2)</f>
        <v>0</v>
      </c>
    </row>
    <row r="4007" spans="1:18" x14ac:dyDescent="0.35">
      <c r="A4007" s="3" t="s">
        <v>1391</v>
      </c>
      <c r="B4007" s="3" t="s">
        <v>1391</v>
      </c>
      <c r="C4007" s="3" t="s">
        <v>1391</v>
      </c>
      <c r="D4007" s="3" t="s">
        <v>1391</v>
      </c>
      <c r="E4007" s="3" t="s">
        <v>1391</v>
      </c>
      <c r="F4007" s="29"/>
      <c r="G4007" s="30">
        <f>SUM(G4006:G4006)</f>
        <v>56180.88</v>
      </c>
      <c r="H4007" s="17"/>
      <c r="I4007" s="17"/>
      <c r="J4007" s="17"/>
      <c r="K4007" s="17"/>
      <c r="L4007" s="17"/>
      <c r="M4007" s="17"/>
      <c r="N4007" s="17"/>
      <c r="O4007" s="17"/>
      <c r="P4007" s="17"/>
      <c r="Q4007" s="17"/>
      <c r="R4007" s="17"/>
    </row>
    <row r="4009" spans="1:18" x14ac:dyDescent="0.35">
      <c r="B4009" s="21" t="s">
        <v>23</v>
      </c>
      <c r="C4009" s="22" t="s">
        <v>24</v>
      </c>
      <c r="D4009" s="22" t="s">
        <v>25</v>
      </c>
    </row>
    <row r="4010" spans="1:18" x14ac:dyDescent="0.35">
      <c r="B4010" s="21" t="s">
        <v>26</v>
      </c>
      <c r="C4010" s="22" t="s">
        <v>27</v>
      </c>
      <c r="D4010" s="22" t="s">
        <v>28</v>
      </c>
    </row>
    <row r="4011" spans="1:18" x14ac:dyDescent="0.35">
      <c r="B4011" s="21" t="s">
        <v>29</v>
      </c>
      <c r="C4011" s="22" t="s">
        <v>24</v>
      </c>
      <c r="D4011" s="22" t="s">
        <v>30</v>
      </c>
    </row>
    <row r="4012" spans="1:18" x14ac:dyDescent="0.35">
      <c r="B4012" s="21" t="s">
        <v>31</v>
      </c>
      <c r="C4012" s="22" t="s">
        <v>116</v>
      </c>
      <c r="D4012" s="22" t="s">
        <v>1123</v>
      </c>
    </row>
    <row r="4013" spans="1:18" x14ac:dyDescent="0.35">
      <c r="B4013" s="21" t="s">
        <v>33</v>
      </c>
      <c r="C4013" s="22" t="s">
        <v>27</v>
      </c>
      <c r="D4013" s="22" t="s">
        <v>1319</v>
      </c>
    </row>
    <row r="4014" spans="1:18" x14ac:dyDescent="0.35">
      <c r="B4014" s="21" t="s">
        <v>35</v>
      </c>
      <c r="C4014" s="22" t="s">
        <v>322</v>
      </c>
      <c r="D4014" s="22" t="s">
        <v>1294</v>
      </c>
    </row>
    <row r="4015" spans="1:18" x14ac:dyDescent="0.35">
      <c r="B4015" s="21" t="s">
        <v>36</v>
      </c>
      <c r="C4015" s="22" t="s">
        <v>116</v>
      </c>
      <c r="D4015" s="22" t="s">
        <v>1392</v>
      </c>
    </row>
    <row r="4016" spans="1:18" x14ac:dyDescent="0.35">
      <c r="B4016" s="21" t="s">
        <v>38</v>
      </c>
      <c r="C4016" s="22" t="s">
        <v>27</v>
      </c>
      <c r="D4016" s="22" t="s">
        <v>1393</v>
      </c>
    </row>
    <row r="4018" spans="1:18" ht="21" x14ac:dyDescent="0.35">
      <c r="A4018" s="11">
        <v>1</v>
      </c>
      <c r="B4018" s="23" t="s">
        <v>902</v>
      </c>
      <c r="C4018" s="23" t="s">
        <v>41</v>
      </c>
      <c r="D4018" s="24" t="s">
        <v>903</v>
      </c>
      <c r="E4018" s="25">
        <v>666.35</v>
      </c>
      <c r="F4018" s="26">
        <f t="shared" ref="F4018:F4029" si="1310">ROUND(ROUND(N4018,2)*ROUND(J4018,3),2)</f>
        <v>666.35</v>
      </c>
      <c r="G4018" s="26">
        <f t="shared" ref="G4018:G4029" si="1311">ROUND(ROUND(N4018,2)*ROUND(K4018,3),2)</f>
        <v>666.35</v>
      </c>
      <c r="H4018" s="26">
        <f t="shared" ref="H4018:H4029" si="1312">IF(EXACT(J4018,0),0,100*(K4018/J4018))</f>
        <v>100</v>
      </c>
      <c r="I4018" s="26">
        <f t="shared" ref="I4018:I4029" si="1313">ROUND((ROUND(J4018,3)-ROUND(K4018,3))*N4018,2)</f>
        <v>0</v>
      </c>
      <c r="J4018" s="27">
        <v>1</v>
      </c>
      <c r="K4018" s="27">
        <v>1</v>
      </c>
      <c r="L4018" s="28">
        <f t="shared" ref="L4018:L4029" si="1314">ROUND(ROUND(J4018,3)-ROUND(K4018,3),3)</f>
        <v>0</v>
      </c>
      <c r="M4018" s="27">
        <v>1</v>
      </c>
      <c r="N4018" s="26">
        <f t="shared" ref="N4018:N4029" si="1315">ROUND(E4018,2)</f>
        <v>666.35</v>
      </c>
      <c r="O4018" s="26">
        <f t="shared" ref="O4018:O4029" si="1316">ROUND(ROUND(M4018,3)*ROUND(N4018,2),2)</f>
        <v>666.35</v>
      </c>
      <c r="P4018" s="28">
        <f t="shared" ref="P4018:P4029" si="1317">ROUND(ROUND(K4018,3)-ROUND(M4018,3),2)</f>
        <v>0</v>
      </c>
      <c r="Q4018" s="26">
        <f t="shared" ref="Q4018:Q4029" si="1318">ROUND(E4018,2)</f>
        <v>666.35</v>
      </c>
      <c r="R4018" s="26">
        <f t="shared" ref="R4018:R4029" si="1319">ROUND((ROUND(K4018,3)-ROUND(M4018,3))* Q4018,2)</f>
        <v>0</v>
      </c>
    </row>
    <row r="4019" spans="1:18" ht="42" x14ac:dyDescent="0.35">
      <c r="A4019" s="11">
        <v>2</v>
      </c>
      <c r="B4019" s="23" t="s">
        <v>1394</v>
      </c>
      <c r="C4019" s="23" t="s">
        <v>214</v>
      </c>
      <c r="D4019" s="24" t="s">
        <v>1395</v>
      </c>
      <c r="E4019" s="25">
        <v>30541.14</v>
      </c>
      <c r="F4019" s="26">
        <f t="shared" si="1310"/>
        <v>30541.14</v>
      </c>
      <c r="G4019" s="26">
        <f t="shared" si="1311"/>
        <v>8276.65</v>
      </c>
      <c r="H4019" s="26">
        <f t="shared" si="1312"/>
        <v>27.1</v>
      </c>
      <c r="I4019" s="26">
        <f t="shared" si="1313"/>
        <v>22264.49</v>
      </c>
      <c r="J4019" s="27">
        <v>1</v>
      </c>
      <c r="K4019" s="27">
        <v>0.27100000000000002</v>
      </c>
      <c r="L4019" s="28">
        <f t="shared" si="1314"/>
        <v>0.72899999999999998</v>
      </c>
      <c r="M4019" s="27">
        <v>0.27100000000000002</v>
      </c>
      <c r="N4019" s="26">
        <f t="shared" si="1315"/>
        <v>30541.14</v>
      </c>
      <c r="O4019" s="26">
        <f t="shared" si="1316"/>
        <v>8276.65</v>
      </c>
      <c r="P4019" s="28">
        <f t="shared" si="1317"/>
        <v>0</v>
      </c>
      <c r="Q4019" s="26">
        <f t="shared" si="1318"/>
        <v>30541.14</v>
      </c>
      <c r="R4019" s="26">
        <f t="shared" si="1319"/>
        <v>0</v>
      </c>
    </row>
    <row r="4020" spans="1:18" ht="31.5" x14ac:dyDescent="0.35">
      <c r="A4020" s="11">
        <v>3</v>
      </c>
      <c r="B4020" s="23" t="s">
        <v>259</v>
      </c>
      <c r="C4020" s="23" t="s">
        <v>65</v>
      </c>
      <c r="D4020" s="24" t="s">
        <v>260</v>
      </c>
      <c r="E4020" s="25">
        <v>152.22</v>
      </c>
      <c r="F4020" s="26">
        <f t="shared" si="1310"/>
        <v>5041.53</v>
      </c>
      <c r="G4020" s="26">
        <f t="shared" si="1311"/>
        <v>4587.76</v>
      </c>
      <c r="H4020" s="26">
        <f t="shared" si="1312"/>
        <v>90.999396135265712</v>
      </c>
      <c r="I4020" s="26">
        <f t="shared" si="1313"/>
        <v>453.77</v>
      </c>
      <c r="J4020" s="27">
        <v>33.119999999999997</v>
      </c>
      <c r="K4020" s="27">
        <v>30.138999999999999</v>
      </c>
      <c r="L4020" s="28">
        <f t="shared" si="1314"/>
        <v>2.9809999999999999</v>
      </c>
      <c r="M4020" s="27">
        <v>30.138999999999999</v>
      </c>
      <c r="N4020" s="26">
        <f t="shared" si="1315"/>
        <v>152.22</v>
      </c>
      <c r="O4020" s="26">
        <f t="shared" si="1316"/>
        <v>4587.76</v>
      </c>
      <c r="P4020" s="28">
        <f t="shared" si="1317"/>
        <v>0</v>
      </c>
      <c r="Q4020" s="26">
        <f t="shared" si="1318"/>
        <v>152.22</v>
      </c>
      <c r="R4020" s="26">
        <f t="shared" si="1319"/>
        <v>0</v>
      </c>
    </row>
    <row r="4021" spans="1:18" ht="21" x14ac:dyDescent="0.35">
      <c r="A4021" s="11">
        <v>4</v>
      </c>
      <c r="B4021" s="23" t="s">
        <v>181</v>
      </c>
      <c r="C4021" s="23" t="s">
        <v>44</v>
      </c>
      <c r="D4021" s="24" t="s">
        <v>182</v>
      </c>
      <c r="E4021" s="25">
        <v>3.46</v>
      </c>
      <c r="F4021" s="26">
        <f t="shared" si="1310"/>
        <v>0</v>
      </c>
      <c r="G4021" s="26">
        <f t="shared" si="1311"/>
        <v>636.64</v>
      </c>
      <c r="H4021" s="26">
        <f t="shared" si="1312"/>
        <v>0</v>
      </c>
      <c r="I4021" s="26">
        <f t="shared" si="1313"/>
        <v>-636.64</v>
      </c>
      <c r="J4021" s="27">
        <v>0</v>
      </c>
      <c r="K4021" s="27">
        <v>184</v>
      </c>
      <c r="L4021" s="28">
        <f t="shared" si="1314"/>
        <v>-184</v>
      </c>
      <c r="M4021" s="27">
        <v>184</v>
      </c>
      <c r="N4021" s="26">
        <f t="shared" si="1315"/>
        <v>3.46</v>
      </c>
      <c r="O4021" s="26">
        <f t="shared" si="1316"/>
        <v>636.64</v>
      </c>
      <c r="P4021" s="28">
        <f t="shared" si="1317"/>
        <v>0</v>
      </c>
      <c r="Q4021" s="26">
        <f t="shared" si="1318"/>
        <v>3.46</v>
      </c>
      <c r="R4021" s="26">
        <f t="shared" si="1319"/>
        <v>0</v>
      </c>
    </row>
    <row r="4022" spans="1:18" ht="42" x14ac:dyDescent="0.35">
      <c r="A4022" s="11">
        <v>5</v>
      </c>
      <c r="B4022" s="23" t="s">
        <v>173</v>
      </c>
      <c r="C4022" s="23" t="s">
        <v>92</v>
      </c>
      <c r="D4022" s="24" t="s">
        <v>174</v>
      </c>
      <c r="E4022" s="25">
        <v>7.89</v>
      </c>
      <c r="F4022" s="26">
        <f t="shared" si="1310"/>
        <v>0</v>
      </c>
      <c r="G4022" s="26">
        <f t="shared" si="1311"/>
        <v>290.35000000000002</v>
      </c>
      <c r="H4022" s="26">
        <f t="shared" si="1312"/>
        <v>0</v>
      </c>
      <c r="I4022" s="26">
        <f t="shared" si="1313"/>
        <v>-290.35000000000002</v>
      </c>
      <c r="J4022" s="27">
        <v>0</v>
      </c>
      <c r="K4022" s="27">
        <v>36.799999999999997</v>
      </c>
      <c r="L4022" s="28">
        <f t="shared" si="1314"/>
        <v>-36.799999999999997</v>
      </c>
      <c r="M4022" s="27">
        <v>36.799999999999997</v>
      </c>
      <c r="N4022" s="26">
        <f t="shared" si="1315"/>
        <v>7.89</v>
      </c>
      <c r="O4022" s="26">
        <f t="shared" si="1316"/>
        <v>290.35000000000002</v>
      </c>
      <c r="P4022" s="28">
        <f t="shared" si="1317"/>
        <v>0</v>
      </c>
      <c r="Q4022" s="26">
        <f t="shared" si="1318"/>
        <v>7.89</v>
      </c>
      <c r="R4022" s="26">
        <f t="shared" si="1319"/>
        <v>0</v>
      </c>
    </row>
    <row r="4023" spans="1:18" ht="42" x14ac:dyDescent="0.35">
      <c r="A4023" s="11">
        <v>6</v>
      </c>
      <c r="B4023" s="23" t="s">
        <v>156</v>
      </c>
      <c r="C4023" s="23" t="s">
        <v>65</v>
      </c>
      <c r="D4023" s="24" t="s">
        <v>157</v>
      </c>
      <c r="E4023" s="25">
        <v>24.21</v>
      </c>
      <c r="F4023" s="26">
        <f t="shared" si="1310"/>
        <v>0</v>
      </c>
      <c r="G4023" s="26">
        <f t="shared" si="1311"/>
        <v>240.55</v>
      </c>
      <c r="H4023" s="26">
        <f t="shared" si="1312"/>
        <v>0</v>
      </c>
      <c r="I4023" s="26">
        <f t="shared" si="1313"/>
        <v>-240.55</v>
      </c>
      <c r="J4023" s="27">
        <v>0</v>
      </c>
      <c r="K4023" s="27">
        <v>9.9359999999999999</v>
      </c>
      <c r="L4023" s="28">
        <f t="shared" si="1314"/>
        <v>-9.9359999999999999</v>
      </c>
      <c r="M4023" s="27">
        <v>9.9359999999999999</v>
      </c>
      <c r="N4023" s="26">
        <f t="shared" si="1315"/>
        <v>24.21</v>
      </c>
      <c r="O4023" s="26">
        <f t="shared" si="1316"/>
        <v>240.55</v>
      </c>
      <c r="P4023" s="28">
        <f t="shared" si="1317"/>
        <v>0</v>
      </c>
      <c r="Q4023" s="26">
        <f t="shared" si="1318"/>
        <v>24.21</v>
      </c>
      <c r="R4023" s="26">
        <f t="shared" si="1319"/>
        <v>0</v>
      </c>
    </row>
    <row r="4024" spans="1:18" ht="31.5" x14ac:dyDescent="0.35">
      <c r="A4024" s="11">
        <v>7</v>
      </c>
      <c r="B4024" s="23" t="s">
        <v>158</v>
      </c>
      <c r="C4024" s="23" t="s">
        <v>65</v>
      </c>
      <c r="D4024" s="24" t="s">
        <v>159</v>
      </c>
      <c r="E4024" s="25">
        <v>5.38</v>
      </c>
      <c r="F4024" s="26">
        <f t="shared" si="1310"/>
        <v>0</v>
      </c>
      <c r="G4024" s="26">
        <f t="shared" si="1311"/>
        <v>118.79</v>
      </c>
      <c r="H4024" s="26">
        <f t="shared" si="1312"/>
        <v>0</v>
      </c>
      <c r="I4024" s="26">
        <f t="shared" si="1313"/>
        <v>-118.79</v>
      </c>
      <c r="J4024" s="27">
        <v>0</v>
      </c>
      <c r="K4024" s="27">
        <v>22.08</v>
      </c>
      <c r="L4024" s="28">
        <f t="shared" si="1314"/>
        <v>-22.08</v>
      </c>
      <c r="M4024" s="27">
        <v>22.08</v>
      </c>
      <c r="N4024" s="26">
        <f t="shared" si="1315"/>
        <v>5.38</v>
      </c>
      <c r="O4024" s="26">
        <f t="shared" si="1316"/>
        <v>118.79</v>
      </c>
      <c r="P4024" s="28">
        <f t="shared" si="1317"/>
        <v>0</v>
      </c>
      <c r="Q4024" s="26">
        <f t="shared" si="1318"/>
        <v>5.38</v>
      </c>
      <c r="R4024" s="26">
        <f t="shared" si="1319"/>
        <v>0</v>
      </c>
    </row>
    <row r="4025" spans="1:18" ht="21" x14ac:dyDescent="0.35">
      <c r="A4025" s="11">
        <v>8</v>
      </c>
      <c r="B4025" s="23" t="s">
        <v>495</v>
      </c>
      <c r="C4025" s="23" t="s">
        <v>65</v>
      </c>
      <c r="D4025" s="24" t="s">
        <v>496</v>
      </c>
      <c r="E4025" s="25">
        <v>95.84</v>
      </c>
      <c r="F4025" s="26">
        <f t="shared" si="1310"/>
        <v>0</v>
      </c>
      <c r="G4025" s="26">
        <f t="shared" si="1311"/>
        <v>2300.16</v>
      </c>
      <c r="H4025" s="26">
        <f t="shared" si="1312"/>
        <v>0</v>
      </c>
      <c r="I4025" s="26">
        <f t="shared" si="1313"/>
        <v>-2300.16</v>
      </c>
      <c r="J4025" s="27">
        <v>0</v>
      </c>
      <c r="K4025" s="27">
        <v>24</v>
      </c>
      <c r="L4025" s="28">
        <f t="shared" si="1314"/>
        <v>-24</v>
      </c>
      <c r="M4025" s="27">
        <v>24</v>
      </c>
      <c r="N4025" s="26">
        <f t="shared" si="1315"/>
        <v>95.84</v>
      </c>
      <c r="O4025" s="26">
        <f t="shared" si="1316"/>
        <v>2300.16</v>
      </c>
      <c r="P4025" s="28">
        <f t="shared" si="1317"/>
        <v>0</v>
      </c>
      <c r="Q4025" s="26">
        <f t="shared" si="1318"/>
        <v>95.84</v>
      </c>
      <c r="R4025" s="26">
        <f t="shared" si="1319"/>
        <v>0</v>
      </c>
    </row>
    <row r="4026" spans="1:18" ht="42" x14ac:dyDescent="0.35">
      <c r="A4026" s="11">
        <v>9</v>
      </c>
      <c r="B4026" s="23" t="s">
        <v>1169</v>
      </c>
      <c r="C4026" s="23" t="s">
        <v>44</v>
      </c>
      <c r="D4026" s="24" t="s">
        <v>1170</v>
      </c>
      <c r="E4026" s="25">
        <v>0.37</v>
      </c>
      <c r="F4026" s="26">
        <f t="shared" si="1310"/>
        <v>0</v>
      </c>
      <c r="G4026" s="26">
        <f t="shared" si="1311"/>
        <v>59.2</v>
      </c>
      <c r="H4026" s="26">
        <f t="shared" si="1312"/>
        <v>0</v>
      </c>
      <c r="I4026" s="26">
        <f t="shared" si="1313"/>
        <v>-59.2</v>
      </c>
      <c r="J4026" s="27">
        <v>0</v>
      </c>
      <c r="K4026" s="27">
        <v>160</v>
      </c>
      <c r="L4026" s="28">
        <f t="shared" si="1314"/>
        <v>-160</v>
      </c>
      <c r="M4026" s="27">
        <v>160</v>
      </c>
      <c r="N4026" s="26">
        <f t="shared" si="1315"/>
        <v>0.37</v>
      </c>
      <c r="O4026" s="26">
        <f t="shared" si="1316"/>
        <v>59.2</v>
      </c>
      <c r="P4026" s="28">
        <f t="shared" si="1317"/>
        <v>0</v>
      </c>
      <c r="Q4026" s="26">
        <f t="shared" si="1318"/>
        <v>0.37</v>
      </c>
      <c r="R4026" s="26">
        <f t="shared" si="1319"/>
        <v>0</v>
      </c>
    </row>
    <row r="4027" spans="1:18" ht="21" x14ac:dyDescent="0.35">
      <c r="A4027" s="11">
        <v>10</v>
      </c>
      <c r="B4027" s="23" t="s">
        <v>1366</v>
      </c>
      <c r="C4027" s="23" t="s">
        <v>41</v>
      </c>
      <c r="D4027" s="24" t="s">
        <v>1367</v>
      </c>
      <c r="E4027" s="25">
        <v>387.99</v>
      </c>
      <c r="F4027" s="26">
        <f t="shared" si="1310"/>
        <v>0</v>
      </c>
      <c r="G4027" s="26">
        <f t="shared" si="1311"/>
        <v>387.99</v>
      </c>
      <c r="H4027" s="26">
        <f t="shared" si="1312"/>
        <v>0</v>
      </c>
      <c r="I4027" s="26">
        <f t="shared" si="1313"/>
        <v>-387.99</v>
      </c>
      <c r="J4027" s="27">
        <v>0</v>
      </c>
      <c r="K4027" s="27">
        <v>1</v>
      </c>
      <c r="L4027" s="28">
        <f t="shared" si="1314"/>
        <v>-1</v>
      </c>
      <c r="M4027" s="27">
        <v>1</v>
      </c>
      <c r="N4027" s="26">
        <f t="shared" si="1315"/>
        <v>387.99</v>
      </c>
      <c r="O4027" s="26">
        <f t="shared" si="1316"/>
        <v>387.99</v>
      </c>
      <c r="P4027" s="28">
        <f t="shared" si="1317"/>
        <v>0</v>
      </c>
      <c r="Q4027" s="26">
        <f t="shared" si="1318"/>
        <v>387.99</v>
      </c>
      <c r="R4027" s="26">
        <f t="shared" si="1319"/>
        <v>0</v>
      </c>
    </row>
    <row r="4028" spans="1:18" ht="31.5" x14ac:dyDescent="0.35">
      <c r="A4028" s="11">
        <v>11</v>
      </c>
      <c r="B4028" s="23" t="s">
        <v>806</v>
      </c>
      <c r="C4028" s="23" t="s">
        <v>65</v>
      </c>
      <c r="D4028" s="24" t="s">
        <v>807</v>
      </c>
      <c r="E4028" s="25">
        <v>26.01</v>
      </c>
      <c r="F4028" s="26">
        <f t="shared" si="1310"/>
        <v>0</v>
      </c>
      <c r="G4028" s="26">
        <f t="shared" si="1311"/>
        <v>168.54</v>
      </c>
      <c r="H4028" s="26">
        <f t="shared" si="1312"/>
        <v>0</v>
      </c>
      <c r="I4028" s="26">
        <f t="shared" si="1313"/>
        <v>-168.54</v>
      </c>
      <c r="J4028" s="27">
        <v>0</v>
      </c>
      <c r="K4028" s="27">
        <v>6.48</v>
      </c>
      <c r="L4028" s="28">
        <f t="shared" si="1314"/>
        <v>-6.48</v>
      </c>
      <c r="M4028" s="27">
        <v>6.48</v>
      </c>
      <c r="N4028" s="26">
        <f t="shared" si="1315"/>
        <v>26.01</v>
      </c>
      <c r="O4028" s="26">
        <f t="shared" si="1316"/>
        <v>168.54</v>
      </c>
      <c r="P4028" s="28">
        <f t="shared" si="1317"/>
        <v>0</v>
      </c>
      <c r="Q4028" s="26">
        <f t="shared" si="1318"/>
        <v>26.01</v>
      </c>
      <c r="R4028" s="26">
        <f t="shared" si="1319"/>
        <v>0</v>
      </c>
    </row>
    <row r="4029" spans="1:18" ht="63" x14ac:dyDescent="0.35">
      <c r="A4029" s="11">
        <v>12</v>
      </c>
      <c r="B4029" s="23" t="s">
        <v>1211</v>
      </c>
      <c r="C4029" s="23" t="s">
        <v>44</v>
      </c>
      <c r="D4029" s="24" t="s">
        <v>1212</v>
      </c>
      <c r="E4029" s="25">
        <v>2.09</v>
      </c>
      <c r="F4029" s="26">
        <f t="shared" si="1310"/>
        <v>0</v>
      </c>
      <c r="G4029" s="26">
        <f t="shared" si="1311"/>
        <v>815.1</v>
      </c>
      <c r="H4029" s="26">
        <f t="shared" si="1312"/>
        <v>0</v>
      </c>
      <c r="I4029" s="26">
        <f t="shared" si="1313"/>
        <v>-815.1</v>
      </c>
      <c r="J4029" s="27">
        <v>0</v>
      </c>
      <c r="K4029" s="27">
        <v>390</v>
      </c>
      <c r="L4029" s="28">
        <f t="shared" si="1314"/>
        <v>-390</v>
      </c>
      <c r="M4029" s="27">
        <v>390</v>
      </c>
      <c r="N4029" s="26">
        <f t="shared" si="1315"/>
        <v>2.09</v>
      </c>
      <c r="O4029" s="26">
        <f t="shared" si="1316"/>
        <v>815.1</v>
      </c>
      <c r="P4029" s="28">
        <f t="shared" si="1317"/>
        <v>0</v>
      </c>
      <c r="Q4029" s="26">
        <f t="shared" si="1318"/>
        <v>2.09</v>
      </c>
      <c r="R4029" s="26">
        <f t="shared" si="1319"/>
        <v>0</v>
      </c>
    </row>
    <row r="4030" spans="1:18" x14ac:dyDescent="0.35">
      <c r="A4030" s="3" t="s">
        <v>1396</v>
      </c>
      <c r="B4030" s="3" t="s">
        <v>1396</v>
      </c>
      <c r="C4030" s="3" t="s">
        <v>1396</v>
      </c>
      <c r="D4030" s="3" t="s">
        <v>1396</v>
      </c>
      <c r="E4030" s="3" t="s">
        <v>1396</v>
      </c>
      <c r="F4030" s="29"/>
      <c r="G4030" s="30">
        <f>SUM(G4018:G4029)</f>
        <v>18548.080000000002</v>
      </c>
      <c r="H4030" s="17"/>
      <c r="I4030" s="17"/>
      <c r="J4030" s="17"/>
      <c r="K4030" s="17"/>
      <c r="L4030" s="17"/>
      <c r="M4030" s="17"/>
      <c r="N4030" s="17"/>
      <c r="O4030" s="17"/>
      <c r="P4030" s="17"/>
      <c r="Q4030" s="17"/>
      <c r="R4030" s="17"/>
    </row>
    <row r="4032" spans="1:18" x14ac:dyDescent="0.35">
      <c r="B4032" s="21" t="s">
        <v>23</v>
      </c>
      <c r="C4032" s="22" t="s">
        <v>24</v>
      </c>
      <c r="D4032" s="22" t="s">
        <v>25</v>
      </c>
    </row>
    <row r="4033" spans="1:18" x14ac:dyDescent="0.35">
      <c r="B4033" s="21" t="s">
        <v>26</v>
      </c>
      <c r="C4033" s="22" t="s">
        <v>27</v>
      </c>
      <c r="D4033" s="22" t="s">
        <v>28</v>
      </c>
    </row>
    <row r="4034" spans="1:18" x14ac:dyDescent="0.35">
      <c r="B4034" s="21" t="s">
        <v>29</v>
      </c>
      <c r="C4034" s="22" t="s">
        <v>24</v>
      </c>
      <c r="D4034" s="22" t="s">
        <v>30</v>
      </c>
    </row>
    <row r="4035" spans="1:18" x14ac:dyDescent="0.35">
      <c r="B4035" s="21" t="s">
        <v>31</v>
      </c>
      <c r="C4035" s="22" t="s">
        <v>116</v>
      </c>
      <c r="D4035" s="22" t="s">
        <v>1123</v>
      </c>
    </row>
    <row r="4036" spans="1:18" x14ac:dyDescent="0.35">
      <c r="B4036" s="21" t="s">
        <v>33</v>
      </c>
      <c r="C4036" s="22" t="s">
        <v>27</v>
      </c>
      <c r="D4036" s="22" t="s">
        <v>1319</v>
      </c>
    </row>
    <row r="4037" spans="1:18" x14ac:dyDescent="0.35">
      <c r="B4037" s="21" t="s">
        <v>35</v>
      </c>
      <c r="C4037" s="22" t="s">
        <v>322</v>
      </c>
      <c r="D4037" s="22" t="s">
        <v>1294</v>
      </c>
    </row>
    <row r="4038" spans="1:18" x14ac:dyDescent="0.35">
      <c r="B4038" s="21" t="s">
        <v>36</v>
      </c>
      <c r="C4038" s="22" t="s">
        <v>313</v>
      </c>
      <c r="D4038" s="22" t="s">
        <v>1397</v>
      </c>
    </row>
    <row r="4039" spans="1:18" x14ac:dyDescent="0.35">
      <c r="B4039" s="21" t="s">
        <v>38</v>
      </c>
      <c r="C4039" s="22" t="s">
        <v>24</v>
      </c>
      <c r="D4039" s="22" t="s">
        <v>1398</v>
      </c>
    </row>
    <row r="4041" spans="1:18" ht="21" x14ac:dyDescent="0.35">
      <c r="A4041" s="11">
        <v>1</v>
      </c>
      <c r="B4041" s="23" t="s">
        <v>181</v>
      </c>
      <c r="C4041" s="23" t="s">
        <v>44</v>
      </c>
      <c r="D4041" s="24" t="s">
        <v>182</v>
      </c>
      <c r="E4041" s="25">
        <v>3.46</v>
      </c>
      <c r="F4041" s="26">
        <f t="shared" ref="F4041:F4068" si="1320">ROUND(ROUND(N4041,2)*ROUND(J4041,3),2)</f>
        <v>50.52</v>
      </c>
      <c r="G4041" s="26">
        <f t="shared" ref="G4041:G4068" si="1321">ROUND(ROUND(N4041,2)*ROUND(K4041,3),2)</f>
        <v>730.06</v>
      </c>
      <c r="H4041" s="26">
        <f t="shared" ref="H4041:H4068" si="1322">IF(EXACT(J4041,0),0,100*(K4041/J4041))</f>
        <v>1445.2054794520548</v>
      </c>
      <c r="I4041" s="26">
        <f t="shared" ref="I4041:I4068" si="1323">ROUND((ROUND(J4041,3)-ROUND(K4041,3))*N4041,2)</f>
        <v>-679.54</v>
      </c>
      <c r="J4041" s="27">
        <v>14.6</v>
      </c>
      <c r="K4041" s="27">
        <v>211</v>
      </c>
      <c r="L4041" s="28">
        <f t="shared" ref="L4041:L4068" si="1324">ROUND(ROUND(J4041,3)-ROUND(K4041,3),3)</f>
        <v>-196.4</v>
      </c>
      <c r="M4041" s="27">
        <v>211</v>
      </c>
      <c r="N4041" s="26">
        <f t="shared" ref="N4041:N4068" si="1325">ROUND(E4041,2)</f>
        <v>3.46</v>
      </c>
      <c r="O4041" s="26">
        <f t="shared" ref="O4041:O4068" si="1326">ROUND(ROUND(M4041,3)*ROUND(N4041,2),2)</f>
        <v>730.06</v>
      </c>
      <c r="P4041" s="28">
        <f t="shared" ref="P4041:P4068" si="1327">ROUND(ROUND(K4041,3)-ROUND(M4041,3),2)</f>
        <v>0</v>
      </c>
      <c r="Q4041" s="26">
        <f t="shared" ref="Q4041:Q4068" si="1328">ROUND(E4041,2)</f>
        <v>3.46</v>
      </c>
      <c r="R4041" s="26">
        <f t="shared" ref="R4041:R4068" si="1329">ROUND((ROUND(K4041,3)-ROUND(M4041,3))* Q4041,2)</f>
        <v>0</v>
      </c>
    </row>
    <row r="4042" spans="1:18" ht="42" x14ac:dyDescent="0.35">
      <c r="A4042" s="11">
        <v>2</v>
      </c>
      <c r="B4042" s="23" t="s">
        <v>173</v>
      </c>
      <c r="C4042" s="23" t="s">
        <v>92</v>
      </c>
      <c r="D4042" s="24" t="s">
        <v>174</v>
      </c>
      <c r="E4042" s="25">
        <v>7.89</v>
      </c>
      <c r="F4042" s="26">
        <f t="shared" si="1320"/>
        <v>390.2</v>
      </c>
      <c r="G4042" s="26">
        <f t="shared" si="1321"/>
        <v>332.96</v>
      </c>
      <c r="H4042" s="26">
        <f t="shared" si="1322"/>
        <v>85.330098068951571</v>
      </c>
      <c r="I4042" s="26">
        <f t="shared" si="1323"/>
        <v>57.24</v>
      </c>
      <c r="J4042" s="27">
        <v>49.454999999999998</v>
      </c>
      <c r="K4042" s="27">
        <v>42.2</v>
      </c>
      <c r="L4042" s="28">
        <f t="shared" si="1324"/>
        <v>7.2549999999999999</v>
      </c>
      <c r="M4042" s="27">
        <v>42.2</v>
      </c>
      <c r="N4042" s="26">
        <f t="shared" si="1325"/>
        <v>7.89</v>
      </c>
      <c r="O4042" s="26">
        <f t="shared" si="1326"/>
        <v>332.96</v>
      </c>
      <c r="P4042" s="28">
        <f t="shared" si="1327"/>
        <v>0</v>
      </c>
      <c r="Q4042" s="26">
        <f t="shared" si="1328"/>
        <v>7.89</v>
      </c>
      <c r="R4042" s="26">
        <f t="shared" si="1329"/>
        <v>0</v>
      </c>
    </row>
    <row r="4043" spans="1:18" ht="31.5" x14ac:dyDescent="0.35">
      <c r="A4043" s="11">
        <v>3</v>
      </c>
      <c r="B4043" s="23" t="s">
        <v>148</v>
      </c>
      <c r="C4043" s="23" t="s">
        <v>92</v>
      </c>
      <c r="D4043" s="24" t="s">
        <v>149</v>
      </c>
      <c r="E4043" s="25">
        <v>8.43</v>
      </c>
      <c r="F4043" s="26">
        <f t="shared" si="1320"/>
        <v>92.31</v>
      </c>
      <c r="G4043" s="26">
        <f t="shared" si="1321"/>
        <v>172.39</v>
      </c>
      <c r="H4043" s="26">
        <f t="shared" si="1322"/>
        <v>186.75799086757991</v>
      </c>
      <c r="I4043" s="26">
        <f t="shared" si="1323"/>
        <v>-80.09</v>
      </c>
      <c r="J4043" s="27">
        <v>10.95</v>
      </c>
      <c r="K4043" s="27">
        <v>20.45</v>
      </c>
      <c r="L4043" s="28">
        <f t="shared" si="1324"/>
        <v>-9.5</v>
      </c>
      <c r="M4043" s="27">
        <v>20.45</v>
      </c>
      <c r="N4043" s="26">
        <f t="shared" si="1325"/>
        <v>8.43</v>
      </c>
      <c r="O4043" s="26">
        <f t="shared" si="1326"/>
        <v>172.39</v>
      </c>
      <c r="P4043" s="28">
        <f t="shared" si="1327"/>
        <v>0</v>
      </c>
      <c r="Q4043" s="26">
        <f t="shared" si="1328"/>
        <v>8.43</v>
      </c>
      <c r="R4043" s="26">
        <f t="shared" si="1329"/>
        <v>0</v>
      </c>
    </row>
    <row r="4044" spans="1:18" ht="42" x14ac:dyDescent="0.35">
      <c r="A4044" s="11">
        <v>4</v>
      </c>
      <c r="B4044" s="23" t="s">
        <v>156</v>
      </c>
      <c r="C4044" s="23" t="s">
        <v>65</v>
      </c>
      <c r="D4044" s="24" t="s">
        <v>157</v>
      </c>
      <c r="E4044" s="25">
        <v>24.21</v>
      </c>
      <c r="F4044" s="26">
        <f t="shared" si="1320"/>
        <v>1915.28</v>
      </c>
      <c r="G4044" s="26">
        <f t="shared" si="1321"/>
        <v>511.17</v>
      </c>
      <c r="H4044" s="26">
        <f t="shared" si="1322"/>
        <v>26.689082428486554</v>
      </c>
      <c r="I4044" s="26">
        <f t="shared" si="1323"/>
        <v>1404.11</v>
      </c>
      <c r="J4044" s="27">
        <v>79.111000000000004</v>
      </c>
      <c r="K4044" s="27">
        <v>21.114000000000001</v>
      </c>
      <c r="L4044" s="28">
        <f t="shared" si="1324"/>
        <v>57.997</v>
      </c>
      <c r="M4044" s="27">
        <v>21.114000000000001</v>
      </c>
      <c r="N4044" s="26">
        <f t="shared" si="1325"/>
        <v>24.21</v>
      </c>
      <c r="O4044" s="26">
        <f t="shared" si="1326"/>
        <v>511.17</v>
      </c>
      <c r="P4044" s="28">
        <f t="shared" si="1327"/>
        <v>0</v>
      </c>
      <c r="Q4044" s="26">
        <f t="shared" si="1328"/>
        <v>24.21</v>
      </c>
      <c r="R4044" s="26">
        <f t="shared" si="1329"/>
        <v>0</v>
      </c>
    </row>
    <row r="4045" spans="1:18" ht="31.5" x14ac:dyDescent="0.35">
      <c r="A4045" s="11">
        <v>5</v>
      </c>
      <c r="B4045" s="23" t="s">
        <v>158</v>
      </c>
      <c r="C4045" s="23" t="s">
        <v>65</v>
      </c>
      <c r="D4045" s="24" t="s">
        <v>159</v>
      </c>
      <c r="E4045" s="25">
        <v>5.38</v>
      </c>
      <c r="F4045" s="26">
        <f t="shared" si="1320"/>
        <v>425.62</v>
      </c>
      <c r="G4045" s="26">
        <f t="shared" si="1321"/>
        <v>252.43</v>
      </c>
      <c r="H4045" s="26">
        <f t="shared" si="1322"/>
        <v>59.309072063303461</v>
      </c>
      <c r="I4045" s="26">
        <f t="shared" si="1323"/>
        <v>173.19</v>
      </c>
      <c r="J4045" s="27">
        <v>79.111000000000004</v>
      </c>
      <c r="K4045" s="27">
        <v>46.92</v>
      </c>
      <c r="L4045" s="28">
        <f t="shared" si="1324"/>
        <v>32.191000000000003</v>
      </c>
      <c r="M4045" s="27">
        <v>46.92</v>
      </c>
      <c r="N4045" s="26">
        <f t="shared" si="1325"/>
        <v>5.38</v>
      </c>
      <c r="O4045" s="26">
        <f t="shared" si="1326"/>
        <v>252.43</v>
      </c>
      <c r="P4045" s="28">
        <f t="shared" si="1327"/>
        <v>0</v>
      </c>
      <c r="Q4045" s="26">
        <f t="shared" si="1328"/>
        <v>5.38</v>
      </c>
      <c r="R4045" s="26">
        <f t="shared" si="1329"/>
        <v>0</v>
      </c>
    </row>
    <row r="4046" spans="1:18" ht="21" x14ac:dyDescent="0.35">
      <c r="A4046" s="11">
        <v>6</v>
      </c>
      <c r="B4046" s="23" t="s">
        <v>495</v>
      </c>
      <c r="C4046" s="23" t="s">
        <v>65</v>
      </c>
      <c r="D4046" s="24" t="s">
        <v>496</v>
      </c>
      <c r="E4046" s="25">
        <v>95.84</v>
      </c>
      <c r="F4046" s="26">
        <f t="shared" si="1320"/>
        <v>2520.02</v>
      </c>
      <c r="G4046" s="26">
        <f t="shared" si="1321"/>
        <v>2875.2</v>
      </c>
      <c r="H4046" s="26">
        <f t="shared" si="1322"/>
        <v>114.09447022134327</v>
      </c>
      <c r="I4046" s="26">
        <f t="shared" si="1323"/>
        <v>-355.18</v>
      </c>
      <c r="J4046" s="27">
        <v>26.294</v>
      </c>
      <c r="K4046" s="27">
        <v>30</v>
      </c>
      <c r="L4046" s="28">
        <f t="shared" si="1324"/>
        <v>-3.706</v>
      </c>
      <c r="M4046" s="27">
        <v>30</v>
      </c>
      <c r="N4046" s="26">
        <f t="shared" si="1325"/>
        <v>95.84</v>
      </c>
      <c r="O4046" s="26">
        <f t="shared" si="1326"/>
        <v>2875.2</v>
      </c>
      <c r="P4046" s="28">
        <f t="shared" si="1327"/>
        <v>0</v>
      </c>
      <c r="Q4046" s="26">
        <f t="shared" si="1328"/>
        <v>95.84</v>
      </c>
      <c r="R4046" s="26">
        <f t="shared" si="1329"/>
        <v>0</v>
      </c>
    </row>
    <row r="4047" spans="1:18" ht="52.5" x14ac:dyDescent="0.35">
      <c r="A4047" s="11">
        <v>7</v>
      </c>
      <c r="B4047" s="23" t="s">
        <v>1126</v>
      </c>
      <c r="C4047" s="23" t="s">
        <v>65</v>
      </c>
      <c r="D4047" s="24" t="s">
        <v>1127</v>
      </c>
      <c r="E4047" s="25">
        <v>5.82</v>
      </c>
      <c r="F4047" s="26">
        <f t="shared" si="1320"/>
        <v>294.95</v>
      </c>
      <c r="G4047" s="26">
        <f t="shared" si="1321"/>
        <v>0</v>
      </c>
      <c r="H4047" s="26">
        <f t="shared" si="1322"/>
        <v>0</v>
      </c>
      <c r="I4047" s="26">
        <f t="shared" si="1323"/>
        <v>294.95</v>
      </c>
      <c r="J4047" s="27">
        <v>50.679000000000002</v>
      </c>
      <c r="K4047" s="27">
        <v>0</v>
      </c>
      <c r="L4047" s="28">
        <f t="shared" si="1324"/>
        <v>50.679000000000002</v>
      </c>
      <c r="M4047" s="27">
        <v>0</v>
      </c>
      <c r="N4047" s="26">
        <f t="shared" si="1325"/>
        <v>5.82</v>
      </c>
      <c r="O4047" s="26">
        <f t="shared" si="1326"/>
        <v>0</v>
      </c>
      <c r="P4047" s="28">
        <f t="shared" si="1327"/>
        <v>0</v>
      </c>
      <c r="Q4047" s="26">
        <f t="shared" si="1328"/>
        <v>5.82</v>
      </c>
      <c r="R4047" s="26">
        <f t="shared" si="1329"/>
        <v>0</v>
      </c>
    </row>
    <row r="4048" spans="1:18" ht="73.5" x14ac:dyDescent="0.35">
      <c r="A4048" s="11">
        <v>8</v>
      </c>
      <c r="B4048" s="23" t="s">
        <v>1297</v>
      </c>
      <c r="C4048" s="23" t="s">
        <v>44</v>
      </c>
      <c r="D4048" s="24" t="s">
        <v>1298</v>
      </c>
      <c r="E4048" s="25">
        <v>3.05</v>
      </c>
      <c r="F4048" s="26">
        <f t="shared" si="1320"/>
        <v>2075.83</v>
      </c>
      <c r="G4048" s="26">
        <f t="shared" si="1321"/>
        <v>0</v>
      </c>
      <c r="H4048" s="26">
        <f t="shared" si="1322"/>
        <v>0</v>
      </c>
      <c r="I4048" s="26">
        <f t="shared" si="1323"/>
        <v>2075.83</v>
      </c>
      <c r="J4048" s="27">
        <v>680.6</v>
      </c>
      <c r="K4048" s="27">
        <v>0</v>
      </c>
      <c r="L4048" s="28">
        <f t="shared" si="1324"/>
        <v>680.6</v>
      </c>
      <c r="M4048" s="27">
        <v>0</v>
      </c>
      <c r="N4048" s="26">
        <f t="shared" si="1325"/>
        <v>3.05</v>
      </c>
      <c r="O4048" s="26">
        <f t="shared" si="1326"/>
        <v>0</v>
      </c>
      <c r="P4048" s="28">
        <f t="shared" si="1327"/>
        <v>0</v>
      </c>
      <c r="Q4048" s="26">
        <f t="shared" si="1328"/>
        <v>3.05</v>
      </c>
      <c r="R4048" s="26">
        <f t="shared" si="1329"/>
        <v>0</v>
      </c>
    </row>
    <row r="4049" spans="1:18" ht="21" x14ac:dyDescent="0.35">
      <c r="A4049" s="11">
        <v>9</v>
      </c>
      <c r="B4049" s="23" t="s">
        <v>1199</v>
      </c>
      <c r="C4049" s="23" t="s">
        <v>44</v>
      </c>
      <c r="D4049" s="24" t="s">
        <v>1200</v>
      </c>
      <c r="E4049" s="25">
        <v>1.73</v>
      </c>
      <c r="F4049" s="26">
        <f t="shared" si="1320"/>
        <v>1177.44</v>
      </c>
      <c r="G4049" s="26">
        <f t="shared" si="1321"/>
        <v>878.84</v>
      </c>
      <c r="H4049" s="26">
        <f t="shared" si="1322"/>
        <v>74.640023508668818</v>
      </c>
      <c r="I4049" s="26">
        <f t="shared" si="1323"/>
        <v>298.60000000000002</v>
      </c>
      <c r="J4049" s="27">
        <v>680.6</v>
      </c>
      <c r="K4049" s="27">
        <v>508</v>
      </c>
      <c r="L4049" s="28">
        <f t="shared" si="1324"/>
        <v>172.6</v>
      </c>
      <c r="M4049" s="27">
        <v>508</v>
      </c>
      <c r="N4049" s="26">
        <f t="shared" si="1325"/>
        <v>1.73</v>
      </c>
      <c r="O4049" s="26">
        <f t="shared" si="1326"/>
        <v>878.84</v>
      </c>
      <c r="P4049" s="28">
        <f t="shared" si="1327"/>
        <v>0</v>
      </c>
      <c r="Q4049" s="26">
        <f t="shared" si="1328"/>
        <v>1.73</v>
      </c>
      <c r="R4049" s="26">
        <f t="shared" si="1329"/>
        <v>0</v>
      </c>
    </row>
    <row r="4050" spans="1:18" ht="31.5" x14ac:dyDescent="0.35">
      <c r="A4050" s="11">
        <v>10</v>
      </c>
      <c r="B4050" s="23" t="s">
        <v>1128</v>
      </c>
      <c r="C4050" s="23" t="s">
        <v>92</v>
      </c>
      <c r="D4050" s="24" t="s">
        <v>1129</v>
      </c>
      <c r="E4050" s="25">
        <v>3.09</v>
      </c>
      <c r="F4050" s="26">
        <f t="shared" si="1320"/>
        <v>33.840000000000003</v>
      </c>
      <c r="G4050" s="26">
        <f t="shared" si="1321"/>
        <v>0</v>
      </c>
      <c r="H4050" s="26">
        <f t="shared" si="1322"/>
        <v>0</v>
      </c>
      <c r="I4050" s="26">
        <f t="shared" si="1323"/>
        <v>33.840000000000003</v>
      </c>
      <c r="J4050" s="27">
        <v>10.95</v>
      </c>
      <c r="K4050" s="27">
        <v>0</v>
      </c>
      <c r="L4050" s="28">
        <f t="shared" si="1324"/>
        <v>10.95</v>
      </c>
      <c r="M4050" s="27">
        <v>0</v>
      </c>
      <c r="N4050" s="26">
        <f t="shared" si="1325"/>
        <v>3.09</v>
      </c>
      <c r="O4050" s="26">
        <f t="shared" si="1326"/>
        <v>0</v>
      </c>
      <c r="P4050" s="28">
        <f t="shared" si="1327"/>
        <v>0</v>
      </c>
      <c r="Q4050" s="26">
        <f t="shared" si="1328"/>
        <v>3.09</v>
      </c>
      <c r="R4050" s="26">
        <f t="shared" si="1329"/>
        <v>0</v>
      </c>
    </row>
    <row r="4051" spans="1:18" ht="21" x14ac:dyDescent="0.35">
      <c r="A4051" s="11">
        <v>11</v>
      </c>
      <c r="B4051" s="23" t="s">
        <v>1130</v>
      </c>
      <c r="C4051" s="23" t="s">
        <v>1131</v>
      </c>
      <c r="D4051" s="24" t="s">
        <v>1132</v>
      </c>
      <c r="E4051" s="25">
        <v>42.4</v>
      </c>
      <c r="F4051" s="26">
        <f t="shared" si="1320"/>
        <v>74.75</v>
      </c>
      <c r="G4051" s="26">
        <f t="shared" si="1321"/>
        <v>0</v>
      </c>
      <c r="H4051" s="26">
        <f t="shared" si="1322"/>
        <v>0</v>
      </c>
      <c r="I4051" s="26">
        <f t="shared" si="1323"/>
        <v>74.75</v>
      </c>
      <c r="J4051" s="27">
        <v>1.7629999999999999</v>
      </c>
      <c r="K4051" s="27">
        <v>0</v>
      </c>
      <c r="L4051" s="28">
        <f t="shared" si="1324"/>
        <v>1.7629999999999999</v>
      </c>
      <c r="M4051" s="27">
        <v>0</v>
      </c>
      <c r="N4051" s="26">
        <f t="shared" si="1325"/>
        <v>42.4</v>
      </c>
      <c r="O4051" s="26">
        <f t="shared" si="1326"/>
        <v>0</v>
      </c>
      <c r="P4051" s="28">
        <f t="shared" si="1327"/>
        <v>0</v>
      </c>
      <c r="Q4051" s="26">
        <f t="shared" si="1328"/>
        <v>42.4</v>
      </c>
      <c r="R4051" s="26">
        <f t="shared" si="1329"/>
        <v>0</v>
      </c>
    </row>
    <row r="4052" spans="1:18" ht="21" x14ac:dyDescent="0.35">
      <c r="A4052" s="11">
        <v>12</v>
      </c>
      <c r="B4052" s="23" t="s">
        <v>1133</v>
      </c>
      <c r="C4052" s="23" t="s">
        <v>1131</v>
      </c>
      <c r="D4052" s="24" t="s">
        <v>1134</v>
      </c>
      <c r="E4052" s="25">
        <v>40.94</v>
      </c>
      <c r="F4052" s="26">
        <f t="shared" si="1320"/>
        <v>82.49</v>
      </c>
      <c r="G4052" s="26">
        <f t="shared" si="1321"/>
        <v>0</v>
      </c>
      <c r="H4052" s="26">
        <f t="shared" si="1322"/>
        <v>0</v>
      </c>
      <c r="I4052" s="26">
        <f t="shared" si="1323"/>
        <v>82.49</v>
      </c>
      <c r="J4052" s="27">
        <v>2.0150000000000001</v>
      </c>
      <c r="K4052" s="27">
        <v>0</v>
      </c>
      <c r="L4052" s="28">
        <f t="shared" si="1324"/>
        <v>2.0150000000000001</v>
      </c>
      <c r="M4052" s="27">
        <v>0</v>
      </c>
      <c r="N4052" s="26">
        <f t="shared" si="1325"/>
        <v>40.94</v>
      </c>
      <c r="O4052" s="26">
        <f t="shared" si="1326"/>
        <v>0</v>
      </c>
      <c r="P4052" s="28">
        <f t="shared" si="1327"/>
        <v>0</v>
      </c>
      <c r="Q4052" s="26">
        <f t="shared" si="1328"/>
        <v>40.94</v>
      </c>
      <c r="R4052" s="26">
        <f t="shared" si="1329"/>
        <v>0</v>
      </c>
    </row>
    <row r="4053" spans="1:18" ht="21" x14ac:dyDescent="0.35">
      <c r="A4053" s="11">
        <v>13</v>
      </c>
      <c r="B4053" s="23" t="s">
        <v>1135</v>
      </c>
      <c r="C4053" s="23" t="s">
        <v>1131</v>
      </c>
      <c r="D4053" s="24" t="s">
        <v>1136</v>
      </c>
      <c r="E4053" s="25">
        <v>725.24</v>
      </c>
      <c r="F4053" s="26">
        <f t="shared" si="1320"/>
        <v>31.19</v>
      </c>
      <c r="G4053" s="26">
        <f t="shared" si="1321"/>
        <v>0</v>
      </c>
      <c r="H4053" s="26">
        <f t="shared" si="1322"/>
        <v>0</v>
      </c>
      <c r="I4053" s="26">
        <f t="shared" si="1323"/>
        <v>31.19</v>
      </c>
      <c r="J4053" s="27">
        <v>4.2999999999999997E-2</v>
      </c>
      <c r="K4053" s="27">
        <v>0</v>
      </c>
      <c r="L4053" s="28">
        <f t="shared" si="1324"/>
        <v>4.2999999999999997E-2</v>
      </c>
      <c r="M4053" s="27">
        <v>0</v>
      </c>
      <c r="N4053" s="26">
        <f t="shared" si="1325"/>
        <v>725.24</v>
      </c>
      <c r="O4053" s="26">
        <f t="shared" si="1326"/>
        <v>0</v>
      </c>
      <c r="P4053" s="28">
        <f t="shared" si="1327"/>
        <v>0</v>
      </c>
      <c r="Q4053" s="26">
        <f t="shared" si="1328"/>
        <v>725.24</v>
      </c>
      <c r="R4053" s="26">
        <f t="shared" si="1329"/>
        <v>0</v>
      </c>
    </row>
    <row r="4054" spans="1:18" x14ac:dyDescent="0.35">
      <c r="A4054" s="11">
        <v>14</v>
      </c>
      <c r="B4054" s="23" t="s">
        <v>1137</v>
      </c>
      <c r="C4054" s="23" t="s">
        <v>1131</v>
      </c>
      <c r="D4054" s="24" t="s">
        <v>1138</v>
      </c>
      <c r="E4054" s="25">
        <v>608.70000000000005</v>
      </c>
      <c r="F4054" s="26">
        <f t="shared" si="1320"/>
        <v>96.17</v>
      </c>
      <c r="G4054" s="26">
        <f t="shared" si="1321"/>
        <v>0</v>
      </c>
      <c r="H4054" s="26">
        <f t="shared" si="1322"/>
        <v>0</v>
      </c>
      <c r="I4054" s="26">
        <f t="shared" si="1323"/>
        <v>96.17</v>
      </c>
      <c r="J4054" s="27">
        <v>0.158</v>
      </c>
      <c r="K4054" s="27">
        <v>0</v>
      </c>
      <c r="L4054" s="28">
        <f t="shared" si="1324"/>
        <v>0.158</v>
      </c>
      <c r="M4054" s="27">
        <v>0</v>
      </c>
      <c r="N4054" s="26">
        <f t="shared" si="1325"/>
        <v>608.70000000000005</v>
      </c>
      <c r="O4054" s="26">
        <f t="shared" si="1326"/>
        <v>0</v>
      </c>
      <c r="P4054" s="28">
        <f t="shared" si="1327"/>
        <v>0</v>
      </c>
      <c r="Q4054" s="26">
        <f t="shared" si="1328"/>
        <v>608.70000000000005</v>
      </c>
      <c r="R4054" s="26">
        <f t="shared" si="1329"/>
        <v>0</v>
      </c>
    </row>
    <row r="4055" spans="1:18" ht="21" x14ac:dyDescent="0.35">
      <c r="A4055" s="11">
        <v>15</v>
      </c>
      <c r="B4055" s="23" t="s">
        <v>1139</v>
      </c>
      <c r="C4055" s="23" t="s">
        <v>92</v>
      </c>
      <c r="D4055" s="24" t="s">
        <v>1140</v>
      </c>
      <c r="E4055" s="25">
        <v>0.72</v>
      </c>
      <c r="F4055" s="26">
        <f t="shared" si="1320"/>
        <v>15.77</v>
      </c>
      <c r="G4055" s="26">
        <f t="shared" si="1321"/>
        <v>0</v>
      </c>
      <c r="H4055" s="26">
        <f t="shared" si="1322"/>
        <v>0</v>
      </c>
      <c r="I4055" s="26">
        <f t="shared" si="1323"/>
        <v>15.77</v>
      </c>
      <c r="J4055" s="27">
        <v>21.9</v>
      </c>
      <c r="K4055" s="27">
        <v>0</v>
      </c>
      <c r="L4055" s="28">
        <f t="shared" si="1324"/>
        <v>21.9</v>
      </c>
      <c r="M4055" s="27">
        <v>0</v>
      </c>
      <c r="N4055" s="26">
        <f t="shared" si="1325"/>
        <v>0.72</v>
      </c>
      <c r="O4055" s="26">
        <f t="shared" si="1326"/>
        <v>0</v>
      </c>
      <c r="P4055" s="28">
        <f t="shared" si="1327"/>
        <v>0</v>
      </c>
      <c r="Q4055" s="26">
        <f t="shared" si="1328"/>
        <v>0.72</v>
      </c>
      <c r="R4055" s="26">
        <f t="shared" si="1329"/>
        <v>0</v>
      </c>
    </row>
    <row r="4056" spans="1:18" ht="21" x14ac:dyDescent="0.35">
      <c r="A4056" s="11">
        <v>16</v>
      </c>
      <c r="B4056" s="23" t="s">
        <v>1141</v>
      </c>
      <c r="C4056" s="23" t="s">
        <v>92</v>
      </c>
      <c r="D4056" s="24" t="s">
        <v>1142</v>
      </c>
      <c r="E4056" s="25">
        <v>0.72</v>
      </c>
      <c r="F4056" s="26">
        <f t="shared" si="1320"/>
        <v>7.88</v>
      </c>
      <c r="G4056" s="26">
        <f t="shared" si="1321"/>
        <v>0</v>
      </c>
      <c r="H4056" s="26">
        <f t="shared" si="1322"/>
        <v>0</v>
      </c>
      <c r="I4056" s="26">
        <f t="shared" si="1323"/>
        <v>7.88</v>
      </c>
      <c r="J4056" s="27">
        <v>10.95</v>
      </c>
      <c r="K4056" s="27">
        <v>0</v>
      </c>
      <c r="L4056" s="28">
        <f t="shared" si="1324"/>
        <v>10.95</v>
      </c>
      <c r="M4056" s="27">
        <v>0</v>
      </c>
      <c r="N4056" s="26">
        <f t="shared" si="1325"/>
        <v>0.72</v>
      </c>
      <c r="O4056" s="26">
        <f t="shared" si="1326"/>
        <v>0</v>
      </c>
      <c r="P4056" s="28">
        <f t="shared" si="1327"/>
        <v>0</v>
      </c>
      <c r="Q4056" s="26">
        <f t="shared" si="1328"/>
        <v>0.72</v>
      </c>
      <c r="R4056" s="26">
        <f t="shared" si="1329"/>
        <v>0</v>
      </c>
    </row>
    <row r="4057" spans="1:18" ht="52.5" x14ac:dyDescent="0.35">
      <c r="A4057" s="11">
        <v>17</v>
      </c>
      <c r="B4057" s="23" t="s">
        <v>1143</v>
      </c>
      <c r="C4057" s="23" t="s">
        <v>92</v>
      </c>
      <c r="D4057" s="24" t="s">
        <v>1144</v>
      </c>
      <c r="E4057" s="25">
        <v>22.66</v>
      </c>
      <c r="F4057" s="26">
        <f t="shared" si="1320"/>
        <v>1120.6500000000001</v>
      </c>
      <c r="G4057" s="26">
        <f t="shared" si="1321"/>
        <v>0</v>
      </c>
      <c r="H4057" s="26">
        <f t="shared" si="1322"/>
        <v>0</v>
      </c>
      <c r="I4057" s="26">
        <f t="shared" si="1323"/>
        <v>1120.6500000000001</v>
      </c>
      <c r="J4057" s="27">
        <v>49.454999999999998</v>
      </c>
      <c r="K4057" s="27">
        <v>0</v>
      </c>
      <c r="L4057" s="28">
        <f t="shared" si="1324"/>
        <v>49.454999999999998</v>
      </c>
      <c r="M4057" s="27">
        <v>0</v>
      </c>
      <c r="N4057" s="26">
        <f t="shared" si="1325"/>
        <v>22.66</v>
      </c>
      <c r="O4057" s="26">
        <f t="shared" si="1326"/>
        <v>0</v>
      </c>
      <c r="P4057" s="28">
        <f t="shared" si="1327"/>
        <v>0</v>
      </c>
      <c r="Q4057" s="26">
        <f t="shared" si="1328"/>
        <v>22.66</v>
      </c>
      <c r="R4057" s="26">
        <f t="shared" si="1329"/>
        <v>0</v>
      </c>
    </row>
    <row r="4058" spans="1:18" ht="52.5" x14ac:dyDescent="0.35">
      <c r="A4058" s="11">
        <v>18</v>
      </c>
      <c r="B4058" s="23" t="s">
        <v>804</v>
      </c>
      <c r="C4058" s="23" t="s">
        <v>65</v>
      </c>
      <c r="D4058" s="24" t="s">
        <v>805</v>
      </c>
      <c r="E4058" s="25">
        <v>80.599999999999994</v>
      </c>
      <c r="F4058" s="26">
        <f t="shared" si="1320"/>
        <v>792.06</v>
      </c>
      <c r="G4058" s="26">
        <f t="shared" si="1321"/>
        <v>1262.52</v>
      </c>
      <c r="H4058" s="26">
        <f t="shared" si="1322"/>
        <v>159.39757810114989</v>
      </c>
      <c r="I4058" s="26">
        <f t="shared" si="1323"/>
        <v>-470.46</v>
      </c>
      <c r="J4058" s="27">
        <v>9.827</v>
      </c>
      <c r="K4058" s="27">
        <v>15.664</v>
      </c>
      <c r="L4058" s="28">
        <f t="shared" si="1324"/>
        <v>-5.8369999999999997</v>
      </c>
      <c r="M4058" s="27">
        <v>15.664</v>
      </c>
      <c r="N4058" s="26">
        <f t="shared" si="1325"/>
        <v>80.599999999999994</v>
      </c>
      <c r="O4058" s="26">
        <f t="shared" si="1326"/>
        <v>1262.52</v>
      </c>
      <c r="P4058" s="28">
        <f t="shared" si="1327"/>
        <v>0</v>
      </c>
      <c r="Q4058" s="26">
        <f t="shared" si="1328"/>
        <v>80.599999999999994</v>
      </c>
      <c r="R4058" s="26">
        <f t="shared" si="1329"/>
        <v>0</v>
      </c>
    </row>
    <row r="4059" spans="1:18" ht="21" x14ac:dyDescent="0.35">
      <c r="A4059" s="11">
        <v>19</v>
      </c>
      <c r="B4059" s="23" t="s">
        <v>815</v>
      </c>
      <c r="C4059" s="23" t="s">
        <v>65</v>
      </c>
      <c r="D4059" s="24" t="s">
        <v>816</v>
      </c>
      <c r="E4059" s="25">
        <v>28.7</v>
      </c>
      <c r="F4059" s="26">
        <f t="shared" si="1320"/>
        <v>283.87</v>
      </c>
      <c r="G4059" s="26">
        <f t="shared" si="1321"/>
        <v>0</v>
      </c>
      <c r="H4059" s="26">
        <f t="shared" si="1322"/>
        <v>0</v>
      </c>
      <c r="I4059" s="26">
        <f t="shared" si="1323"/>
        <v>283.87</v>
      </c>
      <c r="J4059" s="27">
        <v>9.891</v>
      </c>
      <c r="K4059" s="27">
        <v>0</v>
      </c>
      <c r="L4059" s="28">
        <f t="shared" si="1324"/>
        <v>9.891</v>
      </c>
      <c r="M4059" s="27">
        <v>0</v>
      </c>
      <c r="N4059" s="26">
        <f t="shared" si="1325"/>
        <v>28.7</v>
      </c>
      <c r="O4059" s="26">
        <f t="shared" si="1326"/>
        <v>0</v>
      </c>
      <c r="P4059" s="28">
        <f t="shared" si="1327"/>
        <v>0</v>
      </c>
      <c r="Q4059" s="26">
        <f t="shared" si="1328"/>
        <v>28.7</v>
      </c>
      <c r="R4059" s="26">
        <f t="shared" si="1329"/>
        <v>0</v>
      </c>
    </row>
    <row r="4060" spans="1:18" ht="21" x14ac:dyDescent="0.35">
      <c r="A4060" s="11">
        <v>20</v>
      </c>
      <c r="B4060" s="23" t="s">
        <v>902</v>
      </c>
      <c r="C4060" s="23" t="s">
        <v>41</v>
      </c>
      <c r="D4060" s="24" t="s">
        <v>903</v>
      </c>
      <c r="E4060" s="25">
        <v>666.35</v>
      </c>
      <c r="F4060" s="26">
        <f t="shared" si="1320"/>
        <v>666.35</v>
      </c>
      <c r="G4060" s="26">
        <f t="shared" si="1321"/>
        <v>1332.7</v>
      </c>
      <c r="H4060" s="26">
        <f t="shared" si="1322"/>
        <v>200</v>
      </c>
      <c r="I4060" s="26">
        <f t="shared" si="1323"/>
        <v>-666.35</v>
      </c>
      <c r="J4060" s="27">
        <v>1</v>
      </c>
      <c r="K4060" s="27">
        <v>2</v>
      </c>
      <c r="L4060" s="28">
        <f t="shared" si="1324"/>
        <v>-1</v>
      </c>
      <c r="M4060" s="27">
        <v>2</v>
      </c>
      <c r="N4060" s="26">
        <f t="shared" si="1325"/>
        <v>666.35</v>
      </c>
      <c r="O4060" s="26">
        <f t="shared" si="1326"/>
        <v>1332.7</v>
      </c>
      <c r="P4060" s="28">
        <f t="shared" si="1327"/>
        <v>0</v>
      </c>
      <c r="Q4060" s="26">
        <f t="shared" si="1328"/>
        <v>666.35</v>
      </c>
      <c r="R4060" s="26">
        <f t="shared" si="1329"/>
        <v>0</v>
      </c>
    </row>
    <row r="4061" spans="1:18" ht="42" x14ac:dyDescent="0.35">
      <c r="A4061" s="11">
        <v>21</v>
      </c>
      <c r="B4061" s="23" t="s">
        <v>1399</v>
      </c>
      <c r="C4061" s="23" t="s">
        <v>214</v>
      </c>
      <c r="D4061" s="24" t="s">
        <v>1400</v>
      </c>
      <c r="E4061" s="25">
        <v>59256.56</v>
      </c>
      <c r="F4061" s="26">
        <f t="shared" si="1320"/>
        <v>59256.56</v>
      </c>
      <c r="G4061" s="26">
        <f t="shared" si="1321"/>
        <v>58130.69</v>
      </c>
      <c r="H4061" s="26">
        <f t="shared" si="1322"/>
        <v>98.1</v>
      </c>
      <c r="I4061" s="26">
        <f t="shared" si="1323"/>
        <v>1125.8699999999999</v>
      </c>
      <c r="J4061" s="27">
        <v>1</v>
      </c>
      <c r="K4061" s="27">
        <v>0.98099999999999998</v>
      </c>
      <c r="L4061" s="28">
        <f t="shared" si="1324"/>
        <v>1.9E-2</v>
      </c>
      <c r="M4061" s="27">
        <v>0.98099999999999998</v>
      </c>
      <c r="N4061" s="26">
        <f t="shared" si="1325"/>
        <v>59256.56</v>
      </c>
      <c r="O4061" s="26">
        <f t="shared" si="1326"/>
        <v>58130.69</v>
      </c>
      <c r="P4061" s="28">
        <f t="shared" si="1327"/>
        <v>0</v>
      </c>
      <c r="Q4061" s="26">
        <f t="shared" si="1328"/>
        <v>59256.56</v>
      </c>
      <c r="R4061" s="26">
        <f t="shared" si="1329"/>
        <v>0</v>
      </c>
    </row>
    <row r="4062" spans="1:18" ht="31.5" x14ac:dyDescent="0.35">
      <c r="A4062" s="11">
        <v>22</v>
      </c>
      <c r="B4062" s="23" t="s">
        <v>259</v>
      </c>
      <c r="C4062" s="23" t="s">
        <v>65</v>
      </c>
      <c r="D4062" s="24" t="s">
        <v>260</v>
      </c>
      <c r="E4062" s="25">
        <v>152.22</v>
      </c>
      <c r="F4062" s="26">
        <f t="shared" si="1320"/>
        <v>5041.53</v>
      </c>
      <c r="G4062" s="26">
        <f t="shared" si="1321"/>
        <v>4587.76</v>
      </c>
      <c r="H4062" s="26">
        <f t="shared" si="1322"/>
        <v>90.999396135265712</v>
      </c>
      <c r="I4062" s="26">
        <f t="shared" si="1323"/>
        <v>453.77</v>
      </c>
      <c r="J4062" s="27">
        <v>33.119999999999997</v>
      </c>
      <c r="K4062" s="27">
        <v>30.138999999999999</v>
      </c>
      <c r="L4062" s="28">
        <f t="shared" si="1324"/>
        <v>2.9809999999999999</v>
      </c>
      <c r="M4062" s="27">
        <v>30.138999999999999</v>
      </c>
      <c r="N4062" s="26">
        <f t="shared" si="1325"/>
        <v>152.22</v>
      </c>
      <c r="O4062" s="26">
        <f t="shared" si="1326"/>
        <v>4587.76</v>
      </c>
      <c r="P4062" s="28">
        <f t="shared" si="1327"/>
        <v>0</v>
      </c>
      <c r="Q4062" s="26">
        <f t="shared" si="1328"/>
        <v>152.22</v>
      </c>
      <c r="R4062" s="26">
        <f t="shared" si="1329"/>
        <v>0</v>
      </c>
    </row>
    <row r="4063" spans="1:18" ht="42" x14ac:dyDescent="0.35">
      <c r="A4063" s="11">
        <v>23</v>
      </c>
      <c r="B4063" s="23" t="s">
        <v>1169</v>
      </c>
      <c r="C4063" s="23" t="s">
        <v>44</v>
      </c>
      <c r="D4063" s="24" t="s">
        <v>1170</v>
      </c>
      <c r="E4063" s="25">
        <v>0.37</v>
      </c>
      <c r="F4063" s="26">
        <f t="shared" si="1320"/>
        <v>0</v>
      </c>
      <c r="G4063" s="26">
        <f t="shared" si="1321"/>
        <v>74</v>
      </c>
      <c r="H4063" s="26">
        <f t="shared" si="1322"/>
        <v>0</v>
      </c>
      <c r="I4063" s="26">
        <f t="shared" si="1323"/>
        <v>-74</v>
      </c>
      <c r="J4063" s="27">
        <v>0</v>
      </c>
      <c r="K4063" s="27">
        <v>200</v>
      </c>
      <c r="L4063" s="28">
        <f t="shared" si="1324"/>
        <v>-200</v>
      </c>
      <c r="M4063" s="27">
        <v>200</v>
      </c>
      <c r="N4063" s="26">
        <f t="shared" si="1325"/>
        <v>0.37</v>
      </c>
      <c r="O4063" s="26">
        <f t="shared" si="1326"/>
        <v>74</v>
      </c>
      <c r="P4063" s="28">
        <f t="shared" si="1327"/>
        <v>0</v>
      </c>
      <c r="Q4063" s="26">
        <f t="shared" si="1328"/>
        <v>0.37</v>
      </c>
      <c r="R4063" s="26">
        <f t="shared" si="1329"/>
        <v>0</v>
      </c>
    </row>
    <row r="4064" spans="1:18" ht="21" x14ac:dyDescent="0.35">
      <c r="A4064" s="11">
        <v>24</v>
      </c>
      <c r="B4064" s="23" t="s">
        <v>1366</v>
      </c>
      <c r="C4064" s="23" t="s">
        <v>41</v>
      </c>
      <c r="D4064" s="24" t="s">
        <v>1367</v>
      </c>
      <c r="E4064" s="25">
        <v>387.99</v>
      </c>
      <c r="F4064" s="26">
        <f t="shared" si="1320"/>
        <v>0</v>
      </c>
      <c r="G4064" s="26">
        <f t="shared" si="1321"/>
        <v>775.98</v>
      </c>
      <c r="H4064" s="26">
        <f t="shared" si="1322"/>
        <v>0</v>
      </c>
      <c r="I4064" s="26">
        <f t="shared" si="1323"/>
        <v>-775.98</v>
      </c>
      <c r="J4064" s="27">
        <v>0</v>
      </c>
      <c r="K4064" s="27">
        <v>2</v>
      </c>
      <c r="L4064" s="28">
        <f t="shared" si="1324"/>
        <v>-2</v>
      </c>
      <c r="M4064" s="27">
        <v>2</v>
      </c>
      <c r="N4064" s="26">
        <f t="shared" si="1325"/>
        <v>387.99</v>
      </c>
      <c r="O4064" s="26">
        <f t="shared" si="1326"/>
        <v>775.98</v>
      </c>
      <c r="P4064" s="28">
        <f t="shared" si="1327"/>
        <v>0</v>
      </c>
      <c r="Q4064" s="26">
        <f t="shared" si="1328"/>
        <v>387.99</v>
      </c>
      <c r="R4064" s="26">
        <f t="shared" si="1329"/>
        <v>0</v>
      </c>
    </row>
    <row r="4065" spans="1:18" ht="31.5" x14ac:dyDescent="0.35">
      <c r="A4065" s="11">
        <v>25</v>
      </c>
      <c r="B4065" s="23" t="s">
        <v>806</v>
      </c>
      <c r="C4065" s="23" t="s">
        <v>65</v>
      </c>
      <c r="D4065" s="24" t="s">
        <v>807</v>
      </c>
      <c r="E4065" s="25">
        <v>26.01</v>
      </c>
      <c r="F4065" s="26">
        <f t="shared" si="1320"/>
        <v>0</v>
      </c>
      <c r="G4065" s="26">
        <f t="shared" si="1321"/>
        <v>168.54</v>
      </c>
      <c r="H4065" s="26">
        <f t="shared" si="1322"/>
        <v>0</v>
      </c>
      <c r="I4065" s="26">
        <f t="shared" si="1323"/>
        <v>-168.54</v>
      </c>
      <c r="J4065" s="27">
        <v>0</v>
      </c>
      <c r="K4065" s="27">
        <v>6.48</v>
      </c>
      <c r="L4065" s="28">
        <f t="shared" si="1324"/>
        <v>-6.48</v>
      </c>
      <c r="M4065" s="27">
        <v>6.48</v>
      </c>
      <c r="N4065" s="26">
        <f t="shared" si="1325"/>
        <v>26.01</v>
      </c>
      <c r="O4065" s="26">
        <f t="shared" si="1326"/>
        <v>168.54</v>
      </c>
      <c r="P4065" s="28">
        <f t="shared" si="1327"/>
        <v>0</v>
      </c>
      <c r="Q4065" s="26">
        <f t="shared" si="1328"/>
        <v>26.01</v>
      </c>
      <c r="R4065" s="26">
        <f t="shared" si="1329"/>
        <v>0</v>
      </c>
    </row>
    <row r="4066" spans="1:18" ht="63" x14ac:dyDescent="0.35">
      <c r="A4066" s="11">
        <v>26</v>
      </c>
      <c r="B4066" s="23" t="s">
        <v>1211</v>
      </c>
      <c r="C4066" s="23" t="s">
        <v>44</v>
      </c>
      <c r="D4066" s="24" t="s">
        <v>1212</v>
      </c>
      <c r="E4066" s="25">
        <v>2.09</v>
      </c>
      <c r="F4066" s="26">
        <f t="shared" si="1320"/>
        <v>0</v>
      </c>
      <c r="G4066" s="26">
        <f t="shared" si="1321"/>
        <v>1065.9000000000001</v>
      </c>
      <c r="H4066" s="26">
        <f t="shared" si="1322"/>
        <v>0</v>
      </c>
      <c r="I4066" s="26">
        <f t="shared" si="1323"/>
        <v>-1065.9000000000001</v>
      </c>
      <c r="J4066" s="27">
        <v>0</v>
      </c>
      <c r="K4066" s="27">
        <v>510</v>
      </c>
      <c r="L4066" s="28">
        <f t="shared" si="1324"/>
        <v>-510</v>
      </c>
      <c r="M4066" s="27">
        <v>510</v>
      </c>
      <c r="N4066" s="26">
        <f t="shared" si="1325"/>
        <v>2.09</v>
      </c>
      <c r="O4066" s="26">
        <f t="shared" si="1326"/>
        <v>1065.9000000000001</v>
      </c>
      <c r="P4066" s="28">
        <f t="shared" si="1327"/>
        <v>0</v>
      </c>
      <c r="Q4066" s="26">
        <f t="shared" si="1328"/>
        <v>2.09</v>
      </c>
      <c r="R4066" s="26">
        <f t="shared" si="1329"/>
        <v>0</v>
      </c>
    </row>
    <row r="4067" spans="1:18" ht="42" x14ac:dyDescent="0.35">
      <c r="A4067" s="11">
        <v>27</v>
      </c>
      <c r="B4067" s="23" t="s">
        <v>1335</v>
      </c>
      <c r="C4067" s="23" t="s">
        <v>41</v>
      </c>
      <c r="D4067" s="24" t="s">
        <v>1336</v>
      </c>
      <c r="E4067" s="25">
        <v>159.56</v>
      </c>
      <c r="F4067" s="26">
        <f t="shared" si="1320"/>
        <v>0</v>
      </c>
      <c r="G4067" s="26">
        <f t="shared" si="1321"/>
        <v>159.56</v>
      </c>
      <c r="H4067" s="26">
        <f t="shared" si="1322"/>
        <v>0</v>
      </c>
      <c r="I4067" s="26">
        <f t="shared" si="1323"/>
        <v>-159.56</v>
      </c>
      <c r="J4067" s="27">
        <v>0</v>
      </c>
      <c r="K4067" s="27">
        <v>1</v>
      </c>
      <c r="L4067" s="28">
        <f t="shared" si="1324"/>
        <v>-1</v>
      </c>
      <c r="M4067" s="27">
        <v>1</v>
      </c>
      <c r="N4067" s="26">
        <f t="shared" si="1325"/>
        <v>159.56</v>
      </c>
      <c r="O4067" s="26">
        <f t="shared" si="1326"/>
        <v>159.56</v>
      </c>
      <c r="P4067" s="28">
        <f t="shared" si="1327"/>
        <v>0</v>
      </c>
      <c r="Q4067" s="26">
        <f t="shared" si="1328"/>
        <v>159.56</v>
      </c>
      <c r="R4067" s="26">
        <f t="shared" si="1329"/>
        <v>0</v>
      </c>
    </row>
    <row r="4068" spans="1:18" ht="21" x14ac:dyDescent="0.35">
      <c r="A4068" s="11">
        <v>28</v>
      </c>
      <c r="B4068" s="23" t="s">
        <v>1337</v>
      </c>
      <c r="C4068" s="23" t="s">
        <v>41</v>
      </c>
      <c r="D4068" s="24" t="s">
        <v>1338</v>
      </c>
      <c r="E4068" s="25">
        <v>120.01</v>
      </c>
      <c r="F4068" s="26">
        <f t="shared" si="1320"/>
        <v>0</v>
      </c>
      <c r="G4068" s="26">
        <f t="shared" si="1321"/>
        <v>120.01</v>
      </c>
      <c r="H4068" s="26">
        <f t="shared" si="1322"/>
        <v>0</v>
      </c>
      <c r="I4068" s="26">
        <f t="shared" si="1323"/>
        <v>-120.01</v>
      </c>
      <c r="J4068" s="27">
        <v>0</v>
      </c>
      <c r="K4068" s="27">
        <v>1</v>
      </c>
      <c r="L4068" s="28">
        <f t="shared" si="1324"/>
        <v>-1</v>
      </c>
      <c r="M4068" s="27">
        <v>1</v>
      </c>
      <c r="N4068" s="26">
        <f t="shared" si="1325"/>
        <v>120.01</v>
      </c>
      <c r="O4068" s="26">
        <f t="shared" si="1326"/>
        <v>120.01</v>
      </c>
      <c r="P4068" s="28">
        <f t="shared" si="1327"/>
        <v>0</v>
      </c>
      <c r="Q4068" s="26">
        <f t="shared" si="1328"/>
        <v>120.01</v>
      </c>
      <c r="R4068" s="26">
        <f t="shared" si="1329"/>
        <v>0</v>
      </c>
    </row>
    <row r="4069" spans="1:18" x14ac:dyDescent="0.35">
      <c r="A4069" s="3" t="s">
        <v>1401</v>
      </c>
      <c r="B4069" s="3" t="s">
        <v>1401</v>
      </c>
      <c r="C4069" s="3" t="s">
        <v>1401</v>
      </c>
      <c r="D4069" s="3" t="s">
        <v>1401</v>
      </c>
      <c r="E4069" s="3" t="s">
        <v>1401</v>
      </c>
      <c r="F4069" s="29"/>
      <c r="G4069" s="30">
        <f>SUM(G4041:G4068)</f>
        <v>73430.709999999977</v>
      </c>
      <c r="H4069" s="17"/>
      <c r="I4069" s="17"/>
      <c r="J4069" s="17"/>
      <c r="K4069" s="17"/>
      <c r="L4069" s="17"/>
      <c r="M4069" s="17"/>
      <c r="N4069" s="17"/>
      <c r="O4069" s="17"/>
      <c r="P4069" s="17"/>
      <c r="Q4069" s="17"/>
      <c r="R4069" s="17"/>
    </row>
    <row r="4071" spans="1:18" x14ac:dyDescent="0.35">
      <c r="B4071" s="21" t="s">
        <v>23</v>
      </c>
      <c r="C4071" s="22" t="s">
        <v>24</v>
      </c>
      <c r="D4071" s="22" t="s">
        <v>25</v>
      </c>
    </row>
    <row r="4072" spans="1:18" x14ac:dyDescent="0.35">
      <c r="B4072" s="21" t="s">
        <v>26</v>
      </c>
      <c r="C4072" s="22" t="s">
        <v>27</v>
      </c>
      <c r="D4072" s="22" t="s">
        <v>28</v>
      </c>
    </row>
    <row r="4073" spans="1:18" x14ac:dyDescent="0.35">
      <c r="B4073" s="21" t="s">
        <v>29</v>
      </c>
      <c r="C4073" s="22" t="s">
        <v>24</v>
      </c>
      <c r="D4073" s="22" t="s">
        <v>30</v>
      </c>
    </row>
    <row r="4074" spans="1:18" x14ac:dyDescent="0.35">
      <c r="B4074" s="21" t="s">
        <v>31</v>
      </c>
      <c r="C4074" s="22" t="s">
        <v>116</v>
      </c>
      <c r="D4074" s="22" t="s">
        <v>1123</v>
      </c>
    </row>
    <row r="4075" spans="1:18" x14ac:dyDescent="0.35">
      <c r="B4075" s="21" t="s">
        <v>33</v>
      </c>
      <c r="C4075" s="22" t="s">
        <v>27</v>
      </c>
      <c r="D4075" s="22" t="s">
        <v>1319</v>
      </c>
    </row>
    <row r="4076" spans="1:18" x14ac:dyDescent="0.35">
      <c r="B4076" s="21" t="s">
        <v>35</v>
      </c>
      <c r="C4076" s="22" t="s">
        <v>322</v>
      </c>
      <c r="D4076" s="22" t="s">
        <v>1294</v>
      </c>
    </row>
    <row r="4077" spans="1:18" x14ac:dyDescent="0.35">
      <c r="B4077" s="21" t="s">
        <v>36</v>
      </c>
      <c r="C4077" s="22" t="s">
        <v>322</v>
      </c>
      <c r="D4077" s="22" t="s">
        <v>1402</v>
      </c>
    </row>
    <row r="4078" spans="1:18" x14ac:dyDescent="0.35">
      <c r="B4078" s="21" t="s">
        <v>38</v>
      </c>
      <c r="C4078" s="22" t="s">
        <v>24</v>
      </c>
      <c r="D4078" s="22" t="s">
        <v>1403</v>
      </c>
    </row>
    <row r="4080" spans="1:18" ht="42" x14ac:dyDescent="0.35">
      <c r="A4080" s="11">
        <v>1</v>
      </c>
      <c r="B4080" s="23" t="s">
        <v>1404</v>
      </c>
      <c r="C4080" s="23" t="s">
        <v>214</v>
      </c>
      <c r="D4080" s="24" t="s">
        <v>1405</v>
      </c>
      <c r="E4080" s="25">
        <v>6895.14</v>
      </c>
      <c r="F4080" s="26">
        <f>ROUND(ROUND(N4080,2)*ROUND(J4080,3),2)</f>
        <v>6895.14</v>
      </c>
      <c r="G4080" s="26">
        <f>ROUND(ROUND(N4080,2)*ROUND(K4080,3),2)</f>
        <v>5964.3</v>
      </c>
      <c r="H4080" s="26">
        <f>IF(EXACT(J4080,0),0,100*(K4080/J4080))</f>
        <v>86.5</v>
      </c>
      <c r="I4080" s="26">
        <f>ROUND((ROUND(J4080,3)-ROUND(K4080,3))*N4080,2)</f>
        <v>930.84</v>
      </c>
      <c r="J4080" s="27">
        <v>1</v>
      </c>
      <c r="K4080" s="27">
        <v>0.86499999999999999</v>
      </c>
      <c r="L4080" s="28">
        <f>ROUND(ROUND(J4080,3)-ROUND(K4080,3),3)</f>
        <v>0.13500000000000001</v>
      </c>
      <c r="M4080" s="27">
        <v>0.86499999999999999</v>
      </c>
      <c r="N4080" s="26">
        <f>ROUND(E4080,2)</f>
        <v>6895.14</v>
      </c>
      <c r="O4080" s="26">
        <f>ROUND(ROUND(M4080,3)*ROUND(N4080,2),2)</f>
        <v>5964.3</v>
      </c>
      <c r="P4080" s="28">
        <f>ROUND(ROUND(K4080,3)-ROUND(M4080,3),2)</f>
        <v>0</v>
      </c>
      <c r="Q4080" s="26">
        <f>ROUND(E4080,2)</f>
        <v>6895.14</v>
      </c>
      <c r="R4080" s="26">
        <f>ROUND((ROUND(K4080,3)-ROUND(M4080,3))* Q4080,2)</f>
        <v>0</v>
      </c>
    </row>
    <row r="4081" spans="1:18" x14ac:dyDescent="0.35">
      <c r="A4081" s="3" t="s">
        <v>1406</v>
      </c>
      <c r="B4081" s="3" t="s">
        <v>1406</v>
      </c>
      <c r="C4081" s="3" t="s">
        <v>1406</v>
      </c>
      <c r="D4081" s="3" t="s">
        <v>1406</v>
      </c>
      <c r="E4081" s="3" t="s">
        <v>1406</v>
      </c>
      <c r="F4081" s="29"/>
      <c r="G4081" s="30">
        <f>SUM(G4080:G4080)</f>
        <v>5964.3</v>
      </c>
      <c r="H4081" s="17"/>
      <c r="I4081" s="17"/>
      <c r="J4081" s="17"/>
      <c r="K4081" s="17"/>
      <c r="L4081" s="17"/>
      <c r="M4081" s="17"/>
      <c r="N4081" s="17"/>
      <c r="O4081" s="17"/>
      <c r="P4081" s="17"/>
      <c r="Q4081" s="17"/>
      <c r="R4081" s="17"/>
    </row>
    <row r="4083" spans="1:18" x14ac:dyDescent="0.35">
      <c r="B4083" s="21" t="s">
        <v>23</v>
      </c>
      <c r="C4083" s="22" t="s">
        <v>24</v>
      </c>
      <c r="D4083" s="22" t="s">
        <v>25</v>
      </c>
    </row>
    <row r="4084" spans="1:18" x14ac:dyDescent="0.35">
      <c r="B4084" s="21" t="s">
        <v>26</v>
      </c>
      <c r="C4084" s="22" t="s">
        <v>27</v>
      </c>
      <c r="D4084" s="22" t="s">
        <v>28</v>
      </c>
    </row>
    <row r="4085" spans="1:18" x14ac:dyDescent="0.35">
      <c r="B4085" s="21" t="s">
        <v>29</v>
      </c>
      <c r="C4085" s="22" t="s">
        <v>24</v>
      </c>
      <c r="D4085" s="22" t="s">
        <v>30</v>
      </c>
    </row>
    <row r="4086" spans="1:18" x14ac:dyDescent="0.35">
      <c r="B4086" s="21" t="s">
        <v>31</v>
      </c>
      <c r="C4086" s="22" t="s">
        <v>116</v>
      </c>
      <c r="D4086" s="22" t="s">
        <v>1123</v>
      </c>
    </row>
    <row r="4087" spans="1:18" x14ac:dyDescent="0.35">
      <c r="B4087" s="21" t="s">
        <v>33</v>
      </c>
      <c r="C4087" s="22" t="s">
        <v>27</v>
      </c>
      <c r="D4087" s="22" t="s">
        <v>1319</v>
      </c>
    </row>
    <row r="4088" spans="1:18" x14ac:dyDescent="0.35">
      <c r="B4088" s="21" t="s">
        <v>35</v>
      </c>
      <c r="C4088" s="22" t="s">
        <v>333</v>
      </c>
      <c r="D4088" s="22" t="s">
        <v>1407</v>
      </c>
    </row>
    <row r="4090" spans="1:18" ht="31.5" x14ac:dyDescent="0.35">
      <c r="A4090" s="11">
        <v>1</v>
      </c>
      <c r="B4090" s="23" t="s">
        <v>154</v>
      </c>
      <c r="C4090" s="23" t="s">
        <v>65</v>
      </c>
      <c r="D4090" s="24" t="s">
        <v>155</v>
      </c>
      <c r="E4090" s="25">
        <v>53.55</v>
      </c>
      <c r="F4090" s="26">
        <f t="shared" ref="F4090:F4095" si="1330">ROUND(ROUND(N4090,2)*ROUND(J4090,3),2)</f>
        <v>6426</v>
      </c>
      <c r="G4090" s="26">
        <f t="shared" ref="G4090:G4095" si="1331">ROUND(ROUND(N4090,2)*ROUND(K4090,3),2)</f>
        <v>36170.559999999998</v>
      </c>
      <c r="H4090" s="26">
        <f t="shared" ref="H4090:H4095" si="1332">IF(EXACT(J4090,0),0,100*(K4090/J4090))</f>
        <v>562.87833333333333</v>
      </c>
      <c r="I4090" s="26">
        <f t="shared" ref="I4090:I4095" si="1333">ROUND((ROUND(J4090,3)-ROUND(K4090,3))*N4090,2)</f>
        <v>-29744.560000000001</v>
      </c>
      <c r="J4090" s="27">
        <v>120</v>
      </c>
      <c r="K4090" s="27">
        <v>675.45399999999995</v>
      </c>
      <c r="L4090" s="28">
        <f t="shared" ref="L4090:L4095" si="1334">ROUND(ROUND(J4090,3)-ROUND(K4090,3),3)</f>
        <v>-555.45399999999995</v>
      </c>
      <c r="M4090" s="27">
        <v>675.45399999999995</v>
      </c>
      <c r="N4090" s="26">
        <f t="shared" ref="N4090:N4095" si="1335">ROUND(E4090,2)</f>
        <v>53.55</v>
      </c>
      <c r="O4090" s="26">
        <f t="shared" ref="O4090:O4095" si="1336">ROUND(ROUND(M4090,3)*ROUND(N4090,2),2)</f>
        <v>36170.559999999998</v>
      </c>
      <c r="P4090" s="28">
        <f t="shared" ref="P4090:P4095" si="1337">ROUND(ROUND(K4090,3)-ROUND(M4090,3),2)</f>
        <v>0</v>
      </c>
      <c r="Q4090" s="26">
        <f t="shared" ref="Q4090:Q4095" si="1338">ROUND(E4090,2)</f>
        <v>53.55</v>
      </c>
      <c r="R4090" s="26">
        <f t="shared" ref="R4090:R4095" si="1339">ROUND((ROUND(K4090,3)-ROUND(M4090,3))* Q4090,2)</f>
        <v>0</v>
      </c>
    </row>
    <row r="4091" spans="1:18" ht="21" x14ac:dyDescent="0.35">
      <c r="A4091" s="11">
        <v>2</v>
      </c>
      <c r="B4091" s="23" t="s">
        <v>1316</v>
      </c>
      <c r="C4091" s="23" t="s">
        <v>41</v>
      </c>
      <c r="D4091" s="24" t="s">
        <v>1317</v>
      </c>
      <c r="E4091" s="25">
        <v>538.86</v>
      </c>
      <c r="F4091" s="26">
        <f t="shared" si="1330"/>
        <v>1616.58</v>
      </c>
      <c r="G4091" s="26">
        <f t="shared" si="1331"/>
        <v>538.86</v>
      </c>
      <c r="H4091" s="26">
        <f t="shared" si="1332"/>
        <v>33.333333333333329</v>
      </c>
      <c r="I4091" s="26">
        <f t="shared" si="1333"/>
        <v>1077.72</v>
      </c>
      <c r="J4091" s="27">
        <v>3</v>
      </c>
      <c r="K4091" s="27">
        <v>1</v>
      </c>
      <c r="L4091" s="28">
        <f t="shared" si="1334"/>
        <v>2</v>
      </c>
      <c r="M4091" s="27">
        <v>1</v>
      </c>
      <c r="N4091" s="26">
        <f t="shared" si="1335"/>
        <v>538.86</v>
      </c>
      <c r="O4091" s="26">
        <f t="shared" si="1336"/>
        <v>538.86</v>
      </c>
      <c r="P4091" s="28">
        <f t="shared" si="1337"/>
        <v>0</v>
      </c>
      <c r="Q4091" s="26">
        <f t="shared" si="1338"/>
        <v>538.86</v>
      </c>
      <c r="R4091" s="26">
        <f t="shared" si="1339"/>
        <v>0</v>
      </c>
    </row>
    <row r="4092" spans="1:18" ht="42" x14ac:dyDescent="0.35">
      <c r="A4092" s="11">
        <v>3</v>
      </c>
      <c r="B4092" s="23" t="s">
        <v>173</v>
      </c>
      <c r="C4092" s="23" t="s">
        <v>92</v>
      </c>
      <c r="D4092" s="24" t="s">
        <v>174</v>
      </c>
      <c r="E4092" s="25">
        <v>7.89</v>
      </c>
      <c r="F4092" s="26">
        <f t="shared" si="1330"/>
        <v>0</v>
      </c>
      <c r="G4092" s="26">
        <f t="shared" si="1331"/>
        <v>2277.09</v>
      </c>
      <c r="H4092" s="26">
        <f t="shared" si="1332"/>
        <v>0</v>
      </c>
      <c r="I4092" s="26">
        <f t="shared" si="1333"/>
        <v>-2277.09</v>
      </c>
      <c r="J4092" s="27">
        <v>0</v>
      </c>
      <c r="K4092" s="27">
        <v>288.60399999999998</v>
      </c>
      <c r="L4092" s="28">
        <f t="shared" si="1334"/>
        <v>-288.60399999999998</v>
      </c>
      <c r="M4092" s="27">
        <v>288.60399999999998</v>
      </c>
      <c r="N4092" s="26">
        <f t="shared" si="1335"/>
        <v>7.89</v>
      </c>
      <c r="O4092" s="26">
        <f t="shared" si="1336"/>
        <v>2277.09</v>
      </c>
      <c r="P4092" s="28">
        <f t="shared" si="1337"/>
        <v>0</v>
      </c>
      <c r="Q4092" s="26">
        <f t="shared" si="1338"/>
        <v>7.89</v>
      </c>
      <c r="R4092" s="26">
        <f t="shared" si="1339"/>
        <v>0</v>
      </c>
    </row>
    <row r="4093" spans="1:18" ht="42" x14ac:dyDescent="0.35">
      <c r="A4093" s="11">
        <v>4</v>
      </c>
      <c r="B4093" s="23" t="s">
        <v>156</v>
      </c>
      <c r="C4093" s="23" t="s">
        <v>65</v>
      </c>
      <c r="D4093" s="24" t="s">
        <v>157</v>
      </c>
      <c r="E4093" s="25">
        <v>24.21</v>
      </c>
      <c r="F4093" s="26">
        <f t="shared" si="1330"/>
        <v>0</v>
      </c>
      <c r="G4093" s="26">
        <f t="shared" si="1331"/>
        <v>13937.87</v>
      </c>
      <c r="H4093" s="26">
        <f t="shared" si="1332"/>
        <v>0</v>
      </c>
      <c r="I4093" s="26">
        <f t="shared" si="1333"/>
        <v>-13937.87</v>
      </c>
      <c r="J4093" s="27">
        <v>0</v>
      </c>
      <c r="K4093" s="27">
        <v>575.70699999999999</v>
      </c>
      <c r="L4093" s="28">
        <f t="shared" si="1334"/>
        <v>-575.70699999999999</v>
      </c>
      <c r="M4093" s="27">
        <v>575.70699999999999</v>
      </c>
      <c r="N4093" s="26">
        <f t="shared" si="1335"/>
        <v>24.21</v>
      </c>
      <c r="O4093" s="26">
        <f t="shared" si="1336"/>
        <v>13937.87</v>
      </c>
      <c r="P4093" s="28">
        <f t="shared" si="1337"/>
        <v>0</v>
      </c>
      <c r="Q4093" s="26">
        <f t="shared" si="1338"/>
        <v>24.21</v>
      </c>
      <c r="R4093" s="26">
        <f t="shared" si="1339"/>
        <v>0</v>
      </c>
    </row>
    <row r="4094" spans="1:18" ht="31.5" x14ac:dyDescent="0.35">
      <c r="A4094" s="11">
        <v>5</v>
      </c>
      <c r="B4094" s="23" t="s">
        <v>158</v>
      </c>
      <c r="C4094" s="23" t="s">
        <v>65</v>
      </c>
      <c r="D4094" s="24" t="s">
        <v>159</v>
      </c>
      <c r="E4094" s="25">
        <v>5.38</v>
      </c>
      <c r="F4094" s="26">
        <f t="shared" si="1330"/>
        <v>0</v>
      </c>
      <c r="G4094" s="26">
        <f t="shared" si="1331"/>
        <v>3249.02</v>
      </c>
      <c r="H4094" s="26">
        <f t="shared" si="1332"/>
        <v>0</v>
      </c>
      <c r="I4094" s="26">
        <f t="shared" si="1333"/>
        <v>-3249.02</v>
      </c>
      <c r="J4094" s="27">
        <v>0</v>
      </c>
      <c r="K4094" s="27">
        <v>603.90700000000004</v>
      </c>
      <c r="L4094" s="28">
        <f t="shared" si="1334"/>
        <v>-603.90700000000004</v>
      </c>
      <c r="M4094" s="27">
        <v>603.90700000000004</v>
      </c>
      <c r="N4094" s="26">
        <f t="shared" si="1335"/>
        <v>5.38</v>
      </c>
      <c r="O4094" s="26">
        <f t="shared" si="1336"/>
        <v>3249.02</v>
      </c>
      <c r="P4094" s="28">
        <f t="shared" si="1337"/>
        <v>0</v>
      </c>
      <c r="Q4094" s="26">
        <f t="shared" si="1338"/>
        <v>5.38</v>
      </c>
      <c r="R4094" s="26">
        <f t="shared" si="1339"/>
        <v>0</v>
      </c>
    </row>
    <row r="4095" spans="1:18" ht="21" x14ac:dyDescent="0.35">
      <c r="A4095" s="11">
        <v>6</v>
      </c>
      <c r="B4095" s="23" t="s">
        <v>1408</v>
      </c>
      <c r="C4095" s="23" t="s">
        <v>44</v>
      </c>
      <c r="D4095" s="24" t="s">
        <v>1409</v>
      </c>
      <c r="E4095" s="25">
        <v>5.08</v>
      </c>
      <c r="F4095" s="26">
        <f t="shared" si="1330"/>
        <v>0</v>
      </c>
      <c r="G4095" s="26">
        <f t="shared" si="1331"/>
        <v>548.64</v>
      </c>
      <c r="H4095" s="26">
        <f t="shared" si="1332"/>
        <v>0</v>
      </c>
      <c r="I4095" s="26">
        <f t="shared" si="1333"/>
        <v>-548.64</v>
      </c>
      <c r="J4095" s="27">
        <v>0</v>
      </c>
      <c r="K4095" s="27">
        <v>108</v>
      </c>
      <c r="L4095" s="28">
        <f t="shared" si="1334"/>
        <v>-108</v>
      </c>
      <c r="M4095" s="27">
        <v>108</v>
      </c>
      <c r="N4095" s="26">
        <f t="shared" si="1335"/>
        <v>5.08</v>
      </c>
      <c r="O4095" s="26">
        <f t="shared" si="1336"/>
        <v>548.64</v>
      </c>
      <c r="P4095" s="28">
        <f t="shared" si="1337"/>
        <v>0</v>
      </c>
      <c r="Q4095" s="26">
        <f t="shared" si="1338"/>
        <v>5.08</v>
      </c>
      <c r="R4095" s="26">
        <f t="shared" si="1339"/>
        <v>0</v>
      </c>
    </row>
    <row r="4096" spans="1:18" x14ac:dyDescent="0.35">
      <c r="A4096" s="3" t="s">
        <v>1410</v>
      </c>
      <c r="B4096" s="3" t="s">
        <v>1410</v>
      </c>
      <c r="C4096" s="3" t="s">
        <v>1410</v>
      </c>
      <c r="D4096" s="3" t="s">
        <v>1410</v>
      </c>
      <c r="E4096" s="3" t="s">
        <v>1410</v>
      </c>
      <c r="F4096" s="29"/>
      <c r="G4096" s="30">
        <f>SUM(G4090:G4095)</f>
        <v>56722.039999999994</v>
      </c>
      <c r="H4096" s="17"/>
      <c r="I4096" s="17"/>
      <c r="J4096" s="17"/>
      <c r="K4096" s="17"/>
      <c r="L4096" s="17"/>
      <c r="M4096" s="17"/>
      <c r="N4096" s="17"/>
      <c r="O4096" s="17"/>
      <c r="P4096" s="17"/>
      <c r="Q4096" s="17"/>
      <c r="R4096" s="17"/>
    </row>
    <row r="4098" spans="1:18" x14ac:dyDescent="0.35">
      <c r="B4098" s="21" t="s">
        <v>23</v>
      </c>
      <c r="C4098" s="22" t="s">
        <v>24</v>
      </c>
      <c r="D4098" s="22" t="s">
        <v>25</v>
      </c>
    </row>
    <row r="4099" spans="1:18" x14ac:dyDescent="0.35">
      <c r="B4099" s="21" t="s">
        <v>26</v>
      </c>
      <c r="C4099" s="22" t="s">
        <v>27</v>
      </c>
      <c r="D4099" s="22" t="s">
        <v>28</v>
      </c>
    </row>
    <row r="4100" spans="1:18" x14ac:dyDescent="0.35">
      <c r="B4100" s="21" t="s">
        <v>29</v>
      </c>
      <c r="C4100" s="22" t="s">
        <v>24</v>
      </c>
      <c r="D4100" s="22" t="s">
        <v>30</v>
      </c>
    </row>
    <row r="4101" spans="1:18" x14ac:dyDescent="0.35">
      <c r="B4101" s="21" t="s">
        <v>31</v>
      </c>
      <c r="C4101" s="22" t="s">
        <v>116</v>
      </c>
      <c r="D4101" s="22" t="s">
        <v>1123</v>
      </c>
    </row>
    <row r="4102" spans="1:18" x14ac:dyDescent="0.35">
      <c r="B4102" s="21" t="s">
        <v>33</v>
      </c>
      <c r="C4102" s="22" t="s">
        <v>105</v>
      </c>
      <c r="D4102" s="22" t="s">
        <v>537</v>
      </c>
    </row>
    <row r="4103" spans="1:18" x14ac:dyDescent="0.35">
      <c r="B4103" s="21" t="s">
        <v>35</v>
      </c>
      <c r="C4103" s="22" t="s">
        <v>24</v>
      </c>
      <c r="D4103" s="22" t="s">
        <v>1411</v>
      </c>
    </row>
    <row r="4104" spans="1:18" x14ac:dyDescent="0.35">
      <c r="B4104" s="21" t="s">
        <v>36</v>
      </c>
      <c r="C4104" s="22" t="s">
        <v>24</v>
      </c>
      <c r="D4104" s="22" t="s">
        <v>1412</v>
      </c>
    </row>
    <row r="4106" spans="1:18" ht="21" x14ac:dyDescent="0.35">
      <c r="A4106" s="11">
        <v>1</v>
      </c>
      <c r="B4106" s="23" t="s">
        <v>181</v>
      </c>
      <c r="C4106" s="23" t="s">
        <v>44</v>
      </c>
      <c r="D4106" s="24" t="s">
        <v>182</v>
      </c>
      <c r="E4106" s="25">
        <v>3.46</v>
      </c>
      <c r="F4106" s="26">
        <f t="shared" ref="F4106:F4129" si="1340">ROUND(ROUND(N4106,2)*ROUND(J4106,3),2)</f>
        <v>256.04000000000002</v>
      </c>
      <c r="G4106" s="26">
        <f t="shared" ref="G4106:G4129" si="1341">ROUND(ROUND(N4106,2)*ROUND(K4106,3),2)</f>
        <v>237.36</v>
      </c>
      <c r="H4106" s="26">
        <f t="shared" ref="H4106:H4129" si="1342">IF(EXACT(J4106,0),0,100*(K4106/J4106))</f>
        <v>92.702702702702695</v>
      </c>
      <c r="I4106" s="26">
        <f t="shared" ref="I4106:I4129" si="1343">ROUND((ROUND(J4106,3)-ROUND(K4106,3))*N4106,2)</f>
        <v>18.68</v>
      </c>
      <c r="J4106" s="27">
        <v>74</v>
      </c>
      <c r="K4106" s="27">
        <v>68.599999999999994</v>
      </c>
      <c r="L4106" s="28">
        <f t="shared" ref="L4106:L4129" si="1344">ROUND(ROUND(J4106,3)-ROUND(K4106,3),3)</f>
        <v>5.4</v>
      </c>
      <c r="M4106" s="27">
        <v>68.599999999999994</v>
      </c>
      <c r="N4106" s="26">
        <f t="shared" ref="N4106:N4129" si="1345">ROUND(E4106,2)</f>
        <v>3.46</v>
      </c>
      <c r="O4106" s="26">
        <f t="shared" ref="O4106:O4129" si="1346">ROUND(ROUND(M4106,3)*ROUND(N4106,2),2)</f>
        <v>237.36</v>
      </c>
      <c r="P4106" s="28">
        <f t="shared" ref="P4106:P4129" si="1347">ROUND(ROUND(K4106,3)-ROUND(M4106,3),2)</f>
        <v>0</v>
      </c>
      <c r="Q4106" s="26">
        <f t="shared" ref="Q4106:Q4129" si="1348">ROUND(E4106,2)</f>
        <v>3.46</v>
      </c>
      <c r="R4106" s="26">
        <f t="shared" ref="R4106:R4129" si="1349">ROUND((ROUND(K4106,3)-ROUND(M4106,3))* Q4106,2)</f>
        <v>0</v>
      </c>
    </row>
    <row r="4107" spans="1:18" ht="42" x14ac:dyDescent="0.35">
      <c r="A4107" s="11">
        <v>2</v>
      </c>
      <c r="B4107" s="23" t="s">
        <v>173</v>
      </c>
      <c r="C4107" s="23" t="s">
        <v>92</v>
      </c>
      <c r="D4107" s="24" t="s">
        <v>174</v>
      </c>
      <c r="E4107" s="25">
        <v>7.89</v>
      </c>
      <c r="F4107" s="26">
        <f t="shared" si="1340"/>
        <v>149.91</v>
      </c>
      <c r="G4107" s="26">
        <f t="shared" si="1341"/>
        <v>82.53</v>
      </c>
      <c r="H4107" s="26">
        <f t="shared" si="1342"/>
        <v>55.052631578947377</v>
      </c>
      <c r="I4107" s="26">
        <f t="shared" si="1343"/>
        <v>67.38</v>
      </c>
      <c r="J4107" s="27">
        <v>19</v>
      </c>
      <c r="K4107" s="27">
        <v>10.46</v>
      </c>
      <c r="L4107" s="28">
        <f t="shared" si="1344"/>
        <v>8.5399999999999991</v>
      </c>
      <c r="M4107" s="27">
        <v>10.46</v>
      </c>
      <c r="N4107" s="26">
        <f t="shared" si="1345"/>
        <v>7.89</v>
      </c>
      <c r="O4107" s="26">
        <f t="shared" si="1346"/>
        <v>82.53</v>
      </c>
      <c r="P4107" s="28">
        <f t="shared" si="1347"/>
        <v>0</v>
      </c>
      <c r="Q4107" s="26">
        <f t="shared" si="1348"/>
        <v>7.89</v>
      </c>
      <c r="R4107" s="26">
        <f t="shared" si="1349"/>
        <v>0</v>
      </c>
    </row>
    <row r="4108" spans="1:18" ht="31.5" x14ac:dyDescent="0.35">
      <c r="A4108" s="11">
        <v>3</v>
      </c>
      <c r="B4108" s="23" t="s">
        <v>148</v>
      </c>
      <c r="C4108" s="23" t="s">
        <v>92</v>
      </c>
      <c r="D4108" s="24" t="s">
        <v>149</v>
      </c>
      <c r="E4108" s="25">
        <v>8.43</v>
      </c>
      <c r="F4108" s="26">
        <f t="shared" si="1340"/>
        <v>311.91000000000003</v>
      </c>
      <c r="G4108" s="26">
        <f t="shared" si="1341"/>
        <v>165.9</v>
      </c>
      <c r="H4108" s="26">
        <f t="shared" si="1342"/>
        <v>53.189189189189193</v>
      </c>
      <c r="I4108" s="26">
        <f t="shared" si="1343"/>
        <v>146.01</v>
      </c>
      <c r="J4108" s="27">
        <v>37</v>
      </c>
      <c r="K4108" s="27">
        <v>19.68</v>
      </c>
      <c r="L4108" s="28">
        <f t="shared" si="1344"/>
        <v>17.32</v>
      </c>
      <c r="M4108" s="27">
        <v>19.68</v>
      </c>
      <c r="N4108" s="26">
        <f t="shared" si="1345"/>
        <v>8.43</v>
      </c>
      <c r="O4108" s="26">
        <f t="shared" si="1346"/>
        <v>165.9</v>
      </c>
      <c r="P4108" s="28">
        <f t="shared" si="1347"/>
        <v>0</v>
      </c>
      <c r="Q4108" s="26">
        <f t="shared" si="1348"/>
        <v>8.43</v>
      </c>
      <c r="R4108" s="26">
        <f t="shared" si="1349"/>
        <v>0</v>
      </c>
    </row>
    <row r="4109" spans="1:18" ht="42" x14ac:dyDescent="0.35">
      <c r="A4109" s="11">
        <v>4</v>
      </c>
      <c r="B4109" s="23" t="s">
        <v>156</v>
      </c>
      <c r="C4109" s="23" t="s">
        <v>65</v>
      </c>
      <c r="D4109" s="24" t="s">
        <v>157</v>
      </c>
      <c r="E4109" s="25">
        <v>24.21</v>
      </c>
      <c r="F4109" s="26">
        <f t="shared" si="1340"/>
        <v>1655.96</v>
      </c>
      <c r="G4109" s="26">
        <f t="shared" si="1341"/>
        <v>51.37</v>
      </c>
      <c r="H4109" s="26">
        <f t="shared" si="1342"/>
        <v>3.1023391812865495</v>
      </c>
      <c r="I4109" s="26">
        <f t="shared" si="1343"/>
        <v>1604.59</v>
      </c>
      <c r="J4109" s="27">
        <v>68.400000000000006</v>
      </c>
      <c r="K4109" s="27">
        <v>2.1219999999999999</v>
      </c>
      <c r="L4109" s="28">
        <f t="shared" si="1344"/>
        <v>66.278000000000006</v>
      </c>
      <c r="M4109" s="27">
        <v>2.1219999999999999</v>
      </c>
      <c r="N4109" s="26">
        <f t="shared" si="1345"/>
        <v>24.21</v>
      </c>
      <c r="O4109" s="26">
        <f t="shared" si="1346"/>
        <v>51.37</v>
      </c>
      <c r="P4109" s="28">
        <f t="shared" si="1347"/>
        <v>0</v>
      </c>
      <c r="Q4109" s="26">
        <f t="shared" si="1348"/>
        <v>24.21</v>
      </c>
      <c r="R4109" s="26">
        <f t="shared" si="1349"/>
        <v>0</v>
      </c>
    </row>
    <row r="4110" spans="1:18" ht="31.5" x14ac:dyDescent="0.35">
      <c r="A4110" s="11">
        <v>5</v>
      </c>
      <c r="B4110" s="23" t="s">
        <v>158</v>
      </c>
      <c r="C4110" s="23" t="s">
        <v>65</v>
      </c>
      <c r="D4110" s="24" t="s">
        <v>159</v>
      </c>
      <c r="E4110" s="25">
        <v>5.38</v>
      </c>
      <c r="F4110" s="26">
        <f t="shared" si="1340"/>
        <v>110.4</v>
      </c>
      <c r="G4110" s="26">
        <f t="shared" si="1341"/>
        <v>0</v>
      </c>
      <c r="H4110" s="26">
        <f t="shared" si="1342"/>
        <v>0</v>
      </c>
      <c r="I4110" s="26">
        <f t="shared" si="1343"/>
        <v>110.4</v>
      </c>
      <c r="J4110" s="27">
        <v>20.52</v>
      </c>
      <c r="K4110" s="27">
        <v>0</v>
      </c>
      <c r="L4110" s="28">
        <f t="shared" si="1344"/>
        <v>20.52</v>
      </c>
      <c r="M4110" s="27">
        <v>0</v>
      </c>
      <c r="N4110" s="26">
        <f t="shared" si="1345"/>
        <v>5.38</v>
      </c>
      <c r="O4110" s="26">
        <f t="shared" si="1346"/>
        <v>0</v>
      </c>
      <c r="P4110" s="28">
        <f t="shared" si="1347"/>
        <v>0</v>
      </c>
      <c r="Q4110" s="26">
        <f t="shared" si="1348"/>
        <v>5.38</v>
      </c>
      <c r="R4110" s="26">
        <f t="shared" si="1349"/>
        <v>0</v>
      </c>
    </row>
    <row r="4111" spans="1:18" ht="31.5" x14ac:dyDescent="0.35">
      <c r="A4111" s="11">
        <v>6</v>
      </c>
      <c r="B4111" s="23" t="s">
        <v>806</v>
      </c>
      <c r="C4111" s="23" t="s">
        <v>65</v>
      </c>
      <c r="D4111" s="24" t="s">
        <v>807</v>
      </c>
      <c r="E4111" s="25">
        <v>26.01</v>
      </c>
      <c r="F4111" s="26">
        <f t="shared" si="1340"/>
        <v>1037.8</v>
      </c>
      <c r="G4111" s="26">
        <f t="shared" si="1341"/>
        <v>615.37</v>
      </c>
      <c r="H4111" s="26">
        <f t="shared" si="1342"/>
        <v>59.295739348370923</v>
      </c>
      <c r="I4111" s="26">
        <f t="shared" si="1343"/>
        <v>422.43</v>
      </c>
      <c r="J4111" s="27">
        <v>39.9</v>
      </c>
      <c r="K4111" s="27">
        <v>23.658999999999999</v>
      </c>
      <c r="L4111" s="28">
        <f t="shared" si="1344"/>
        <v>16.241</v>
      </c>
      <c r="M4111" s="27">
        <v>23.658999999999999</v>
      </c>
      <c r="N4111" s="26">
        <f t="shared" si="1345"/>
        <v>26.01</v>
      </c>
      <c r="O4111" s="26">
        <f t="shared" si="1346"/>
        <v>615.37</v>
      </c>
      <c r="P4111" s="28">
        <f t="shared" si="1347"/>
        <v>0</v>
      </c>
      <c r="Q4111" s="26">
        <f t="shared" si="1348"/>
        <v>26.01</v>
      </c>
      <c r="R4111" s="26">
        <f t="shared" si="1349"/>
        <v>0</v>
      </c>
    </row>
    <row r="4112" spans="1:18" ht="52.5" x14ac:dyDescent="0.35">
      <c r="A4112" s="11">
        <v>7</v>
      </c>
      <c r="B4112" s="23" t="s">
        <v>1126</v>
      </c>
      <c r="C4112" s="23" t="s">
        <v>65</v>
      </c>
      <c r="D4112" s="24" t="s">
        <v>1127</v>
      </c>
      <c r="E4112" s="25">
        <v>5.82</v>
      </c>
      <c r="F4112" s="26">
        <f t="shared" si="1340"/>
        <v>165.87</v>
      </c>
      <c r="G4112" s="26">
        <f t="shared" si="1341"/>
        <v>53.02</v>
      </c>
      <c r="H4112" s="26">
        <f t="shared" si="1342"/>
        <v>31.964912280701753</v>
      </c>
      <c r="I4112" s="26">
        <f t="shared" si="1343"/>
        <v>112.85</v>
      </c>
      <c r="J4112" s="27">
        <v>28.5</v>
      </c>
      <c r="K4112" s="27">
        <v>9.11</v>
      </c>
      <c r="L4112" s="28">
        <f t="shared" si="1344"/>
        <v>19.39</v>
      </c>
      <c r="M4112" s="27">
        <v>9.11</v>
      </c>
      <c r="N4112" s="26">
        <f t="shared" si="1345"/>
        <v>5.82</v>
      </c>
      <c r="O4112" s="26">
        <f t="shared" si="1346"/>
        <v>53.02</v>
      </c>
      <c r="P4112" s="28">
        <f t="shared" si="1347"/>
        <v>0</v>
      </c>
      <c r="Q4112" s="26">
        <f t="shared" si="1348"/>
        <v>5.82</v>
      </c>
      <c r="R4112" s="26">
        <f t="shared" si="1349"/>
        <v>0</v>
      </c>
    </row>
    <row r="4113" spans="1:18" ht="31.5" x14ac:dyDescent="0.35">
      <c r="A4113" s="11">
        <v>8</v>
      </c>
      <c r="B4113" s="23" t="s">
        <v>1128</v>
      </c>
      <c r="C4113" s="23" t="s">
        <v>92</v>
      </c>
      <c r="D4113" s="24" t="s">
        <v>1129</v>
      </c>
      <c r="E4113" s="25">
        <v>3.09</v>
      </c>
      <c r="F4113" s="26">
        <f t="shared" si="1340"/>
        <v>469.68</v>
      </c>
      <c r="G4113" s="26">
        <f t="shared" si="1341"/>
        <v>69.28</v>
      </c>
      <c r="H4113" s="26">
        <f t="shared" si="1342"/>
        <v>14.750000000000002</v>
      </c>
      <c r="I4113" s="26">
        <f t="shared" si="1343"/>
        <v>400.4</v>
      </c>
      <c r="J4113" s="27">
        <v>152</v>
      </c>
      <c r="K4113" s="27">
        <v>22.42</v>
      </c>
      <c r="L4113" s="28">
        <f t="shared" si="1344"/>
        <v>129.58000000000001</v>
      </c>
      <c r="M4113" s="27">
        <v>22.42</v>
      </c>
      <c r="N4113" s="26">
        <f t="shared" si="1345"/>
        <v>3.09</v>
      </c>
      <c r="O4113" s="26">
        <f t="shared" si="1346"/>
        <v>69.28</v>
      </c>
      <c r="P4113" s="28">
        <f t="shared" si="1347"/>
        <v>0</v>
      </c>
      <c r="Q4113" s="26">
        <f t="shared" si="1348"/>
        <v>3.09</v>
      </c>
      <c r="R4113" s="26">
        <f t="shared" si="1349"/>
        <v>0</v>
      </c>
    </row>
    <row r="4114" spans="1:18" ht="21" x14ac:dyDescent="0.35">
      <c r="A4114" s="11">
        <v>9</v>
      </c>
      <c r="B4114" s="23" t="s">
        <v>1130</v>
      </c>
      <c r="C4114" s="23" t="s">
        <v>1131</v>
      </c>
      <c r="D4114" s="24" t="s">
        <v>1132</v>
      </c>
      <c r="E4114" s="25">
        <v>42.4</v>
      </c>
      <c r="F4114" s="26">
        <f t="shared" si="1340"/>
        <v>1037.6099999999999</v>
      </c>
      <c r="G4114" s="26">
        <f t="shared" si="1341"/>
        <v>153.06</v>
      </c>
      <c r="H4114" s="26">
        <f t="shared" si="1342"/>
        <v>14.751552795031056</v>
      </c>
      <c r="I4114" s="26">
        <f t="shared" si="1343"/>
        <v>884.55</v>
      </c>
      <c r="J4114" s="27">
        <v>24.472000000000001</v>
      </c>
      <c r="K4114" s="27">
        <v>3.61</v>
      </c>
      <c r="L4114" s="28">
        <f t="shared" si="1344"/>
        <v>20.861999999999998</v>
      </c>
      <c r="M4114" s="27">
        <v>3.61</v>
      </c>
      <c r="N4114" s="26">
        <f t="shared" si="1345"/>
        <v>42.4</v>
      </c>
      <c r="O4114" s="26">
        <f t="shared" si="1346"/>
        <v>153.06</v>
      </c>
      <c r="P4114" s="28">
        <f t="shared" si="1347"/>
        <v>0</v>
      </c>
      <c r="Q4114" s="26">
        <f t="shared" si="1348"/>
        <v>42.4</v>
      </c>
      <c r="R4114" s="26">
        <f t="shared" si="1349"/>
        <v>0</v>
      </c>
    </row>
    <row r="4115" spans="1:18" ht="21" x14ac:dyDescent="0.35">
      <c r="A4115" s="11">
        <v>10</v>
      </c>
      <c r="B4115" s="23" t="s">
        <v>1133</v>
      </c>
      <c r="C4115" s="23" t="s">
        <v>1131</v>
      </c>
      <c r="D4115" s="24" t="s">
        <v>1134</v>
      </c>
      <c r="E4115" s="25">
        <v>40.94</v>
      </c>
      <c r="F4115" s="26">
        <f t="shared" si="1340"/>
        <v>429.38</v>
      </c>
      <c r="G4115" s="26">
        <f t="shared" si="1341"/>
        <v>0</v>
      </c>
      <c r="H4115" s="26">
        <f t="shared" si="1342"/>
        <v>0</v>
      </c>
      <c r="I4115" s="26">
        <f t="shared" si="1343"/>
        <v>429.38</v>
      </c>
      <c r="J4115" s="27">
        <v>10.488</v>
      </c>
      <c r="K4115" s="27">
        <v>0</v>
      </c>
      <c r="L4115" s="28">
        <f t="shared" si="1344"/>
        <v>10.488</v>
      </c>
      <c r="M4115" s="27">
        <v>0</v>
      </c>
      <c r="N4115" s="26">
        <f t="shared" si="1345"/>
        <v>40.94</v>
      </c>
      <c r="O4115" s="26">
        <f t="shared" si="1346"/>
        <v>0</v>
      </c>
      <c r="P4115" s="28">
        <f t="shared" si="1347"/>
        <v>0</v>
      </c>
      <c r="Q4115" s="26">
        <f t="shared" si="1348"/>
        <v>40.94</v>
      </c>
      <c r="R4115" s="26">
        <f t="shared" si="1349"/>
        <v>0</v>
      </c>
    </row>
    <row r="4116" spans="1:18" ht="21" x14ac:dyDescent="0.35">
      <c r="A4116" s="11">
        <v>11</v>
      </c>
      <c r="B4116" s="23" t="s">
        <v>1135</v>
      </c>
      <c r="C4116" s="23" t="s">
        <v>1131</v>
      </c>
      <c r="D4116" s="24" t="s">
        <v>1136</v>
      </c>
      <c r="E4116" s="25">
        <v>725.24</v>
      </c>
      <c r="F4116" s="26">
        <f t="shared" si="1340"/>
        <v>430.07</v>
      </c>
      <c r="G4116" s="26">
        <f t="shared" si="1341"/>
        <v>63.1</v>
      </c>
      <c r="H4116" s="26">
        <f t="shared" si="1342"/>
        <v>14.67116357504216</v>
      </c>
      <c r="I4116" s="26">
        <f t="shared" si="1343"/>
        <v>366.97</v>
      </c>
      <c r="J4116" s="27">
        <v>0.59299999999999997</v>
      </c>
      <c r="K4116" s="27">
        <v>8.6999999999999994E-2</v>
      </c>
      <c r="L4116" s="28">
        <f t="shared" si="1344"/>
        <v>0.50600000000000001</v>
      </c>
      <c r="M4116" s="27">
        <v>8.6999999999999994E-2</v>
      </c>
      <c r="N4116" s="26">
        <f t="shared" si="1345"/>
        <v>725.24</v>
      </c>
      <c r="O4116" s="26">
        <f t="shared" si="1346"/>
        <v>63.1</v>
      </c>
      <c r="P4116" s="28">
        <f t="shared" si="1347"/>
        <v>0</v>
      </c>
      <c r="Q4116" s="26">
        <f t="shared" si="1348"/>
        <v>725.24</v>
      </c>
      <c r="R4116" s="26">
        <f t="shared" si="1349"/>
        <v>0</v>
      </c>
    </row>
    <row r="4117" spans="1:18" x14ac:dyDescent="0.35">
      <c r="A4117" s="11">
        <v>12</v>
      </c>
      <c r="B4117" s="23" t="s">
        <v>1137</v>
      </c>
      <c r="C4117" s="23" t="s">
        <v>1131</v>
      </c>
      <c r="D4117" s="24" t="s">
        <v>1138</v>
      </c>
      <c r="E4117" s="25">
        <v>608.70000000000005</v>
      </c>
      <c r="F4117" s="26">
        <f t="shared" si="1340"/>
        <v>919.14</v>
      </c>
      <c r="G4117" s="26">
        <f t="shared" si="1341"/>
        <v>98.61</v>
      </c>
      <c r="H4117" s="26">
        <f t="shared" si="1342"/>
        <v>10.728476821192054</v>
      </c>
      <c r="I4117" s="26">
        <f t="shared" si="1343"/>
        <v>820.53</v>
      </c>
      <c r="J4117" s="27">
        <v>1.51</v>
      </c>
      <c r="K4117" s="27">
        <v>0.16200000000000001</v>
      </c>
      <c r="L4117" s="28">
        <f t="shared" si="1344"/>
        <v>1.3480000000000001</v>
      </c>
      <c r="M4117" s="27">
        <v>0.16200000000000001</v>
      </c>
      <c r="N4117" s="26">
        <f t="shared" si="1345"/>
        <v>608.70000000000005</v>
      </c>
      <c r="O4117" s="26">
        <f t="shared" si="1346"/>
        <v>98.61</v>
      </c>
      <c r="P4117" s="28">
        <f t="shared" si="1347"/>
        <v>0</v>
      </c>
      <c r="Q4117" s="26">
        <f t="shared" si="1348"/>
        <v>608.70000000000005</v>
      </c>
      <c r="R4117" s="26">
        <f t="shared" si="1349"/>
        <v>0</v>
      </c>
    </row>
    <row r="4118" spans="1:18" ht="21" x14ac:dyDescent="0.35">
      <c r="A4118" s="11">
        <v>13</v>
      </c>
      <c r="B4118" s="23" t="s">
        <v>1139</v>
      </c>
      <c r="C4118" s="23" t="s">
        <v>92</v>
      </c>
      <c r="D4118" s="24" t="s">
        <v>1140</v>
      </c>
      <c r="E4118" s="25">
        <v>0.72</v>
      </c>
      <c r="F4118" s="26">
        <f t="shared" si="1340"/>
        <v>218.88</v>
      </c>
      <c r="G4118" s="26">
        <f t="shared" si="1341"/>
        <v>16.14</v>
      </c>
      <c r="H4118" s="26">
        <f t="shared" si="1342"/>
        <v>7.3750000000000009</v>
      </c>
      <c r="I4118" s="26">
        <f t="shared" si="1343"/>
        <v>202.74</v>
      </c>
      <c r="J4118" s="27">
        <v>304</v>
      </c>
      <c r="K4118" s="27">
        <v>22.42</v>
      </c>
      <c r="L4118" s="28">
        <f t="shared" si="1344"/>
        <v>281.58</v>
      </c>
      <c r="M4118" s="27">
        <v>22.42</v>
      </c>
      <c r="N4118" s="26">
        <f t="shared" si="1345"/>
        <v>0.72</v>
      </c>
      <c r="O4118" s="26">
        <f t="shared" si="1346"/>
        <v>16.14</v>
      </c>
      <c r="P4118" s="28">
        <f t="shared" si="1347"/>
        <v>0</v>
      </c>
      <c r="Q4118" s="26">
        <f t="shared" si="1348"/>
        <v>0.72</v>
      </c>
      <c r="R4118" s="26">
        <f t="shared" si="1349"/>
        <v>0</v>
      </c>
    </row>
    <row r="4119" spans="1:18" ht="21" x14ac:dyDescent="0.35">
      <c r="A4119" s="11">
        <v>14</v>
      </c>
      <c r="B4119" s="23" t="s">
        <v>1141</v>
      </c>
      <c r="C4119" s="23" t="s">
        <v>92</v>
      </c>
      <c r="D4119" s="24" t="s">
        <v>1142</v>
      </c>
      <c r="E4119" s="25">
        <v>0.72</v>
      </c>
      <c r="F4119" s="26">
        <f t="shared" si="1340"/>
        <v>109.44</v>
      </c>
      <c r="G4119" s="26">
        <f t="shared" si="1341"/>
        <v>16.14</v>
      </c>
      <c r="H4119" s="26">
        <f t="shared" si="1342"/>
        <v>14.750000000000002</v>
      </c>
      <c r="I4119" s="26">
        <f t="shared" si="1343"/>
        <v>93.3</v>
      </c>
      <c r="J4119" s="27">
        <v>152</v>
      </c>
      <c r="K4119" s="27">
        <v>22.42</v>
      </c>
      <c r="L4119" s="28">
        <f t="shared" si="1344"/>
        <v>129.58000000000001</v>
      </c>
      <c r="M4119" s="27">
        <v>22.42</v>
      </c>
      <c r="N4119" s="26">
        <f t="shared" si="1345"/>
        <v>0.72</v>
      </c>
      <c r="O4119" s="26">
        <f t="shared" si="1346"/>
        <v>16.14</v>
      </c>
      <c r="P4119" s="28">
        <f t="shared" si="1347"/>
        <v>0</v>
      </c>
      <c r="Q4119" s="26">
        <f t="shared" si="1348"/>
        <v>0.72</v>
      </c>
      <c r="R4119" s="26">
        <f t="shared" si="1349"/>
        <v>0</v>
      </c>
    </row>
    <row r="4120" spans="1:18" ht="52.5" x14ac:dyDescent="0.35">
      <c r="A4120" s="11">
        <v>15</v>
      </c>
      <c r="B4120" s="23" t="s">
        <v>1143</v>
      </c>
      <c r="C4120" s="23" t="s">
        <v>92</v>
      </c>
      <c r="D4120" s="24" t="s">
        <v>1144</v>
      </c>
      <c r="E4120" s="25">
        <v>22.66</v>
      </c>
      <c r="F4120" s="26">
        <f t="shared" si="1340"/>
        <v>258.32</v>
      </c>
      <c r="G4120" s="26">
        <f t="shared" si="1341"/>
        <v>0</v>
      </c>
      <c r="H4120" s="26">
        <f t="shared" si="1342"/>
        <v>0</v>
      </c>
      <c r="I4120" s="26">
        <f t="shared" si="1343"/>
        <v>258.32</v>
      </c>
      <c r="J4120" s="27">
        <v>11.4</v>
      </c>
      <c r="K4120" s="27">
        <v>0</v>
      </c>
      <c r="L4120" s="28">
        <f t="shared" si="1344"/>
        <v>11.4</v>
      </c>
      <c r="M4120" s="27">
        <v>0</v>
      </c>
      <c r="N4120" s="26">
        <f t="shared" si="1345"/>
        <v>22.66</v>
      </c>
      <c r="O4120" s="26">
        <f t="shared" si="1346"/>
        <v>0</v>
      </c>
      <c r="P4120" s="28">
        <f t="shared" si="1347"/>
        <v>0</v>
      </c>
      <c r="Q4120" s="26">
        <f t="shared" si="1348"/>
        <v>22.66</v>
      </c>
      <c r="R4120" s="26">
        <f t="shared" si="1349"/>
        <v>0</v>
      </c>
    </row>
    <row r="4121" spans="1:18" ht="52.5" x14ac:dyDescent="0.35">
      <c r="A4121" s="11">
        <v>16</v>
      </c>
      <c r="B4121" s="23" t="s">
        <v>804</v>
      </c>
      <c r="C4121" s="23" t="s">
        <v>65</v>
      </c>
      <c r="D4121" s="24" t="s">
        <v>805</v>
      </c>
      <c r="E4121" s="25">
        <v>80.599999999999994</v>
      </c>
      <c r="F4121" s="26">
        <f t="shared" si="1340"/>
        <v>918.84</v>
      </c>
      <c r="G4121" s="26">
        <f t="shared" si="1341"/>
        <v>1353.52</v>
      </c>
      <c r="H4121" s="26">
        <f t="shared" si="1342"/>
        <v>147.30701754385964</v>
      </c>
      <c r="I4121" s="26">
        <f t="shared" si="1343"/>
        <v>-434.68</v>
      </c>
      <c r="J4121" s="27">
        <v>11.4</v>
      </c>
      <c r="K4121" s="27">
        <v>16.792999999999999</v>
      </c>
      <c r="L4121" s="28">
        <f t="shared" si="1344"/>
        <v>-5.3929999999999998</v>
      </c>
      <c r="M4121" s="27">
        <v>16.792999999999999</v>
      </c>
      <c r="N4121" s="26">
        <f t="shared" si="1345"/>
        <v>80.599999999999994</v>
      </c>
      <c r="O4121" s="26">
        <f t="shared" si="1346"/>
        <v>1353.52</v>
      </c>
      <c r="P4121" s="28">
        <f t="shared" si="1347"/>
        <v>0</v>
      </c>
      <c r="Q4121" s="26">
        <f t="shared" si="1348"/>
        <v>80.599999999999994</v>
      </c>
      <c r="R4121" s="26">
        <f t="shared" si="1349"/>
        <v>0</v>
      </c>
    </row>
    <row r="4122" spans="1:18" ht="21" x14ac:dyDescent="0.35">
      <c r="A4122" s="11">
        <v>17</v>
      </c>
      <c r="B4122" s="23" t="s">
        <v>815</v>
      </c>
      <c r="C4122" s="23" t="s">
        <v>65</v>
      </c>
      <c r="D4122" s="24" t="s">
        <v>816</v>
      </c>
      <c r="E4122" s="25">
        <v>28.7</v>
      </c>
      <c r="F4122" s="26">
        <f t="shared" si="1340"/>
        <v>327.18</v>
      </c>
      <c r="G4122" s="26">
        <f t="shared" si="1341"/>
        <v>0</v>
      </c>
      <c r="H4122" s="26">
        <f t="shared" si="1342"/>
        <v>0</v>
      </c>
      <c r="I4122" s="26">
        <f t="shared" si="1343"/>
        <v>327.18</v>
      </c>
      <c r="J4122" s="27">
        <v>11.4</v>
      </c>
      <c r="K4122" s="27">
        <v>0</v>
      </c>
      <c r="L4122" s="28">
        <f t="shared" si="1344"/>
        <v>11.4</v>
      </c>
      <c r="M4122" s="27">
        <v>0</v>
      </c>
      <c r="N4122" s="26">
        <f t="shared" si="1345"/>
        <v>28.7</v>
      </c>
      <c r="O4122" s="26">
        <f t="shared" si="1346"/>
        <v>0</v>
      </c>
      <c r="P4122" s="28">
        <f t="shared" si="1347"/>
        <v>0</v>
      </c>
      <c r="Q4122" s="26">
        <f t="shared" si="1348"/>
        <v>28.7</v>
      </c>
      <c r="R4122" s="26">
        <f t="shared" si="1349"/>
        <v>0</v>
      </c>
    </row>
    <row r="4123" spans="1:18" ht="31.5" x14ac:dyDescent="0.35">
      <c r="A4123" s="11">
        <v>18</v>
      </c>
      <c r="B4123" s="23" t="s">
        <v>1413</v>
      </c>
      <c r="C4123" s="23" t="s">
        <v>214</v>
      </c>
      <c r="D4123" s="24" t="s">
        <v>1414</v>
      </c>
      <c r="E4123" s="25">
        <v>70000</v>
      </c>
      <c r="F4123" s="26">
        <f t="shared" si="1340"/>
        <v>106540</v>
      </c>
      <c r="G4123" s="26">
        <f t="shared" si="1341"/>
        <v>106540</v>
      </c>
      <c r="H4123" s="26">
        <f t="shared" si="1342"/>
        <v>100</v>
      </c>
      <c r="I4123" s="26">
        <f t="shared" si="1343"/>
        <v>0</v>
      </c>
      <c r="J4123" s="27">
        <v>1.522</v>
      </c>
      <c r="K4123" s="27">
        <v>1.522</v>
      </c>
      <c r="L4123" s="28">
        <f t="shared" si="1344"/>
        <v>0</v>
      </c>
      <c r="M4123" s="27">
        <v>1.522</v>
      </c>
      <c r="N4123" s="26">
        <f t="shared" si="1345"/>
        <v>70000</v>
      </c>
      <c r="O4123" s="26">
        <f t="shared" si="1346"/>
        <v>106540</v>
      </c>
      <c r="P4123" s="28">
        <f t="shared" si="1347"/>
        <v>0</v>
      </c>
      <c r="Q4123" s="26">
        <f t="shared" si="1348"/>
        <v>70000</v>
      </c>
      <c r="R4123" s="26">
        <f t="shared" si="1349"/>
        <v>0</v>
      </c>
    </row>
    <row r="4124" spans="1:18" ht="31.5" x14ac:dyDescent="0.35">
      <c r="A4124" s="11">
        <v>19</v>
      </c>
      <c r="B4124" s="23" t="s">
        <v>259</v>
      </c>
      <c r="C4124" s="23" t="s">
        <v>65</v>
      </c>
      <c r="D4124" s="24" t="s">
        <v>260</v>
      </c>
      <c r="E4124" s="25">
        <v>152.22</v>
      </c>
      <c r="F4124" s="26">
        <f t="shared" si="1340"/>
        <v>4294.43</v>
      </c>
      <c r="G4124" s="26">
        <f t="shared" si="1341"/>
        <v>3907.94</v>
      </c>
      <c r="H4124" s="26">
        <f t="shared" si="1342"/>
        <v>91.000283567276327</v>
      </c>
      <c r="I4124" s="26">
        <f t="shared" si="1343"/>
        <v>386.49</v>
      </c>
      <c r="J4124" s="27">
        <v>28.212</v>
      </c>
      <c r="K4124" s="27">
        <v>25.672999999999998</v>
      </c>
      <c r="L4124" s="28">
        <f t="shared" si="1344"/>
        <v>2.5390000000000001</v>
      </c>
      <c r="M4124" s="27">
        <v>25.672999999999998</v>
      </c>
      <c r="N4124" s="26">
        <f t="shared" si="1345"/>
        <v>152.22</v>
      </c>
      <c r="O4124" s="26">
        <f t="shared" si="1346"/>
        <v>3907.94</v>
      </c>
      <c r="P4124" s="28">
        <f t="shared" si="1347"/>
        <v>0</v>
      </c>
      <c r="Q4124" s="26">
        <f t="shared" si="1348"/>
        <v>152.22</v>
      </c>
      <c r="R4124" s="26">
        <f t="shared" si="1349"/>
        <v>0</v>
      </c>
    </row>
    <row r="4125" spans="1:18" ht="31.5" x14ac:dyDescent="0.35">
      <c r="A4125" s="11">
        <v>20</v>
      </c>
      <c r="B4125" s="23" t="s">
        <v>499</v>
      </c>
      <c r="C4125" s="23" t="s">
        <v>41</v>
      </c>
      <c r="D4125" s="24" t="s">
        <v>500</v>
      </c>
      <c r="E4125" s="25">
        <v>5846.97</v>
      </c>
      <c r="F4125" s="26">
        <f t="shared" si="1340"/>
        <v>1169.3900000000001</v>
      </c>
      <c r="G4125" s="26">
        <f t="shared" si="1341"/>
        <v>1169.3900000000001</v>
      </c>
      <c r="H4125" s="26">
        <f t="shared" si="1342"/>
        <v>100</v>
      </c>
      <c r="I4125" s="26">
        <f t="shared" si="1343"/>
        <v>0</v>
      </c>
      <c r="J4125" s="27">
        <v>0.2</v>
      </c>
      <c r="K4125" s="27">
        <v>0.2</v>
      </c>
      <c r="L4125" s="28">
        <f t="shared" si="1344"/>
        <v>0</v>
      </c>
      <c r="M4125" s="27">
        <v>0.2</v>
      </c>
      <c r="N4125" s="26">
        <f t="shared" si="1345"/>
        <v>5846.97</v>
      </c>
      <c r="O4125" s="26">
        <f t="shared" si="1346"/>
        <v>1169.3900000000001</v>
      </c>
      <c r="P4125" s="28">
        <f t="shared" si="1347"/>
        <v>0</v>
      </c>
      <c r="Q4125" s="26">
        <f t="shared" si="1348"/>
        <v>5846.97</v>
      </c>
      <c r="R4125" s="26">
        <f t="shared" si="1349"/>
        <v>0</v>
      </c>
    </row>
    <row r="4126" spans="1:18" ht="42" x14ac:dyDescent="0.35">
      <c r="A4126" s="11">
        <v>21</v>
      </c>
      <c r="B4126" s="23" t="s">
        <v>171</v>
      </c>
      <c r="C4126" s="23" t="s">
        <v>92</v>
      </c>
      <c r="D4126" s="24" t="s">
        <v>172</v>
      </c>
      <c r="E4126" s="25">
        <v>0.52</v>
      </c>
      <c r="F4126" s="26">
        <f t="shared" si="1340"/>
        <v>0</v>
      </c>
      <c r="G4126" s="26">
        <f t="shared" si="1341"/>
        <v>116.58</v>
      </c>
      <c r="H4126" s="26">
        <f t="shared" si="1342"/>
        <v>0</v>
      </c>
      <c r="I4126" s="26">
        <f t="shared" si="1343"/>
        <v>-116.58</v>
      </c>
      <c r="J4126" s="27">
        <v>0</v>
      </c>
      <c r="K4126" s="27">
        <v>224.2</v>
      </c>
      <c r="L4126" s="28">
        <f t="shared" si="1344"/>
        <v>-224.2</v>
      </c>
      <c r="M4126" s="27">
        <v>224.2</v>
      </c>
      <c r="N4126" s="26">
        <f t="shared" si="1345"/>
        <v>0.52</v>
      </c>
      <c r="O4126" s="26">
        <f t="shared" si="1346"/>
        <v>116.58</v>
      </c>
      <c r="P4126" s="28">
        <f t="shared" si="1347"/>
        <v>0</v>
      </c>
      <c r="Q4126" s="26">
        <f t="shared" si="1348"/>
        <v>0.52</v>
      </c>
      <c r="R4126" s="26">
        <f t="shared" si="1349"/>
        <v>0</v>
      </c>
    </row>
    <row r="4127" spans="1:18" ht="42" x14ac:dyDescent="0.35">
      <c r="A4127" s="11">
        <v>22</v>
      </c>
      <c r="B4127" s="23" t="s">
        <v>1378</v>
      </c>
      <c r="C4127" s="23" t="s">
        <v>41</v>
      </c>
      <c r="D4127" s="24" t="s">
        <v>1379</v>
      </c>
      <c r="E4127" s="25">
        <v>205.25</v>
      </c>
      <c r="F4127" s="26">
        <f t="shared" si="1340"/>
        <v>0</v>
      </c>
      <c r="G4127" s="26">
        <f t="shared" si="1341"/>
        <v>205.25</v>
      </c>
      <c r="H4127" s="26">
        <f t="shared" si="1342"/>
        <v>0</v>
      </c>
      <c r="I4127" s="26">
        <f t="shared" si="1343"/>
        <v>-205.25</v>
      </c>
      <c r="J4127" s="27">
        <v>0</v>
      </c>
      <c r="K4127" s="27">
        <v>1</v>
      </c>
      <c r="L4127" s="28">
        <f t="shared" si="1344"/>
        <v>-1</v>
      </c>
      <c r="M4127" s="27">
        <v>1</v>
      </c>
      <c r="N4127" s="26">
        <f t="shared" si="1345"/>
        <v>205.25</v>
      </c>
      <c r="O4127" s="26">
        <f t="shared" si="1346"/>
        <v>205.25</v>
      </c>
      <c r="P4127" s="28">
        <f t="shared" si="1347"/>
        <v>0</v>
      </c>
      <c r="Q4127" s="26">
        <f t="shared" si="1348"/>
        <v>205.25</v>
      </c>
      <c r="R4127" s="26">
        <f t="shared" si="1349"/>
        <v>0</v>
      </c>
    </row>
    <row r="4128" spans="1:18" ht="42" x14ac:dyDescent="0.35">
      <c r="A4128" s="11">
        <v>23</v>
      </c>
      <c r="B4128" s="23" t="s">
        <v>113</v>
      </c>
      <c r="C4128" s="23" t="s">
        <v>65</v>
      </c>
      <c r="D4128" s="24" t="s">
        <v>114</v>
      </c>
      <c r="E4128" s="25">
        <v>38.92</v>
      </c>
      <c r="F4128" s="26">
        <f t="shared" si="1340"/>
        <v>0</v>
      </c>
      <c r="G4128" s="26">
        <f t="shared" si="1341"/>
        <v>401.34</v>
      </c>
      <c r="H4128" s="26">
        <f t="shared" si="1342"/>
        <v>0</v>
      </c>
      <c r="I4128" s="26">
        <f t="shared" si="1343"/>
        <v>-401.34</v>
      </c>
      <c r="J4128" s="27">
        <v>0</v>
      </c>
      <c r="K4128" s="27">
        <v>10.311999999999999</v>
      </c>
      <c r="L4128" s="28">
        <f t="shared" si="1344"/>
        <v>-10.311999999999999</v>
      </c>
      <c r="M4128" s="27">
        <v>10.311999999999999</v>
      </c>
      <c r="N4128" s="26">
        <f t="shared" si="1345"/>
        <v>38.92</v>
      </c>
      <c r="O4128" s="26">
        <f t="shared" si="1346"/>
        <v>401.34</v>
      </c>
      <c r="P4128" s="28">
        <f t="shared" si="1347"/>
        <v>0</v>
      </c>
      <c r="Q4128" s="26">
        <f t="shared" si="1348"/>
        <v>38.92</v>
      </c>
      <c r="R4128" s="26">
        <f t="shared" si="1349"/>
        <v>0</v>
      </c>
    </row>
    <row r="4129" spans="1:18" ht="52.5" x14ac:dyDescent="0.35">
      <c r="A4129" s="11">
        <v>24</v>
      </c>
      <c r="B4129" s="23" t="s">
        <v>225</v>
      </c>
      <c r="C4129" s="23" t="s">
        <v>92</v>
      </c>
      <c r="D4129" s="24" t="s">
        <v>226</v>
      </c>
      <c r="E4129" s="25">
        <v>31.41</v>
      </c>
      <c r="F4129" s="26">
        <f t="shared" si="1340"/>
        <v>0</v>
      </c>
      <c r="G4129" s="26">
        <f t="shared" si="1341"/>
        <v>1277.76</v>
      </c>
      <c r="H4129" s="26">
        <f t="shared" si="1342"/>
        <v>0</v>
      </c>
      <c r="I4129" s="26">
        <f t="shared" si="1343"/>
        <v>-1277.76</v>
      </c>
      <c r="J4129" s="27">
        <v>0</v>
      </c>
      <c r="K4129" s="27">
        <v>40.68</v>
      </c>
      <c r="L4129" s="28">
        <f t="shared" si="1344"/>
        <v>-40.68</v>
      </c>
      <c r="M4129" s="27">
        <v>40.68</v>
      </c>
      <c r="N4129" s="26">
        <f t="shared" si="1345"/>
        <v>31.41</v>
      </c>
      <c r="O4129" s="26">
        <f t="shared" si="1346"/>
        <v>1277.76</v>
      </c>
      <c r="P4129" s="28">
        <f t="shared" si="1347"/>
        <v>0</v>
      </c>
      <c r="Q4129" s="26">
        <f t="shared" si="1348"/>
        <v>31.41</v>
      </c>
      <c r="R4129" s="26">
        <f t="shared" si="1349"/>
        <v>0</v>
      </c>
    </row>
    <row r="4130" spans="1:18" x14ac:dyDescent="0.35">
      <c r="A4130" s="3" t="s">
        <v>1415</v>
      </c>
      <c r="B4130" s="3" t="s">
        <v>1415</v>
      </c>
      <c r="C4130" s="3" t="s">
        <v>1415</v>
      </c>
      <c r="D4130" s="3" t="s">
        <v>1415</v>
      </c>
      <c r="E4130" s="3" t="s">
        <v>1415</v>
      </c>
      <c r="F4130" s="29"/>
      <c r="G4130" s="30">
        <f>SUM(G4106:G4129)</f>
        <v>116593.65999999999</v>
      </c>
      <c r="H4130" s="17"/>
      <c r="I4130" s="17"/>
      <c r="J4130" s="17"/>
      <c r="K4130" s="17"/>
      <c r="L4130" s="17"/>
      <c r="M4130" s="17"/>
      <c r="N4130" s="17"/>
      <c r="O4130" s="17"/>
      <c r="P4130" s="17"/>
      <c r="Q4130" s="17"/>
      <c r="R4130" s="17"/>
    </row>
    <row r="4132" spans="1:18" x14ac:dyDescent="0.35">
      <c r="B4132" s="21" t="s">
        <v>23</v>
      </c>
      <c r="C4132" s="22" t="s">
        <v>24</v>
      </c>
      <c r="D4132" s="22" t="s">
        <v>25</v>
      </c>
    </row>
    <row r="4133" spans="1:18" x14ac:dyDescent="0.35">
      <c r="B4133" s="21" t="s">
        <v>26</v>
      </c>
      <c r="C4133" s="22" t="s">
        <v>27</v>
      </c>
      <c r="D4133" s="22" t="s">
        <v>28</v>
      </c>
    </row>
    <row r="4134" spans="1:18" x14ac:dyDescent="0.35">
      <c r="B4134" s="21" t="s">
        <v>29</v>
      </c>
      <c r="C4134" s="22" t="s">
        <v>24</v>
      </c>
      <c r="D4134" s="22" t="s">
        <v>30</v>
      </c>
    </row>
    <row r="4135" spans="1:18" x14ac:dyDescent="0.35">
      <c r="B4135" s="21" t="s">
        <v>31</v>
      </c>
      <c r="C4135" s="22" t="s">
        <v>116</v>
      </c>
      <c r="D4135" s="22" t="s">
        <v>1123</v>
      </c>
    </row>
    <row r="4136" spans="1:18" x14ac:dyDescent="0.35">
      <c r="B4136" s="21" t="s">
        <v>33</v>
      </c>
      <c r="C4136" s="22" t="s">
        <v>105</v>
      </c>
      <c r="D4136" s="22" t="s">
        <v>537</v>
      </c>
    </row>
    <row r="4137" spans="1:18" x14ac:dyDescent="0.35">
      <c r="B4137" s="21" t="s">
        <v>35</v>
      </c>
      <c r="C4137" s="22" t="s">
        <v>24</v>
      </c>
      <c r="D4137" s="22" t="s">
        <v>1411</v>
      </c>
    </row>
    <row r="4138" spans="1:18" x14ac:dyDescent="0.35">
      <c r="B4138" s="21" t="s">
        <v>36</v>
      </c>
      <c r="C4138" s="22" t="s">
        <v>27</v>
      </c>
      <c r="D4138" s="22" t="s">
        <v>1416</v>
      </c>
    </row>
    <row r="4140" spans="1:18" ht="21" x14ac:dyDescent="0.35">
      <c r="A4140" s="11">
        <v>1</v>
      </c>
      <c r="B4140" s="23" t="s">
        <v>181</v>
      </c>
      <c r="C4140" s="23" t="s">
        <v>44</v>
      </c>
      <c r="D4140" s="24" t="s">
        <v>182</v>
      </c>
      <c r="E4140" s="25">
        <v>3.46</v>
      </c>
      <c r="F4140" s="26">
        <f t="shared" ref="F4140:F4161" si="1350">ROUND(ROUND(N4140,2)*ROUND(J4140,3),2)</f>
        <v>380.6</v>
      </c>
      <c r="G4140" s="26">
        <f t="shared" ref="G4140:G4161" si="1351">ROUND(ROUND(N4140,2)*ROUND(K4140,3),2)</f>
        <v>14.05</v>
      </c>
      <c r="H4140" s="26">
        <f t="shared" ref="H4140:H4161" si="1352">IF(EXACT(J4140,0),0,100*(K4140/J4140))</f>
        <v>3.6909090909090905</v>
      </c>
      <c r="I4140" s="26">
        <f t="shared" ref="I4140:I4161" si="1353">ROUND((ROUND(J4140,3)-ROUND(K4140,3))*N4140,2)</f>
        <v>366.55</v>
      </c>
      <c r="J4140" s="27">
        <v>110</v>
      </c>
      <c r="K4140" s="27">
        <v>4.0599999999999996</v>
      </c>
      <c r="L4140" s="28">
        <f t="shared" ref="L4140:L4161" si="1354">ROUND(ROUND(J4140,3)-ROUND(K4140,3),3)</f>
        <v>105.94</v>
      </c>
      <c r="M4140" s="27">
        <v>4.0599999999999996</v>
      </c>
      <c r="N4140" s="26">
        <f t="shared" ref="N4140:N4161" si="1355">ROUND(E4140,2)</f>
        <v>3.46</v>
      </c>
      <c r="O4140" s="26">
        <f t="shared" ref="O4140:O4161" si="1356">ROUND(ROUND(M4140,3)*ROUND(N4140,2),2)</f>
        <v>14.05</v>
      </c>
      <c r="P4140" s="28">
        <f t="shared" ref="P4140:P4161" si="1357">ROUND(ROUND(K4140,3)-ROUND(M4140,3),2)</f>
        <v>0</v>
      </c>
      <c r="Q4140" s="26">
        <f t="shared" ref="Q4140:Q4161" si="1358">ROUND(E4140,2)</f>
        <v>3.46</v>
      </c>
      <c r="R4140" s="26">
        <f t="shared" ref="R4140:R4161" si="1359">ROUND((ROUND(K4140,3)-ROUND(M4140,3))* Q4140,2)</f>
        <v>0</v>
      </c>
    </row>
    <row r="4141" spans="1:18" ht="42" x14ac:dyDescent="0.35">
      <c r="A4141" s="11">
        <v>2</v>
      </c>
      <c r="B4141" s="23" t="s">
        <v>173</v>
      </c>
      <c r="C4141" s="23" t="s">
        <v>92</v>
      </c>
      <c r="D4141" s="24" t="s">
        <v>174</v>
      </c>
      <c r="E4141" s="25">
        <v>7.89</v>
      </c>
      <c r="F4141" s="26">
        <f t="shared" si="1350"/>
        <v>497.07</v>
      </c>
      <c r="G4141" s="26">
        <f t="shared" si="1351"/>
        <v>177.2</v>
      </c>
      <c r="H4141" s="26">
        <f t="shared" si="1352"/>
        <v>35.649206349206345</v>
      </c>
      <c r="I4141" s="26">
        <f t="shared" si="1353"/>
        <v>319.87</v>
      </c>
      <c r="J4141" s="27">
        <v>63</v>
      </c>
      <c r="K4141" s="27">
        <v>22.459</v>
      </c>
      <c r="L4141" s="28">
        <f t="shared" si="1354"/>
        <v>40.540999999999997</v>
      </c>
      <c r="M4141" s="27">
        <v>22.459</v>
      </c>
      <c r="N4141" s="26">
        <f t="shared" si="1355"/>
        <v>7.89</v>
      </c>
      <c r="O4141" s="26">
        <f t="shared" si="1356"/>
        <v>177.2</v>
      </c>
      <c r="P4141" s="28">
        <f t="shared" si="1357"/>
        <v>0</v>
      </c>
      <c r="Q4141" s="26">
        <f t="shared" si="1358"/>
        <v>7.89</v>
      </c>
      <c r="R4141" s="26">
        <f t="shared" si="1359"/>
        <v>0</v>
      </c>
    </row>
    <row r="4142" spans="1:18" ht="31.5" x14ac:dyDescent="0.35">
      <c r="A4142" s="11">
        <v>3</v>
      </c>
      <c r="B4142" s="23" t="s">
        <v>148</v>
      </c>
      <c r="C4142" s="23" t="s">
        <v>92</v>
      </c>
      <c r="D4142" s="24" t="s">
        <v>149</v>
      </c>
      <c r="E4142" s="25">
        <v>8.43</v>
      </c>
      <c r="F4142" s="26">
        <f t="shared" si="1350"/>
        <v>463.65</v>
      </c>
      <c r="G4142" s="26">
        <f t="shared" si="1351"/>
        <v>27.38</v>
      </c>
      <c r="H4142" s="26">
        <f t="shared" si="1352"/>
        <v>5.9054545454545453</v>
      </c>
      <c r="I4142" s="26">
        <f t="shared" si="1353"/>
        <v>436.27</v>
      </c>
      <c r="J4142" s="27">
        <v>55</v>
      </c>
      <c r="K4142" s="27">
        <v>3.2480000000000002</v>
      </c>
      <c r="L4142" s="28">
        <f t="shared" si="1354"/>
        <v>51.752000000000002</v>
      </c>
      <c r="M4142" s="27">
        <v>3.2480000000000002</v>
      </c>
      <c r="N4142" s="26">
        <f t="shared" si="1355"/>
        <v>8.43</v>
      </c>
      <c r="O4142" s="26">
        <f t="shared" si="1356"/>
        <v>27.38</v>
      </c>
      <c r="P4142" s="28">
        <f t="shared" si="1357"/>
        <v>0</v>
      </c>
      <c r="Q4142" s="26">
        <f t="shared" si="1358"/>
        <v>8.43</v>
      </c>
      <c r="R4142" s="26">
        <f t="shared" si="1359"/>
        <v>0</v>
      </c>
    </row>
    <row r="4143" spans="1:18" ht="42" x14ac:dyDescent="0.35">
      <c r="A4143" s="11">
        <v>4</v>
      </c>
      <c r="B4143" s="23" t="s">
        <v>156</v>
      </c>
      <c r="C4143" s="23" t="s">
        <v>65</v>
      </c>
      <c r="D4143" s="24" t="s">
        <v>157</v>
      </c>
      <c r="E4143" s="25">
        <v>24.21</v>
      </c>
      <c r="F4143" s="26">
        <f t="shared" si="1350"/>
        <v>2056.88</v>
      </c>
      <c r="G4143" s="26">
        <f t="shared" si="1351"/>
        <v>0</v>
      </c>
      <c r="H4143" s="26">
        <f t="shared" si="1352"/>
        <v>0</v>
      </c>
      <c r="I4143" s="26">
        <f t="shared" si="1353"/>
        <v>2056.88</v>
      </c>
      <c r="J4143" s="27">
        <v>84.96</v>
      </c>
      <c r="K4143" s="27">
        <v>0</v>
      </c>
      <c r="L4143" s="28">
        <f t="shared" si="1354"/>
        <v>84.96</v>
      </c>
      <c r="M4143" s="27">
        <v>0</v>
      </c>
      <c r="N4143" s="26">
        <f t="shared" si="1355"/>
        <v>24.21</v>
      </c>
      <c r="O4143" s="26">
        <f t="shared" si="1356"/>
        <v>0</v>
      </c>
      <c r="P4143" s="28">
        <f t="shared" si="1357"/>
        <v>0</v>
      </c>
      <c r="Q4143" s="26">
        <f t="shared" si="1358"/>
        <v>24.21</v>
      </c>
      <c r="R4143" s="26">
        <f t="shared" si="1359"/>
        <v>0</v>
      </c>
    </row>
    <row r="4144" spans="1:18" ht="31.5" x14ac:dyDescent="0.35">
      <c r="A4144" s="11">
        <v>5</v>
      </c>
      <c r="B4144" s="23" t="s">
        <v>158</v>
      </c>
      <c r="C4144" s="23" t="s">
        <v>65</v>
      </c>
      <c r="D4144" s="24" t="s">
        <v>159</v>
      </c>
      <c r="E4144" s="25">
        <v>5.38</v>
      </c>
      <c r="F4144" s="26">
        <f t="shared" si="1350"/>
        <v>137.13</v>
      </c>
      <c r="G4144" s="26">
        <f t="shared" si="1351"/>
        <v>0</v>
      </c>
      <c r="H4144" s="26">
        <f t="shared" si="1352"/>
        <v>0</v>
      </c>
      <c r="I4144" s="26">
        <f t="shared" si="1353"/>
        <v>137.13</v>
      </c>
      <c r="J4144" s="27">
        <v>25.488</v>
      </c>
      <c r="K4144" s="27">
        <v>0</v>
      </c>
      <c r="L4144" s="28">
        <f t="shared" si="1354"/>
        <v>25.488</v>
      </c>
      <c r="M4144" s="27">
        <v>0</v>
      </c>
      <c r="N4144" s="26">
        <f t="shared" si="1355"/>
        <v>5.38</v>
      </c>
      <c r="O4144" s="26">
        <f t="shared" si="1356"/>
        <v>0</v>
      </c>
      <c r="P4144" s="28">
        <f t="shared" si="1357"/>
        <v>0</v>
      </c>
      <c r="Q4144" s="26">
        <f t="shared" si="1358"/>
        <v>5.38</v>
      </c>
      <c r="R4144" s="26">
        <f t="shared" si="1359"/>
        <v>0</v>
      </c>
    </row>
    <row r="4145" spans="1:18" ht="31.5" x14ac:dyDescent="0.35">
      <c r="A4145" s="11">
        <v>6</v>
      </c>
      <c r="B4145" s="23" t="s">
        <v>806</v>
      </c>
      <c r="C4145" s="23" t="s">
        <v>65</v>
      </c>
      <c r="D4145" s="24" t="s">
        <v>807</v>
      </c>
      <c r="E4145" s="25">
        <v>26.01</v>
      </c>
      <c r="F4145" s="26">
        <f t="shared" si="1350"/>
        <v>1289.06</v>
      </c>
      <c r="G4145" s="26">
        <f t="shared" si="1351"/>
        <v>385.16</v>
      </c>
      <c r="H4145" s="26">
        <f t="shared" si="1352"/>
        <v>29.878934624697333</v>
      </c>
      <c r="I4145" s="26">
        <f t="shared" si="1353"/>
        <v>903.9</v>
      </c>
      <c r="J4145" s="27">
        <v>49.56</v>
      </c>
      <c r="K4145" s="27">
        <v>14.808</v>
      </c>
      <c r="L4145" s="28">
        <f t="shared" si="1354"/>
        <v>34.752000000000002</v>
      </c>
      <c r="M4145" s="27">
        <v>14.808</v>
      </c>
      <c r="N4145" s="26">
        <f t="shared" si="1355"/>
        <v>26.01</v>
      </c>
      <c r="O4145" s="26">
        <f t="shared" si="1356"/>
        <v>385.16</v>
      </c>
      <c r="P4145" s="28">
        <f t="shared" si="1357"/>
        <v>0</v>
      </c>
      <c r="Q4145" s="26">
        <f t="shared" si="1358"/>
        <v>26.01</v>
      </c>
      <c r="R4145" s="26">
        <f t="shared" si="1359"/>
        <v>0</v>
      </c>
    </row>
    <row r="4146" spans="1:18" ht="52.5" x14ac:dyDescent="0.35">
      <c r="A4146" s="11">
        <v>7</v>
      </c>
      <c r="B4146" s="23" t="s">
        <v>1126</v>
      </c>
      <c r="C4146" s="23" t="s">
        <v>65</v>
      </c>
      <c r="D4146" s="24" t="s">
        <v>1127</v>
      </c>
      <c r="E4146" s="25">
        <v>5.82</v>
      </c>
      <c r="F4146" s="26">
        <f t="shared" si="1350"/>
        <v>206.03</v>
      </c>
      <c r="G4146" s="26">
        <f t="shared" si="1351"/>
        <v>77.5</v>
      </c>
      <c r="H4146" s="26">
        <f t="shared" si="1352"/>
        <v>37.61581920903955</v>
      </c>
      <c r="I4146" s="26">
        <f t="shared" si="1353"/>
        <v>128.53</v>
      </c>
      <c r="J4146" s="27">
        <v>35.4</v>
      </c>
      <c r="K4146" s="27">
        <v>13.316000000000001</v>
      </c>
      <c r="L4146" s="28">
        <f t="shared" si="1354"/>
        <v>22.084</v>
      </c>
      <c r="M4146" s="27">
        <v>13.316000000000001</v>
      </c>
      <c r="N4146" s="26">
        <f t="shared" si="1355"/>
        <v>5.82</v>
      </c>
      <c r="O4146" s="26">
        <f t="shared" si="1356"/>
        <v>77.5</v>
      </c>
      <c r="P4146" s="28">
        <f t="shared" si="1357"/>
        <v>0</v>
      </c>
      <c r="Q4146" s="26">
        <f t="shared" si="1358"/>
        <v>5.82</v>
      </c>
      <c r="R4146" s="26">
        <f t="shared" si="1359"/>
        <v>0</v>
      </c>
    </row>
    <row r="4147" spans="1:18" ht="31.5" x14ac:dyDescent="0.35">
      <c r="A4147" s="11">
        <v>8</v>
      </c>
      <c r="B4147" s="23" t="s">
        <v>1128</v>
      </c>
      <c r="C4147" s="23" t="s">
        <v>92</v>
      </c>
      <c r="D4147" s="24" t="s">
        <v>1129</v>
      </c>
      <c r="E4147" s="25">
        <v>3.09</v>
      </c>
      <c r="F4147" s="26">
        <f t="shared" si="1350"/>
        <v>271.92</v>
      </c>
      <c r="G4147" s="26">
        <f t="shared" si="1351"/>
        <v>20</v>
      </c>
      <c r="H4147" s="26">
        <f t="shared" si="1352"/>
        <v>7.3568181818181824</v>
      </c>
      <c r="I4147" s="26">
        <f t="shared" si="1353"/>
        <v>251.92</v>
      </c>
      <c r="J4147" s="27">
        <v>88</v>
      </c>
      <c r="K4147" s="27">
        <v>6.4740000000000002</v>
      </c>
      <c r="L4147" s="28">
        <f t="shared" si="1354"/>
        <v>81.525999999999996</v>
      </c>
      <c r="M4147" s="27">
        <v>6.4740000000000002</v>
      </c>
      <c r="N4147" s="26">
        <f t="shared" si="1355"/>
        <v>3.09</v>
      </c>
      <c r="O4147" s="26">
        <f t="shared" si="1356"/>
        <v>20</v>
      </c>
      <c r="P4147" s="28">
        <f t="shared" si="1357"/>
        <v>0</v>
      </c>
      <c r="Q4147" s="26">
        <f t="shared" si="1358"/>
        <v>3.09</v>
      </c>
      <c r="R4147" s="26">
        <f t="shared" si="1359"/>
        <v>0</v>
      </c>
    </row>
    <row r="4148" spans="1:18" ht="21" x14ac:dyDescent="0.35">
      <c r="A4148" s="11">
        <v>9</v>
      </c>
      <c r="B4148" s="23" t="s">
        <v>1130</v>
      </c>
      <c r="C4148" s="23" t="s">
        <v>1131</v>
      </c>
      <c r="D4148" s="24" t="s">
        <v>1132</v>
      </c>
      <c r="E4148" s="25">
        <v>42.4</v>
      </c>
      <c r="F4148" s="26">
        <f t="shared" si="1350"/>
        <v>600.72</v>
      </c>
      <c r="G4148" s="26">
        <f t="shared" si="1351"/>
        <v>44.18</v>
      </c>
      <c r="H4148" s="26">
        <f t="shared" si="1352"/>
        <v>7.354601919819312</v>
      </c>
      <c r="I4148" s="26">
        <f t="shared" si="1353"/>
        <v>556.54</v>
      </c>
      <c r="J4148" s="27">
        <v>14.167999999999999</v>
      </c>
      <c r="K4148" s="27">
        <v>1.042</v>
      </c>
      <c r="L4148" s="28">
        <f t="shared" si="1354"/>
        <v>13.125999999999999</v>
      </c>
      <c r="M4148" s="27">
        <v>1.042</v>
      </c>
      <c r="N4148" s="26">
        <f t="shared" si="1355"/>
        <v>42.4</v>
      </c>
      <c r="O4148" s="26">
        <f t="shared" si="1356"/>
        <v>44.18</v>
      </c>
      <c r="P4148" s="28">
        <f t="shared" si="1357"/>
        <v>0</v>
      </c>
      <c r="Q4148" s="26">
        <f t="shared" si="1358"/>
        <v>42.4</v>
      </c>
      <c r="R4148" s="26">
        <f t="shared" si="1359"/>
        <v>0</v>
      </c>
    </row>
    <row r="4149" spans="1:18" ht="21" x14ac:dyDescent="0.35">
      <c r="A4149" s="11">
        <v>10</v>
      </c>
      <c r="B4149" s="23" t="s">
        <v>1133</v>
      </c>
      <c r="C4149" s="23" t="s">
        <v>1131</v>
      </c>
      <c r="D4149" s="24" t="s">
        <v>1134</v>
      </c>
      <c r="E4149" s="25">
        <v>40.94</v>
      </c>
      <c r="F4149" s="26">
        <f t="shared" si="1350"/>
        <v>248.59</v>
      </c>
      <c r="G4149" s="26">
        <f t="shared" si="1351"/>
        <v>0</v>
      </c>
      <c r="H4149" s="26">
        <f t="shared" si="1352"/>
        <v>0</v>
      </c>
      <c r="I4149" s="26">
        <f t="shared" si="1353"/>
        <v>248.59</v>
      </c>
      <c r="J4149" s="27">
        <v>6.0720000000000001</v>
      </c>
      <c r="K4149" s="27">
        <v>0</v>
      </c>
      <c r="L4149" s="28">
        <f t="shared" si="1354"/>
        <v>6.0720000000000001</v>
      </c>
      <c r="M4149" s="27">
        <v>0</v>
      </c>
      <c r="N4149" s="26">
        <f t="shared" si="1355"/>
        <v>40.94</v>
      </c>
      <c r="O4149" s="26">
        <f t="shared" si="1356"/>
        <v>0</v>
      </c>
      <c r="P4149" s="28">
        <f t="shared" si="1357"/>
        <v>0</v>
      </c>
      <c r="Q4149" s="26">
        <f t="shared" si="1358"/>
        <v>40.94</v>
      </c>
      <c r="R4149" s="26">
        <f t="shared" si="1359"/>
        <v>0</v>
      </c>
    </row>
    <row r="4150" spans="1:18" ht="21" x14ac:dyDescent="0.35">
      <c r="A4150" s="11">
        <v>11</v>
      </c>
      <c r="B4150" s="23" t="s">
        <v>1135</v>
      </c>
      <c r="C4150" s="23" t="s">
        <v>1131</v>
      </c>
      <c r="D4150" s="24" t="s">
        <v>1136</v>
      </c>
      <c r="E4150" s="25">
        <v>725.24</v>
      </c>
      <c r="F4150" s="26">
        <f t="shared" si="1350"/>
        <v>248.76</v>
      </c>
      <c r="G4150" s="26">
        <f t="shared" si="1351"/>
        <v>18.13</v>
      </c>
      <c r="H4150" s="26">
        <f t="shared" si="1352"/>
        <v>7.2886297376093294</v>
      </c>
      <c r="I4150" s="26">
        <f t="shared" si="1353"/>
        <v>230.63</v>
      </c>
      <c r="J4150" s="27">
        <v>0.34300000000000003</v>
      </c>
      <c r="K4150" s="27">
        <v>2.5000000000000001E-2</v>
      </c>
      <c r="L4150" s="28">
        <f t="shared" si="1354"/>
        <v>0.318</v>
      </c>
      <c r="M4150" s="27">
        <v>2.5000000000000001E-2</v>
      </c>
      <c r="N4150" s="26">
        <f t="shared" si="1355"/>
        <v>725.24</v>
      </c>
      <c r="O4150" s="26">
        <f t="shared" si="1356"/>
        <v>18.13</v>
      </c>
      <c r="P4150" s="28">
        <f t="shared" si="1357"/>
        <v>0</v>
      </c>
      <c r="Q4150" s="26">
        <f t="shared" si="1358"/>
        <v>725.24</v>
      </c>
      <c r="R4150" s="26">
        <f t="shared" si="1359"/>
        <v>0</v>
      </c>
    </row>
    <row r="4151" spans="1:18" x14ac:dyDescent="0.35">
      <c r="A4151" s="11">
        <v>12</v>
      </c>
      <c r="B4151" s="23" t="s">
        <v>1137</v>
      </c>
      <c r="C4151" s="23" t="s">
        <v>1131</v>
      </c>
      <c r="D4151" s="24" t="s">
        <v>1138</v>
      </c>
      <c r="E4151" s="25">
        <v>608.70000000000005</v>
      </c>
      <c r="F4151" s="26">
        <f t="shared" si="1350"/>
        <v>532.61</v>
      </c>
      <c r="G4151" s="26">
        <f t="shared" si="1351"/>
        <v>28.61</v>
      </c>
      <c r="H4151" s="26">
        <f t="shared" si="1352"/>
        <v>5.3714285714285719</v>
      </c>
      <c r="I4151" s="26">
        <f t="shared" si="1353"/>
        <v>504</v>
      </c>
      <c r="J4151" s="27">
        <v>0.875</v>
      </c>
      <c r="K4151" s="27">
        <v>4.7E-2</v>
      </c>
      <c r="L4151" s="28">
        <f t="shared" si="1354"/>
        <v>0.82799999999999996</v>
      </c>
      <c r="M4151" s="27">
        <v>4.7E-2</v>
      </c>
      <c r="N4151" s="26">
        <f t="shared" si="1355"/>
        <v>608.70000000000005</v>
      </c>
      <c r="O4151" s="26">
        <f t="shared" si="1356"/>
        <v>28.61</v>
      </c>
      <c r="P4151" s="28">
        <f t="shared" si="1357"/>
        <v>0</v>
      </c>
      <c r="Q4151" s="26">
        <f t="shared" si="1358"/>
        <v>608.70000000000005</v>
      </c>
      <c r="R4151" s="26">
        <f t="shared" si="1359"/>
        <v>0</v>
      </c>
    </row>
    <row r="4152" spans="1:18" ht="21" x14ac:dyDescent="0.35">
      <c r="A4152" s="11">
        <v>13</v>
      </c>
      <c r="B4152" s="23" t="s">
        <v>1139</v>
      </c>
      <c r="C4152" s="23" t="s">
        <v>92</v>
      </c>
      <c r="D4152" s="24" t="s">
        <v>1140</v>
      </c>
      <c r="E4152" s="25">
        <v>0.72</v>
      </c>
      <c r="F4152" s="26">
        <f t="shared" si="1350"/>
        <v>126.72</v>
      </c>
      <c r="G4152" s="26">
        <f t="shared" si="1351"/>
        <v>4.66</v>
      </c>
      <c r="H4152" s="26">
        <f t="shared" si="1352"/>
        <v>3.6784090909090912</v>
      </c>
      <c r="I4152" s="26">
        <f t="shared" si="1353"/>
        <v>122.06</v>
      </c>
      <c r="J4152" s="27">
        <v>176</v>
      </c>
      <c r="K4152" s="27">
        <v>6.4740000000000002</v>
      </c>
      <c r="L4152" s="28">
        <f t="shared" si="1354"/>
        <v>169.52600000000001</v>
      </c>
      <c r="M4152" s="27">
        <v>6.4740000000000002</v>
      </c>
      <c r="N4152" s="26">
        <f t="shared" si="1355"/>
        <v>0.72</v>
      </c>
      <c r="O4152" s="26">
        <f t="shared" si="1356"/>
        <v>4.66</v>
      </c>
      <c r="P4152" s="28">
        <f t="shared" si="1357"/>
        <v>0</v>
      </c>
      <c r="Q4152" s="26">
        <f t="shared" si="1358"/>
        <v>0.72</v>
      </c>
      <c r="R4152" s="26">
        <f t="shared" si="1359"/>
        <v>0</v>
      </c>
    </row>
    <row r="4153" spans="1:18" ht="21" x14ac:dyDescent="0.35">
      <c r="A4153" s="11">
        <v>14</v>
      </c>
      <c r="B4153" s="23" t="s">
        <v>1141</v>
      </c>
      <c r="C4153" s="23" t="s">
        <v>92</v>
      </c>
      <c r="D4153" s="24" t="s">
        <v>1142</v>
      </c>
      <c r="E4153" s="25">
        <v>0.72</v>
      </c>
      <c r="F4153" s="26">
        <f t="shared" si="1350"/>
        <v>63.36</v>
      </c>
      <c r="G4153" s="26">
        <f t="shared" si="1351"/>
        <v>4.66</v>
      </c>
      <c r="H4153" s="26">
        <f t="shared" si="1352"/>
        <v>7.3568181818181824</v>
      </c>
      <c r="I4153" s="26">
        <f t="shared" si="1353"/>
        <v>58.7</v>
      </c>
      <c r="J4153" s="27">
        <v>88</v>
      </c>
      <c r="K4153" s="27">
        <v>6.4740000000000002</v>
      </c>
      <c r="L4153" s="28">
        <f t="shared" si="1354"/>
        <v>81.525999999999996</v>
      </c>
      <c r="M4153" s="27">
        <v>6.4740000000000002</v>
      </c>
      <c r="N4153" s="26">
        <f t="shared" si="1355"/>
        <v>0.72</v>
      </c>
      <c r="O4153" s="26">
        <f t="shared" si="1356"/>
        <v>4.66</v>
      </c>
      <c r="P4153" s="28">
        <f t="shared" si="1357"/>
        <v>0</v>
      </c>
      <c r="Q4153" s="26">
        <f t="shared" si="1358"/>
        <v>0.72</v>
      </c>
      <c r="R4153" s="26">
        <f t="shared" si="1359"/>
        <v>0</v>
      </c>
    </row>
    <row r="4154" spans="1:18" ht="52.5" x14ac:dyDescent="0.35">
      <c r="A4154" s="11">
        <v>15</v>
      </c>
      <c r="B4154" s="23" t="s">
        <v>1143</v>
      </c>
      <c r="C4154" s="23" t="s">
        <v>92</v>
      </c>
      <c r="D4154" s="24" t="s">
        <v>1144</v>
      </c>
      <c r="E4154" s="25">
        <v>22.66</v>
      </c>
      <c r="F4154" s="26">
        <f t="shared" si="1350"/>
        <v>856.55</v>
      </c>
      <c r="G4154" s="26">
        <f t="shared" si="1351"/>
        <v>431.92</v>
      </c>
      <c r="H4154" s="26">
        <f t="shared" si="1352"/>
        <v>50.425925925925931</v>
      </c>
      <c r="I4154" s="26">
        <f t="shared" si="1353"/>
        <v>424.63</v>
      </c>
      <c r="J4154" s="27">
        <v>37.799999999999997</v>
      </c>
      <c r="K4154" s="27">
        <v>19.061</v>
      </c>
      <c r="L4154" s="28">
        <f t="shared" si="1354"/>
        <v>18.739000000000001</v>
      </c>
      <c r="M4154" s="27">
        <v>19.061</v>
      </c>
      <c r="N4154" s="26">
        <f t="shared" si="1355"/>
        <v>22.66</v>
      </c>
      <c r="O4154" s="26">
        <f t="shared" si="1356"/>
        <v>431.92</v>
      </c>
      <c r="P4154" s="28">
        <f t="shared" si="1357"/>
        <v>0</v>
      </c>
      <c r="Q4154" s="26">
        <f t="shared" si="1358"/>
        <v>22.66</v>
      </c>
      <c r="R4154" s="26">
        <f t="shared" si="1359"/>
        <v>0</v>
      </c>
    </row>
    <row r="4155" spans="1:18" ht="52.5" x14ac:dyDescent="0.35">
      <c r="A4155" s="11">
        <v>16</v>
      </c>
      <c r="B4155" s="23" t="s">
        <v>804</v>
      </c>
      <c r="C4155" s="23" t="s">
        <v>65</v>
      </c>
      <c r="D4155" s="24" t="s">
        <v>805</v>
      </c>
      <c r="E4155" s="25">
        <v>80.599999999999994</v>
      </c>
      <c r="F4155" s="26">
        <f t="shared" si="1350"/>
        <v>1141.3</v>
      </c>
      <c r="G4155" s="26">
        <f t="shared" si="1351"/>
        <v>364.31</v>
      </c>
      <c r="H4155" s="26">
        <f t="shared" si="1352"/>
        <v>31.920903954802256</v>
      </c>
      <c r="I4155" s="26">
        <f t="shared" si="1353"/>
        <v>776.98</v>
      </c>
      <c r="J4155" s="27">
        <v>14.16</v>
      </c>
      <c r="K4155" s="27">
        <v>4.5199999999999996</v>
      </c>
      <c r="L4155" s="28">
        <f t="shared" si="1354"/>
        <v>9.64</v>
      </c>
      <c r="M4155" s="27">
        <v>4.5199999999999996</v>
      </c>
      <c r="N4155" s="26">
        <f t="shared" si="1355"/>
        <v>80.599999999999994</v>
      </c>
      <c r="O4155" s="26">
        <f t="shared" si="1356"/>
        <v>364.31</v>
      </c>
      <c r="P4155" s="28">
        <f t="shared" si="1357"/>
        <v>0</v>
      </c>
      <c r="Q4155" s="26">
        <f t="shared" si="1358"/>
        <v>80.599999999999994</v>
      </c>
      <c r="R4155" s="26">
        <f t="shared" si="1359"/>
        <v>0</v>
      </c>
    </row>
    <row r="4156" spans="1:18" ht="21" x14ac:dyDescent="0.35">
      <c r="A4156" s="11">
        <v>17</v>
      </c>
      <c r="B4156" s="23" t="s">
        <v>815</v>
      </c>
      <c r="C4156" s="23" t="s">
        <v>65</v>
      </c>
      <c r="D4156" s="24" t="s">
        <v>816</v>
      </c>
      <c r="E4156" s="25">
        <v>28.7</v>
      </c>
      <c r="F4156" s="26">
        <f t="shared" si="1350"/>
        <v>406.39</v>
      </c>
      <c r="G4156" s="26">
        <f t="shared" si="1351"/>
        <v>0</v>
      </c>
      <c r="H4156" s="26">
        <f t="shared" si="1352"/>
        <v>0</v>
      </c>
      <c r="I4156" s="26">
        <f t="shared" si="1353"/>
        <v>406.39</v>
      </c>
      <c r="J4156" s="27">
        <v>14.16</v>
      </c>
      <c r="K4156" s="27">
        <v>0</v>
      </c>
      <c r="L4156" s="28">
        <f t="shared" si="1354"/>
        <v>14.16</v>
      </c>
      <c r="M4156" s="27">
        <v>0</v>
      </c>
      <c r="N4156" s="26">
        <f t="shared" si="1355"/>
        <v>28.7</v>
      </c>
      <c r="O4156" s="26">
        <f t="shared" si="1356"/>
        <v>0</v>
      </c>
      <c r="P4156" s="28">
        <f t="shared" si="1357"/>
        <v>0</v>
      </c>
      <c r="Q4156" s="26">
        <f t="shared" si="1358"/>
        <v>28.7</v>
      </c>
      <c r="R4156" s="26">
        <f t="shared" si="1359"/>
        <v>0</v>
      </c>
    </row>
    <row r="4157" spans="1:18" ht="31.5" x14ac:dyDescent="0.35">
      <c r="A4157" s="11">
        <v>18</v>
      </c>
      <c r="B4157" s="23" t="s">
        <v>259</v>
      </c>
      <c r="C4157" s="23" t="s">
        <v>65</v>
      </c>
      <c r="D4157" s="24" t="s">
        <v>260</v>
      </c>
      <c r="E4157" s="25">
        <v>152.22</v>
      </c>
      <c r="F4157" s="26">
        <f t="shared" si="1350"/>
        <v>4435.2299999999996</v>
      </c>
      <c r="G4157" s="26">
        <f t="shared" si="1351"/>
        <v>3177.44</v>
      </c>
      <c r="H4157" s="26">
        <f t="shared" si="1352"/>
        <v>71.640868998181006</v>
      </c>
      <c r="I4157" s="26">
        <f t="shared" si="1353"/>
        <v>1257.79</v>
      </c>
      <c r="J4157" s="27">
        <v>29.137</v>
      </c>
      <c r="K4157" s="27">
        <v>20.873999999999999</v>
      </c>
      <c r="L4157" s="28">
        <f t="shared" si="1354"/>
        <v>8.2629999999999999</v>
      </c>
      <c r="M4157" s="27">
        <v>20.873999999999999</v>
      </c>
      <c r="N4157" s="26">
        <f t="shared" si="1355"/>
        <v>152.22</v>
      </c>
      <c r="O4157" s="26">
        <f t="shared" si="1356"/>
        <v>3177.44</v>
      </c>
      <c r="P4157" s="28">
        <f t="shared" si="1357"/>
        <v>0</v>
      </c>
      <c r="Q4157" s="26">
        <f t="shared" si="1358"/>
        <v>152.22</v>
      </c>
      <c r="R4157" s="26">
        <f t="shared" si="1359"/>
        <v>0</v>
      </c>
    </row>
    <row r="4158" spans="1:18" ht="31.5" x14ac:dyDescent="0.35">
      <c r="A4158" s="11">
        <v>19</v>
      </c>
      <c r="B4158" s="23" t="s">
        <v>499</v>
      </c>
      <c r="C4158" s="23" t="s">
        <v>41</v>
      </c>
      <c r="D4158" s="24" t="s">
        <v>500</v>
      </c>
      <c r="E4158" s="25">
        <v>5846.97</v>
      </c>
      <c r="F4158" s="26">
        <f t="shared" si="1350"/>
        <v>584.70000000000005</v>
      </c>
      <c r="G4158" s="26">
        <f t="shared" si="1351"/>
        <v>584.70000000000005</v>
      </c>
      <c r="H4158" s="26">
        <f t="shared" si="1352"/>
        <v>100</v>
      </c>
      <c r="I4158" s="26">
        <f t="shared" si="1353"/>
        <v>0</v>
      </c>
      <c r="J4158" s="27">
        <v>0.1</v>
      </c>
      <c r="K4158" s="27">
        <v>0.1</v>
      </c>
      <c r="L4158" s="28">
        <f t="shared" si="1354"/>
        <v>0</v>
      </c>
      <c r="M4158" s="27">
        <v>0.1</v>
      </c>
      <c r="N4158" s="26">
        <f t="shared" si="1355"/>
        <v>5846.97</v>
      </c>
      <c r="O4158" s="26">
        <f t="shared" si="1356"/>
        <v>584.70000000000005</v>
      </c>
      <c r="P4158" s="28">
        <f t="shared" si="1357"/>
        <v>0</v>
      </c>
      <c r="Q4158" s="26">
        <f t="shared" si="1358"/>
        <v>5846.97</v>
      </c>
      <c r="R4158" s="26">
        <f t="shared" si="1359"/>
        <v>0</v>
      </c>
    </row>
    <row r="4159" spans="1:18" ht="42" x14ac:dyDescent="0.35">
      <c r="A4159" s="11">
        <v>20</v>
      </c>
      <c r="B4159" s="23" t="s">
        <v>171</v>
      </c>
      <c r="C4159" s="23" t="s">
        <v>92</v>
      </c>
      <c r="D4159" s="24" t="s">
        <v>172</v>
      </c>
      <c r="E4159" s="25">
        <v>0.52</v>
      </c>
      <c r="F4159" s="26">
        <f t="shared" si="1350"/>
        <v>0</v>
      </c>
      <c r="G4159" s="26">
        <f t="shared" si="1351"/>
        <v>33.659999999999997</v>
      </c>
      <c r="H4159" s="26">
        <f t="shared" si="1352"/>
        <v>0</v>
      </c>
      <c r="I4159" s="26">
        <f t="shared" si="1353"/>
        <v>-33.659999999999997</v>
      </c>
      <c r="J4159" s="27">
        <v>0</v>
      </c>
      <c r="K4159" s="27">
        <v>64.739999999999995</v>
      </c>
      <c r="L4159" s="28">
        <f t="shared" si="1354"/>
        <v>-64.739999999999995</v>
      </c>
      <c r="M4159" s="27">
        <v>64.739999999999995</v>
      </c>
      <c r="N4159" s="26">
        <f t="shared" si="1355"/>
        <v>0.52</v>
      </c>
      <c r="O4159" s="26">
        <f t="shared" si="1356"/>
        <v>33.659999999999997</v>
      </c>
      <c r="P4159" s="28">
        <f t="shared" si="1357"/>
        <v>0</v>
      </c>
      <c r="Q4159" s="26">
        <f t="shared" si="1358"/>
        <v>0.52</v>
      </c>
      <c r="R4159" s="26">
        <f t="shared" si="1359"/>
        <v>0</v>
      </c>
    </row>
    <row r="4160" spans="1:18" ht="21" x14ac:dyDescent="0.35">
      <c r="A4160" s="11">
        <v>21</v>
      </c>
      <c r="B4160" s="23" t="s">
        <v>1323</v>
      </c>
      <c r="C4160" s="23" t="s">
        <v>44</v>
      </c>
      <c r="D4160" s="24" t="s">
        <v>1324</v>
      </c>
      <c r="E4160" s="25">
        <v>22.85</v>
      </c>
      <c r="F4160" s="26">
        <f t="shared" si="1350"/>
        <v>0</v>
      </c>
      <c r="G4160" s="26">
        <f t="shared" si="1351"/>
        <v>1142.5</v>
      </c>
      <c r="H4160" s="26">
        <f t="shared" si="1352"/>
        <v>0</v>
      </c>
      <c r="I4160" s="26">
        <f t="shared" si="1353"/>
        <v>-1142.5</v>
      </c>
      <c r="J4160" s="27">
        <v>0</v>
      </c>
      <c r="K4160" s="27">
        <v>50</v>
      </c>
      <c r="L4160" s="28">
        <f t="shared" si="1354"/>
        <v>-50</v>
      </c>
      <c r="M4160" s="27">
        <v>50</v>
      </c>
      <c r="N4160" s="26">
        <f t="shared" si="1355"/>
        <v>22.85</v>
      </c>
      <c r="O4160" s="26">
        <f t="shared" si="1356"/>
        <v>1142.5</v>
      </c>
      <c r="P4160" s="28">
        <f t="shared" si="1357"/>
        <v>0</v>
      </c>
      <c r="Q4160" s="26">
        <f t="shared" si="1358"/>
        <v>22.85</v>
      </c>
      <c r="R4160" s="26">
        <f t="shared" si="1359"/>
        <v>0</v>
      </c>
    </row>
    <row r="4161" spans="1:18" ht="42" x14ac:dyDescent="0.35">
      <c r="A4161" s="11">
        <v>22</v>
      </c>
      <c r="B4161" s="23" t="s">
        <v>1335</v>
      </c>
      <c r="C4161" s="23" t="s">
        <v>41</v>
      </c>
      <c r="D4161" s="24" t="s">
        <v>1336</v>
      </c>
      <c r="E4161" s="25">
        <v>159.56</v>
      </c>
      <c r="F4161" s="26">
        <f t="shared" si="1350"/>
        <v>0</v>
      </c>
      <c r="G4161" s="26">
        <f t="shared" si="1351"/>
        <v>319.12</v>
      </c>
      <c r="H4161" s="26">
        <f t="shared" si="1352"/>
        <v>0</v>
      </c>
      <c r="I4161" s="26">
        <f t="shared" si="1353"/>
        <v>-319.12</v>
      </c>
      <c r="J4161" s="27">
        <v>0</v>
      </c>
      <c r="K4161" s="27">
        <v>2</v>
      </c>
      <c r="L4161" s="28">
        <f t="shared" si="1354"/>
        <v>-2</v>
      </c>
      <c r="M4161" s="27">
        <v>2</v>
      </c>
      <c r="N4161" s="26">
        <f t="shared" si="1355"/>
        <v>159.56</v>
      </c>
      <c r="O4161" s="26">
        <f t="shared" si="1356"/>
        <v>319.12</v>
      </c>
      <c r="P4161" s="28">
        <f t="shared" si="1357"/>
        <v>0</v>
      </c>
      <c r="Q4161" s="26">
        <f t="shared" si="1358"/>
        <v>159.56</v>
      </c>
      <c r="R4161" s="26">
        <f t="shared" si="1359"/>
        <v>0</v>
      </c>
    </row>
    <row r="4162" spans="1:18" x14ac:dyDescent="0.35">
      <c r="A4162" s="3" t="s">
        <v>1417</v>
      </c>
      <c r="B4162" s="3" t="s">
        <v>1417</v>
      </c>
      <c r="C4162" s="3" t="s">
        <v>1417</v>
      </c>
      <c r="D4162" s="3" t="s">
        <v>1417</v>
      </c>
      <c r="E4162" s="3" t="s">
        <v>1417</v>
      </c>
      <c r="F4162" s="29"/>
      <c r="G4162" s="30">
        <f>SUM(G4140:G4161)</f>
        <v>6855.1799999999994</v>
      </c>
      <c r="H4162" s="17"/>
      <c r="I4162" s="17"/>
      <c r="J4162" s="17"/>
      <c r="K4162" s="17"/>
      <c r="L4162" s="17"/>
      <c r="M4162" s="17"/>
      <c r="N4162" s="17"/>
      <c r="O4162" s="17"/>
      <c r="P4162" s="17"/>
      <c r="Q4162" s="17"/>
      <c r="R4162" s="17"/>
    </row>
    <row r="4164" spans="1:18" x14ac:dyDescent="0.35">
      <c r="B4164" s="21" t="s">
        <v>23</v>
      </c>
      <c r="C4164" s="22" t="s">
        <v>24</v>
      </c>
      <c r="D4164" s="22" t="s">
        <v>25</v>
      </c>
    </row>
    <row r="4165" spans="1:18" x14ac:dyDescent="0.35">
      <c r="B4165" s="21" t="s">
        <v>26</v>
      </c>
      <c r="C4165" s="22" t="s">
        <v>27</v>
      </c>
      <c r="D4165" s="22" t="s">
        <v>28</v>
      </c>
    </row>
    <row r="4166" spans="1:18" x14ac:dyDescent="0.35">
      <c r="B4166" s="21" t="s">
        <v>29</v>
      </c>
      <c r="C4166" s="22" t="s">
        <v>24</v>
      </c>
      <c r="D4166" s="22" t="s">
        <v>30</v>
      </c>
    </row>
    <row r="4167" spans="1:18" x14ac:dyDescent="0.35">
      <c r="B4167" s="21" t="s">
        <v>31</v>
      </c>
      <c r="C4167" s="22" t="s">
        <v>116</v>
      </c>
      <c r="D4167" s="22" t="s">
        <v>1123</v>
      </c>
    </row>
    <row r="4168" spans="1:18" x14ac:dyDescent="0.35">
      <c r="B4168" s="21" t="s">
        <v>33</v>
      </c>
      <c r="C4168" s="22" t="s">
        <v>105</v>
      </c>
      <c r="D4168" s="22" t="s">
        <v>537</v>
      </c>
    </row>
    <row r="4169" spans="1:18" x14ac:dyDescent="0.35">
      <c r="B4169" s="21" t="s">
        <v>35</v>
      </c>
      <c r="C4169" s="22" t="s">
        <v>24</v>
      </c>
      <c r="D4169" s="22" t="s">
        <v>1411</v>
      </c>
    </row>
    <row r="4170" spans="1:18" x14ac:dyDescent="0.35">
      <c r="B4170" s="21" t="s">
        <v>36</v>
      </c>
      <c r="C4170" s="22" t="s">
        <v>105</v>
      </c>
      <c r="D4170" s="22" t="s">
        <v>1418</v>
      </c>
    </row>
    <row r="4172" spans="1:18" ht="21" x14ac:dyDescent="0.35">
      <c r="A4172" s="11">
        <v>1</v>
      </c>
      <c r="B4172" s="23" t="s">
        <v>181</v>
      </c>
      <c r="C4172" s="23" t="s">
        <v>44</v>
      </c>
      <c r="D4172" s="24" t="s">
        <v>182</v>
      </c>
      <c r="E4172" s="25">
        <v>3.46</v>
      </c>
      <c r="F4172" s="26">
        <f t="shared" ref="F4172:F4194" si="1360">ROUND(ROUND(N4172,2)*ROUND(J4172,3),2)</f>
        <v>934.2</v>
      </c>
      <c r="G4172" s="26">
        <f t="shared" ref="G4172:G4194" si="1361">ROUND(ROUND(N4172,2)*ROUND(K4172,3),2)</f>
        <v>464.33</v>
      </c>
      <c r="H4172" s="26">
        <f t="shared" ref="H4172:H4194" si="1362">IF(EXACT(J4172,0),0,100*(K4172/J4172))</f>
        <v>49.703703703703702</v>
      </c>
      <c r="I4172" s="26">
        <f t="shared" ref="I4172:I4194" si="1363">ROUND((ROUND(J4172,3)-ROUND(K4172,3))*N4172,2)</f>
        <v>469.87</v>
      </c>
      <c r="J4172" s="27">
        <v>270</v>
      </c>
      <c r="K4172" s="27">
        <v>134.19999999999999</v>
      </c>
      <c r="L4172" s="28">
        <f t="shared" ref="L4172:L4194" si="1364">ROUND(ROUND(J4172,3)-ROUND(K4172,3),3)</f>
        <v>135.80000000000001</v>
      </c>
      <c r="M4172" s="27">
        <v>134.19999999999999</v>
      </c>
      <c r="N4172" s="26">
        <f t="shared" ref="N4172:N4194" si="1365">ROUND(E4172,2)</f>
        <v>3.46</v>
      </c>
      <c r="O4172" s="26">
        <f t="shared" ref="O4172:O4194" si="1366">ROUND(ROUND(M4172,3)*ROUND(N4172,2),2)</f>
        <v>464.33</v>
      </c>
      <c r="P4172" s="28">
        <f t="shared" ref="P4172:P4194" si="1367">ROUND(ROUND(K4172,3)-ROUND(M4172,3),2)</f>
        <v>0</v>
      </c>
      <c r="Q4172" s="26">
        <f t="shared" ref="Q4172:Q4194" si="1368">ROUND(E4172,2)</f>
        <v>3.46</v>
      </c>
      <c r="R4172" s="26">
        <f t="shared" ref="R4172:R4194" si="1369">ROUND((ROUND(K4172,3)-ROUND(M4172,3))* Q4172,2)</f>
        <v>0</v>
      </c>
    </row>
    <row r="4173" spans="1:18" ht="42" x14ac:dyDescent="0.35">
      <c r="A4173" s="11">
        <v>2</v>
      </c>
      <c r="B4173" s="23" t="s">
        <v>173</v>
      </c>
      <c r="C4173" s="23" t="s">
        <v>92</v>
      </c>
      <c r="D4173" s="24" t="s">
        <v>174</v>
      </c>
      <c r="E4173" s="25">
        <v>7.89</v>
      </c>
      <c r="F4173" s="26">
        <f t="shared" si="1360"/>
        <v>394.5</v>
      </c>
      <c r="G4173" s="26">
        <f t="shared" si="1361"/>
        <v>114.56</v>
      </c>
      <c r="H4173" s="26">
        <f t="shared" si="1362"/>
        <v>29.04</v>
      </c>
      <c r="I4173" s="26">
        <f t="shared" si="1363"/>
        <v>279.94</v>
      </c>
      <c r="J4173" s="27">
        <v>50</v>
      </c>
      <c r="K4173" s="27">
        <v>14.52</v>
      </c>
      <c r="L4173" s="28">
        <f t="shared" si="1364"/>
        <v>35.479999999999997</v>
      </c>
      <c r="M4173" s="27">
        <v>14.52</v>
      </c>
      <c r="N4173" s="26">
        <f t="shared" si="1365"/>
        <v>7.89</v>
      </c>
      <c r="O4173" s="26">
        <f t="shared" si="1366"/>
        <v>114.56</v>
      </c>
      <c r="P4173" s="28">
        <f t="shared" si="1367"/>
        <v>0</v>
      </c>
      <c r="Q4173" s="26">
        <f t="shared" si="1368"/>
        <v>7.89</v>
      </c>
      <c r="R4173" s="26">
        <f t="shared" si="1369"/>
        <v>0</v>
      </c>
    </row>
    <row r="4174" spans="1:18" ht="31.5" x14ac:dyDescent="0.35">
      <c r="A4174" s="11">
        <v>3</v>
      </c>
      <c r="B4174" s="23" t="s">
        <v>148</v>
      </c>
      <c r="C4174" s="23" t="s">
        <v>92</v>
      </c>
      <c r="D4174" s="24" t="s">
        <v>149</v>
      </c>
      <c r="E4174" s="25">
        <v>8.43</v>
      </c>
      <c r="F4174" s="26">
        <f t="shared" si="1360"/>
        <v>1138.05</v>
      </c>
      <c r="G4174" s="26">
        <f t="shared" si="1361"/>
        <v>960.22</v>
      </c>
      <c r="H4174" s="26">
        <f t="shared" si="1362"/>
        <v>84.374074074074073</v>
      </c>
      <c r="I4174" s="26">
        <f t="shared" si="1363"/>
        <v>177.83</v>
      </c>
      <c r="J4174" s="27">
        <v>135</v>
      </c>
      <c r="K4174" s="27">
        <v>113.905</v>
      </c>
      <c r="L4174" s="28">
        <f t="shared" si="1364"/>
        <v>21.094999999999999</v>
      </c>
      <c r="M4174" s="27">
        <v>113.905</v>
      </c>
      <c r="N4174" s="26">
        <f t="shared" si="1365"/>
        <v>8.43</v>
      </c>
      <c r="O4174" s="26">
        <f t="shared" si="1366"/>
        <v>960.22</v>
      </c>
      <c r="P4174" s="28">
        <f t="shared" si="1367"/>
        <v>0</v>
      </c>
      <c r="Q4174" s="26">
        <f t="shared" si="1368"/>
        <v>8.43</v>
      </c>
      <c r="R4174" s="26">
        <f t="shared" si="1369"/>
        <v>0</v>
      </c>
    </row>
    <row r="4175" spans="1:18" ht="42" x14ac:dyDescent="0.35">
      <c r="A4175" s="11">
        <v>4</v>
      </c>
      <c r="B4175" s="23" t="s">
        <v>156</v>
      </c>
      <c r="C4175" s="23" t="s">
        <v>65</v>
      </c>
      <c r="D4175" s="24" t="s">
        <v>157</v>
      </c>
      <c r="E4175" s="25">
        <v>24.21</v>
      </c>
      <c r="F4175" s="26">
        <f t="shared" si="1360"/>
        <v>4299.7</v>
      </c>
      <c r="G4175" s="26">
        <f t="shared" si="1361"/>
        <v>140.47</v>
      </c>
      <c r="H4175" s="26">
        <f t="shared" si="1362"/>
        <v>3.2668918918918917</v>
      </c>
      <c r="I4175" s="26">
        <f t="shared" si="1363"/>
        <v>4159.2299999999996</v>
      </c>
      <c r="J4175" s="27">
        <v>177.6</v>
      </c>
      <c r="K4175" s="27">
        <v>5.8019999999999996</v>
      </c>
      <c r="L4175" s="28">
        <f t="shared" si="1364"/>
        <v>171.798</v>
      </c>
      <c r="M4175" s="27">
        <v>5.8019999999999996</v>
      </c>
      <c r="N4175" s="26">
        <f t="shared" si="1365"/>
        <v>24.21</v>
      </c>
      <c r="O4175" s="26">
        <f t="shared" si="1366"/>
        <v>140.47</v>
      </c>
      <c r="P4175" s="28">
        <f t="shared" si="1367"/>
        <v>0</v>
      </c>
      <c r="Q4175" s="26">
        <f t="shared" si="1368"/>
        <v>24.21</v>
      </c>
      <c r="R4175" s="26">
        <f t="shared" si="1369"/>
        <v>0</v>
      </c>
    </row>
    <row r="4176" spans="1:18" ht="31.5" x14ac:dyDescent="0.35">
      <c r="A4176" s="11">
        <v>5</v>
      </c>
      <c r="B4176" s="23" t="s">
        <v>158</v>
      </c>
      <c r="C4176" s="23" t="s">
        <v>65</v>
      </c>
      <c r="D4176" s="24" t="s">
        <v>159</v>
      </c>
      <c r="E4176" s="25">
        <v>5.38</v>
      </c>
      <c r="F4176" s="26">
        <f t="shared" si="1360"/>
        <v>286.64999999999998</v>
      </c>
      <c r="G4176" s="26">
        <f t="shared" si="1361"/>
        <v>0</v>
      </c>
      <c r="H4176" s="26">
        <f t="shared" si="1362"/>
        <v>0</v>
      </c>
      <c r="I4176" s="26">
        <f t="shared" si="1363"/>
        <v>286.64999999999998</v>
      </c>
      <c r="J4176" s="27">
        <v>53.28</v>
      </c>
      <c r="K4176" s="27">
        <v>0</v>
      </c>
      <c r="L4176" s="28">
        <f t="shared" si="1364"/>
        <v>53.28</v>
      </c>
      <c r="M4176" s="27">
        <v>0</v>
      </c>
      <c r="N4176" s="26">
        <f t="shared" si="1365"/>
        <v>5.38</v>
      </c>
      <c r="O4176" s="26">
        <f t="shared" si="1366"/>
        <v>0</v>
      </c>
      <c r="P4176" s="28">
        <f t="shared" si="1367"/>
        <v>0</v>
      </c>
      <c r="Q4176" s="26">
        <f t="shared" si="1368"/>
        <v>5.38</v>
      </c>
      <c r="R4176" s="26">
        <f t="shared" si="1369"/>
        <v>0</v>
      </c>
    </row>
    <row r="4177" spans="1:18" ht="31.5" x14ac:dyDescent="0.35">
      <c r="A4177" s="11">
        <v>6</v>
      </c>
      <c r="B4177" s="23" t="s">
        <v>806</v>
      </c>
      <c r="C4177" s="23" t="s">
        <v>65</v>
      </c>
      <c r="D4177" s="24" t="s">
        <v>807</v>
      </c>
      <c r="E4177" s="25">
        <v>26.01</v>
      </c>
      <c r="F4177" s="26">
        <f t="shared" si="1360"/>
        <v>2694.64</v>
      </c>
      <c r="G4177" s="26">
        <f t="shared" si="1361"/>
        <v>3934.95</v>
      </c>
      <c r="H4177" s="26">
        <f t="shared" si="1362"/>
        <v>146.02895752895756</v>
      </c>
      <c r="I4177" s="26">
        <f t="shared" si="1363"/>
        <v>-1240.31</v>
      </c>
      <c r="J4177" s="27">
        <v>103.6</v>
      </c>
      <c r="K4177" s="27">
        <v>151.286</v>
      </c>
      <c r="L4177" s="28">
        <f t="shared" si="1364"/>
        <v>-47.686</v>
      </c>
      <c r="M4177" s="27">
        <v>151.286</v>
      </c>
      <c r="N4177" s="26">
        <f t="shared" si="1365"/>
        <v>26.01</v>
      </c>
      <c r="O4177" s="26">
        <f t="shared" si="1366"/>
        <v>3934.95</v>
      </c>
      <c r="P4177" s="28">
        <f t="shared" si="1367"/>
        <v>0</v>
      </c>
      <c r="Q4177" s="26">
        <f t="shared" si="1368"/>
        <v>26.01</v>
      </c>
      <c r="R4177" s="26">
        <f t="shared" si="1369"/>
        <v>0</v>
      </c>
    </row>
    <row r="4178" spans="1:18" ht="52.5" x14ac:dyDescent="0.35">
      <c r="A4178" s="11">
        <v>7</v>
      </c>
      <c r="B4178" s="23" t="s">
        <v>1126</v>
      </c>
      <c r="C4178" s="23" t="s">
        <v>65</v>
      </c>
      <c r="D4178" s="24" t="s">
        <v>1127</v>
      </c>
      <c r="E4178" s="25">
        <v>5.82</v>
      </c>
      <c r="F4178" s="26">
        <f t="shared" si="1360"/>
        <v>430.68</v>
      </c>
      <c r="G4178" s="26">
        <f t="shared" si="1361"/>
        <v>291.2</v>
      </c>
      <c r="H4178" s="26">
        <f t="shared" si="1362"/>
        <v>67.61486486486487</v>
      </c>
      <c r="I4178" s="26">
        <f t="shared" si="1363"/>
        <v>139.47999999999999</v>
      </c>
      <c r="J4178" s="27">
        <v>74</v>
      </c>
      <c r="K4178" s="27">
        <v>50.034999999999997</v>
      </c>
      <c r="L4178" s="28">
        <f t="shared" si="1364"/>
        <v>23.965</v>
      </c>
      <c r="M4178" s="27">
        <v>50.034999999999997</v>
      </c>
      <c r="N4178" s="26">
        <f t="shared" si="1365"/>
        <v>5.82</v>
      </c>
      <c r="O4178" s="26">
        <f t="shared" si="1366"/>
        <v>291.2</v>
      </c>
      <c r="P4178" s="28">
        <f t="shared" si="1367"/>
        <v>0</v>
      </c>
      <c r="Q4178" s="26">
        <f t="shared" si="1368"/>
        <v>5.82</v>
      </c>
      <c r="R4178" s="26">
        <f t="shared" si="1369"/>
        <v>0</v>
      </c>
    </row>
    <row r="4179" spans="1:18" ht="31.5" x14ac:dyDescent="0.35">
      <c r="A4179" s="11">
        <v>8</v>
      </c>
      <c r="B4179" s="23" t="s">
        <v>1128</v>
      </c>
      <c r="C4179" s="23" t="s">
        <v>92</v>
      </c>
      <c r="D4179" s="24" t="s">
        <v>1129</v>
      </c>
      <c r="E4179" s="25">
        <v>3.09</v>
      </c>
      <c r="F4179" s="26">
        <f t="shared" si="1360"/>
        <v>667.44</v>
      </c>
      <c r="G4179" s="26">
        <f t="shared" si="1361"/>
        <v>69.28</v>
      </c>
      <c r="H4179" s="26">
        <f t="shared" si="1362"/>
        <v>10.37962962962963</v>
      </c>
      <c r="I4179" s="26">
        <f t="shared" si="1363"/>
        <v>598.16</v>
      </c>
      <c r="J4179" s="27">
        <v>216</v>
      </c>
      <c r="K4179" s="27">
        <v>22.42</v>
      </c>
      <c r="L4179" s="28">
        <f t="shared" si="1364"/>
        <v>193.58</v>
      </c>
      <c r="M4179" s="27">
        <v>22.42</v>
      </c>
      <c r="N4179" s="26">
        <f t="shared" si="1365"/>
        <v>3.09</v>
      </c>
      <c r="O4179" s="26">
        <f t="shared" si="1366"/>
        <v>69.28</v>
      </c>
      <c r="P4179" s="28">
        <f t="shared" si="1367"/>
        <v>0</v>
      </c>
      <c r="Q4179" s="26">
        <f t="shared" si="1368"/>
        <v>3.09</v>
      </c>
      <c r="R4179" s="26">
        <f t="shared" si="1369"/>
        <v>0</v>
      </c>
    </row>
    <row r="4180" spans="1:18" ht="21" x14ac:dyDescent="0.35">
      <c r="A4180" s="11">
        <v>9</v>
      </c>
      <c r="B4180" s="23" t="s">
        <v>1130</v>
      </c>
      <c r="C4180" s="23" t="s">
        <v>1131</v>
      </c>
      <c r="D4180" s="24" t="s">
        <v>1132</v>
      </c>
      <c r="E4180" s="25">
        <v>42.4</v>
      </c>
      <c r="F4180" s="26">
        <f t="shared" si="1360"/>
        <v>1474.5</v>
      </c>
      <c r="G4180" s="26">
        <f t="shared" si="1361"/>
        <v>153.06</v>
      </c>
      <c r="H4180" s="26">
        <f t="shared" si="1362"/>
        <v>10.380722337244075</v>
      </c>
      <c r="I4180" s="26">
        <f t="shared" si="1363"/>
        <v>1321.44</v>
      </c>
      <c r="J4180" s="27">
        <v>34.776000000000003</v>
      </c>
      <c r="K4180" s="27">
        <v>3.61</v>
      </c>
      <c r="L4180" s="28">
        <f t="shared" si="1364"/>
        <v>31.166</v>
      </c>
      <c r="M4180" s="27">
        <v>3.61</v>
      </c>
      <c r="N4180" s="26">
        <f t="shared" si="1365"/>
        <v>42.4</v>
      </c>
      <c r="O4180" s="26">
        <f t="shared" si="1366"/>
        <v>153.06</v>
      </c>
      <c r="P4180" s="28">
        <f t="shared" si="1367"/>
        <v>0</v>
      </c>
      <c r="Q4180" s="26">
        <f t="shared" si="1368"/>
        <v>42.4</v>
      </c>
      <c r="R4180" s="26">
        <f t="shared" si="1369"/>
        <v>0</v>
      </c>
    </row>
    <row r="4181" spans="1:18" ht="21" x14ac:dyDescent="0.35">
      <c r="A4181" s="11">
        <v>10</v>
      </c>
      <c r="B4181" s="23" t="s">
        <v>1133</v>
      </c>
      <c r="C4181" s="23" t="s">
        <v>1131</v>
      </c>
      <c r="D4181" s="24" t="s">
        <v>1134</v>
      </c>
      <c r="E4181" s="25">
        <v>40.94</v>
      </c>
      <c r="F4181" s="26">
        <f t="shared" si="1360"/>
        <v>813.56</v>
      </c>
      <c r="G4181" s="26">
        <f t="shared" si="1361"/>
        <v>0</v>
      </c>
      <c r="H4181" s="26">
        <f t="shared" si="1362"/>
        <v>0</v>
      </c>
      <c r="I4181" s="26">
        <f t="shared" si="1363"/>
        <v>813.56</v>
      </c>
      <c r="J4181" s="27">
        <v>19.872</v>
      </c>
      <c r="K4181" s="27">
        <v>0</v>
      </c>
      <c r="L4181" s="28">
        <f t="shared" si="1364"/>
        <v>19.872</v>
      </c>
      <c r="M4181" s="27">
        <v>0</v>
      </c>
      <c r="N4181" s="26">
        <f t="shared" si="1365"/>
        <v>40.94</v>
      </c>
      <c r="O4181" s="26">
        <f t="shared" si="1366"/>
        <v>0</v>
      </c>
      <c r="P4181" s="28">
        <f t="shared" si="1367"/>
        <v>0</v>
      </c>
      <c r="Q4181" s="26">
        <f t="shared" si="1368"/>
        <v>40.94</v>
      </c>
      <c r="R4181" s="26">
        <f t="shared" si="1369"/>
        <v>0</v>
      </c>
    </row>
    <row r="4182" spans="1:18" ht="21" x14ac:dyDescent="0.35">
      <c r="A4182" s="11">
        <v>11</v>
      </c>
      <c r="B4182" s="23" t="s">
        <v>1135</v>
      </c>
      <c r="C4182" s="23" t="s">
        <v>1131</v>
      </c>
      <c r="D4182" s="24" t="s">
        <v>1136</v>
      </c>
      <c r="E4182" s="25">
        <v>725.24</v>
      </c>
      <c r="F4182" s="26">
        <f t="shared" si="1360"/>
        <v>610.65</v>
      </c>
      <c r="G4182" s="26">
        <f t="shared" si="1361"/>
        <v>63.1</v>
      </c>
      <c r="H4182" s="26">
        <f t="shared" si="1362"/>
        <v>10.332541567695962</v>
      </c>
      <c r="I4182" s="26">
        <f t="shared" si="1363"/>
        <v>547.55999999999995</v>
      </c>
      <c r="J4182" s="27">
        <v>0.84199999999999997</v>
      </c>
      <c r="K4182" s="27">
        <v>8.6999999999999994E-2</v>
      </c>
      <c r="L4182" s="28">
        <f t="shared" si="1364"/>
        <v>0.755</v>
      </c>
      <c r="M4182" s="27">
        <v>8.6999999999999994E-2</v>
      </c>
      <c r="N4182" s="26">
        <f t="shared" si="1365"/>
        <v>725.24</v>
      </c>
      <c r="O4182" s="26">
        <f t="shared" si="1366"/>
        <v>63.1</v>
      </c>
      <c r="P4182" s="28">
        <f t="shared" si="1367"/>
        <v>0</v>
      </c>
      <c r="Q4182" s="26">
        <f t="shared" si="1368"/>
        <v>725.24</v>
      </c>
      <c r="R4182" s="26">
        <f t="shared" si="1369"/>
        <v>0</v>
      </c>
    </row>
    <row r="4183" spans="1:18" x14ac:dyDescent="0.35">
      <c r="A4183" s="11">
        <v>12</v>
      </c>
      <c r="B4183" s="23" t="s">
        <v>1137</v>
      </c>
      <c r="C4183" s="23" t="s">
        <v>1131</v>
      </c>
      <c r="D4183" s="24" t="s">
        <v>1138</v>
      </c>
      <c r="E4183" s="25">
        <v>608.70000000000005</v>
      </c>
      <c r="F4183" s="26">
        <f t="shared" si="1360"/>
        <v>1423.75</v>
      </c>
      <c r="G4183" s="26">
        <f t="shared" si="1361"/>
        <v>98.61</v>
      </c>
      <c r="H4183" s="26">
        <f t="shared" si="1362"/>
        <v>6.9260367678495083</v>
      </c>
      <c r="I4183" s="26">
        <f t="shared" si="1363"/>
        <v>1325.14</v>
      </c>
      <c r="J4183" s="27">
        <v>2.339</v>
      </c>
      <c r="K4183" s="27">
        <v>0.16200000000000001</v>
      </c>
      <c r="L4183" s="28">
        <f t="shared" si="1364"/>
        <v>2.177</v>
      </c>
      <c r="M4183" s="27">
        <v>0.16200000000000001</v>
      </c>
      <c r="N4183" s="26">
        <f t="shared" si="1365"/>
        <v>608.70000000000005</v>
      </c>
      <c r="O4183" s="26">
        <f t="shared" si="1366"/>
        <v>98.61</v>
      </c>
      <c r="P4183" s="28">
        <f t="shared" si="1367"/>
        <v>0</v>
      </c>
      <c r="Q4183" s="26">
        <f t="shared" si="1368"/>
        <v>608.70000000000005</v>
      </c>
      <c r="R4183" s="26">
        <f t="shared" si="1369"/>
        <v>0</v>
      </c>
    </row>
    <row r="4184" spans="1:18" ht="21" x14ac:dyDescent="0.35">
      <c r="A4184" s="11">
        <v>13</v>
      </c>
      <c r="B4184" s="23" t="s">
        <v>1139</v>
      </c>
      <c r="C4184" s="23" t="s">
        <v>92</v>
      </c>
      <c r="D4184" s="24" t="s">
        <v>1140</v>
      </c>
      <c r="E4184" s="25">
        <v>0.72</v>
      </c>
      <c r="F4184" s="26">
        <f t="shared" si="1360"/>
        <v>311.04000000000002</v>
      </c>
      <c r="G4184" s="26">
        <f t="shared" si="1361"/>
        <v>16.14</v>
      </c>
      <c r="H4184" s="26">
        <f t="shared" si="1362"/>
        <v>5.1898148148148149</v>
      </c>
      <c r="I4184" s="26">
        <f t="shared" si="1363"/>
        <v>294.89999999999998</v>
      </c>
      <c r="J4184" s="27">
        <v>432</v>
      </c>
      <c r="K4184" s="27">
        <v>22.42</v>
      </c>
      <c r="L4184" s="28">
        <f t="shared" si="1364"/>
        <v>409.58</v>
      </c>
      <c r="M4184" s="27">
        <v>22.42</v>
      </c>
      <c r="N4184" s="26">
        <f t="shared" si="1365"/>
        <v>0.72</v>
      </c>
      <c r="O4184" s="26">
        <f t="shared" si="1366"/>
        <v>16.14</v>
      </c>
      <c r="P4184" s="28">
        <f t="shared" si="1367"/>
        <v>0</v>
      </c>
      <c r="Q4184" s="26">
        <f t="shared" si="1368"/>
        <v>0.72</v>
      </c>
      <c r="R4184" s="26">
        <f t="shared" si="1369"/>
        <v>0</v>
      </c>
    </row>
    <row r="4185" spans="1:18" ht="21" x14ac:dyDescent="0.35">
      <c r="A4185" s="11">
        <v>14</v>
      </c>
      <c r="B4185" s="23" t="s">
        <v>1141</v>
      </c>
      <c r="C4185" s="23" t="s">
        <v>92</v>
      </c>
      <c r="D4185" s="24" t="s">
        <v>1142</v>
      </c>
      <c r="E4185" s="25">
        <v>0.72</v>
      </c>
      <c r="F4185" s="26">
        <f t="shared" si="1360"/>
        <v>155.52000000000001</v>
      </c>
      <c r="G4185" s="26">
        <f t="shared" si="1361"/>
        <v>16.14</v>
      </c>
      <c r="H4185" s="26">
        <f t="shared" si="1362"/>
        <v>10.37962962962963</v>
      </c>
      <c r="I4185" s="26">
        <f t="shared" si="1363"/>
        <v>139.38</v>
      </c>
      <c r="J4185" s="27">
        <v>216</v>
      </c>
      <c r="K4185" s="27">
        <v>22.42</v>
      </c>
      <c r="L4185" s="28">
        <f t="shared" si="1364"/>
        <v>193.58</v>
      </c>
      <c r="M4185" s="27">
        <v>22.42</v>
      </c>
      <c r="N4185" s="26">
        <f t="shared" si="1365"/>
        <v>0.72</v>
      </c>
      <c r="O4185" s="26">
        <f t="shared" si="1366"/>
        <v>16.14</v>
      </c>
      <c r="P4185" s="28">
        <f t="shared" si="1367"/>
        <v>0</v>
      </c>
      <c r="Q4185" s="26">
        <f t="shared" si="1368"/>
        <v>0.72</v>
      </c>
      <c r="R4185" s="26">
        <f t="shared" si="1369"/>
        <v>0</v>
      </c>
    </row>
    <row r="4186" spans="1:18" ht="52.5" x14ac:dyDescent="0.35">
      <c r="A4186" s="11">
        <v>15</v>
      </c>
      <c r="B4186" s="23" t="s">
        <v>1143</v>
      </c>
      <c r="C4186" s="23" t="s">
        <v>92</v>
      </c>
      <c r="D4186" s="24" t="s">
        <v>1144</v>
      </c>
      <c r="E4186" s="25">
        <v>22.66</v>
      </c>
      <c r="F4186" s="26">
        <f t="shared" si="1360"/>
        <v>906.4</v>
      </c>
      <c r="G4186" s="26">
        <f t="shared" si="1361"/>
        <v>0</v>
      </c>
      <c r="H4186" s="26">
        <f t="shared" si="1362"/>
        <v>0</v>
      </c>
      <c r="I4186" s="26">
        <f t="shared" si="1363"/>
        <v>906.4</v>
      </c>
      <c r="J4186" s="27">
        <v>40</v>
      </c>
      <c r="K4186" s="27">
        <v>0</v>
      </c>
      <c r="L4186" s="28">
        <f t="shared" si="1364"/>
        <v>40</v>
      </c>
      <c r="M4186" s="27">
        <v>0</v>
      </c>
      <c r="N4186" s="26">
        <f t="shared" si="1365"/>
        <v>22.66</v>
      </c>
      <c r="O4186" s="26">
        <f t="shared" si="1366"/>
        <v>0</v>
      </c>
      <c r="P4186" s="28">
        <f t="shared" si="1367"/>
        <v>0</v>
      </c>
      <c r="Q4186" s="26">
        <f t="shared" si="1368"/>
        <v>22.66</v>
      </c>
      <c r="R4186" s="26">
        <f t="shared" si="1369"/>
        <v>0</v>
      </c>
    </row>
    <row r="4187" spans="1:18" ht="52.5" x14ac:dyDescent="0.35">
      <c r="A4187" s="11">
        <v>16</v>
      </c>
      <c r="B4187" s="23" t="s">
        <v>804</v>
      </c>
      <c r="C4187" s="23" t="s">
        <v>65</v>
      </c>
      <c r="D4187" s="24" t="s">
        <v>805</v>
      </c>
      <c r="E4187" s="25">
        <v>80.599999999999994</v>
      </c>
      <c r="F4187" s="26">
        <f t="shared" si="1360"/>
        <v>2385.7600000000002</v>
      </c>
      <c r="G4187" s="26">
        <f t="shared" si="1361"/>
        <v>5957.39</v>
      </c>
      <c r="H4187" s="26">
        <f t="shared" si="1362"/>
        <v>249.70608108108107</v>
      </c>
      <c r="I4187" s="26">
        <f t="shared" si="1363"/>
        <v>-3571.63</v>
      </c>
      <c r="J4187" s="27">
        <v>29.6</v>
      </c>
      <c r="K4187" s="27">
        <v>73.912999999999997</v>
      </c>
      <c r="L4187" s="28">
        <f t="shared" si="1364"/>
        <v>-44.313000000000002</v>
      </c>
      <c r="M4187" s="27">
        <v>73.912999999999997</v>
      </c>
      <c r="N4187" s="26">
        <f t="shared" si="1365"/>
        <v>80.599999999999994</v>
      </c>
      <c r="O4187" s="26">
        <f t="shared" si="1366"/>
        <v>5957.39</v>
      </c>
      <c r="P4187" s="28">
        <f t="shared" si="1367"/>
        <v>0</v>
      </c>
      <c r="Q4187" s="26">
        <f t="shared" si="1368"/>
        <v>80.599999999999994</v>
      </c>
      <c r="R4187" s="26">
        <f t="shared" si="1369"/>
        <v>0</v>
      </c>
    </row>
    <row r="4188" spans="1:18" ht="21" x14ac:dyDescent="0.35">
      <c r="A4188" s="11">
        <v>17</v>
      </c>
      <c r="B4188" s="23" t="s">
        <v>815</v>
      </c>
      <c r="C4188" s="23" t="s">
        <v>65</v>
      </c>
      <c r="D4188" s="24" t="s">
        <v>816</v>
      </c>
      <c r="E4188" s="25">
        <v>28.7</v>
      </c>
      <c r="F4188" s="26">
        <f t="shared" si="1360"/>
        <v>849.52</v>
      </c>
      <c r="G4188" s="26">
        <f t="shared" si="1361"/>
        <v>0</v>
      </c>
      <c r="H4188" s="26">
        <f t="shared" si="1362"/>
        <v>0</v>
      </c>
      <c r="I4188" s="26">
        <f t="shared" si="1363"/>
        <v>849.52</v>
      </c>
      <c r="J4188" s="27">
        <v>29.6</v>
      </c>
      <c r="K4188" s="27">
        <v>0</v>
      </c>
      <c r="L4188" s="28">
        <f t="shared" si="1364"/>
        <v>29.6</v>
      </c>
      <c r="M4188" s="27">
        <v>0</v>
      </c>
      <c r="N4188" s="26">
        <f t="shared" si="1365"/>
        <v>28.7</v>
      </c>
      <c r="O4188" s="26">
        <f t="shared" si="1366"/>
        <v>0</v>
      </c>
      <c r="P4188" s="28">
        <f t="shared" si="1367"/>
        <v>0</v>
      </c>
      <c r="Q4188" s="26">
        <f t="shared" si="1368"/>
        <v>28.7</v>
      </c>
      <c r="R4188" s="26">
        <f t="shared" si="1369"/>
        <v>0</v>
      </c>
    </row>
    <row r="4189" spans="1:18" ht="31.5" x14ac:dyDescent="0.35">
      <c r="A4189" s="11">
        <v>18</v>
      </c>
      <c r="B4189" s="23" t="s">
        <v>259</v>
      </c>
      <c r="C4189" s="23" t="s">
        <v>65</v>
      </c>
      <c r="D4189" s="24" t="s">
        <v>260</v>
      </c>
      <c r="E4189" s="25">
        <v>152.22</v>
      </c>
      <c r="F4189" s="26">
        <f t="shared" si="1360"/>
        <v>3068.76</v>
      </c>
      <c r="G4189" s="26">
        <f t="shared" si="1361"/>
        <v>29378</v>
      </c>
      <c r="H4189" s="26">
        <f t="shared" si="1362"/>
        <v>957.32638888888903</v>
      </c>
      <c r="I4189" s="26">
        <f t="shared" si="1363"/>
        <v>-26309.25</v>
      </c>
      <c r="J4189" s="27">
        <v>20.16</v>
      </c>
      <c r="K4189" s="27">
        <v>192.99700000000001</v>
      </c>
      <c r="L4189" s="28">
        <f t="shared" si="1364"/>
        <v>-172.83699999999999</v>
      </c>
      <c r="M4189" s="27">
        <v>192.99700000000001</v>
      </c>
      <c r="N4189" s="26">
        <f t="shared" si="1365"/>
        <v>152.22</v>
      </c>
      <c r="O4189" s="26">
        <f t="shared" si="1366"/>
        <v>29378</v>
      </c>
      <c r="P4189" s="28">
        <f t="shared" si="1367"/>
        <v>0</v>
      </c>
      <c r="Q4189" s="26">
        <f t="shared" si="1368"/>
        <v>152.22</v>
      </c>
      <c r="R4189" s="26">
        <f t="shared" si="1369"/>
        <v>0</v>
      </c>
    </row>
    <row r="4190" spans="1:18" ht="31.5" x14ac:dyDescent="0.35">
      <c r="A4190" s="11">
        <v>19</v>
      </c>
      <c r="B4190" s="23" t="s">
        <v>499</v>
      </c>
      <c r="C4190" s="23" t="s">
        <v>41</v>
      </c>
      <c r="D4190" s="24" t="s">
        <v>500</v>
      </c>
      <c r="E4190" s="25">
        <v>5846.97</v>
      </c>
      <c r="F4190" s="26">
        <f t="shared" si="1360"/>
        <v>1169.3900000000001</v>
      </c>
      <c r="G4190" s="26">
        <f t="shared" si="1361"/>
        <v>1169.3900000000001</v>
      </c>
      <c r="H4190" s="26">
        <f t="shared" si="1362"/>
        <v>100</v>
      </c>
      <c r="I4190" s="26">
        <f t="shared" si="1363"/>
        <v>0</v>
      </c>
      <c r="J4190" s="27">
        <v>0.2</v>
      </c>
      <c r="K4190" s="27">
        <v>0.2</v>
      </c>
      <c r="L4190" s="28">
        <f t="shared" si="1364"/>
        <v>0</v>
      </c>
      <c r="M4190" s="27">
        <v>0.2</v>
      </c>
      <c r="N4190" s="26">
        <f t="shared" si="1365"/>
        <v>5846.97</v>
      </c>
      <c r="O4190" s="26">
        <f t="shared" si="1366"/>
        <v>1169.3900000000001</v>
      </c>
      <c r="P4190" s="28">
        <f t="shared" si="1367"/>
        <v>0</v>
      </c>
      <c r="Q4190" s="26">
        <f t="shared" si="1368"/>
        <v>5846.97</v>
      </c>
      <c r="R4190" s="26">
        <f t="shared" si="1369"/>
        <v>0</v>
      </c>
    </row>
    <row r="4191" spans="1:18" ht="42" x14ac:dyDescent="0.35">
      <c r="A4191" s="11">
        <v>20</v>
      </c>
      <c r="B4191" s="23" t="s">
        <v>171</v>
      </c>
      <c r="C4191" s="23" t="s">
        <v>92</v>
      </c>
      <c r="D4191" s="24" t="s">
        <v>172</v>
      </c>
      <c r="E4191" s="25">
        <v>0.52</v>
      </c>
      <c r="F4191" s="26">
        <f t="shared" si="1360"/>
        <v>0</v>
      </c>
      <c r="G4191" s="26">
        <f t="shared" si="1361"/>
        <v>116.58</v>
      </c>
      <c r="H4191" s="26">
        <f t="shared" si="1362"/>
        <v>0</v>
      </c>
      <c r="I4191" s="26">
        <f t="shared" si="1363"/>
        <v>-116.58</v>
      </c>
      <c r="J4191" s="27">
        <v>0</v>
      </c>
      <c r="K4191" s="27">
        <v>224.2</v>
      </c>
      <c r="L4191" s="28">
        <f t="shared" si="1364"/>
        <v>-224.2</v>
      </c>
      <c r="M4191" s="27">
        <v>224.2</v>
      </c>
      <c r="N4191" s="26">
        <f t="shared" si="1365"/>
        <v>0.52</v>
      </c>
      <c r="O4191" s="26">
        <f t="shared" si="1366"/>
        <v>116.58</v>
      </c>
      <c r="P4191" s="28">
        <f t="shared" si="1367"/>
        <v>0</v>
      </c>
      <c r="Q4191" s="26">
        <f t="shared" si="1368"/>
        <v>0.52</v>
      </c>
      <c r="R4191" s="26">
        <f t="shared" si="1369"/>
        <v>0</v>
      </c>
    </row>
    <row r="4192" spans="1:18" ht="84" x14ac:dyDescent="0.35">
      <c r="A4192" s="11">
        <v>21</v>
      </c>
      <c r="B4192" s="23" t="s">
        <v>1419</v>
      </c>
      <c r="C4192" s="23" t="s">
        <v>44</v>
      </c>
      <c r="D4192" s="24" t="s">
        <v>1420</v>
      </c>
      <c r="E4192" s="25">
        <v>580.14</v>
      </c>
      <c r="F4192" s="26">
        <f t="shared" si="1360"/>
        <v>0</v>
      </c>
      <c r="G4192" s="26">
        <f t="shared" si="1361"/>
        <v>0</v>
      </c>
      <c r="H4192" s="26">
        <f t="shared" si="1362"/>
        <v>0</v>
      </c>
      <c r="I4192" s="26">
        <f t="shared" si="1363"/>
        <v>0</v>
      </c>
      <c r="J4192" s="27">
        <v>0</v>
      </c>
      <c r="K4192" s="27">
        <v>0</v>
      </c>
      <c r="L4192" s="28">
        <f t="shared" si="1364"/>
        <v>0</v>
      </c>
      <c r="M4192" s="27">
        <v>0</v>
      </c>
      <c r="N4192" s="26">
        <f t="shared" si="1365"/>
        <v>580.14</v>
      </c>
      <c r="O4192" s="26">
        <f t="shared" si="1366"/>
        <v>0</v>
      </c>
      <c r="P4192" s="28">
        <f t="shared" si="1367"/>
        <v>0</v>
      </c>
      <c r="Q4192" s="26">
        <f t="shared" si="1368"/>
        <v>580.14</v>
      </c>
      <c r="R4192" s="26">
        <f t="shared" si="1369"/>
        <v>0</v>
      </c>
    </row>
    <row r="4193" spans="1:18" ht="42" x14ac:dyDescent="0.35">
      <c r="A4193" s="11">
        <v>22</v>
      </c>
      <c r="B4193" s="23" t="s">
        <v>113</v>
      </c>
      <c r="C4193" s="23" t="s">
        <v>65</v>
      </c>
      <c r="D4193" s="24" t="s">
        <v>114</v>
      </c>
      <c r="E4193" s="25">
        <v>38.92</v>
      </c>
      <c r="F4193" s="26">
        <f t="shared" si="1360"/>
        <v>0</v>
      </c>
      <c r="G4193" s="26">
        <f t="shared" si="1361"/>
        <v>401.34</v>
      </c>
      <c r="H4193" s="26">
        <f t="shared" si="1362"/>
        <v>0</v>
      </c>
      <c r="I4193" s="26">
        <f t="shared" si="1363"/>
        <v>-401.34</v>
      </c>
      <c r="J4193" s="27">
        <v>0</v>
      </c>
      <c r="K4193" s="27">
        <v>10.311999999999999</v>
      </c>
      <c r="L4193" s="28">
        <f t="shared" si="1364"/>
        <v>-10.311999999999999</v>
      </c>
      <c r="M4193" s="27">
        <v>10.311999999999999</v>
      </c>
      <c r="N4193" s="26">
        <f t="shared" si="1365"/>
        <v>38.92</v>
      </c>
      <c r="O4193" s="26">
        <f t="shared" si="1366"/>
        <v>401.34</v>
      </c>
      <c r="P4193" s="28">
        <f t="shared" si="1367"/>
        <v>0</v>
      </c>
      <c r="Q4193" s="26">
        <f t="shared" si="1368"/>
        <v>38.92</v>
      </c>
      <c r="R4193" s="26">
        <f t="shared" si="1369"/>
        <v>0</v>
      </c>
    </row>
    <row r="4194" spans="1:18" ht="52.5" x14ac:dyDescent="0.35">
      <c r="A4194" s="11">
        <v>23</v>
      </c>
      <c r="B4194" s="23" t="s">
        <v>225</v>
      </c>
      <c r="C4194" s="23" t="s">
        <v>92</v>
      </c>
      <c r="D4194" s="24" t="s">
        <v>226</v>
      </c>
      <c r="E4194" s="25">
        <v>31.41</v>
      </c>
      <c r="F4194" s="26">
        <f t="shared" si="1360"/>
        <v>0</v>
      </c>
      <c r="G4194" s="26">
        <f t="shared" si="1361"/>
        <v>1277.76</v>
      </c>
      <c r="H4194" s="26">
        <f t="shared" si="1362"/>
        <v>0</v>
      </c>
      <c r="I4194" s="26">
        <f t="shared" si="1363"/>
        <v>-1277.76</v>
      </c>
      <c r="J4194" s="27">
        <v>0</v>
      </c>
      <c r="K4194" s="27">
        <v>40.68</v>
      </c>
      <c r="L4194" s="28">
        <f t="shared" si="1364"/>
        <v>-40.68</v>
      </c>
      <c r="M4194" s="27">
        <v>40.68</v>
      </c>
      <c r="N4194" s="26">
        <f t="shared" si="1365"/>
        <v>31.41</v>
      </c>
      <c r="O4194" s="26">
        <f t="shared" si="1366"/>
        <v>1277.76</v>
      </c>
      <c r="P4194" s="28">
        <f t="shared" si="1367"/>
        <v>0</v>
      </c>
      <c r="Q4194" s="26">
        <f t="shared" si="1368"/>
        <v>31.41</v>
      </c>
      <c r="R4194" s="26">
        <f t="shared" si="1369"/>
        <v>0</v>
      </c>
    </row>
    <row r="4195" spans="1:18" x14ac:dyDescent="0.35">
      <c r="A4195" s="3" t="s">
        <v>1421</v>
      </c>
      <c r="B4195" s="3" t="s">
        <v>1421</v>
      </c>
      <c r="C4195" s="3" t="s">
        <v>1421</v>
      </c>
      <c r="D4195" s="3" t="s">
        <v>1421</v>
      </c>
      <c r="E4195" s="3" t="s">
        <v>1421</v>
      </c>
      <c r="F4195" s="29"/>
      <c r="G4195" s="30">
        <f>SUM(G4172:G4194)</f>
        <v>44622.52</v>
      </c>
      <c r="H4195" s="17"/>
      <c r="I4195" s="17"/>
      <c r="J4195" s="17"/>
      <c r="K4195" s="17"/>
      <c r="L4195" s="17"/>
      <c r="M4195" s="17"/>
      <c r="N4195" s="17"/>
      <c r="O4195" s="17"/>
      <c r="P4195" s="17"/>
      <c r="Q4195" s="17"/>
      <c r="R4195" s="17"/>
    </row>
    <row r="4197" spans="1:18" x14ac:dyDescent="0.35">
      <c r="B4197" s="21" t="s">
        <v>23</v>
      </c>
      <c r="C4197" s="22" t="s">
        <v>24</v>
      </c>
      <c r="D4197" s="22" t="s">
        <v>25</v>
      </c>
    </row>
    <row r="4198" spans="1:18" x14ac:dyDescent="0.35">
      <c r="B4198" s="21" t="s">
        <v>26</v>
      </c>
      <c r="C4198" s="22" t="s">
        <v>27</v>
      </c>
      <c r="D4198" s="22" t="s">
        <v>28</v>
      </c>
    </row>
    <row r="4199" spans="1:18" x14ac:dyDescent="0.35">
      <c r="B4199" s="21" t="s">
        <v>29</v>
      </c>
      <c r="C4199" s="22" t="s">
        <v>24</v>
      </c>
      <c r="D4199" s="22" t="s">
        <v>30</v>
      </c>
    </row>
    <row r="4200" spans="1:18" x14ac:dyDescent="0.35">
      <c r="B4200" s="21" t="s">
        <v>31</v>
      </c>
      <c r="C4200" s="22" t="s">
        <v>116</v>
      </c>
      <c r="D4200" s="22" t="s">
        <v>1123</v>
      </c>
    </row>
    <row r="4201" spans="1:18" x14ac:dyDescent="0.35">
      <c r="B4201" s="21" t="s">
        <v>33</v>
      </c>
      <c r="C4201" s="22" t="s">
        <v>105</v>
      </c>
      <c r="D4201" s="22" t="s">
        <v>537</v>
      </c>
    </row>
    <row r="4202" spans="1:18" x14ac:dyDescent="0.35">
      <c r="B4202" s="21" t="s">
        <v>35</v>
      </c>
      <c r="C4202" s="22" t="s">
        <v>27</v>
      </c>
      <c r="D4202" s="22" t="s">
        <v>1422</v>
      </c>
    </row>
    <row r="4203" spans="1:18" x14ac:dyDescent="0.35">
      <c r="B4203" s="21" t="s">
        <v>36</v>
      </c>
      <c r="C4203" s="22" t="s">
        <v>24</v>
      </c>
      <c r="D4203" s="22" t="s">
        <v>1423</v>
      </c>
    </row>
    <row r="4204" spans="1:18" x14ac:dyDescent="0.35">
      <c r="B4204" s="21" t="s">
        <v>38</v>
      </c>
      <c r="C4204" s="22" t="s">
        <v>24</v>
      </c>
      <c r="D4204" s="22" t="s">
        <v>1424</v>
      </c>
    </row>
    <row r="4206" spans="1:18" ht="21" x14ac:dyDescent="0.35">
      <c r="A4206" s="11">
        <v>1</v>
      </c>
      <c r="B4206" s="23" t="s">
        <v>181</v>
      </c>
      <c r="C4206" s="23" t="s">
        <v>44</v>
      </c>
      <c r="D4206" s="24" t="s">
        <v>182</v>
      </c>
      <c r="E4206" s="25">
        <v>3.46</v>
      </c>
      <c r="F4206" s="26">
        <f t="shared" ref="F4206:F4247" si="1370">ROUND(ROUND(N4206,2)*ROUND(J4206,3),2)</f>
        <v>55.36</v>
      </c>
      <c r="G4206" s="26">
        <f t="shared" ref="G4206:G4247" si="1371">ROUND(ROUND(N4206,2)*ROUND(K4206,3),2)</f>
        <v>52.83</v>
      </c>
      <c r="H4206" s="26">
        <f t="shared" ref="H4206:H4247" si="1372">IF(EXACT(J4206,0),0,100*(K4206/J4206))</f>
        <v>95.4375</v>
      </c>
      <c r="I4206" s="26">
        <f t="shared" ref="I4206:I4247" si="1373">ROUND((ROUND(J4206,3)-ROUND(K4206,3))*N4206,2)</f>
        <v>2.5299999999999998</v>
      </c>
      <c r="J4206" s="27">
        <v>16</v>
      </c>
      <c r="K4206" s="27">
        <v>15.27</v>
      </c>
      <c r="L4206" s="28">
        <f t="shared" ref="L4206:L4247" si="1374">ROUND(ROUND(J4206,3)-ROUND(K4206,3),3)</f>
        <v>0.73</v>
      </c>
      <c r="M4206" s="27">
        <v>15.27</v>
      </c>
      <c r="N4206" s="26">
        <f t="shared" ref="N4206:N4247" si="1375">ROUND(E4206,2)</f>
        <v>3.46</v>
      </c>
      <c r="O4206" s="26">
        <f t="shared" ref="O4206:O4247" si="1376">ROUND(ROUND(M4206,3)*ROUND(N4206,2),2)</f>
        <v>52.83</v>
      </c>
      <c r="P4206" s="28">
        <f t="shared" ref="P4206:P4247" si="1377">ROUND(ROUND(K4206,3)-ROUND(M4206,3),2)</f>
        <v>0</v>
      </c>
      <c r="Q4206" s="26">
        <f t="shared" ref="Q4206:Q4247" si="1378">ROUND(E4206,2)</f>
        <v>3.46</v>
      </c>
      <c r="R4206" s="26">
        <f t="shared" ref="R4206:R4247" si="1379">ROUND((ROUND(K4206,3)-ROUND(M4206,3))* Q4206,2)</f>
        <v>0</v>
      </c>
    </row>
    <row r="4207" spans="1:18" ht="31.5" x14ac:dyDescent="0.35">
      <c r="A4207" s="11">
        <v>2</v>
      </c>
      <c r="B4207" s="23" t="s">
        <v>148</v>
      </c>
      <c r="C4207" s="23" t="s">
        <v>92</v>
      </c>
      <c r="D4207" s="24" t="s">
        <v>149</v>
      </c>
      <c r="E4207" s="25">
        <v>8.43</v>
      </c>
      <c r="F4207" s="26">
        <f t="shared" si="1370"/>
        <v>126.45</v>
      </c>
      <c r="G4207" s="26">
        <f t="shared" si="1371"/>
        <v>284.83</v>
      </c>
      <c r="H4207" s="26">
        <f t="shared" si="1372"/>
        <v>225.2533333333333</v>
      </c>
      <c r="I4207" s="26">
        <f t="shared" si="1373"/>
        <v>-158.38</v>
      </c>
      <c r="J4207" s="27">
        <v>15</v>
      </c>
      <c r="K4207" s="27">
        <v>33.787999999999997</v>
      </c>
      <c r="L4207" s="28">
        <f t="shared" si="1374"/>
        <v>-18.788</v>
      </c>
      <c r="M4207" s="27">
        <v>33.787999999999997</v>
      </c>
      <c r="N4207" s="26">
        <f t="shared" si="1375"/>
        <v>8.43</v>
      </c>
      <c r="O4207" s="26">
        <f t="shared" si="1376"/>
        <v>284.83</v>
      </c>
      <c r="P4207" s="28">
        <f t="shared" si="1377"/>
        <v>0</v>
      </c>
      <c r="Q4207" s="26">
        <f t="shared" si="1378"/>
        <v>8.43</v>
      </c>
      <c r="R4207" s="26">
        <f t="shared" si="1379"/>
        <v>0</v>
      </c>
    </row>
    <row r="4208" spans="1:18" ht="42" x14ac:dyDescent="0.35">
      <c r="A4208" s="11">
        <v>3</v>
      </c>
      <c r="B4208" s="23" t="s">
        <v>156</v>
      </c>
      <c r="C4208" s="23" t="s">
        <v>65</v>
      </c>
      <c r="D4208" s="24" t="s">
        <v>157</v>
      </c>
      <c r="E4208" s="25">
        <v>24.21</v>
      </c>
      <c r="F4208" s="26">
        <f t="shared" si="1370"/>
        <v>399.47</v>
      </c>
      <c r="G4208" s="26">
        <f t="shared" si="1371"/>
        <v>0</v>
      </c>
      <c r="H4208" s="26">
        <f t="shared" si="1372"/>
        <v>0</v>
      </c>
      <c r="I4208" s="26">
        <f t="shared" si="1373"/>
        <v>399.47</v>
      </c>
      <c r="J4208" s="27">
        <v>16.5</v>
      </c>
      <c r="K4208" s="27">
        <v>0</v>
      </c>
      <c r="L4208" s="28">
        <f t="shared" si="1374"/>
        <v>16.5</v>
      </c>
      <c r="M4208" s="27">
        <v>0</v>
      </c>
      <c r="N4208" s="26">
        <f t="shared" si="1375"/>
        <v>24.21</v>
      </c>
      <c r="O4208" s="26">
        <f t="shared" si="1376"/>
        <v>0</v>
      </c>
      <c r="P4208" s="28">
        <f t="shared" si="1377"/>
        <v>0</v>
      </c>
      <c r="Q4208" s="26">
        <f t="shared" si="1378"/>
        <v>24.21</v>
      </c>
      <c r="R4208" s="26">
        <f t="shared" si="1379"/>
        <v>0</v>
      </c>
    </row>
    <row r="4209" spans="1:18" ht="73.5" x14ac:dyDescent="0.35">
      <c r="A4209" s="11">
        <v>4</v>
      </c>
      <c r="B4209" s="23" t="s">
        <v>503</v>
      </c>
      <c r="C4209" s="23" t="s">
        <v>44</v>
      </c>
      <c r="D4209" s="24" t="s">
        <v>504</v>
      </c>
      <c r="E4209" s="25">
        <v>6.04</v>
      </c>
      <c r="F4209" s="26">
        <f t="shared" si="1370"/>
        <v>604</v>
      </c>
      <c r="G4209" s="26">
        <f t="shared" si="1371"/>
        <v>0</v>
      </c>
      <c r="H4209" s="26">
        <f t="shared" si="1372"/>
        <v>0</v>
      </c>
      <c r="I4209" s="26">
        <f t="shared" si="1373"/>
        <v>604</v>
      </c>
      <c r="J4209" s="27">
        <v>100</v>
      </c>
      <c r="K4209" s="27">
        <v>0</v>
      </c>
      <c r="L4209" s="28">
        <f t="shared" si="1374"/>
        <v>100</v>
      </c>
      <c r="M4209" s="27">
        <v>0</v>
      </c>
      <c r="N4209" s="26">
        <f t="shared" si="1375"/>
        <v>6.04</v>
      </c>
      <c r="O4209" s="26">
        <f t="shared" si="1376"/>
        <v>0</v>
      </c>
      <c r="P4209" s="28">
        <f t="shared" si="1377"/>
        <v>0</v>
      </c>
      <c r="Q4209" s="26">
        <f t="shared" si="1378"/>
        <v>6.04</v>
      </c>
      <c r="R4209" s="26">
        <f t="shared" si="1379"/>
        <v>0</v>
      </c>
    </row>
    <row r="4210" spans="1:18" ht="52.5" x14ac:dyDescent="0.35">
      <c r="A4210" s="11">
        <v>5</v>
      </c>
      <c r="B4210" s="23" t="s">
        <v>804</v>
      </c>
      <c r="C4210" s="23" t="s">
        <v>65</v>
      </c>
      <c r="D4210" s="24" t="s">
        <v>805</v>
      </c>
      <c r="E4210" s="25">
        <v>80.599999999999994</v>
      </c>
      <c r="F4210" s="26">
        <f t="shared" si="1370"/>
        <v>241.8</v>
      </c>
      <c r="G4210" s="26">
        <f t="shared" si="1371"/>
        <v>2071.58</v>
      </c>
      <c r="H4210" s="26">
        <f t="shared" si="1372"/>
        <v>856.73333333333335</v>
      </c>
      <c r="I4210" s="26">
        <f t="shared" si="1373"/>
        <v>-1829.78</v>
      </c>
      <c r="J4210" s="27">
        <v>3</v>
      </c>
      <c r="K4210" s="27">
        <v>25.702000000000002</v>
      </c>
      <c r="L4210" s="28">
        <f t="shared" si="1374"/>
        <v>-22.702000000000002</v>
      </c>
      <c r="M4210" s="27">
        <v>25.702000000000002</v>
      </c>
      <c r="N4210" s="26">
        <f t="shared" si="1375"/>
        <v>80.599999999999994</v>
      </c>
      <c r="O4210" s="26">
        <f t="shared" si="1376"/>
        <v>2071.58</v>
      </c>
      <c r="P4210" s="28">
        <f t="shared" si="1377"/>
        <v>0</v>
      </c>
      <c r="Q4210" s="26">
        <f t="shared" si="1378"/>
        <v>80.599999999999994</v>
      </c>
      <c r="R4210" s="26">
        <f t="shared" si="1379"/>
        <v>0</v>
      </c>
    </row>
    <row r="4211" spans="1:18" ht="21" x14ac:dyDescent="0.35">
      <c r="A4211" s="11">
        <v>6</v>
      </c>
      <c r="B4211" s="23" t="s">
        <v>815</v>
      </c>
      <c r="C4211" s="23" t="s">
        <v>65</v>
      </c>
      <c r="D4211" s="24" t="s">
        <v>816</v>
      </c>
      <c r="E4211" s="25">
        <v>28.7</v>
      </c>
      <c r="F4211" s="26">
        <f t="shared" si="1370"/>
        <v>86.1</v>
      </c>
      <c r="G4211" s="26">
        <f t="shared" si="1371"/>
        <v>0</v>
      </c>
      <c r="H4211" s="26">
        <f t="shared" si="1372"/>
        <v>0</v>
      </c>
      <c r="I4211" s="26">
        <f t="shared" si="1373"/>
        <v>86.1</v>
      </c>
      <c r="J4211" s="27">
        <v>3</v>
      </c>
      <c r="K4211" s="27">
        <v>0</v>
      </c>
      <c r="L4211" s="28">
        <f t="shared" si="1374"/>
        <v>3</v>
      </c>
      <c r="M4211" s="27">
        <v>0</v>
      </c>
      <c r="N4211" s="26">
        <f t="shared" si="1375"/>
        <v>28.7</v>
      </c>
      <c r="O4211" s="26">
        <f t="shared" si="1376"/>
        <v>0</v>
      </c>
      <c r="P4211" s="28">
        <f t="shared" si="1377"/>
        <v>0</v>
      </c>
      <c r="Q4211" s="26">
        <f t="shared" si="1378"/>
        <v>28.7</v>
      </c>
      <c r="R4211" s="26">
        <f t="shared" si="1379"/>
        <v>0</v>
      </c>
    </row>
    <row r="4212" spans="1:18" ht="21" x14ac:dyDescent="0.35">
      <c r="A4212" s="11">
        <v>7</v>
      </c>
      <c r="B4212" s="23" t="s">
        <v>1173</v>
      </c>
      <c r="C4212" s="23" t="s">
        <v>41</v>
      </c>
      <c r="D4212" s="24" t="s">
        <v>1174</v>
      </c>
      <c r="E4212" s="25">
        <v>473.77</v>
      </c>
      <c r="F4212" s="26">
        <f t="shared" si="1370"/>
        <v>473.77</v>
      </c>
      <c r="G4212" s="26">
        <f t="shared" si="1371"/>
        <v>0</v>
      </c>
      <c r="H4212" s="26">
        <f t="shared" si="1372"/>
        <v>0</v>
      </c>
      <c r="I4212" s="26">
        <f t="shared" si="1373"/>
        <v>473.77</v>
      </c>
      <c r="J4212" s="27">
        <v>1</v>
      </c>
      <c r="K4212" s="27">
        <v>0</v>
      </c>
      <c r="L4212" s="28">
        <f t="shared" si="1374"/>
        <v>1</v>
      </c>
      <c r="M4212" s="27">
        <v>0</v>
      </c>
      <c r="N4212" s="26">
        <f t="shared" si="1375"/>
        <v>473.77</v>
      </c>
      <c r="O4212" s="26">
        <f t="shared" si="1376"/>
        <v>0</v>
      </c>
      <c r="P4212" s="28">
        <f t="shared" si="1377"/>
        <v>0</v>
      </c>
      <c r="Q4212" s="26">
        <f t="shared" si="1378"/>
        <v>473.77</v>
      </c>
      <c r="R4212" s="26">
        <f t="shared" si="1379"/>
        <v>0</v>
      </c>
    </row>
    <row r="4213" spans="1:18" ht="147" x14ac:dyDescent="0.35">
      <c r="A4213" s="11">
        <v>8</v>
      </c>
      <c r="B4213" s="23" t="s">
        <v>1425</v>
      </c>
      <c r="C4213" s="23" t="s">
        <v>41</v>
      </c>
      <c r="D4213" s="24" t="s">
        <v>1426</v>
      </c>
      <c r="E4213" s="25">
        <v>7141.79</v>
      </c>
      <c r="F4213" s="26">
        <f t="shared" si="1370"/>
        <v>7141.79</v>
      </c>
      <c r="G4213" s="26">
        <f t="shared" si="1371"/>
        <v>0</v>
      </c>
      <c r="H4213" s="26">
        <f t="shared" si="1372"/>
        <v>0</v>
      </c>
      <c r="I4213" s="26">
        <f t="shared" si="1373"/>
        <v>7141.79</v>
      </c>
      <c r="J4213" s="27">
        <v>1</v>
      </c>
      <c r="K4213" s="27">
        <v>0</v>
      </c>
      <c r="L4213" s="28">
        <f t="shared" si="1374"/>
        <v>1</v>
      </c>
      <c r="M4213" s="27">
        <v>0</v>
      </c>
      <c r="N4213" s="26">
        <f t="shared" si="1375"/>
        <v>7141.79</v>
      </c>
      <c r="O4213" s="26">
        <f t="shared" si="1376"/>
        <v>0</v>
      </c>
      <c r="P4213" s="28">
        <f t="shared" si="1377"/>
        <v>0</v>
      </c>
      <c r="Q4213" s="26">
        <f t="shared" si="1378"/>
        <v>7141.79</v>
      </c>
      <c r="R4213" s="26">
        <f t="shared" si="1379"/>
        <v>0</v>
      </c>
    </row>
    <row r="4214" spans="1:18" ht="52.5" x14ac:dyDescent="0.35">
      <c r="A4214" s="11">
        <v>9</v>
      </c>
      <c r="B4214" s="23" t="s">
        <v>1427</v>
      </c>
      <c r="C4214" s="23" t="s">
        <v>41</v>
      </c>
      <c r="D4214" s="24" t="s">
        <v>1428</v>
      </c>
      <c r="E4214" s="25">
        <v>1328.56</v>
      </c>
      <c r="F4214" s="26">
        <f t="shared" si="1370"/>
        <v>1328.56</v>
      </c>
      <c r="G4214" s="26">
        <f t="shared" si="1371"/>
        <v>1328.56</v>
      </c>
      <c r="H4214" s="26">
        <f t="shared" si="1372"/>
        <v>100</v>
      </c>
      <c r="I4214" s="26">
        <f t="shared" si="1373"/>
        <v>0</v>
      </c>
      <c r="J4214" s="27">
        <v>1</v>
      </c>
      <c r="K4214" s="27">
        <v>1</v>
      </c>
      <c r="L4214" s="28">
        <f t="shared" si="1374"/>
        <v>0</v>
      </c>
      <c r="M4214" s="27">
        <v>1</v>
      </c>
      <c r="N4214" s="26">
        <f t="shared" si="1375"/>
        <v>1328.56</v>
      </c>
      <c r="O4214" s="26">
        <f t="shared" si="1376"/>
        <v>1328.56</v>
      </c>
      <c r="P4214" s="28">
        <f t="shared" si="1377"/>
        <v>0</v>
      </c>
      <c r="Q4214" s="26">
        <f t="shared" si="1378"/>
        <v>1328.56</v>
      </c>
      <c r="R4214" s="26">
        <f t="shared" si="1379"/>
        <v>0</v>
      </c>
    </row>
    <row r="4215" spans="1:18" ht="147" x14ac:dyDescent="0.35">
      <c r="A4215" s="11">
        <v>10</v>
      </c>
      <c r="B4215" s="23" t="s">
        <v>1429</v>
      </c>
      <c r="C4215" s="23" t="s">
        <v>41</v>
      </c>
      <c r="D4215" s="24" t="s">
        <v>1430</v>
      </c>
      <c r="E4215" s="25">
        <v>4151.8</v>
      </c>
      <c r="F4215" s="26">
        <f t="shared" si="1370"/>
        <v>12455.4</v>
      </c>
      <c r="G4215" s="26">
        <f t="shared" si="1371"/>
        <v>12455.4</v>
      </c>
      <c r="H4215" s="26">
        <f t="shared" si="1372"/>
        <v>100</v>
      </c>
      <c r="I4215" s="26">
        <f t="shared" si="1373"/>
        <v>0</v>
      </c>
      <c r="J4215" s="27">
        <v>3</v>
      </c>
      <c r="K4215" s="27">
        <v>3</v>
      </c>
      <c r="L4215" s="28">
        <f t="shared" si="1374"/>
        <v>0</v>
      </c>
      <c r="M4215" s="27">
        <v>3</v>
      </c>
      <c r="N4215" s="26">
        <f t="shared" si="1375"/>
        <v>4151.8</v>
      </c>
      <c r="O4215" s="26">
        <f t="shared" si="1376"/>
        <v>12455.4</v>
      </c>
      <c r="P4215" s="28">
        <f t="shared" si="1377"/>
        <v>0</v>
      </c>
      <c r="Q4215" s="26">
        <f t="shared" si="1378"/>
        <v>4151.8</v>
      </c>
      <c r="R4215" s="26">
        <f t="shared" si="1379"/>
        <v>0</v>
      </c>
    </row>
    <row r="4216" spans="1:18" ht="136.5" x14ac:dyDescent="0.35">
      <c r="A4216" s="11">
        <v>11</v>
      </c>
      <c r="B4216" s="23" t="s">
        <v>1431</v>
      </c>
      <c r="C4216" s="23" t="s">
        <v>41</v>
      </c>
      <c r="D4216" s="24" t="s">
        <v>1432</v>
      </c>
      <c r="E4216" s="25">
        <v>4526.09</v>
      </c>
      <c r="F4216" s="26">
        <f t="shared" si="1370"/>
        <v>4526.09</v>
      </c>
      <c r="G4216" s="26">
        <f t="shared" si="1371"/>
        <v>4526.09</v>
      </c>
      <c r="H4216" s="26">
        <f t="shared" si="1372"/>
        <v>100</v>
      </c>
      <c r="I4216" s="26">
        <f t="shared" si="1373"/>
        <v>0</v>
      </c>
      <c r="J4216" s="27">
        <v>1</v>
      </c>
      <c r="K4216" s="27">
        <v>1</v>
      </c>
      <c r="L4216" s="28">
        <f t="shared" si="1374"/>
        <v>0</v>
      </c>
      <c r="M4216" s="27">
        <v>1</v>
      </c>
      <c r="N4216" s="26">
        <f t="shared" si="1375"/>
        <v>4526.09</v>
      </c>
      <c r="O4216" s="26">
        <f t="shared" si="1376"/>
        <v>4526.09</v>
      </c>
      <c r="P4216" s="28">
        <f t="shared" si="1377"/>
        <v>0</v>
      </c>
      <c r="Q4216" s="26">
        <f t="shared" si="1378"/>
        <v>4526.09</v>
      </c>
      <c r="R4216" s="26">
        <f t="shared" si="1379"/>
        <v>0</v>
      </c>
    </row>
    <row r="4217" spans="1:18" ht="63" x14ac:dyDescent="0.35">
      <c r="A4217" s="11">
        <v>12</v>
      </c>
      <c r="B4217" s="23" t="s">
        <v>1433</v>
      </c>
      <c r="C4217" s="23" t="s">
        <v>41</v>
      </c>
      <c r="D4217" s="24" t="s">
        <v>1434</v>
      </c>
      <c r="E4217" s="25">
        <v>4511.63</v>
      </c>
      <c r="F4217" s="26">
        <f t="shared" si="1370"/>
        <v>4511.63</v>
      </c>
      <c r="G4217" s="26">
        <f t="shared" si="1371"/>
        <v>4511.63</v>
      </c>
      <c r="H4217" s="26">
        <f t="shared" si="1372"/>
        <v>100</v>
      </c>
      <c r="I4217" s="26">
        <f t="shared" si="1373"/>
        <v>0</v>
      </c>
      <c r="J4217" s="27">
        <v>1</v>
      </c>
      <c r="K4217" s="27">
        <v>1</v>
      </c>
      <c r="L4217" s="28">
        <f t="shared" si="1374"/>
        <v>0</v>
      </c>
      <c r="M4217" s="27">
        <v>1</v>
      </c>
      <c r="N4217" s="26">
        <f t="shared" si="1375"/>
        <v>4511.63</v>
      </c>
      <c r="O4217" s="26">
        <f t="shared" si="1376"/>
        <v>4511.63</v>
      </c>
      <c r="P4217" s="28">
        <f t="shared" si="1377"/>
        <v>0</v>
      </c>
      <c r="Q4217" s="26">
        <f t="shared" si="1378"/>
        <v>4511.63</v>
      </c>
      <c r="R4217" s="26">
        <f t="shared" si="1379"/>
        <v>0</v>
      </c>
    </row>
    <row r="4218" spans="1:18" ht="21" x14ac:dyDescent="0.35">
      <c r="A4218" s="11">
        <v>13</v>
      </c>
      <c r="B4218" s="23" t="s">
        <v>1435</v>
      </c>
      <c r="C4218" s="23" t="s">
        <v>41</v>
      </c>
      <c r="D4218" s="24" t="s">
        <v>1436</v>
      </c>
      <c r="E4218" s="25">
        <v>1167.6600000000001</v>
      </c>
      <c r="F4218" s="26">
        <f t="shared" si="1370"/>
        <v>1167.6600000000001</v>
      </c>
      <c r="G4218" s="26">
        <f t="shared" si="1371"/>
        <v>1167.6600000000001</v>
      </c>
      <c r="H4218" s="26">
        <f t="shared" si="1372"/>
        <v>100</v>
      </c>
      <c r="I4218" s="26">
        <f t="shared" si="1373"/>
        <v>0</v>
      </c>
      <c r="J4218" s="27">
        <v>1</v>
      </c>
      <c r="K4218" s="27">
        <v>1</v>
      </c>
      <c r="L4218" s="28">
        <f t="shared" si="1374"/>
        <v>0</v>
      </c>
      <c r="M4218" s="27">
        <v>1</v>
      </c>
      <c r="N4218" s="26">
        <f t="shared" si="1375"/>
        <v>1167.6600000000001</v>
      </c>
      <c r="O4218" s="26">
        <f t="shared" si="1376"/>
        <v>1167.6600000000001</v>
      </c>
      <c r="P4218" s="28">
        <f t="shared" si="1377"/>
        <v>0</v>
      </c>
      <c r="Q4218" s="26">
        <f t="shared" si="1378"/>
        <v>1167.6600000000001</v>
      </c>
      <c r="R4218" s="26">
        <f t="shared" si="1379"/>
        <v>0</v>
      </c>
    </row>
    <row r="4219" spans="1:18" ht="21" x14ac:dyDescent="0.35">
      <c r="A4219" s="11">
        <v>14</v>
      </c>
      <c r="B4219" s="23" t="s">
        <v>1437</v>
      </c>
      <c r="C4219" s="23" t="s">
        <v>41</v>
      </c>
      <c r="D4219" s="24" t="s">
        <v>1438</v>
      </c>
      <c r="E4219" s="25">
        <v>723.25</v>
      </c>
      <c r="F4219" s="26">
        <f t="shared" si="1370"/>
        <v>723.25</v>
      </c>
      <c r="G4219" s="26">
        <f t="shared" si="1371"/>
        <v>0</v>
      </c>
      <c r="H4219" s="26">
        <f t="shared" si="1372"/>
        <v>0</v>
      </c>
      <c r="I4219" s="26">
        <f t="shared" si="1373"/>
        <v>723.25</v>
      </c>
      <c r="J4219" s="27">
        <v>1</v>
      </c>
      <c r="K4219" s="27">
        <v>0</v>
      </c>
      <c r="L4219" s="28">
        <f t="shared" si="1374"/>
        <v>1</v>
      </c>
      <c r="M4219" s="27">
        <v>0</v>
      </c>
      <c r="N4219" s="26">
        <f t="shared" si="1375"/>
        <v>723.25</v>
      </c>
      <c r="O4219" s="26">
        <f t="shared" si="1376"/>
        <v>0</v>
      </c>
      <c r="P4219" s="28">
        <f t="shared" si="1377"/>
        <v>0</v>
      </c>
      <c r="Q4219" s="26">
        <f t="shared" si="1378"/>
        <v>723.25</v>
      </c>
      <c r="R4219" s="26">
        <f t="shared" si="1379"/>
        <v>0</v>
      </c>
    </row>
    <row r="4220" spans="1:18" ht="21" x14ac:dyDescent="0.35">
      <c r="A4220" s="11">
        <v>15</v>
      </c>
      <c r="B4220" s="23" t="s">
        <v>1439</v>
      </c>
      <c r="C4220" s="23" t="s">
        <v>41</v>
      </c>
      <c r="D4220" s="24" t="s">
        <v>1440</v>
      </c>
      <c r="E4220" s="25">
        <v>567.98</v>
      </c>
      <c r="F4220" s="26">
        <f t="shared" si="1370"/>
        <v>567.98</v>
      </c>
      <c r="G4220" s="26">
        <f t="shared" si="1371"/>
        <v>0</v>
      </c>
      <c r="H4220" s="26">
        <f t="shared" si="1372"/>
        <v>0</v>
      </c>
      <c r="I4220" s="26">
        <f t="shared" si="1373"/>
        <v>567.98</v>
      </c>
      <c r="J4220" s="27">
        <v>1</v>
      </c>
      <c r="K4220" s="27">
        <v>0</v>
      </c>
      <c r="L4220" s="28">
        <f t="shared" si="1374"/>
        <v>1</v>
      </c>
      <c r="M4220" s="27">
        <v>0</v>
      </c>
      <c r="N4220" s="26">
        <f t="shared" si="1375"/>
        <v>567.98</v>
      </c>
      <c r="O4220" s="26">
        <f t="shared" si="1376"/>
        <v>0</v>
      </c>
      <c r="P4220" s="28">
        <f t="shared" si="1377"/>
        <v>0</v>
      </c>
      <c r="Q4220" s="26">
        <f t="shared" si="1378"/>
        <v>567.98</v>
      </c>
      <c r="R4220" s="26">
        <f t="shared" si="1379"/>
        <v>0</v>
      </c>
    </row>
    <row r="4221" spans="1:18" ht="63" x14ac:dyDescent="0.35">
      <c r="A4221" s="11">
        <v>16</v>
      </c>
      <c r="B4221" s="23" t="s">
        <v>1441</v>
      </c>
      <c r="C4221" s="23" t="s">
        <v>41</v>
      </c>
      <c r="D4221" s="24" t="s">
        <v>1442</v>
      </c>
      <c r="E4221" s="25">
        <v>612.41999999999996</v>
      </c>
      <c r="F4221" s="26">
        <f t="shared" si="1370"/>
        <v>612.41999999999996</v>
      </c>
      <c r="G4221" s="26">
        <f t="shared" si="1371"/>
        <v>0</v>
      </c>
      <c r="H4221" s="26">
        <f t="shared" si="1372"/>
        <v>0</v>
      </c>
      <c r="I4221" s="26">
        <f t="shared" si="1373"/>
        <v>612.41999999999996</v>
      </c>
      <c r="J4221" s="27">
        <v>1</v>
      </c>
      <c r="K4221" s="27">
        <v>0</v>
      </c>
      <c r="L4221" s="28">
        <f t="shared" si="1374"/>
        <v>1</v>
      </c>
      <c r="M4221" s="27">
        <v>0</v>
      </c>
      <c r="N4221" s="26">
        <f t="shared" si="1375"/>
        <v>612.41999999999996</v>
      </c>
      <c r="O4221" s="26">
        <f t="shared" si="1376"/>
        <v>0</v>
      </c>
      <c r="P4221" s="28">
        <f t="shared" si="1377"/>
        <v>0</v>
      </c>
      <c r="Q4221" s="26">
        <f t="shared" si="1378"/>
        <v>612.41999999999996</v>
      </c>
      <c r="R4221" s="26">
        <f t="shared" si="1379"/>
        <v>0</v>
      </c>
    </row>
    <row r="4222" spans="1:18" ht="94.5" x14ac:dyDescent="0.35">
      <c r="A4222" s="11">
        <v>17</v>
      </c>
      <c r="B4222" s="23" t="s">
        <v>1443</v>
      </c>
      <c r="C4222" s="23" t="s">
        <v>41</v>
      </c>
      <c r="D4222" s="24" t="s">
        <v>1444</v>
      </c>
      <c r="E4222" s="25">
        <v>16026.4</v>
      </c>
      <c r="F4222" s="26">
        <f t="shared" si="1370"/>
        <v>16026.4</v>
      </c>
      <c r="G4222" s="26">
        <f t="shared" si="1371"/>
        <v>16026.4</v>
      </c>
      <c r="H4222" s="26">
        <f t="shared" si="1372"/>
        <v>100</v>
      </c>
      <c r="I4222" s="26">
        <f t="shared" si="1373"/>
        <v>0</v>
      </c>
      <c r="J4222" s="27">
        <v>1</v>
      </c>
      <c r="K4222" s="27">
        <v>1</v>
      </c>
      <c r="L4222" s="28">
        <f t="shared" si="1374"/>
        <v>0</v>
      </c>
      <c r="M4222" s="27">
        <v>1</v>
      </c>
      <c r="N4222" s="26">
        <f t="shared" si="1375"/>
        <v>16026.4</v>
      </c>
      <c r="O4222" s="26">
        <f t="shared" si="1376"/>
        <v>16026.4</v>
      </c>
      <c r="P4222" s="28">
        <f t="shared" si="1377"/>
        <v>0</v>
      </c>
      <c r="Q4222" s="26">
        <f t="shared" si="1378"/>
        <v>16026.4</v>
      </c>
      <c r="R4222" s="26">
        <f t="shared" si="1379"/>
        <v>0</v>
      </c>
    </row>
    <row r="4223" spans="1:18" ht="84" x14ac:dyDescent="0.35">
      <c r="A4223" s="11">
        <v>18</v>
      </c>
      <c r="B4223" s="23" t="s">
        <v>1445</v>
      </c>
      <c r="C4223" s="23" t="s">
        <v>41</v>
      </c>
      <c r="D4223" s="24" t="s">
        <v>1446</v>
      </c>
      <c r="E4223" s="25">
        <v>380.61</v>
      </c>
      <c r="F4223" s="26">
        <f t="shared" si="1370"/>
        <v>418.67</v>
      </c>
      <c r="G4223" s="26">
        <f t="shared" si="1371"/>
        <v>0</v>
      </c>
      <c r="H4223" s="26">
        <f t="shared" si="1372"/>
        <v>0</v>
      </c>
      <c r="I4223" s="26">
        <f t="shared" si="1373"/>
        <v>418.67</v>
      </c>
      <c r="J4223" s="27">
        <v>1.1000000000000001</v>
      </c>
      <c r="K4223" s="27">
        <v>0</v>
      </c>
      <c r="L4223" s="28">
        <f t="shared" si="1374"/>
        <v>1.1000000000000001</v>
      </c>
      <c r="M4223" s="27">
        <v>0</v>
      </c>
      <c r="N4223" s="26">
        <f t="shared" si="1375"/>
        <v>380.61</v>
      </c>
      <c r="O4223" s="26">
        <f t="shared" si="1376"/>
        <v>0</v>
      </c>
      <c r="P4223" s="28">
        <f t="shared" si="1377"/>
        <v>0</v>
      </c>
      <c r="Q4223" s="26">
        <f t="shared" si="1378"/>
        <v>380.61</v>
      </c>
      <c r="R4223" s="26">
        <f t="shared" si="1379"/>
        <v>0</v>
      </c>
    </row>
    <row r="4224" spans="1:18" ht="42" x14ac:dyDescent="0.35">
      <c r="A4224" s="11">
        <v>19</v>
      </c>
      <c r="B4224" s="23" t="s">
        <v>1447</v>
      </c>
      <c r="C4224" s="23" t="s">
        <v>41</v>
      </c>
      <c r="D4224" s="24" t="s">
        <v>1448</v>
      </c>
      <c r="E4224" s="25">
        <v>94.54</v>
      </c>
      <c r="F4224" s="26">
        <f t="shared" si="1370"/>
        <v>94.54</v>
      </c>
      <c r="G4224" s="26">
        <f t="shared" si="1371"/>
        <v>0</v>
      </c>
      <c r="H4224" s="26">
        <f t="shared" si="1372"/>
        <v>0</v>
      </c>
      <c r="I4224" s="26">
        <f t="shared" si="1373"/>
        <v>94.54</v>
      </c>
      <c r="J4224" s="27">
        <v>1</v>
      </c>
      <c r="K4224" s="27">
        <v>0</v>
      </c>
      <c r="L4224" s="28">
        <f t="shared" si="1374"/>
        <v>1</v>
      </c>
      <c r="M4224" s="27">
        <v>0</v>
      </c>
      <c r="N4224" s="26">
        <f t="shared" si="1375"/>
        <v>94.54</v>
      </c>
      <c r="O4224" s="26">
        <f t="shared" si="1376"/>
        <v>0</v>
      </c>
      <c r="P4224" s="28">
        <f t="shared" si="1377"/>
        <v>0</v>
      </c>
      <c r="Q4224" s="26">
        <f t="shared" si="1378"/>
        <v>94.54</v>
      </c>
      <c r="R4224" s="26">
        <f t="shared" si="1379"/>
        <v>0</v>
      </c>
    </row>
    <row r="4225" spans="1:18" ht="31.5" x14ac:dyDescent="0.35">
      <c r="A4225" s="11">
        <v>20</v>
      </c>
      <c r="B4225" s="23" t="s">
        <v>898</v>
      </c>
      <c r="C4225" s="23" t="s">
        <v>41</v>
      </c>
      <c r="D4225" s="24" t="s">
        <v>899</v>
      </c>
      <c r="E4225" s="25">
        <v>877.38</v>
      </c>
      <c r="F4225" s="26">
        <f t="shared" si="1370"/>
        <v>877.38</v>
      </c>
      <c r="G4225" s="26">
        <f t="shared" si="1371"/>
        <v>877.38</v>
      </c>
      <c r="H4225" s="26">
        <f t="shared" si="1372"/>
        <v>100</v>
      </c>
      <c r="I4225" s="26">
        <f t="shared" si="1373"/>
        <v>0</v>
      </c>
      <c r="J4225" s="27">
        <v>1</v>
      </c>
      <c r="K4225" s="27">
        <v>1</v>
      </c>
      <c r="L4225" s="28">
        <f t="shared" si="1374"/>
        <v>0</v>
      </c>
      <c r="M4225" s="27">
        <v>1</v>
      </c>
      <c r="N4225" s="26">
        <f t="shared" si="1375"/>
        <v>877.38</v>
      </c>
      <c r="O4225" s="26">
        <f t="shared" si="1376"/>
        <v>877.38</v>
      </c>
      <c r="P4225" s="28">
        <f t="shared" si="1377"/>
        <v>0</v>
      </c>
      <c r="Q4225" s="26">
        <f t="shared" si="1378"/>
        <v>877.38</v>
      </c>
      <c r="R4225" s="26">
        <f t="shared" si="1379"/>
        <v>0</v>
      </c>
    </row>
    <row r="4226" spans="1:18" ht="147" x14ac:dyDescent="0.35">
      <c r="A4226" s="11">
        <v>21</v>
      </c>
      <c r="B4226" s="23" t="s">
        <v>1449</v>
      </c>
      <c r="C4226" s="23" t="s">
        <v>41</v>
      </c>
      <c r="D4226" s="24" t="s">
        <v>1450</v>
      </c>
      <c r="E4226" s="25">
        <v>6356.23</v>
      </c>
      <c r="F4226" s="26">
        <f t="shared" si="1370"/>
        <v>6356.23</v>
      </c>
      <c r="G4226" s="26">
        <f t="shared" si="1371"/>
        <v>0</v>
      </c>
      <c r="H4226" s="26">
        <f t="shared" si="1372"/>
        <v>0</v>
      </c>
      <c r="I4226" s="26">
        <f t="shared" si="1373"/>
        <v>6356.23</v>
      </c>
      <c r="J4226" s="27">
        <v>1</v>
      </c>
      <c r="K4226" s="27">
        <v>0</v>
      </c>
      <c r="L4226" s="28">
        <f t="shared" si="1374"/>
        <v>1</v>
      </c>
      <c r="M4226" s="27">
        <v>0</v>
      </c>
      <c r="N4226" s="26">
        <f t="shared" si="1375"/>
        <v>6356.23</v>
      </c>
      <c r="O4226" s="26">
        <f t="shared" si="1376"/>
        <v>0</v>
      </c>
      <c r="P4226" s="28">
        <f t="shared" si="1377"/>
        <v>0</v>
      </c>
      <c r="Q4226" s="26">
        <f t="shared" si="1378"/>
        <v>6356.23</v>
      </c>
      <c r="R4226" s="26">
        <f t="shared" si="1379"/>
        <v>0</v>
      </c>
    </row>
    <row r="4227" spans="1:18" ht="147" x14ac:dyDescent="0.35">
      <c r="A4227" s="11">
        <v>22</v>
      </c>
      <c r="B4227" s="23" t="s">
        <v>1451</v>
      </c>
      <c r="C4227" s="23" t="s">
        <v>41</v>
      </c>
      <c r="D4227" s="24" t="s">
        <v>1452</v>
      </c>
      <c r="E4227" s="25">
        <v>5181.6499999999996</v>
      </c>
      <c r="F4227" s="26">
        <f t="shared" si="1370"/>
        <v>5181.6499999999996</v>
      </c>
      <c r="G4227" s="26">
        <f t="shared" si="1371"/>
        <v>0</v>
      </c>
      <c r="H4227" s="26">
        <f t="shared" si="1372"/>
        <v>0</v>
      </c>
      <c r="I4227" s="26">
        <f t="shared" si="1373"/>
        <v>5181.6499999999996</v>
      </c>
      <c r="J4227" s="27">
        <v>1</v>
      </c>
      <c r="K4227" s="27">
        <v>0</v>
      </c>
      <c r="L4227" s="28">
        <f t="shared" si="1374"/>
        <v>1</v>
      </c>
      <c r="M4227" s="27">
        <v>0</v>
      </c>
      <c r="N4227" s="26">
        <f t="shared" si="1375"/>
        <v>5181.6499999999996</v>
      </c>
      <c r="O4227" s="26">
        <f t="shared" si="1376"/>
        <v>0</v>
      </c>
      <c r="P4227" s="28">
        <f t="shared" si="1377"/>
        <v>0</v>
      </c>
      <c r="Q4227" s="26">
        <f t="shared" si="1378"/>
        <v>5181.6499999999996</v>
      </c>
      <c r="R4227" s="26">
        <f t="shared" si="1379"/>
        <v>0</v>
      </c>
    </row>
    <row r="4228" spans="1:18" ht="84" x14ac:dyDescent="0.35">
      <c r="A4228" s="11">
        <v>23</v>
      </c>
      <c r="B4228" s="23" t="s">
        <v>1453</v>
      </c>
      <c r="C4228" s="23" t="s">
        <v>214</v>
      </c>
      <c r="D4228" s="24" t="s">
        <v>1454</v>
      </c>
      <c r="E4228" s="25">
        <v>26308.01</v>
      </c>
      <c r="F4228" s="26">
        <f t="shared" si="1370"/>
        <v>26308.01</v>
      </c>
      <c r="G4228" s="26">
        <f t="shared" si="1371"/>
        <v>26597.4</v>
      </c>
      <c r="H4228" s="26">
        <f t="shared" si="1372"/>
        <v>101.1</v>
      </c>
      <c r="I4228" s="26">
        <f t="shared" si="1373"/>
        <v>-289.39</v>
      </c>
      <c r="J4228" s="27">
        <v>1</v>
      </c>
      <c r="K4228" s="27">
        <v>1.0109999999999999</v>
      </c>
      <c r="L4228" s="28">
        <f t="shared" si="1374"/>
        <v>-1.0999999999999999E-2</v>
      </c>
      <c r="M4228" s="27">
        <v>1.0109999999999999</v>
      </c>
      <c r="N4228" s="26">
        <f t="shared" si="1375"/>
        <v>26308.01</v>
      </c>
      <c r="O4228" s="26">
        <f t="shared" si="1376"/>
        <v>26597.4</v>
      </c>
      <c r="P4228" s="28">
        <f t="shared" si="1377"/>
        <v>0</v>
      </c>
      <c r="Q4228" s="26">
        <f t="shared" si="1378"/>
        <v>26308.01</v>
      </c>
      <c r="R4228" s="26">
        <f t="shared" si="1379"/>
        <v>0</v>
      </c>
    </row>
    <row r="4229" spans="1:18" ht="31.5" x14ac:dyDescent="0.35">
      <c r="A4229" s="11">
        <v>24</v>
      </c>
      <c r="B4229" s="23" t="s">
        <v>259</v>
      </c>
      <c r="C4229" s="23" t="s">
        <v>65</v>
      </c>
      <c r="D4229" s="24" t="s">
        <v>260</v>
      </c>
      <c r="E4229" s="25">
        <v>152.22</v>
      </c>
      <c r="F4229" s="26">
        <f t="shared" si="1370"/>
        <v>8474.85</v>
      </c>
      <c r="G4229" s="26">
        <f t="shared" si="1371"/>
        <v>7712.07</v>
      </c>
      <c r="H4229" s="26">
        <f t="shared" si="1372"/>
        <v>90.999550965424348</v>
      </c>
      <c r="I4229" s="26">
        <f t="shared" si="1373"/>
        <v>762.77</v>
      </c>
      <c r="J4229" s="27">
        <v>55.674999999999997</v>
      </c>
      <c r="K4229" s="27">
        <v>50.664000000000001</v>
      </c>
      <c r="L4229" s="28">
        <f t="shared" si="1374"/>
        <v>5.0110000000000001</v>
      </c>
      <c r="M4229" s="27">
        <v>50.664000000000001</v>
      </c>
      <c r="N4229" s="26">
        <f t="shared" si="1375"/>
        <v>152.22</v>
      </c>
      <c r="O4229" s="26">
        <f t="shared" si="1376"/>
        <v>7712.07</v>
      </c>
      <c r="P4229" s="28">
        <f t="shared" si="1377"/>
        <v>0</v>
      </c>
      <c r="Q4229" s="26">
        <f t="shared" si="1378"/>
        <v>152.22</v>
      </c>
      <c r="R4229" s="26">
        <f t="shared" si="1379"/>
        <v>0</v>
      </c>
    </row>
    <row r="4230" spans="1:18" ht="63" x14ac:dyDescent="0.35">
      <c r="A4230" s="11">
        <v>25</v>
      </c>
      <c r="B4230" s="23" t="s">
        <v>1455</v>
      </c>
      <c r="C4230" s="23" t="s">
        <v>41</v>
      </c>
      <c r="D4230" s="24" t="s">
        <v>1456</v>
      </c>
      <c r="E4230" s="25">
        <v>3939.8</v>
      </c>
      <c r="F4230" s="26">
        <f t="shared" si="1370"/>
        <v>3939.8</v>
      </c>
      <c r="G4230" s="26">
        <f t="shared" si="1371"/>
        <v>3939.8</v>
      </c>
      <c r="H4230" s="26">
        <f t="shared" si="1372"/>
        <v>100</v>
      </c>
      <c r="I4230" s="26">
        <f t="shared" si="1373"/>
        <v>0</v>
      </c>
      <c r="J4230" s="27">
        <v>1</v>
      </c>
      <c r="K4230" s="27">
        <v>1</v>
      </c>
      <c r="L4230" s="28">
        <f t="shared" si="1374"/>
        <v>0</v>
      </c>
      <c r="M4230" s="27">
        <v>1</v>
      </c>
      <c r="N4230" s="26">
        <f t="shared" si="1375"/>
        <v>3939.8</v>
      </c>
      <c r="O4230" s="26">
        <f t="shared" si="1376"/>
        <v>3939.8</v>
      </c>
      <c r="P4230" s="28">
        <f t="shared" si="1377"/>
        <v>0</v>
      </c>
      <c r="Q4230" s="26">
        <f t="shared" si="1378"/>
        <v>3939.8</v>
      </c>
      <c r="R4230" s="26">
        <f t="shared" si="1379"/>
        <v>0</v>
      </c>
    </row>
    <row r="4231" spans="1:18" ht="42" x14ac:dyDescent="0.35">
      <c r="A4231" s="11">
        <v>26</v>
      </c>
      <c r="B4231" s="23" t="s">
        <v>1457</v>
      </c>
      <c r="C4231" s="23" t="s">
        <v>41</v>
      </c>
      <c r="D4231" s="24" t="s">
        <v>1458</v>
      </c>
      <c r="E4231" s="25">
        <v>888.18</v>
      </c>
      <c r="F4231" s="26">
        <f t="shared" si="1370"/>
        <v>888.18</v>
      </c>
      <c r="G4231" s="26">
        <f t="shared" si="1371"/>
        <v>888.18</v>
      </c>
      <c r="H4231" s="26">
        <f t="shared" si="1372"/>
        <v>100</v>
      </c>
      <c r="I4231" s="26">
        <f t="shared" si="1373"/>
        <v>0</v>
      </c>
      <c r="J4231" s="27">
        <v>1</v>
      </c>
      <c r="K4231" s="27">
        <v>1</v>
      </c>
      <c r="L4231" s="28">
        <f t="shared" si="1374"/>
        <v>0</v>
      </c>
      <c r="M4231" s="27">
        <v>1</v>
      </c>
      <c r="N4231" s="26">
        <f t="shared" si="1375"/>
        <v>888.18</v>
      </c>
      <c r="O4231" s="26">
        <f t="shared" si="1376"/>
        <v>888.18</v>
      </c>
      <c r="P4231" s="28">
        <f t="shared" si="1377"/>
        <v>0</v>
      </c>
      <c r="Q4231" s="26">
        <f t="shared" si="1378"/>
        <v>888.18</v>
      </c>
      <c r="R4231" s="26">
        <f t="shared" si="1379"/>
        <v>0</v>
      </c>
    </row>
    <row r="4232" spans="1:18" ht="21" x14ac:dyDescent="0.35">
      <c r="A4232" s="11">
        <v>27</v>
      </c>
      <c r="B4232" s="23" t="s">
        <v>1459</v>
      </c>
      <c r="C4232" s="23" t="s">
        <v>41</v>
      </c>
      <c r="D4232" s="24" t="s">
        <v>1460</v>
      </c>
      <c r="E4232" s="25">
        <v>797</v>
      </c>
      <c r="F4232" s="26">
        <f t="shared" si="1370"/>
        <v>9564</v>
      </c>
      <c r="G4232" s="26">
        <f t="shared" si="1371"/>
        <v>9564</v>
      </c>
      <c r="H4232" s="26">
        <f t="shared" si="1372"/>
        <v>100</v>
      </c>
      <c r="I4232" s="26">
        <f t="shared" si="1373"/>
        <v>0</v>
      </c>
      <c r="J4232" s="27">
        <v>12</v>
      </c>
      <c r="K4232" s="27">
        <v>12</v>
      </c>
      <c r="L4232" s="28">
        <f t="shared" si="1374"/>
        <v>0</v>
      </c>
      <c r="M4232" s="27">
        <v>12</v>
      </c>
      <c r="N4232" s="26">
        <f t="shared" si="1375"/>
        <v>797</v>
      </c>
      <c r="O4232" s="26">
        <f t="shared" si="1376"/>
        <v>9564</v>
      </c>
      <c r="P4232" s="28">
        <f t="shared" si="1377"/>
        <v>0</v>
      </c>
      <c r="Q4232" s="26">
        <f t="shared" si="1378"/>
        <v>797</v>
      </c>
      <c r="R4232" s="26">
        <f t="shared" si="1379"/>
        <v>0</v>
      </c>
    </row>
    <row r="4233" spans="1:18" ht="31.5" x14ac:dyDescent="0.35">
      <c r="A4233" s="11">
        <v>28</v>
      </c>
      <c r="B4233" s="23" t="s">
        <v>499</v>
      </c>
      <c r="C4233" s="23" t="s">
        <v>41</v>
      </c>
      <c r="D4233" s="24" t="s">
        <v>500</v>
      </c>
      <c r="E4233" s="25">
        <v>5846.97</v>
      </c>
      <c r="F4233" s="26">
        <f t="shared" si="1370"/>
        <v>0</v>
      </c>
      <c r="G4233" s="26">
        <f t="shared" si="1371"/>
        <v>1169.3900000000001</v>
      </c>
      <c r="H4233" s="26">
        <f t="shared" si="1372"/>
        <v>0</v>
      </c>
      <c r="I4233" s="26">
        <f t="shared" si="1373"/>
        <v>-1169.3900000000001</v>
      </c>
      <c r="J4233" s="27">
        <v>0</v>
      </c>
      <c r="K4233" s="27">
        <v>0.2</v>
      </c>
      <c r="L4233" s="28">
        <f t="shared" si="1374"/>
        <v>-0.2</v>
      </c>
      <c r="M4233" s="27">
        <v>0.2</v>
      </c>
      <c r="N4233" s="26">
        <f t="shared" si="1375"/>
        <v>5846.97</v>
      </c>
      <c r="O4233" s="26">
        <f t="shared" si="1376"/>
        <v>1169.3900000000001</v>
      </c>
      <c r="P4233" s="28">
        <f t="shared" si="1377"/>
        <v>0</v>
      </c>
      <c r="Q4233" s="26">
        <f t="shared" si="1378"/>
        <v>5846.97</v>
      </c>
      <c r="R4233" s="26">
        <f t="shared" si="1379"/>
        <v>0</v>
      </c>
    </row>
    <row r="4234" spans="1:18" ht="63" x14ac:dyDescent="0.35">
      <c r="A4234" s="11">
        <v>29</v>
      </c>
      <c r="B4234" s="23" t="s">
        <v>1461</v>
      </c>
      <c r="C4234" s="23" t="s">
        <v>41</v>
      </c>
      <c r="D4234" s="24" t="s">
        <v>1462</v>
      </c>
      <c r="E4234" s="25">
        <v>34078.160000000003</v>
      </c>
      <c r="F4234" s="26">
        <f t="shared" si="1370"/>
        <v>34078.160000000003</v>
      </c>
      <c r="G4234" s="26">
        <f t="shared" si="1371"/>
        <v>34078.160000000003</v>
      </c>
      <c r="H4234" s="26">
        <f t="shared" si="1372"/>
        <v>100</v>
      </c>
      <c r="I4234" s="26">
        <f t="shared" si="1373"/>
        <v>0</v>
      </c>
      <c r="J4234" s="27">
        <v>1</v>
      </c>
      <c r="K4234" s="27">
        <v>1</v>
      </c>
      <c r="L4234" s="28">
        <f t="shared" si="1374"/>
        <v>0</v>
      </c>
      <c r="M4234" s="27">
        <v>1</v>
      </c>
      <c r="N4234" s="26">
        <f t="shared" si="1375"/>
        <v>34078.160000000003</v>
      </c>
      <c r="O4234" s="26">
        <f t="shared" si="1376"/>
        <v>34078.160000000003</v>
      </c>
      <c r="P4234" s="28">
        <f t="shared" si="1377"/>
        <v>0</v>
      </c>
      <c r="Q4234" s="26">
        <f t="shared" si="1378"/>
        <v>34078.160000000003</v>
      </c>
      <c r="R4234" s="26">
        <f t="shared" si="1379"/>
        <v>0</v>
      </c>
    </row>
    <row r="4235" spans="1:18" ht="42" x14ac:dyDescent="0.35">
      <c r="A4235" s="11">
        <v>30</v>
      </c>
      <c r="B4235" s="23" t="s">
        <v>173</v>
      </c>
      <c r="C4235" s="23" t="s">
        <v>92</v>
      </c>
      <c r="D4235" s="24" t="s">
        <v>174</v>
      </c>
      <c r="E4235" s="25">
        <v>7.89</v>
      </c>
      <c r="F4235" s="26">
        <f t="shared" si="1370"/>
        <v>0</v>
      </c>
      <c r="G4235" s="26">
        <f t="shared" si="1371"/>
        <v>157.88</v>
      </c>
      <c r="H4235" s="26">
        <f t="shared" si="1372"/>
        <v>0</v>
      </c>
      <c r="I4235" s="26">
        <f t="shared" si="1373"/>
        <v>-157.88</v>
      </c>
      <c r="J4235" s="27">
        <v>0</v>
      </c>
      <c r="K4235" s="27">
        <v>20.010000000000002</v>
      </c>
      <c r="L4235" s="28">
        <f t="shared" si="1374"/>
        <v>-20.010000000000002</v>
      </c>
      <c r="M4235" s="27">
        <v>20.010000000000002</v>
      </c>
      <c r="N4235" s="26">
        <f t="shared" si="1375"/>
        <v>7.89</v>
      </c>
      <c r="O4235" s="26">
        <f t="shared" si="1376"/>
        <v>157.88</v>
      </c>
      <c r="P4235" s="28">
        <f t="shared" si="1377"/>
        <v>0</v>
      </c>
      <c r="Q4235" s="26">
        <f t="shared" si="1378"/>
        <v>7.89</v>
      </c>
      <c r="R4235" s="26">
        <f t="shared" si="1379"/>
        <v>0</v>
      </c>
    </row>
    <row r="4236" spans="1:18" ht="42" x14ac:dyDescent="0.35">
      <c r="A4236" s="11">
        <v>31</v>
      </c>
      <c r="B4236" s="23" t="s">
        <v>113</v>
      </c>
      <c r="C4236" s="23" t="s">
        <v>65</v>
      </c>
      <c r="D4236" s="24" t="s">
        <v>114</v>
      </c>
      <c r="E4236" s="25">
        <v>38.92</v>
      </c>
      <c r="F4236" s="26">
        <f t="shared" si="1370"/>
        <v>0</v>
      </c>
      <c r="G4236" s="26">
        <f t="shared" si="1371"/>
        <v>362.42</v>
      </c>
      <c r="H4236" s="26">
        <f t="shared" si="1372"/>
        <v>0</v>
      </c>
      <c r="I4236" s="26">
        <f t="shared" si="1373"/>
        <v>-362.42</v>
      </c>
      <c r="J4236" s="27">
        <v>0</v>
      </c>
      <c r="K4236" s="27">
        <v>9.3119999999999994</v>
      </c>
      <c r="L4236" s="28">
        <f t="shared" si="1374"/>
        <v>-9.3119999999999994</v>
      </c>
      <c r="M4236" s="27">
        <v>9.3119999999999994</v>
      </c>
      <c r="N4236" s="26">
        <f t="shared" si="1375"/>
        <v>38.92</v>
      </c>
      <c r="O4236" s="26">
        <f t="shared" si="1376"/>
        <v>362.42</v>
      </c>
      <c r="P4236" s="28">
        <f t="shared" si="1377"/>
        <v>0</v>
      </c>
      <c r="Q4236" s="26">
        <f t="shared" si="1378"/>
        <v>38.92</v>
      </c>
      <c r="R4236" s="26">
        <f t="shared" si="1379"/>
        <v>0</v>
      </c>
    </row>
    <row r="4237" spans="1:18" ht="52.5" x14ac:dyDescent="0.35">
      <c r="A4237" s="11">
        <v>32</v>
      </c>
      <c r="B4237" s="23" t="s">
        <v>225</v>
      </c>
      <c r="C4237" s="23" t="s">
        <v>92</v>
      </c>
      <c r="D4237" s="24" t="s">
        <v>226</v>
      </c>
      <c r="E4237" s="25">
        <v>31.41</v>
      </c>
      <c r="F4237" s="26">
        <f t="shared" si="1370"/>
        <v>0</v>
      </c>
      <c r="G4237" s="26">
        <f t="shared" si="1371"/>
        <v>232.53</v>
      </c>
      <c r="H4237" s="26">
        <f t="shared" si="1372"/>
        <v>0</v>
      </c>
      <c r="I4237" s="26">
        <f t="shared" si="1373"/>
        <v>-232.53</v>
      </c>
      <c r="J4237" s="27">
        <v>0</v>
      </c>
      <c r="K4237" s="27">
        <v>7.4029999999999996</v>
      </c>
      <c r="L4237" s="28">
        <f t="shared" si="1374"/>
        <v>-7.4029999999999996</v>
      </c>
      <c r="M4237" s="27">
        <v>7.4029999999999996</v>
      </c>
      <c r="N4237" s="26">
        <f t="shared" si="1375"/>
        <v>31.41</v>
      </c>
      <c r="O4237" s="26">
        <f t="shared" si="1376"/>
        <v>232.53</v>
      </c>
      <c r="P4237" s="28">
        <f t="shared" si="1377"/>
        <v>0</v>
      </c>
      <c r="Q4237" s="26">
        <f t="shared" si="1378"/>
        <v>31.41</v>
      </c>
      <c r="R4237" s="26">
        <f t="shared" si="1379"/>
        <v>0</v>
      </c>
    </row>
    <row r="4238" spans="1:18" ht="241.5" x14ac:dyDescent="0.35">
      <c r="A4238" s="11">
        <v>33</v>
      </c>
      <c r="B4238" s="23" t="s">
        <v>1463</v>
      </c>
      <c r="C4238" s="23" t="s">
        <v>41</v>
      </c>
      <c r="D4238" s="24" t="s">
        <v>1464</v>
      </c>
      <c r="E4238" s="25">
        <v>1142.18</v>
      </c>
      <c r="F4238" s="26">
        <f t="shared" si="1370"/>
        <v>0</v>
      </c>
      <c r="G4238" s="26">
        <f t="shared" si="1371"/>
        <v>1142.18</v>
      </c>
      <c r="H4238" s="26">
        <f t="shared" si="1372"/>
        <v>0</v>
      </c>
      <c r="I4238" s="26">
        <f t="shared" si="1373"/>
        <v>-1142.18</v>
      </c>
      <c r="J4238" s="27">
        <v>0</v>
      </c>
      <c r="K4238" s="27">
        <v>1</v>
      </c>
      <c r="L4238" s="28">
        <f t="shared" si="1374"/>
        <v>-1</v>
      </c>
      <c r="M4238" s="27">
        <v>1</v>
      </c>
      <c r="N4238" s="26">
        <f t="shared" si="1375"/>
        <v>1142.18</v>
      </c>
      <c r="O4238" s="26">
        <f t="shared" si="1376"/>
        <v>1142.18</v>
      </c>
      <c r="P4238" s="28">
        <f t="shared" si="1377"/>
        <v>0</v>
      </c>
      <c r="Q4238" s="26">
        <f t="shared" si="1378"/>
        <v>1142.18</v>
      </c>
      <c r="R4238" s="26">
        <f t="shared" si="1379"/>
        <v>0</v>
      </c>
    </row>
    <row r="4239" spans="1:18" ht="42" x14ac:dyDescent="0.35">
      <c r="A4239" s="11">
        <v>34</v>
      </c>
      <c r="B4239" s="23" t="s">
        <v>100</v>
      </c>
      <c r="C4239" s="23" t="s">
        <v>44</v>
      </c>
      <c r="D4239" s="24" t="s">
        <v>101</v>
      </c>
      <c r="E4239" s="25">
        <v>4.09</v>
      </c>
      <c r="F4239" s="26">
        <f t="shared" si="1370"/>
        <v>0</v>
      </c>
      <c r="G4239" s="26">
        <f t="shared" si="1371"/>
        <v>28.83</v>
      </c>
      <c r="H4239" s="26">
        <f t="shared" si="1372"/>
        <v>0</v>
      </c>
      <c r="I4239" s="26">
        <f t="shared" si="1373"/>
        <v>-28.83</v>
      </c>
      <c r="J4239" s="27">
        <v>0</v>
      </c>
      <c r="K4239" s="27">
        <v>7.05</v>
      </c>
      <c r="L4239" s="28">
        <f t="shared" si="1374"/>
        <v>-7.05</v>
      </c>
      <c r="M4239" s="27">
        <v>7.05</v>
      </c>
      <c r="N4239" s="26">
        <f t="shared" si="1375"/>
        <v>4.09</v>
      </c>
      <c r="O4239" s="26">
        <f t="shared" si="1376"/>
        <v>28.83</v>
      </c>
      <c r="P4239" s="28">
        <f t="shared" si="1377"/>
        <v>0</v>
      </c>
      <c r="Q4239" s="26">
        <f t="shared" si="1378"/>
        <v>4.09</v>
      </c>
      <c r="R4239" s="26">
        <f t="shared" si="1379"/>
        <v>0</v>
      </c>
    </row>
    <row r="4240" spans="1:18" ht="42" x14ac:dyDescent="0.35">
      <c r="A4240" s="11">
        <v>35</v>
      </c>
      <c r="B4240" s="23" t="s">
        <v>672</v>
      </c>
      <c r="C4240" s="23" t="s">
        <v>65</v>
      </c>
      <c r="D4240" s="24" t="s">
        <v>673</v>
      </c>
      <c r="E4240" s="25">
        <v>28.7</v>
      </c>
      <c r="F4240" s="26">
        <f t="shared" si="1370"/>
        <v>0</v>
      </c>
      <c r="G4240" s="26">
        <f t="shared" si="1371"/>
        <v>106.22</v>
      </c>
      <c r="H4240" s="26">
        <f t="shared" si="1372"/>
        <v>0</v>
      </c>
      <c r="I4240" s="26">
        <f t="shared" si="1373"/>
        <v>-106.22</v>
      </c>
      <c r="J4240" s="27">
        <v>0</v>
      </c>
      <c r="K4240" s="27">
        <v>3.7010000000000001</v>
      </c>
      <c r="L4240" s="28">
        <f t="shared" si="1374"/>
        <v>-3.7010000000000001</v>
      </c>
      <c r="M4240" s="27">
        <v>3.7010000000000001</v>
      </c>
      <c r="N4240" s="26">
        <f t="shared" si="1375"/>
        <v>28.7</v>
      </c>
      <c r="O4240" s="26">
        <f t="shared" si="1376"/>
        <v>106.22</v>
      </c>
      <c r="P4240" s="28">
        <f t="shared" si="1377"/>
        <v>0</v>
      </c>
      <c r="Q4240" s="26">
        <f t="shared" si="1378"/>
        <v>28.7</v>
      </c>
      <c r="R4240" s="26">
        <f t="shared" si="1379"/>
        <v>0</v>
      </c>
    </row>
    <row r="4241" spans="1:18" ht="31.5" x14ac:dyDescent="0.35">
      <c r="A4241" s="11">
        <v>36</v>
      </c>
      <c r="B4241" s="23" t="s">
        <v>158</v>
      </c>
      <c r="C4241" s="23" t="s">
        <v>65</v>
      </c>
      <c r="D4241" s="24" t="s">
        <v>159</v>
      </c>
      <c r="E4241" s="25">
        <v>5.38</v>
      </c>
      <c r="F4241" s="26">
        <f t="shared" si="1370"/>
        <v>0</v>
      </c>
      <c r="G4241" s="26">
        <f t="shared" si="1371"/>
        <v>16.95</v>
      </c>
      <c r="H4241" s="26">
        <f t="shared" si="1372"/>
        <v>0</v>
      </c>
      <c r="I4241" s="26">
        <f t="shared" si="1373"/>
        <v>-16.95</v>
      </c>
      <c r="J4241" s="27">
        <v>0</v>
      </c>
      <c r="K4241" s="27">
        <v>3.15</v>
      </c>
      <c r="L4241" s="28">
        <f t="shared" si="1374"/>
        <v>-3.15</v>
      </c>
      <c r="M4241" s="27">
        <v>3.15</v>
      </c>
      <c r="N4241" s="26">
        <f t="shared" si="1375"/>
        <v>5.38</v>
      </c>
      <c r="O4241" s="26">
        <f t="shared" si="1376"/>
        <v>16.95</v>
      </c>
      <c r="P4241" s="28">
        <f t="shared" si="1377"/>
        <v>0</v>
      </c>
      <c r="Q4241" s="26">
        <f t="shared" si="1378"/>
        <v>5.38</v>
      </c>
      <c r="R4241" s="26">
        <f t="shared" si="1379"/>
        <v>0</v>
      </c>
    </row>
    <row r="4242" spans="1:18" ht="31.5" x14ac:dyDescent="0.35">
      <c r="A4242" s="11">
        <v>37</v>
      </c>
      <c r="B4242" s="23" t="s">
        <v>1465</v>
      </c>
      <c r="C4242" s="23" t="s">
        <v>65</v>
      </c>
      <c r="D4242" s="24" t="s">
        <v>1466</v>
      </c>
      <c r="E4242" s="25">
        <v>13.41</v>
      </c>
      <c r="F4242" s="26">
        <f t="shared" si="1370"/>
        <v>0</v>
      </c>
      <c r="G4242" s="26">
        <f t="shared" si="1371"/>
        <v>42.24</v>
      </c>
      <c r="H4242" s="26">
        <f t="shared" si="1372"/>
        <v>0</v>
      </c>
      <c r="I4242" s="26">
        <f t="shared" si="1373"/>
        <v>-42.24</v>
      </c>
      <c r="J4242" s="27">
        <v>0</v>
      </c>
      <c r="K4242" s="27">
        <v>3.15</v>
      </c>
      <c r="L4242" s="28">
        <f t="shared" si="1374"/>
        <v>-3.15</v>
      </c>
      <c r="M4242" s="27">
        <v>3.15</v>
      </c>
      <c r="N4242" s="26">
        <f t="shared" si="1375"/>
        <v>13.41</v>
      </c>
      <c r="O4242" s="26">
        <f t="shared" si="1376"/>
        <v>42.24</v>
      </c>
      <c r="P4242" s="28">
        <f t="shared" si="1377"/>
        <v>0</v>
      </c>
      <c r="Q4242" s="26">
        <f t="shared" si="1378"/>
        <v>13.41</v>
      </c>
      <c r="R4242" s="26">
        <f t="shared" si="1379"/>
        <v>0</v>
      </c>
    </row>
    <row r="4243" spans="1:18" ht="63" x14ac:dyDescent="0.35">
      <c r="A4243" s="11">
        <v>38</v>
      </c>
      <c r="B4243" s="23" t="s">
        <v>1467</v>
      </c>
      <c r="C4243" s="23" t="s">
        <v>65</v>
      </c>
      <c r="D4243" s="24" t="s">
        <v>1468</v>
      </c>
      <c r="E4243" s="25">
        <v>18.39</v>
      </c>
      <c r="F4243" s="26">
        <f t="shared" si="1370"/>
        <v>0</v>
      </c>
      <c r="G4243" s="26">
        <f t="shared" si="1371"/>
        <v>57.93</v>
      </c>
      <c r="H4243" s="26">
        <f t="shared" si="1372"/>
        <v>0</v>
      </c>
      <c r="I4243" s="26">
        <f t="shared" si="1373"/>
        <v>-57.93</v>
      </c>
      <c r="J4243" s="27">
        <v>0</v>
      </c>
      <c r="K4243" s="27">
        <v>3.15</v>
      </c>
      <c r="L4243" s="28">
        <f t="shared" si="1374"/>
        <v>-3.15</v>
      </c>
      <c r="M4243" s="27">
        <v>3.15</v>
      </c>
      <c r="N4243" s="26">
        <f t="shared" si="1375"/>
        <v>18.39</v>
      </c>
      <c r="O4243" s="26">
        <f t="shared" si="1376"/>
        <v>57.93</v>
      </c>
      <c r="P4243" s="28">
        <f t="shared" si="1377"/>
        <v>0</v>
      </c>
      <c r="Q4243" s="26">
        <f t="shared" si="1378"/>
        <v>18.39</v>
      </c>
      <c r="R4243" s="26">
        <f t="shared" si="1379"/>
        <v>0</v>
      </c>
    </row>
    <row r="4244" spans="1:18" ht="31.5" x14ac:dyDescent="0.35">
      <c r="A4244" s="11">
        <v>39</v>
      </c>
      <c r="B4244" s="23" t="s">
        <v>806</v>
      </c>
      <c r="C4244" s="23" t="s">
        <v>65</v>
      </c>
      <c r="D4244" s="24" t="s">
        <v>807</v>
      </c>
      <c r="E4244" s="25">
        <v>26.01</v>
      </c>
      <c r="F4244" s="26">
        <f t="shared" si="1370"/>
        <v>0</v>
      </c>
      <c r="G4244" s="26">
        <f t="shared" si="1371"/>
        <v>4374.13</v>
      </c>
      <c r="H4244" s="26">
        <f t="shared" si="1372"/>
        <v>0</v>
      </c>
      <c r="I4244" s="26">
        <f t="shared" si="1373"/>
        <v>-4374.13</v>
      </c>
      <c r="J4244" s="27">
        <v>0</v>
      </c>
      <c r="K4244" s="27">
        <v>168.17099999999999</v>
      </c>
      <c r="L4244" s="28">
        <f t="shared" si="1374"/>
        <v>-168.17099999999999</v>
      </c>
      <c r="M4244" s="27">
        <v>168.17099999999999</v>
      </c>
      <c r="N4244" s="26">
        <f t="shared" si="1375"/>
        <v>26.01</v>
      </c>
      <c r="O4244" s="26">
        <f t="shared" si="1376"/>
        <v>4374.13</v>
      </c>
      <c r="P4244" s="28">
        <f t="shared" si="1377"/>
        <v>0</v>
      </c>
      <c r="Q4244" s="26">
        <f t="shared" si="1378"/>
        <v>26.01</v>
      </c>
      <c r="R4244" s="26">
        <f t="shared" si="1379"/>
        <v>0</v>
      </c>
    </row>
    <row r="4245" spans="1:18" ht="52.5" x14ac:dyDescent="0.35">
      <c r="A4245" s="11">
        <v>40</v>
      </c>
      <c r="B4245" s="23" t="s">
        <v>1143</v>
      </c>
      <c r="C4245" s="23" t="s">
        <v>92</v>
      </c>
      <c r="D4245" s="24" t="s">
        <v>1144</v>
      </c>
      <c r="E4245" s="25">
        <v>22.66</v>
      </c>
      <c r="F4245" s="26">
        <f t="shared" si="1370"/>
        <v>0</v>
      </c>
      <c r="G4245" s="26">
        <f t="shared" si="1371"/>
        <v>2667.31</v>
      </c>
      <c r="H4245" s="26">
        <f t="shared" si="1372"/>
        <v>0</v>
      </c>
      <c r="I4245" s="26">
        <f t="shared" si="1373"/>
        <v>-2667.31</v>
      </c>
      <c r="J4245" s="27">
        <v>0</v>
      </c>
      <c r="K4245" s="27">
        <v>117.71</v>
      </c>
      <c r="L4245" s="28">
        <f t="shared" si="1374"/>
        <v>-117.71</v>
      </c>
      <c r="M4245" s="27">
        <v>117.71</v>
      </c>
      <c r="N4245" s="26">
        <f t="shared" si="1375"/>
        <v>22.66</v>
      </c>
      <c r="O4245" s="26">
        <f t="shared" si="1376"/>
        <v>2667.31</v>
      </c>
      <c r="P4245" s="28">
        <f t="shared" si="1377"/>
        <v>0</v>
      </c>
      <c r="Q4245" s="26">
        <f t="shared" si="1378"/>
        <v>22.66</v>
      </c>
      <c r="R4245" s="26">
        <f t="shared" si="1379"/>
        <v>0</v>
      </c>
    </row>
    <row r="4246" spans="1:18" x14ac:dyDescent="0.35">
      <c r="A4246" s="11">
        <v>41</v>
      </c>
      <c r="B4246" s="23" t="s">
        <v>1469</v>
      </c>
      <c r="C4246" s="23" t="s">
        <v>41</v>
      </c>
      <c r="D4246" s="24" t="s">
        <v>1470</v>
      </c>
      <c r="E4246" s="25">
        <v>438.73</v>
      </c>
      <c r="F4246" s="26">
        <f t="shared" si="1370"/>
        <v>0</v>
      </c>
      <c r="G4246" s="26">
        <f t="shared" si="1371"/>
        <v>438.73</v>
      </c>
      <c r="H4246" s="26">
        <f t="shared" si="1372"/>
        <v>0</v>
      </c>
      <c r="I4246" s="26">
        <f t="shared" si="1373"/>
        <v>-438.73</v>
      </c>
      <c r="J4246" s="27">
        <v>0</v>
      </c>
      <c r="K4246" s="27">
        <v>1</v>
      </c>
      <c r="L4246" s="28">
        <f t="shared" si="1374"/>
        <v>-1</v>
      </c>
      <c r="M4246" s="27">
        <v>1</v>
      </c>
      <c r="N4246" s="26">
        <f t="shared" si="1375"/>
        <v>438.73</v>
      </c>
      <c r="O4246" s="26">
        <f t="shared" si="1376"/>
        <v>438.73</v>
      </c>
      <c r="P4246" s="28">
        <f t="shared" si="1377"/>
        <v>0</v>
      </c>
      <c r="Q4246" s="26">
        <f t="shared" si="1378"/>
        <v>438.73</v>
      </c>
      <c r="R4246" s="26">
        <f t="shared" si="1379"/>
        <v>0</v>
      </c>
    </row>
    <row r="4247" spans="1:18" ht="31.5" x14ac:dyDescent="0.35">
      <c r="A4247" s="11">
        <v>42</v>
      </c>
      <c r="B4247" s="23" t="s">
        <v>154</v>
      </c>
      <c r="C4247" s="23" t="s">
        <v>65</v>
      </c>
      <c r="D4247" s="24" t="s">
        <v>155</v>
      </c>
      <c r="E4247" s="25">
        <v>53.55</v>
      </c>
      <c r="F4247" s="26">
        <f t="shared" si="1370"/>
        <v>0</v>
      </c>
      <c r="G4247" s="26">
        <f t="shared" si="1371"/>
        <v>168.68</v>
      </c>
      <c r="H4247" s="26">
        <f t="shared" si="1372"/>
        <v>0</v>
      </c>
      <c r="I4247" s="26">
        <f t="shared" si="1373"/>
        <v>-168.68</v>
      </c>
      <c r="J4247" s="27">
        <v>0</v>
      </c>
      <c r="K4247" s="27">
        <v>3.15</v>
      </c>
      <c r="L4247" s="28">
        <f t="shared" si="1374"/>
        <v>-3.15</v>
      </c>
      <c r="M4247" s="27">
        <v>3.15</v>
      </c>
      <c r="N4247" s="26">
        <f t="shared" si="1375"/>
        <v>53.55</v>
      </c>
      <c r="O4247" s="26">
        <f t="shared" si="1376"/>
        <v>168.68</v>
      </c>
      <c r="P4247" s="28">
        <f t="shared" si="1377"/>
        <v>0</v>
      </c>
      <c r="Q4247" s="26">
        <f t="shared" si="1378"/>
        <v>53.55</v>
      </c>
      <c r="R4247" s="26">
        <f t="shared" si="1379"/>
        <v>0</v>
      </c>
    </row>
    <row r="4248" spans="1:18" x14ac:dyDescent="0.35">
      <c r="A4248" s="3" t="s">
        <v>1471</v>
      </c>
      <c r="B4248" s="3" t="s">
        <v>1471</v>
      </c>
      <c r="C4248" s="3" t="s">
        <v>1471</v>
      </c>
      <c r="D4248" s="3" t="s">
        <v>1471</v>
      </c>
      <c r="E4248" s="3" t="s">
        <v>1471</v>
      </c>
      <c r="F4248" s="29"/>
      <c r="G4248" s="30">
        <f>SUM(G4206:G4247)</f>
        <v>137047.39000000001</v>
      </c>
      <c r="H4248" s="17"/>
      <c r="I4248" s="17"/>
      <c r="J4248" s="17"/>
      <c r="K4248" s="17"/>
      <c r="L4248" s="17"/>
      <c r="M4248" s="17"/>
      <c r="N4248" s="17"/>
      <c r="O4248" s="17"/>
      <c r="P4248" s="17"/>
      <c r="Q4248" s="17"/>
      <c r="R4248" s="17"/>
    </row>
    <row r="4250" spans="1:18" x14ac:dyDescent="0.35">
      <c r="B4250" s="21" t="s">
        <v>23</v>
      </c>
      <c r="C4250" s="22" t="s">
        <v>24</v>
      </c>
      <c r="D4250" s="22" t="s">
        <v>25</v>
      </c>
    </row>
    <row r="4251" spans="1:18" x14ac:dyDescent="0.35">
      <c r="B4251" s="21" t="s">
        <v>26</v>
      </c>
      <c r="C4251" s="22" t="s">
        <v>27</v>
      </c>
      <c r="D4251" s="22" t="s">
        <v>28</v>
      </c>
    </row>
    <row r="4252" spans="1:18" x14ac:dyDescent="0.35">
      <c r="B4252" s="21" t="s">
        <v>29</v>
      </c>
      <c r="C4252" s="22" t="s">
        <v>24</v>
      </c>
      <c r="D4252" s="22" t="s">
        <v>30</v>
      </c>
    </row>
    <row r="4253" spans="1:18" x14ac:dyDescent="0.35">
      <c r="B4253" s="21" t="s">
        <v>31</v>
      </c>
      <c r="C4253" s="22" t="s">
        <v>116</v>
      </c>
      <c r="D4253" s="22" t="s">
        <v>1123</v>
      </c>
    </row>
    <row r="4254" spans="1:18" x14ac:dyDescent="0.35">
      <c r="B4254" s="21" t="s">
        <v>33</v>
      </c>
      <c r="C4254" s="22" t="s">
        <v>105</v>
      </c>
      <c r="D4254" s="22" t="s">
        <v>537</v>
      </c>
    </row>
    <row r="4255" spans="1:18" x14ac:dyDescent="0.35">
      <c r="B4255" s="21" t="s">
        <v>35</v>
      </c>
      <c r="C4255" s="22" t="s">
        <v>27</v>
      </c>
      <c r="D4255" s="22" t="s">
        <v>1422</v>
      </c>
    </row>
    <row r="4256" spans="1:18" x14ac:dyDescent="0.35">
      <c r="B4256" s="21" t="s">
        <v>36</v>
      </c>
      <c r="C4256" s="22" t="s">
        <v>24</v>
      </c>
      <c r="D4256" s="22" t="s">
        <v>1423</v>
      </c>
    </row>
    <row r="4257" spans="1:18" x14ac:dyDescent="0.35">
      <c r="B4257" s="21" t="s">
        <v>38</v>
      </c>
      <c r="C4257" s="22" t="s">
        <v>27</v>
      </c>
      <c r="D4257" s="22" t="s">
        <v>1472</v>
      </c>
    </row>
    <row r="4259" spans="1:18" ht="21" x14ac:dyDescent="0.35">
      <c r="A4259" s="11">
        <v>1</v>
      </c>
      <c r="B4259" s="23" t="s">
        <v>181</v>
      </c>
      <c r="C4259" s="23" t="s">
        <v>44</v>
      </c>
      <c r="D4259" s="24" t="s">
        <v>182</v>
      </c>
      <c r="E4259" s="25">
        <v>3.46</v>
      </c>
      <c r="F4259" s="26">
        <f t="shared" ref="F4259:F4290" si="1380">ROUND(ROUND(N4259,2)*ROUND(J4259,3),2)</f>
        <v>339.08</v>
      </c>
      <c r="G4259" s="26">
        <f t="shared" ref="G4259:G4290" si="1381">ROUND(ROUND(N4259,2)*ROUND(K4259,3),2)</f>
        <v>114.53</v>
      </c>
      <c r="H4259" s="26">
        <f t="shared" ref="H4259:H4290" si="1382">IF(EXACT(J4259,0),0,100*(K4259/J4259))</f>
        <v>33.775510204081634</v>
      </c>
      <c r="I4259" s="26">
        <f t="shared" ref="I4259:I4290" si="1383">ROUND((ROUND(J4259,3)-ROUND(K4259,3))*N4259,2)</f>
        <v>224.55</v>
      </c>
      <c r="J4259" s="27">
        <v>98</v>
      </c>
      <c r="K4259" s="27">
        <v>33.1</v>
      </c>
      <c r="L4259" s="28">
        <f t="shared" ref="L4259:L4290" si="1384">ROUND(ROUND(J4259,3)-ROUND(K4259,3),3)</f>
        <v>64.900000000000006</v>
      </c>
      <c r="M4259" s="27">
        <v>33.1</v>
      </c>
      <c r="N4259" s="26">
        <f t="shared" ref="N4259:N4290" si="1385">ROUND(E4259,2)</f>
        <v>3.46</v>
      </c>
      <c r="O4259" s="26">
        <f t="shared" ref="O4259:O4290" si="1386">ROUND(ROUND(M4259,3)*ROUND(N4259,2),2)</f>
        <v>114.53</v>
      </c>
      <c r="P4259" s="28">
        <f t="shared" ref="P4259:P4290" si="1387">ROUND(ROUND(K4259,3)-ROUND(M4259,3),2)</f>
        <v>0</v>
      </c>
      <c r="Q4259" s="26">
        <f t="shared" ref="Q4259:Q4290" si="1388">ROUND(E4259,2)</f>
        <v>3.46</v>
      </c>
      <c r="R4259" s="26">
        <f t="shared" ref="R4259:R4290" si="1389">ROUND((ROUND(K4259,3)-ROUND(M4259,3))* Q4259,2)</f>
        <v>0</v>
      </c>
    </row>
    <row r="4260" spans="1:18" ht="31.5" x14ac:dyDescent="0.35">
      <c r="A4260" s="11">
        <v>2</v>
      </c>
      <c r="B4260" s="23" t="s">
        <v>148</v>
      </c>
      <c r="C4260" s="23" t="s">
        <v>92</v>
      </c>
      <c r="D4260" s="24" t="s">
        <v>149</v>
      </c>
      <c r="E4260" s="25">
        <v>8.43</v>
      </c>
      <c r="F4260" s="26">
        <f t="shared" si="1380"/>
        <v>326.24</v>
      </c>
      <c r="G4260" s="26">
        <f t="shared" si="1381"/>
        <v>161</v>
      </c>
      <c r="H4260" s="26">
        <f t="shared" si="1382"/>
        <v>49.351421188630489</v>
      </c>
      <c r="I4260" s="26">
        <f t="shared" si="1383"/>
        <v>165.24</v>
      </c>
      <c r="J4260" s="27">
        <v>38.700000000000003</v>
      </c>
      <c r="K4260" s="27">
        <v>19.099</v>
      </c>
      <c r="L4260" s="28">
        <f t="shared" si="1384"/>
        <v>19.600999999999999</v>
      </c>
      <c r="M4260" s="27">
        <v>19.099</v>
      </c>
      <c r="N4260" s="26">
        <f t="shared" si="1385"/>
        <v>8.43</v>
      </c>
      <c r="O4260" s="26">
        <f t="shared" si="1386"/>
        <v>161</v>
      </c>
      <c r="P4260" s="28">
        <f t="shared" si="1387"/>
        <v>0</v>
      </c>
      <c r="Q4260" s="26">
        <f t="shared" si="1388"/>
        <v>8.43</v>
      </c>
      <c r="R4260" s="26">
        <f t="shared" si="1389"/>
        <v>0</v>
      </c>
    </row>
    <row r="4261" spans="1:18" ht="42" x14ac:dyDescent="0.35">
      <c r="A4261" s="11">
        <v>3</v>
      </c>
      <c r="B4261" s="23" t="s">
        <v>173</v>
      </c>
      <c r="C4261" s="23" t="s">
        <v>92</v>
      </c>
      <c r="D4261" s="24" t="s">
        <v>174</v>
      </c>
      <c r="E4261" s="25">
        <v>7.89</v>
      </c>
      <c r="F4261" s="26">
        <f t="shared" si="1380"/>
        <v>364.52</v>
      </c>
      <c r="G4261" s="26">
        <f t="shared" si="1381"/>
        <v>259.82</v>
      </c>
      <c r="H4261" s="26">
        <f t="shared" si="1382"/>
        <v>71.277056277056275</v>
      </c>
      <c r="I4261" s="26">
        <f t="shared" si="1383"/>
        <v>104.7</v>
      </c>
      <c r="J4261" s="27">
        <v>46.2</v>
      </c>
      <c r="K4261" s="27">
        <v>32.93</v>
      </c>
      <c r="L4261" s="28">
        <f t="shared" si="1384"/>
        <v>13.27</v>
      </c>
      <c r="M4261" s="27">
        <v>32.93</v>
      </c>
      <c r="N4261" s="26">
        <f t="shared" si="1385"/>
        <v>7.89</v>
      </c>
      <c r="O4261" s="26">
        <f t="shared" si="1386"/>
        <v>259.82</v>
      </c>
      <c r="P4261" s="28">
        <f t="shared" si="1387"/>
        <v>0</v>
      </c>
      <c r="Q4261" s="26">
        <f t="shared" si="1388"/>
        <v>7.89</v>
      </c>
      <c r="R4261" s="26">
        <f t="shared" si="1389"/>
        <v>0</v>
      </c>
    </row>
    <row r="4262" spans="1:18" ht="42" x14ac:dyDescent="0.35">
      <c r="A4262" s="11">
        <v>4</v>
      </c>
      <c r="B4262" s="23" t="s">
        <v>150</v>
      </c>
      <c r="C4262" s="23" t="s">
        <v>44</v>
      </c>
      <c r="D4262" s="24" t="s">
        <v>151</v>
      </c>
      <c r="E4262" s="25">
        <v>11.43</v>
      </c>
      <c r="F4262" s="26">
        <f t="shared" si="1380"/>
        <v>54.86</v>
      </c>
      <c r="G4262" s="26">
        <f t="shared" si="1381"/>
        <v>0</v>
      </c>
      <c r="H4262" s="26">
        <f t="shared" si="1382"/>
        <v>0</v>
      </c>
      <c r="I4262" s="26">
        <f t="shared" si="1383"/>
        <v>54.86</v>
      </c>
      <c r="J4262" s="27">
        <v>4.8</v>
      </c>
      <c r="K4262" s="27">
        <v>0</v>
      </c>
      <c r="L4262" s="28">
        <f t="shared" si="1384"/>
        <v>4.8</v>
      </c>
      <c r="M4262" s="27">
        <v>0</v>
      </c>
      <c r="N4262" s="26">
        <f t="shared" si="1385"/>
        <v>11.43</v>
      </c>
      <c r="O4262" s="26">
        <f t="shared" si="1386"/>
        <v>0</v>
      </c>
      <c r="P4262" s="28">
        <f t="shared" si="1387"/>
        <v>0</v>
      </c>
      <c r="Q4262" s="26">
        <f t="shared" si="1388"/>
        <v>11.43</v>
      </c>
      <c r="R4262" s="26">
        <f t="shared" si="1389"/>
        <v>0</v>
      </c>
    </row>
    <row r="4263" spans="1:18" ht="42" x14ac:dyDescent="0.35">
      <c r="A4263" s="11">
        <v>5</v>
      </c>
      <c r="B4263" s="23" t="s">
        <v>156</v>
      </c>
      <c r="C4263" s="23" t="s">
        <v>65</v>
      </c>
      <c r="D4263" s="24" t="s">
        <v>157</v>
      </c>
      <c r="E4263" s="25">
        <v>24.21</v>
      </c>
      <c r="F4263" s="26">
        <f t="shared" si="1380"/>
        <v>2034.78</v>
      </c>
      <c r="G4263" s="26">
        <f t="shared" si="1381"/>
        <v>0</v>
      </c>
      <c r="H4263" s="26">
        <f t="shared" si="1382"/>
        <v>0</v>
      </c>
      <c r="I4263" s="26">
        <f t="shared" si="1383"/>
        <v>2034.78</v>
      </c>
      <c r="J4263" s="27">
        <v>84.046999999999997</v>
      </c>
      <c r="K4263" s="27">
        <v>0</v>
      </c>
      <c r="L4263" s="28">
        <f t="shared" si="1384"/>
        <v>84.046999999999997</v>
      </c>
      <c r="M4263" s="27">
        <v>0</v>
      </c>
      <c r="N4263" s="26">
        <f t="shared" si="1385"/>
        <v>24.21</v>
      </c>
      <c r="O4263" s="26">
        <f t="shared" si="1386"/>
        <v>0</v>
      </c>
      <c r="P4263" s="28">
        <f t="shared" si="1387"/>
        <v>0</v>
      </c>
      <c r="Q4263" s="26">
        <f t="shared" si="1388"/>
        <v>24.21</v>
      </c>
      <c r="R4263" s="26">
        <f t="shared" si="1389"/>
        <v>0</v>
      </c>
    </row>
    <row r="4264" spans="1:18" ht="42" x14ac:dyDescent="0.35">
      <c r="A4264" s="11">
        <v>6</v>
      </c>
      <c r="B4264" s="23" t="s">
        <v>1473</v>
      </c>
      <c r="C4264" s="23" t="s">
        <v>65</v>
      </c>
      <c r="D4264" s="24" t="s">
        <v>1474</v>
      </c>
      <c r="E4264" s="25">
        <v>5.38</v>
      </c>
      <c r="F4264" s="26">
        <f t="shared" si="1380"/>
        <v>452.17</v>
      </c>
      <c r="G4264" s="26">
        <f t="shared" si="1381"/>
        <v>0</v>
      </c>
      <c r="H4264" s="26">
        <f t="shared" si="1382"/>
        <v>0</v>
      </c>
      <c r="I4264" s="26">
        <f t="shared" si="1383"/>
        <v>452.17</v>
      </c>
      <c r="J4264" s="27">
        <v>84.046999999999997</v>
      </c>
      <c r="K4264" s="27">
        <v>0</v>
      </c>
      <c r="L4264" s="28">
        <f t="shared" si="1384"/>
        <v>84.046999999999997</v>
      </c>
      <c r="M4264" s="27">
        <v>0</v>
      </c>
      <c r="N4264" s="26">
        <f t="shared" si="1385"/>
        <v>5.38</v>
      </c>
      <c r="O4264" s="26">
        <f t="shared" si="1386"/>
        <v>0</v>
      </c>
      <c r="P4264" s="28">
        <f t="shared" si="1387"/>
        <v>0</v>
      </c>
      <c r="Q4264" s="26">
        <f t="shared" si="1388"/>
        <v>5.38</v>
      </c>
      <c r="R4264" s="26">
        <f t="shared" si="1389"/>
        <v>0</v>
      </c>
    </row>
    <row r="4265" spans="1:18" ht="31.5" x14ac:dyDescent="0.35">
      <c r="A4265" s="11">
        <v>7</v>
      </c>
      <c r="B4265" s="23" t="s">
        <v>806</v>
      </c>
      <c r="C4265" s="23" t="s">
        <v>65</v>
      </c>
      <c r="D4265" s="24" t="s">
        <v>807</v>
      </c>
      <c r="E4265" s="25">
        <v>26.01</v>
      </c>
      <c r="F4265" s="26">
        <f t="shared" si="1380"/>
        <v>28.09</v>
      </c>
      <c r="G4265" s="26">
        <f t="shared" si="1381"/>
        <v>20.91</v>
      </c>
      <c r="H4265" s="26">
        <f t="shared" si="1382"/>
        <v>74.444444444444443</v>
      </c>
      <c r="I4265" s="26">
        <f t="shared" si="1383"/>
        <v>7.18</v>
      </c>
      <c r="J4265" s="27">
        <v>1.08</v>
      </c>
      <c r="K4265" s="27">
        <v>0.80400000000000005</v>
      </c>
      <c r="L4265" s="28">
        <f t="shared" si="1384"/>
        <v>0.27600000000000002</v>
      </c>
      <c r="M4265" s="27">
        <v>0.80400000000000005</v>
      </c>
      <c r="N4265" s="26">
        <f t="shared" si="1385"/>
        <v>26.01</v>
      </c>
      <c r="O4265" s="26">
        <f t="shared" si="1386"/>
        <v>20.91</v>
      </c>
      <c r="P4265" s="28">
        <f t="shared" si="1387"/>
        <v>0</v>
      </c>
      <c r="Q4265" s="26">
        <f t="shared" si="1388"/>
        <v>26.01</v>
      </c>
      <c r="R4265" s="26">
        <f t="shared" si="1389"/>
        <v>0</v>
      </c>
    </row>
    <row r="4266" spans="1:18" ht="73.5" x14ac:dyDescent="0.35">
      <c r="A4266" s="11">
        <v>8</v>
      </c>
      <c r="B4266" s="23" t="s">
        <v>503</v>
      </c>
      <c r="C4266" s="23" t="s">
        <v>44</v>
      </c>
      <c r="D4266" s="24" t="s">
        <v>504</v>
      </c>
      <c r="E4266" s="25">
        <v>6.04</v>
      </c>
      <c r="F4266" s="26">
        <f t="shared" si="1380"/>
        <v>1812</v>
      </c>
      <c r="G4266" s="26">
        <f t="shared" si="1381"/>
        <v>1656.47</v>
      </c>
      <c r="H4266" s="26">
        <f t="shared" si="1382"/>
        <v>91.416666666666671</v>
      </c>
      <c r="I4266" s="26">
        <f t="shared" si="1383"/>
        <v>155.53</v>
      </c>
      <c r="J4266" s="27">
        <v>300</v>
      </c>
      <c r="K4266" s="27">
        <v>274.25</v>
      </c>
      <c r="L4266" s="28">
        <f t="shared" si="1384"/>
        <v>25.75</v>
      </c>
      <c r="M4266" s="27">
        <v>274.25</v>
      </c>
      <c r="N4266" s="26">
        <f t="shared" si="1385"/>
        <v>6.04</v>
      </c>
      <c r="O4266" s="26">
        <f t="shared" si="1386"/>
        <v>1656.47</v>
      </c>
      <c r="P4266" s="28">
        <f t="shared" si="1387"/>
        <v>0</v>
      </c>
      <c r="Q4266" s="26">
        <f t="shared" si="1388"/>
        <v>6.04</v>
      </c>
      <c r="R4266" s="26">
        <f t="shared" si="1389"/>
        <v>0</v>
      </c>
    </row>
    <row r="4267" spans="1:18" ht="84" x14ac:dyDescent="0.35">
      <c r="A4267" s="11">
        <v>9</v>
      </c>
      <c r="B4267" s="23" t="s">
        <v>293</v>
      </c>
      <c r="C4267" s="23" t="s">
        <v>44</v>
      </c>
      <c r="D4267" s="24" t="s">
        <v>294</v>
      </c>
      <c r="E4267" s="25">
        <v>3.92</v>
      </c>
      <c r="F4267" s="26">
        <f t="shared" si="1380"/>
        <v>505.68</v>
      </c>
      <c r="G4267" s="26">
        <f t="shared" si="1381"/>
        <v>0</v>
      </c>
      <c r="H4267" s="26">
        <f t="shared" si="1382"/>
        <v>0</v>
      </c>
      <c r="I4267" s="26">
        <f t="shared" si="1383"/>
        <v>505.68</v>
      </c>
      <c r="J4267" s="27">
        <v>129</v>
      </c>
      <c r="K4267" s="27">
        <v>0</v>
      </c>
      <c r="L4267" s="28">
        <f t="shared" si="1384"/>
        <v>129</v>
      </c>
      <c r="M4267" s="27">
        <v>0</v>
      </c>
      <c r="N4267" s="26">
        <f t="shared" si="1385"/>
        <v>3.92</v>
      </c>
      <c r="O4267" s="26">
        <f t="shared" si="1386"/>
        <v>0</v>
      </c>
      <c r="P4267" s="28">
        <f t="shared" si="1387"/>
        <v>0</v>
      </c>
      <c r="Q4267" s="26">
        <f t="shared" si="1388"/>
        <v>3.92</v>
      </c>
      <c r="R4267" s="26">
        <f t="shared" si="1389"/>
        <v>0</v>
      </c>
    </row>
    <row r="4268" spans="1:18" ht="21" x14ac:dyDescent="0.35">
      <c r="A4268" s="11">
        <v>10</v>
      </c>
      <c r="B4268" s="23" t="s">
        <v>495</v>
      </c>
      <c r="C4268" s="23" t="s">
        <v>65</v>
      </c>
      <c r="D4268" s="24" t="s">
        <v>496</v>
      </c>
      <c r="E4268" s="25">
        <v>95.84</v>
      </c>
      <c r="F4268" s="26">
        <f t="shared" si="1380"/>
        <v>1996.54</v>
      </c>
      <c r="G4268" s="26">
        <f t="shared" si="1381"/>
        <v>0</v>
      </c>
      <c r="H4268" s="26">
        <f t="shared" si="1382"/>
        <v>0</v>
      </c>
      <c r="I4268" s="26">
        <f t="shared" si="1383"/>
        <v>1996.54</v>
      </c>
      <c r="J4268" s="27">
        <v>20.832000000000001</v>
      </c>
      <c r="K4268" s="27">
        <v>0</v>
      </c>
      <c r="L4268" s="28">
        <f t="shared" si="1384"/>
        <v>20.832000000000001</v>
      </c>
      <c r="M4268" s="27">
        <v>0</v>
      </c>
      <c r="N4268" s="26">
        <f t="shared" si="1385"/>
        <v>95.84</v>
      </c>
      <c r="O4268" s="26">
        <f t="shared" si="1386"/>
        <v>0</v>
      </c>
      <c r="P4268" s="28">
        <f t="shared" si="1387"/>
        <v>0</v>
      </c>
      <c r="Q4268" s="26">
        <f t="shared" si="1388"/>
        <v>95.84</v>
      </c>
      <c r="R4268" s="26">
        <f t="shared" si="1389"/>
        <v>0</v>
      </c>
    </row>
    <row r="4269" spans="1:18" ht="21" x14ac:dyDescent="0.35">
      <c r="A4269" s="11">
        <v>11</v>
      </c>
      <c r="B4269" s="23" t="s">
        <v>1165</v>
      </c>
      <c r="C4269" s="23" t="s">
        <v>44</v>
      </c>
      <c r="D4269" s="24" t="s">
        <v>1166</v>
      </c>
      <c r="E4269" s="25">
        <v>27.42</v>
      </c>
      <c r="F4269" s="26">
        <f t="shared" si="1380"/>
        <v>6498.54</v>
      </c>
      <c r="G4269" s="26">
        <f t="shared" si="1381"/>
        <v>14574.55</v>
      </c>
      <c r="H4269" s="26">
        <f t="shared" si="1382"/>
        <v>224.27426160337552</v>
      </c>
      <c r="I4269" s="26">
        <f t="shared" si="1383"/>
        <v>-8076.01</v>
      </c>
      <c r="J4269" s="27">
        <v>237</v>
      </c>
      <c r="K4269" s="27">
        <v>531.53</v>
      </c>
      <c r="L4269" s="28">
        <f t="shared" si="1384"/>
        <v>-294.52999999999997</v>
      </c>
      <c r="M4269" s="27">
        <v>531.53</v>
      </c>
      <c r="N4269" s="26">
        <f t="shared" si="1385"/>
        <v>27.42</v>
      </c>
      <c r="O4269" s="26">
        <f t="shared" si="1386"/>
        <v>14574.55</v>
      </c>
      <c r="P4269" s="28">
        <f t="shared" si="1387"/>
        <v>0</v>
      </c>
      <c r="Q4269" s="26">
        <f t="shared" si="1388"/>
        <v>27.42</v>
      </c>
      <c r="R4269" s="26">
        <f t="shared" si="1389"/>
        <v>0</v>
      </c>
    </row>
    <row r="4270" spans="1:18" ht="31.5" x14ac:dyDescent="0.35">
      <c r="A4270" s="11">
        <v>12</v>
      </c>
      <c r="B4270" s="23" t="s">
        <v>1167</v>
      </c>
      <c r="C4270" s="23" t="s">
        <v>44</v>
      </c>
      <c r="D4270" s="24" t="s">
        <v>1168</v>
      </c>
      <c r="E4270" s="25">
        <v>2.11</v>
      </c>
      <c r="F4270" s="26">
        <f t="shared" si="1380"/>
        <v>299.62</v>
      </c>
      <c r="G4270" s="26">
        <f t="shared" si="1381"/>
        <v>152.66</v>
      </c>
      <c r="H4270" s="26">
        <f t="shared" si="1382"/>
        <v>50.950704225352105</v>
      </c>
      <c r="I4270" s="26">
        <f t="shared" si="1383"/>
        <v>146.96</v>
      </c>
      <c r="J4270" s="27">
        <v>142</v>
      </c>
      <c r="K4270" s="27">
        <v>72.349999999999994</v>
      </c>
      <c r="L4270" s="28">
        <f t="shared" si="1384"/>
        <v>69.650000000000006</v>
      </c>
      <c r="M4270" s="27">
        <v>72.349999999999994</v>
      </c>
      <c r="N4270" s="26">
        <f t="shared" si="1385"/>
        <v>2.11</v>
      </c>
      <c r="O4270" s="26">
        <f t="shared" si="1386"/>
        <v>152.66</v>
      </c>
      <c r="P4270" s="28">
        <f t="shared" si="1387"/>
        <v>0</v>
      </c>
      <c r="Q4270" s="26">
        <f t="shared" si="1388"/>
        <v>2.11</v>
      </c>
      <c r="R4270" s="26">
        <f t="shared" si="1389"/>
        <v>0</v>
      </c>
    </row>
    <row r="4271" spans="1:18" ht="42" x14ac:dyDescent="0.35">
      <c r="A4271" s="11">
        <v>13</v>
      </c>
      <c r="B4271" s="23" t="s">
        <v>1169</v>
      </c>
      <c r="C4271" s="23" t="s">
        <v>44</v>
      </c>
      <c r="D4271" s="24" t="s">
        <v>1170</v>
      </c>
      <c r="E4271" s="25">
        <v>0.37</v>
      </c>
      <c r="F4271" s="26">
        <f t="shared" si="1380"/>
        <v>52.54</v>
      </c>
      <c r="G4271" s="26">
        <f t="shared" si="1381"/>
        <v>50.03</v>
      </c>
      <c r="H4271" s="26">
        <f t="shared" si="1382"/>
        <v>95.228873239436624</v>
      </c>
      <c r="I4271" s="26">
        <f t="shared" si="1383"/>
        <v>2.5099999999999998</v>
      </c>
      <c r="J4271" s="27">
        <v>142</v>
      </c>
      <c r="K4271" s="27">
        <v>135.22499999999999</v>
      </c>
      <c r="L4271" s="28">
        <f t="shared" si="1384"/>
        <v>6.7750000000000004</v>
      </c>
      <c r="M4271" s="27">
        <v>135.22499999999999</v>
      </c>
      <c r="N4271" s="26">
        <f t="shared" si="1385"/>
        <v>0.37</v>
      </c>
      <c r="O4271" s="26">
        <f t="shared" si="1386"/>
        <v>50.03</v>
      </c>
      <c r="P4271" s="28">
        <f t="shared" si="1387"/>
        <v>0</v>
      </c>
      <c r="Q4271" s="26">
        <f t="shared" si="1388"/>
        <v>0.37</v>
      </c>
      <c r="R4271" s="26">
        <f t="shared" si="1389"/>
        <v>0</v>
      </c>
    </row>
    <row r="4272" spans="1:18" ht="52.5" x14ac:dyDescent="0.35">
      <c r="A4272" s="11">
        <v>14</v>
      </c>
      <c r="B4272" s="23" t="s">
        <v>1126</v>
      </c>
      <c r="C4272" s="23" t="s">
        <v>65</v>
      </c>
      <c r="D4272" s="24" t="s">
        <v>1127</v>
      </c>
      <c r="E4272" s="25">
        <v>5.82</v>
      </c>
      <c r="F4272" s="26">
        <f t="shared" si="1380"/>
        <v>109.73</v>
      </c>
      <c r="G4272" s="26">
        <f t="shared" si="1381"/>
        <v>117.38</v>
      </c>
      <c r="H4272" s="26">
        <f t="shared" si="1382"/>
        <v>106.9746472896998</v>
      </c>
      <c r="I4272" s="26">
        <f t="shared" si="1383"/>
        <v>-7.65</v>
      </c>
      <c r="J4272" s="27">
        <v>18.853999999999999</v>
      </c>
      <c r="K4272" s="27">
        <v>20.169</v>
      </c>
      <c r="L4272" s="28">
        <f t="shared" si="1384"/>
        <v>-1.3149999999999999</v>
      </c>
      <c r="M4272" s="27">
        <v>20.169</v>
      </c>
      <c r="N4272" s="26">
        <f t="shared" si="1385"/>
        <v>5.82</v>
      </c>
      <c r="O4272" s="26">
        <f t="shared" si="1386"/>
        <v>117.38</v>
      </c>
      <c r="P4272" s="28">
        <f t="shared" si="1387"/>
        <v>0</v>
      </c>
      <c r="Q4272" s="26">
        <f t="shared" si="1388"/>
        <v>5.82</v>
      </c>
      <c r="R4272" s="26">
        <f t="shared" si="1389"/>
        <v>0</v>
      </c>
    </row>
    <row r="4273" spans="1:18" ht="31.5" x14ac:dyDescent="0.35">
      <c r="A4273" s="11">
        <v>15</v>
      </c>
      <c r="B4273" s="23" t="s">
        <v>1128</v>
      </c>
      <c r="C4273" s="23" t="s">
        <v>92</v>
      </c>
      <c r="D4273" s="24" t="s">
        <v>1129</v>
      </c>
      <c r="E4273" s="25">
        <v>3.09</v>
      </c>
      <c r="F4273" s="26">
        <f t="shared" si="1380"/>
        <v>231.66</v>
      </c>
      <c r="G4273" s="26">
        <f t="shared" si="1381"/>
        <v>130.29</v>
      </c>
      <c r="H4273" s="26">
        <f t="shared" si="1382"/>
        <v>56.243830865679598</v>
      </c>
      <c r="I4273" s="26">
        <f t="shared" si="1383"/>
        <v>101.36</v>
      </c>
      <c r="J4273" s="27">
        <v>74.97</v>
      </c>
      <c r="K4273" s="27">
        <v>42.165999999999997</v>
      </c>
      <c r="L4273" s="28">
        <f t="shared" si="1384"/>
        <v>32.804000000000002</v>
      </c>
      <c r="M4273" s="27">
        <v>42.165999999999997</v>
      </c>
      <c r="N4273" s="26">
        <f t="shared" si="1385"/>
        <v>3.09</v>
      </c>
      <c r="O4273" s="26">
        <f t="shared" si="1386"/>
        <v>130.29</v>
      </c>
      <c r="P4273" s="28">
        <f t="shared" si="1387"/>
        <v>0</v>
      </c>
      <c r="Q4273" s="26">
        <f t="shared" si="1388"/>
        <v>3.09</v>
      </c>
      <c r="R4273" s="26">
        <f t="shared" si="1389"/>
        <v>0</v>
      </c>
    </row>
    <row r="4274" spans="1:18" ht="21" x14ac:dyDescent="0.35">
      <c r="A4274" s="11">
        <v>16</v>
      </c>
      <c r="B4274" s="23" t="s">
        <v>1130</v>
      </c>
      <c r="C4274" s="23" t="s">
        <v>1131</v>
      </c>
      <c r="D4274" s="24" t="s">
        <v>1132</v>
      </c>
      <c r="E4274" s="25">
        <v>42.4</v>
      </c>
      <c r="F4274" s="26">
        <f t="shared" si="1380"/>
        <v>511.81</v>
      </c>
      <c r="G4274" s="26">
        <f t="shared" si="1381"/>
        <v>287.85000000000002</v>
      </c>
      <c r="H4274" s="26">
        <f t="shared" si="1382"/>
        <v>56.242233452075219</v>
      </c>
      <c r="I4274" s="26">
        <f t="shared" si="1383"/>
        <v>223.96</v>
      </c>
      <c r="J4274" s="27">
        <v>12.071</v>
      </c>
      <c r="K4274" s="27">
        <v>6.7889999999999997</v>
      </c>
      <c r="L4274" s="28">
        <f t="shared" si="1384"/>
        <v>5.282</v>
      </c>
      <c r="M4274" s="27">
        <v>6.7889999999999997</v>
      </c>
      <c r="N4274" s="26">
        <f t="shared" si="1385"/>
        <v>42.4</v>
      </c>
      <c r="O4274" s="26">
        <f t="shared" si="1386"/>
        <v>287.85000000000002</v>
      </c>
      <c r="P4274" s="28">
        <f t="shared" si="1387"/>
        <v>0</v>
      </c>
      <c r="Q4274" s="26">
        <f t="shared" si="1388"/>
        <v>42.4</v>
      </c>
      <c r="R4274" s="26">
        <f t="shared" si="1389"/>
        <v>0</v>
      </c>
    </row>
    <row r="4275" spans="1:18" ht="21" x14ac:dyDescent="0.35">
      <c r="A4275" s="11">
        <v>17</v>
      </c>
      <c r="B4275" s="23" t="s">
        <v>1133</v>
      </c>
      <c r="C4275" s="23" t="s">
        <v>1131</v>
      </c>
      <c r="D4275" s="24" t="s">
        <v>1134</v>
      </c>
      <c r="E4275" s="25">
        <v>40.94</v>
      </c>
      <c r="F4275" s="26">
        <f t="shared" si="1380"/>
        <v>557.52</v>
      </c>
      <c r="G4275" s="26">
        <f t="shared" si="1381"/>
        <v>0</v>
      </c>
      <c r="H4275" s="26">
        <f t="shared" si="1382"/>
        <v>0</v>
      </c>
      <c r="I4275" s="26">
        <f t="shared" si="1383"/>
        <v>557.52</v>
      </c>
      <c r="J4275" s="27">
        <v>13.618</v>
      </c>
      <c r="K4275" s="27">
        <v>0</v>
      </c>
      <c r="L4275" s="28">
        <f t="shared" si="1384"/>
        <v>13.618</v>
      </c>
      <c r="M4275" s="27">
        <v>0</v>
      </c>
      <c r="N4275" s="26">
        <f t="shared" si="1385"/>
        <v>40.94</v>
      </c>
      <c r="O4275" s="26">
        <f t="shared" si="1386"/>
        <v>0</v>
      </c>
      <c r="P4275" s="28">
        <f t="shared" si="1387"/>
        <v>0</v>
      </c>
      <c r="Q4275" s="26">
        <f t="shared" si="1388"/>
        <v>40.94</v>
      </c>
      <c r="R4275" s="26">
        <f t="shared" si="1389"/>
        <v>0</v>
      </c>
    </row>
    <row r="4276" spans="1:18" ht="21" x14ac:dyDescent="0.35">
      <c r="A4276" s="11">
        <v>18</v>
      </c>
      <c r="B4276" s="23" t="s">
        <v>1135</v>
      </c>
      <c r="C4276" s="23" t="s">
        <v>1131</v>
      </c>
      <c r="D4276" s="24" t="s">
        <v>1136</v>
      </c>
      <c r="E4276" s="25">
        <v>725.24</v>
      </c>
      <c r="F4276" s="26">
        <f t="shared" si="1380"/>
        <v>211.77</v>
      </c>
      <c r="G4276" s="26">
        <f t="shared" si="1381"/>
        <v>118.94</v>
      </c>
      <c r="H4276" s="26">
        <f t="shared" si="1382"/>
        <v>56.164383561643838</v>
      </c>
      <c r="I4276" s="26">
        <f t="shared" si="1383"/>
        <v>92.83</v>
      </c>
      <c r="J4276" s="27">
        <v>0.29199999999999998</v>
      </c>
      <c r="K4276" s="27">
        <v>0.16400000000000001</v>
      </c>
      <c r="L4276" s="28">
        <f t="shared" si="1384"/>
        <v>0.128</v>
      </c>
      <c r="M4276" s="27">
        <v>0.16400000000000001</v>
      </c>
      <c r="N4276" s="26">
        <f t="shared" si="1385"/>
        <v>725.24</v>
      </c>
      <c r="O4276" s="26">
        <f t="shared" si="1386"/>
        <v>118.94</v>
      </c>
      <c r="P4276" s="28">
        <f t="shared" si="1387"/>
        <v>0</v>
      </c>
      <c r="Q4276" s="26">
        <f t="shared" si="1388"/>
        <v>725.24</v>
      </c>
      <c r="R4276" s="26">
        <f t="shared" si="1389"/>
        <v>0</v>
      </c>
    </row>
    <row r="4277" spans="1:18" x14ac:dyDescent="0.35">
      <c r="A4277" s="11">
        <v>19</v>
      </c>
      <c r="B4277" s="23" t="s">
        <v>1137</v>
      </c>
      <c r="C4277" s="23" t="s">
        <v>1131</v>
      </c>
      <c r="D4277" s="24" t="s">
        <v>1138</v>
      </c>
      <c r="E4277" s="25">
        <v>608.70000000000005</v>
      </c>
      <c r="F4277" s="26">
        <f t="shared" si="1380"/>
        <v>653.74</v>
      </c>
      <c r="G4277" s="26">
        <f t="shared" si="1381"/>
        <v>186.26</v>
      </c>
      <c r="H4277" s="26">
        <f t="shared" si="1382"/>
        <v>28.491620111731841</v>
      </c>
      <c r="I4277" s="26">
        <f t="shared" si="1383"/>
        <v>467.48</v>
      </c>
      <c r="J4277" s="27">
        <v>1.0740000000000001</v>
      </c>
      <c r="K4277" s="27">
        <v>0.30599999999999999</v>
      </c>
      <c r="L4277" s="28">
        <f t="shared" si="1384"/>
        <v>0.76800000000000002</v>
      </c>
      <c r="M4277" s="27">
        <v>0.30599999999999999</v>
      </c>
      <c r="N4277" s="26">
        <f t="shared" si="1385"/>
        <v>608.70000000000005</v>
      </c>
      <c r="O4277" s="26">
        <f t="shared" si="1386"/>
        <v>186.26</v>
      </c>
      <c r="P4277" s="28">
        <f t="shared" si="1387"/>
        <v>0</v>
      </c>
      <c r="Q4277" s="26">
        <f t="shared" si="1388"/>
        <v>608.70000000000005</v>
      </c>
      <c r="R4277" s="26">
        <f t="shared" si="1389"/>
        <v>0</v>
      </c>
    </row>
    <row r="4278" spans="1:18" ht="21" x14ac:dyDescent="0.35">
      <c r="A4278" s="11">
        <v>20</v>
      </c>
      <c r="B4278" s="23" t="s">
        <v>1139</v>
      </c>
      <c r="C4278" s="23" t="s">
        <v>92</v>
      </c>
      <c r="D4278" s="24" t="s">
        <v>1140</v>
      </c>
      <c r="E4278" s="25">
        <v>0.72</v>
      </c>
      <c r="F4278" s="26">
        <f t="shared" si="1380"/>
        <v>172.74</v>
      </c>
      <c r="G4278" s="26">
        <f t="shared" si="1381"/>
        <v>30.36</v>
      </c>
      <c r="H4278" s="26">
        <f t="shared" si="1382"/>
        <v>17.575757575757574</v>
      </c>
      <c r="I4278" s="26">
        <f t="shared" si="1383"/>
        <v>142.38</v>
      </c>
      <c r="J4278" s="27">
        <v>239.91</v>
      </c>
      <c r="K4278" s="27">
        <v>42.165999999999997</v>
      </c>
      <c r="L4278" s="28">
        <f t="shared" si="1384"/>
        <v>197.744</v>
      </c>
      <c r="M4278" s="27">
        <v>42.165999999999997</v>
      </c>
      <c r="N4278" s="26">
        <f t="shared" si="1385"/>
        <v>0.72</v>
      </c>
      <c r="O4278" s="26">
        <f t="shared" si="1386"/>
        <v>30.36</v>
      </c>
      <c r="P4278" s="28">
        <f t="shared" si="1387"/>
        <v>0</v>
      </c>
      <c r="Q4278" s="26">
        <f t="shared" si="1388"/>
        <v>0.72</v>
      </c>
      <c r="R4278" s="26">
        <f t="shared" si="1389"/>
        <v>0</v>
      </c>
    </row>
    <row r="4279" spans="1:18" x14ac:dyDescent="0.35">
      <c r="A4279" s="11">
        <v>21</v>
      </c>
      <c r="B4279" s="23" t="s">
        <v>1475</v>
      </c>
      <c r="C4279" s="23" t="s">
        <v>92</v>
      </c>
      <c r="D4279" s="24" t="s">
        <v>1476</v>
      </c>
      <c r="E4279" s="25">
        <v>0.45</v>
      </c>
      <c r="F4279" s="26">
        <f t="shared" si="1380"/>
        <v>35.99</v>
      </c>
      <c r="G4279" s="26">
        <f t="shared" si="1381"/>
        <v>0</v>
      </c>
      <c r="H4279" s="26">
        <f t="shared" si="1382"/>
        <v>0</v>
      </c>
      <c r="I4279" s="26">
        <f t="shared" si="1383"/>
        <v>35.99</v>
      </c>
      <c r="J4279" s="27">
        <v>79.97</v>
      </c>
      <c r="K4279" s="27">
        <v>0</v>
      </c>
      <c r="L4279" s="28">
        <f t="shared" si="1384"/>
        <v>79.97</v>
      </c>
      <c r="M4279" s="27">
        <v>0</v>
      </c>
      <c r="N4279" s="26">
        <f t="shared" si="1385"/>
        <v>0.45</v>
      </c>
      <c r="O4279" s="26">
        <f t="shared" si="1386"/>
        <v>0</v>
      </c>
      <c r="P4279" s="28">
        <f t="shared" si="1387"/>
        <v>0</v>
      </c>
      <c r="Q4279" s="26">
        <f t="shared" si="1388"/>
        <v>0.45</v>
      </c>
      <c r="R4279" s="26">
        <f t="shared" si="1389"/>
        <v>0</v>
      </c>
    </row>
    <row r="4280" spans="1:18" ht="52.5" x14ac:dyDescent="0.35">
      <c r="A4280" s="11">
        <v>22</v>
      </c>
      <c r="B4280" s="23" t="s">
        <v>1143</v>
      </c>
      <c r="C4280" s="23" t="s">
        <v>92</v>
      </c>
      <c r="D4280" s="24" t="s">
        <v>1144</v>
      </c>
      <c r="E4280" s="25">
        <v>22.66</v>
      </c>
      <c r="F4280" s="26">
        <f t="shared" si="1380"/>
        <v>805.56</v>
      </c>
      <c r="G4280" s="26">
        <f t="shared" si="1381"/>
        <v>472.69</v>
      </c>
      <c r="H4280" s="26">
        <f t="shared" si="1382"/>
        <v>58.677918424753869</v>
      </c>
      <c r="I4280" s="26">
        <f t="shared" si="1383"/>
        <v>332.88</v>
      </c>
      <c r="J4280" s="27">
        <v>35.549999999999997</v>
      </c>
      <c r="K4280" s="27">
        <v>20.86</v>
      </c>
      <c r="L4280" s="28">
        <f t="shared" si="1384"/>
        <v>14.69</v>
      </c>
      <c r="M4280" s="27">
        <v>20.86</v>
      </c>
      <c r="N4280" s="26">
        <f t="shared" si="1385"/>
        <v>22.66</v>
      </c>
      <c r="O4280" s="26">
        <f t="shared" si="1386"/>
        <v>472.69</v>
      </c>
      <c r="P4280" s="28">
        <f t="shared" si="1387"/>
        <v>0</v>
      </c>
      <c r="Q4280" s="26">
        <f t="shared" si="1388"/>
        <v>22.66</v>
      </c>
      <c r="R4280" s="26">
        <f t="shared" si="1389"/>
        <v>0</v>
      </c>
    </row>
    <row r="4281" spans="1:18" ht="52.5" x14ac:dyDescent="0.35">
      <c r="A4281" s="11">
        <v>23</v>
      </c>
      <c r="B4281" s="23" t="s">
        <v>804</v>
      </c>
      <c r="C4281" s="23" t="s">
        <v>65</v>
      </c>
      <c r="D4281" s="24" t="s">
        <v>805</v>
      </c>
      <c r="E4281" s="25">
        <v>80.599999999999994</v>
      </c>
      <c r="F4281" s="26">
        <f t="shared" si="1380"/>
        <v>2155</v>
      </c>
      <c r="G4281" s="26">
        <f t="shared" si="1381"/>
        <v>2606.6</v>
      </c>
      <c r="H4281" s="26">
        <f t="shared" si="1382"/>
        <v>120.95597860642557</v>
      </c>
      <c r="I4281" s="26">
        <f t="shared" si="1383"/>
        <v>-451.6</v>
      </c>
      <c r="J4281" s="27">
        <v>26.736999999999998</v>
      </c>
      <c r="K4281" s="27">
        <v>32.340000000000003</v>
      </c>
      <c r="L4281" s="28">
        <f t="shared" si="1384"/>
        <v>-5.6029999999999998</v>
      </c>
      <c r="M4281" s="27">
        <v>32.340000000000003</v>
      </c>
      <c r="N4281" s="26">
        <f t="shared" si="1385"/>
        <v>80.599999999999994</v>
      </c>
      <c r="O4281" s="26">
        <f t="shared" si="1386"/>
        <v>2606.6</v>
      </c>
      <c r="P4281" s="28">
        <f t="shared" si="1387"/>
        <v>0</v>
      </c>
      <c r="Q4281" s="26">
        <f t="shared" si="1388"/>
        <v>80.599999999999994</v>
      </c>
      <c r="R4281" s="26">
        <f t="shared" si="1389"/>
        <v>0</v>
      </c>
    </row>
    <row r="4282" spans="1:18" ht="21" x14ac:dyDescent="0.35">
      <c r="A4282" s="11">
        <v>24</v>
      </c>
      <c r="B4282" s="23" t="s">
        <v>815</v>
      </c>
      <c r="C4282" s="23" t="s">
        <v>65</v>
      </c>
      <c r="D4282" s="24" t="s">
        <v>816</v>
      </c>
      <c r="E4282" s="25">
        <v>28.7</v>
      </c>
      <c r="F4282" s="26">
        <f t="shared" si="1380"/>
        <v>421.26</v>
      </c>
      <c r="G4282" s="26">
        <f t="shared" si="1381"/>
        <v>0</v>
      </c>
      <c r="H4282" s="26">
        <f t="shared" si="1382"/>
        <v>0</v>
      </c>
      <c r="I4282" s="26">
        <f t="shared" si="1383"/>
        <v>421.26</v>
      </c>
      <c r="J4282" s="27">
        <v>14.678000000000001</v>
      </c>
      <c r="K4282" s="27">
        <v>0</v>
      </c>
      <c r="L4282" s="28">
        <f t="shared" si="1384"/>
        <v>14.678000000000001</v>
      </c>
      <c r="M4282" s="27">
        <v>0</v>
      </c>
      <c r="N4282" s="26">
        <f t="shared" si="1385"/>
        <v>28.7</v>
      </c>
      <c r="O4282" s="26">
        <f t="shared" si="1386"/>
        <v>0</v>
      </c>
      <c r="P4282" s="28">
        <f t="shared" si="1387"/>
        <v>0</v>
      </c>
      <c r="Q4282" s="26">
        <f t="shared" si="1388"/>
        <v>28.7</v>
      </c>
      <c r="R4282" s="26">
        <f t="shared" si="1389"/>
        <v>0</v>
      </c>
    </row>
    <row r="4283" spans="1:18" ht="21" x14ac:dyDescent="0.35">
      <c r="A4283" s="11">
        <v>25</v>
      </c>
      <c r="B4283" s="23" t="s">
        <v>1171</v>
      </c>
      <c r="C4283" s="23" t="s">
        <v>41</v>
      </c>
      <c r="D4283" s="24" t="s">
        <v>1172</v>
      </c>
      <c r="E4283" s="25">
        <v>442.85</v>
      </c>
      <c r="F4283" s="26">
        <f t="shared" si="1380"/>
        <v>1328.55</v>
      </c>
      <c r="G4283" s="26">
        <f t="shared" si="1381"/>
        <v>1328.55</v>
      </c>
      <c r="H4283" s="26">
        <f t="shared" si="1382"/>
        <v>100</v>
      </c>
      <c r="I4283" s="26">
        <f t="shared" si="1383"/>
        <v>0</v>
      </c>
      <c r="J4283" s="27">
        <v>3</v>
      </c>
      <c r="K4283" s="27">
        <v>3</v>
      </c>
      <c r="L4283" s="28">
        <f t="shared" si="1384"/>
        <v>0</v>
      </c>
      <c r="M4283" s="27">
        <v>3</v>
      </c>
      <c r="N4283" s="26">
        <f t="shared" si="1385"/>
        <v>442.85</v>
      </c>
      <c r="O4283" s="26">
        <f t="shared" si="1386"/>
        <v>1328.55</v>
      </c>
      <c r="P4283" s="28">
        <f t="shared" si="1387"/>
        <v>0</v>
      </c>
      <c r="Q4283" s="26">
        <f t="shared" si="1388"/>
        <v>442.85</v>
      </c>
      <c r="R4283" s="26">
        <f t="shared" si="1389"/>
        <v>0</v>
      </c>
    </row>
    <row r="4284" spans="1:18" x14ac:dyDescent="0.35">
      <c r="A4284" s="11">
        <v>26</v>
      </c>
      <c r="B4284" s="23" t="s">
        <v>1175</v>
      </c>
      <c r="C4284" s="23" t="s">
        <v>41</v>
      </c>
      <c r="D4284" s="24" t="s">
        <v>1176</v>
      </c>
      <c r="E4284" s="25">
        <v>280.41000000000003</v>
      </c>
      <c r="F4284" s="26">
        <f t="shared" si="1380"/>
        <v>560.82000000000005</v>
      </c>
      <c r="G4284" s="26">
        <f t="shared" si="1381"/>
        <v>560.82000000000005</v>
      </c>
      <c r="H4284" s="26">
        <f t="shared" si="1382"/>
        <v>100</v>
      </c>
      <c r="I4284" s="26">
        <f t="shared" si="1383"/>
        <v>0</v>
      </c>
      <c r="J4284" s="27">
        <v>2</v>
      </c>
      <c r="K4284" s="27">
        <v>2</v>
      </c>
      <c r="L4284" s="28">
        <f t="shared" si="1384"/>
        <v>0</v>
      </c>
      <c r="M4284" s="27">
        <v>2</v>
      </c>
      <c r="N4284" s="26">
        <f t="shared" si="1385"/>
        <v>280.41000000000003</v>
      </c>
      <c r="O4284" s="26">
        <f t="shared" si="1386"/>
        <v>560.82000000000005</v>
      </c>
      <c r="P4284" s="28">
        <f t="shared" si="1387"/>
        <v>0</v>
      </c>
      <c r="Q4284" s="26">
        <f t="shared" si="1388"/>
        <v>280.41000000000003</v>
      </c>
      <c r="R4284" s="26">
        <f t="shared" si="1389"/>
        <v>0</v>
      </c>
    </row>
    <row r="4285" spans="1:18" ht="21" x14ac:dyDescent="0.35">
      <c r="A4285" s="11">
        <v>27</v>
      </c>
      <c r="B4285" s="23" t="s">
        <v>1173</v>
      </c>
      <c r="C4285" s="23" t="s">
        <v>41</v>
      </c>
      <c r="D4285" s="24" t="s">
        <v>1174</v>
      </c>
      <c r="E4285" s="25">
        <v>473.77</v>
      </c>
      <c r="F4285" s="26">
        <f t="shared" si="1380"/>
        <v>947.54</v>
      </c>
      <c r="G4285" s="26">
        <f t="shared" si="1381"/>
        <v>0</v>
      </c>
      <c r="H4285" s="26">
        <f t="shared" si="1382"/>
        <v>0</v>
      </c>
      <c r="I4285" s="26">
        <f t="shared" si="1383"/>
        <v>947.54</v>
      </c>
      <c r="J4285" s="27">
        <v>2</v>
      </c>
      <c r="K4285" s="27">
        <v>0</v>
      </c>
      <c r="L4285" s="28">
        <f t="shared" si="1384"/>
        <v>2</v>
      </c>
      <c r="M4285" s="27">
        <v>0</v>
      </c>
      <c r="N4285" s="26">
        <f t="shared" si="1385"/>
        <v>473.77</v>
      </c>
      <c r="O4285" s="26">
        <f t="shared" si="1386"/>
        <v>0</v>
      </c>
      <c r="P4285" s="28">
        <f t="shared" si="1387"/>
        <v>0</v>
      </c>
      <c r="Q4285" s="26">
        <f t="shared" si="1388"/>
        <v>473.77</v>
      </c>
      <c r="R4285" s="26">
        <f t="shared" si="1389"/>
        <v>0</v>
      </c>
    </row>
    <row r="4286" spans="1:18" ht="31.5" x14ac:dyDescent="0.35">
      <c r="A4286" s="11">
        <v>28</v>
      </c>
      <c r="B4286" s="23" t="s">
        <v>898</v>
      </c>
      <c r="C4286" s="23" t="s">
        <v>41</v>
      </c>
      <c r="D4286" s="24" t="s">
        <v>899</v>
      </c>
      <c r="E4286" s="25">
        <v>877.38</v>
      </c>
      <c r="F4286" s="26">
        <f t="shared" si="1380"/>
        <v>1754.76</v>
      </c>
      <c r="G4286" s="26">
        <f t="shared" si="1381"/>
        <v>877.38</v>
      </c>
      <c r="H4286" s="26">
        <f t="shared" si="1382"/>
        <v>50</v>
      </c>
      <c r="I4286" s="26">
        <f t="shared" si="1383"/>
        <v>877.38</v>
      </c>
      <c r="J4286" s="27">
        <v>2</v>
      </c>
      <c r="K4286" s="27">
        <v>1</v>
      </c>
      <c r="L4286" s="28">
        <f t="shared" si="1384"/>
        <v>1</v>
      </c>
      <c r="M4286" s="27">
        <v>1</v>
      </c>
      <c r="N4286" s="26">
        <f t="shared" si="1385"/>
        <v>877.38</v>
      </c>
      <c r="O4286" s="26">
        <f t="shared" si="1386"/>
        <v>877.38</v>
      </c>
      <c r="P4286" s="28">
        <f t="shared" si="1387"/>
        <v>0</v>
      </c>
      <c r="Q4286" s="26">
        <f t="shared" si="1388"/>
        <v>877.38</v>
      </c>
      <c r="R4286" s="26">
        <f t="shared" si="1389"/>
        <v>0</v>
      </c>
    </row>
    <row r="4287" spans="1:18" ht="31.5" x14ac:dyDescent="0.35">
      <c r="A4287" s="11">
        <v>29</v>
      </c>
      <c r="B4287" s="23" t="s">
        <v>259</v>
      </c>
      <c r="C4287" s="23" t="s">
        <v>65</v>
      </c>
      <c r="D4287" s="24" t="s">
        <v>260</v>
      </c>
      <c r="E4287" s="25">
        <v>152.22</v>
      </c>
      <c r="F4287" s="26">
        <f t="shared" si="1380"/>
        <v>0</v>
      </c>
      <c r="G4287" s="26">
        <f t="shared" si="1381"/>
        <v>7070.16</v>
      </c>
      <c r="H4287" s="26">
        <f t="shared" si="1382"/>
        <v>0</v>
      </c>
      <c r="I4287" s="26">
        <f t="shared" si="1383"/>
        <v>-7070.16</v>
      </c>
      <c r="J4287" s="27">
        <v>0</v>
      </c>
      <c r="K4287" s="27">
        <v>46.447000000000003</v>
      </c>
      <c r="L4287" s="28">
        <f t="shared" si="1384"/>
        <v>-46.447000000000003</v>
      </c>
      <c r="M4287" s="27">
        <v>46.447000000000003</v>
      </c>
      <c r="N4287" s="26">
        <f t="shared" si="1385"/>
        <v>152.22</v>
      </c>
      <c r="O4287" s="26">
        <f t="shared" si="1386"/>
        <v>7070.16</v>
      </c>
      <c r="P4287" s="28">
        <f t="shared" si="1387"/>
        <v>0</v>
      </c>
      <c r="Q4287" s="26">
        <f t="shared" si="1388"/>
        <v>152.22</v>
      </c>
      <c r="R4287" s="26">
        <f t="shared" si="1389"/>
        <v>0</v>
      </c>
    </row>
    <row r="4288" spans="1:18" ht="21" x14ac:dyDescent="0.35">
      <c r="A4288" s="11">
        <v>30</v>
      </c>
      <c r="B4288" s="23" t="s">
        <v>1323</v>
      </c>
      <c r="C4288" s="23" t="s">
        <v>44</v>
      </c>
      <c r="D4288" s="24" t="s">
        <v>1324</v>
      </c>
      <c r="E4288" s="25">
        <v>22.85</v>
      </c>
      <c r="F4288" s="26">
        <f t="shared" si="1380"/>
        <v>0</v>
      </c>
      <c r="G4288" s="26">
        <f t="shared" si="1381"/>
        <v>578.72</v>
      </c>
      <c r="H4288" s="26">
        <f t="shared" si="1382"/>
        <v>0</v>
      </c>
      <c r="I4288" s="26">
        <f t="shared" si="1383"/>
        <v>-578.72</v>
      </c>
      <c r="J4288" s="27">
        <v>0</v>
      </c>
      <c r="K4288" s="27">
        <v>25.327000000000002</v>
      </c>
      <c r="L4288" s="28">
        <f t="shared" si="1384"/>
        <v>-25.327000000000002</v>
      </c>
      <c r="M4288" s="27">
        <v>25.327000000000002</v>
      </c>
      <c r="N4288" s="26">
        <f t="shared" si="1385"/>
        <v>22.85</v>
      </c>
      <c r="O4288" s="26">
        <f t="shared" si="1386"/>
        <v>578.72</v>
      </c>
      <c r="P4288" s="28">
        <f t="shared" si="1387"/>
        <v>0</v>
      </c>
      <c r="Q4288" s="26">
        <f t="shared" si="1388"/>
        <v>22.85</v>
      </c>
      <c r="R4288" s="26">
        <f t="shared" si="1389"/>
        <v>0</v>
      </c>
    </row>
    <row r="4289" spans="1:18" ht="21" x14ac:dyDescent="0.35">
      <c r="A4289" s="11">
        <v>31</v>
      </c>
      <c r="B4289" s="23" t="s">
        <v>1141</v>
      </c>
      <c r="C4289" s="23" t="s">
        <v>92</v>
      </c>
      <c r="D4289" s="24" t="s">
        <v>1142</v>
      </c>
      <c r="E4289" s="25">
        <v>0.72</v>
      </c>
      <c r="F4289" s="26">
        <f t="shared" si="1380"/>
        <v>0</v>
      </c>
      <c r="G4289" s="26">
        <f t="shared" si="1381"/>
        <v>30.36</v>
      </c>
      <c r="H4289" s="26">
        <f t="shared" si="1382"/>
        <v>0</v>
      </c>
      <c r="I4289" s="26">
        <f t="shared" si="1383"/>
        <v>-30.36</v>
      </c>
      <c r="J4289" s="27">
        <v>0</v>
      </c>
      <c r="K4289" s="27">
        <v>42.165999999999997</v>
      </c>
      <c r="L4289" s="28">
        <f t="shared" si="1384"/>
        <v>-42.165999999999997</v>
      </c>
      <c r="M4289" s="27">
        <v>42.165999999999997</v>
      </c>
      <c r="N4289" s="26">
        <f t="shared" si="1385"/>
        <v>0.72</v>
      </c>
      <c r="O4289" s="26">
        <f t="shared" si="1386"/>
        <v>30.36</v>
      </c>
      <c r="P4289" s="28">
        <f t="shared" si="1387"/>
        <v>0</v>
      </c>
      <c r="Q4289" s="26">
        <f t="shared" si="1388"/>
        <v>0.72</v>
      </c>
      <c r="R4289" s="26">
        <f t="shared" si="1389"/>
        <v>0</v>
      </c>
    </row>
    <row r="4290" spans="1:18" ht="42" x14ac:dyDescent="0.35">
      <c r="A4290" s="11">
        <v>32</v>
      </c>
      <c r="B4290" s="23" t="s">
        <v>171</v>
      </c>
      <c r="C4290" s="23" t="s">
        <v>92</v>
      </c>
      <c r="D4290" s="24" t="s">
        <v>172</v>
      </c>
      <c r="E4290" s="25">
        <v>0.52</v>
      </c>
      <c r="F4290" s="26">
        <f t="shared" si="1380"/>
        <v>0</v>
      </c>
      <c r="G4290" s="26">
        <f t="shared" si="1381"/>
        <v>219.26</v>
      </c>
      <c r="H4290" s="26">
        <f t="shared" si="1382"/>
        <v>0</v>
      </c>
      <c r="I4290" s="26">
        <f t="shared" si="1383"/>
        <v>-219.26</v>
      </c>
      <c r="J4290" s="27">
        <v>0</v>
      </c>
      <c r="K4290" s="27">
        <v>421.65699999999998</v>
      </c>
      <c r="L4290" s="28">
        <f t="shared" si="1384"/>
        <v>-421.65699999999998</v>
      </c>
      <c r="M4290" s="27">
        <v>421.65699999999998</v>
      </c>
      <c r="N4290" s="26">
        <f t="shared" si="1385"/>
        <v>0.52</v>
      </c>
      <c r="O4290" s="26">
        <f t="shared" si="1386"/>
        <v>219.26</v>
      </c>
      <c r="P4290" s="28">
        <f t="shared" si="1387"/>
        <v>0</v>
      </c>
      <c r="Q4290" s="26">
        <f t="shared" si="1388"/>
        <v>0.52</v>
      </c>
      <c r="R4290" s="26">
        <f t="shared" si="1389"/>
        <v>0</v>
      </c>
    </row>
    <row r="4291" spans="1:18" x14ac:dyDescent="0.35">
      <c r="A4291" s="3" t="s">
        <v>1477</v>
      </c>
      <c r="B4291" s="3" t="s">
        <v>1477</v>
      </c>
      <c r="C4291" s="3" t="s">
        <v>1477</v>
      </c>
      <c r="D4291" s="3" t="s">
        <v>1477</v>
      </c>
      <c r="E4291" s="3" t="s">
        <v>1477</v>
      </c>
      <c r="F4291" s="29"/>
      <c r="G4291" s="30">
        <f>SUM(G4259:G4290)</f>
        <v>31605.589999999993</v>
      </c>
      <c r="H4291" s="17"/>
      <c r="I4291" s="17"/>
      <c r="J4291" s="17"/>
      <c r="K4291" s="17"/>
      <c r="L4291" s="17"/>
      <c r="M4291" s="17"/>
      <c r="N4291" s="17"/>
      <c r="O4291" s="17"/>
      <c r="P4291" s="17"/>
      <c r="Q4291" s="17"/>
      <c r="R4291" s="17"/>
    </row>
    <row r="4293" spans="1:18" x14ac:dyDescent="0.35">
      <c r="B4293" s="21" t="s">
        <v>23</v>
      </c>
      <c r="C4293" s="22" t="s">
        <v>24</v>
      </c>
      <c r="D4293" s="22" t="s">
        <v>25</v>
      </c>
    </row>
    <row r="4294" spans="1:18" x14ac:dyDescent="0.35">
      <c r="B4294" s="21" t="s">
        <v>26</v>
      </c>
      <c r="C4294" s="22" t="s">
        <v>27</v>
      </c>
      <c r="D4294" s="22" t="s">
        <v>28</v>
      </c>
    </row>
    <row r="4295" spans="1:18" x14ac:dyDescent="0.35">
      <c r="B4295" s="21" t="s">
        <v>29</v>
      </c>
      <c r="C4295" s="22" t="s">
        <v>24</v>
      </c>
      <c r="D4295" s="22" t="s">
        <v>30</v>
      </c>
    </row>
    <row r="4296" spans="1:18" x14ac:dyDescent="0.35">
      <c r="B4296" s="21" t="s">
        <v>31</v>
      </c>
      <c r="C4296" s="22" t="s">
        <v>116</v>
      </c>
      <c r="D4296" s="22" t="s">
        <v>1123</v>
      </c>
    </row>
    <row r="4297" spans="1:18" x14ac:dyDescent="0.35">
      <c r="B4297" s="21" t="s">
        <v>33</v>
      </c>
      <c r="C4297" s="22" t="s">
        <v>105</v>
      </c>
      <c r="D4297" s="22" t="s">
        <v>537</v>
      </c>
    </row>
    <row r="4298" spans="1:18" x14ac:dyDescent="0.35">
      <c r="B4298" s="21" t="s">
        <v>35</v>
      </c>
      <c r="C4298" s="22" t="s">
        <v>27</v>
      </c>
      <c r="D4298" s="22" t="s">
        <v>1422</v>
      </c>
    </row>
    <row r="4299" spans="1:18" x14ac:dyDescent="0.35">
      <c r="B4299" s="21" t="s">
        <v>36</v>
      </c>
      <c r="C4299" s="22" t="s">
        <v>24</v>
      </c>
      <c r="D4299" s="22" t="s">
        <v>1423</v>
      </c>
    </row>
    <row r="4300" spans="1:18" x14ac:dyDescent="0.35">
      <c r="B4300" s="21" t="s">
        <v>38</v>
      </c>
      <c r="C4300" s="22" t="s">
        <v>105</v>
      </c>
      <c r="D4300" s="22" t="s">
        <v>1478</v>
      </c>
    </row>
    <row r="4302" spans="1:18" ht="21" x14ac:dyDescent="0.35">
      <c r="A4302" s="11">
        <v>1</v>
      </c>
      <c r="B4302" s="23" t="s">
        <v>181</v>
      </c>
      <c r="C4302" s="23" t="s">
        <v>44</v>
      </c>
      <c r="D4302" s="24" t="s">
        <v>182</v>
      </c>
      <c r="E4302" s="25">
        <v>3.46</v>
      </c>
      <c r="F4302" s="26">
        <f t="shared" ref="F4302:F4327" si="1390">ROUND(ROUND(N4302,2)*ROUND(J4302,3),2)</f>
        <v>124.56</v>
      </c>
      <c r="G4302" s="26">
        <f t="shared" ref="G4302:G4327" si="1391">ROUND(ROUND(N4302,2)*ROUND(K4302,3),2)</f>
        <v>10.119999999999999</v>
      </c>
      <c r="H4302" s="26">
        <f t="shared" ref="H4302:H4327" si="1392">IF(EXACT(J4302,0),0,100*(K4302/J4302))</f>
        <v>8.1249999999999982</v>
      </c>
      <c r="I4302" s="26">
        <f t="shared" ref="I4302:I4327" si="1393">ROUND((ROUND(J4302,3)-ROUND(K4302,3))*N4302,2)</f>
        <v>114.44</v>
      </c>
      <c r="J4302" s="27">
        <v>36</v>
      </c>
      <c r="K4302" s="27">
        <v>2.9249999999999998</v>
      </c>
      <c r="L4302" s="28">
        <f t="shared" ref="L4302:L4327" si="1394">ROUND(ROUND(J4302,3)-ROUND(K4302,3),3)</f>
        <v>33.075000000000003</v>
      </c>
      <c r="M4302" s="27">
        <v>2.9249999999999998</v>
      </c>
      <c r="N4302" s="26">
        <f t="shared" ref="N4302:N4327" si="1395">ROUND(E4302,2)</f>
        <v>3.46</v>
      </c>
      <c r="O4302" s="26">
        <f t="shared" ref="O4302:O4327" si="1396">ROUND(ROUND(M4302,3)*ROUND(N4302,2),2)</f>
        <v>10.119999999999999</v>
      </c>
      <c r="P4302" s="28">
        <f t="shared" ref="P4302:P4327" si="1397">ROUND(ROUND(K4302,3)-ROUND(M4302,3),2)</f>
        <v>0</v>
      </c>
      <c r="Q4302" s="26">
        <f t="shared" ref="Q4302:Q4327" si="1398">ROUND(E4302,2)</f>
        <v>3.46</v>
      </c>
      <c r="R4302" s="26">
        <f t="shared" ref="R4302:R4327" si="1399">ROUND((ROUND(K4302,3)-ROUND(M4302,3))* Q4302,2)</f>
        <v>0</v>
      </c>
    </row>
    <row r="4303" spans="1:18" ht="31.5" x14ac:dyDescent="0.35">
      <c r="A4303" s="11">
        <v>2</v>
      </c>
      <c r="B4303" s="23" t="s">
        <v>148</v>
      </c>
      <c r="C4303" s="23" t="s">
        <v>92</v>
      </c>
      <c r="D4303" s="24" t="s">
        <v>149</v>
      </c>
      <c r="E4303" s="25">
        <v>8.43</v>
      </c>
      <c r="F4303" s="26">
        <f t="shared" si="1390"/>
        <v>288.31</v>
      </c>
      <c r="G4303" s="26">
        <f t="shared" si="1391"/>
        <v>25.03</v>
      </c>
      <c r="H4303" s="26">
        <f t="shared" si="1392"/>
        <v>8.6812865497076004</v>
      </c>
      <c r="I4303" s="26">
        <f t="shared" si="1393"/>
        <v>263.27999999999997</v>
      </c>
      <c r="J4303" s="27">
        <v>34.200000000000003</v>
      </c>
      <c r="K4303" s="27">
        <v>2.9689999999999999</v>
      </c>
      <c r="L4303" s="28">
        <f t="shared" si="1394"/>
        <v>31.231000000000002</v>
      </c>
      <c r="M4303" s="27">
        <v>2.9689999999999999</v>
      </c>
      <c r="N4303" s="26">
        <f t="shared" si="1395"/>
        <v>8.43</v>
      </c>
      <c r="O4303" s="26">
        <f t="shared" si="1396"/>
        <v>25.03</v>
      </c>
      <c r="P4303" s="28">
        <f t="shared" si="1397"/>
        <v>0</v>
      </c>
      <c r="Q4303" s="26">
        <f t="shared" si="1398"/>
        <v>8.43</v>
      </c>
      <c r="R4303" s="26">
        <f t="shared" si="1399"/>
        <v>0</v>
      </c>
    </row>
    <row r="4304" spans="1:18" ht="42" x14ac:dyDescent="0.35">
      <c r="A4304" s="11">
        <v>3</v>
      </c>
      <c r="B4304" s="23" t="s">
        <v>173</v>
      </c>
      <c r="C4304" s="23" t="s">
        <v>92</v>
      </c>
      <c r="D4304" s="24" t="s">
        <v>174</v>
      </c>
      <c r="E4304" s="25">
        <v>7.89</v>
      </c>
      <c r="F4304" s="26">
        <f t="shared" si="1390"/>
        <v>364.52</v>
      </c>
      <c r="G4304" s="26">
        <f t="shared" si="1391"/>
        <v>35.090000000000003</v>
      </c>
      <c r="H4304" s="26">
        <f t="shared" si="1392"/>
        <v>9.6277056277056285</v>
      </c>
      <c r="I4304" s="26">
        <f t="shared" si="1393"/>
        <v>329.42</v>
      </c>
      <c r="J4304" s="27">
        <v>46.2</v>
      </c>
      <c r="K4304" s="27">
        <v>4.4480000000000004</v>
      </c>
      <c r="L4304" s="28">
        <f t="shared" si="1394"/>
        <v>41.752000000000002</v>
      </c>
      <c r="M4304" s="27">
        <v>4.4480000000000004</v>
      </c>
      <c r="N4304" s="26">
        <f t="shared" si="1395"/>
        <v>7.89</v>
      </c>
      <c r="O4304" s="26">
        <f t="shared" si="1396"/>
        <v>35.090000000000003</v>
      </c>
      <c r="P4304" s="28">
        <f t="shared" si="1397"/>
        <v>0</v>
      </c>
      <c r="Q4304" s="26">
        <f t="shared" si="1398"/>
        <v>7.89</v>
      </c>
      <c r="R4304" s="26">
        <f t="shared" si="1399"/>
        <v>0</v>
      </c>
    </row>
    <row r="4305" spans="1:18" ht="42" x14ac:dyDescent="0.35">
      <c r="A4305" s="11">
        <v>4</v>
      </c>
      <c r="B4305" s="23" t="s">
        <v>156</v>
      </c>
      <c r="C4305" s="23" t="s">
        <v>65</v>
      </c>
      <c r="D4305" s="24" t="s">
        <v>157</v>
      </c>
      <c r="E4305" s="25">
        <v>24.21</v>
      </c>
      <c r="F4305" s="26">
        <f t="shared" si="1390"/>
        <v>31.96</v>
      </c>
      <c r="G4305" s="26">
        <f t="shared" si="1391"/>
        <v>0</v>
      </c>
      <c r="H4305" s="26">
        <f t="shared" si="1392"/>
        <v>0</v>
      </c>
      <c r="I4305" s="26">
        <f t="shared" si="1393"/>
        <v>31.96</v>
      </c>
      <c r="J4305" s="27">
        <v>1.32</v>
      </c>
      <c r="K4305" s="27">
        <v>0</v>
      </c>
      <c r="L4305" s="28">
        <f t="shared" si="1394"/>
        <v>1.32</v>
      </c>
      <c r="M4305" s="27">
        <v>0</v>
      </c>
      <c r="N4305" s="26">
        <f t="shared" si="1395"/>
        <v>24.21</v>
      </c>
      <c r="O4305" s="26">
        <f t="shared" si="1396"/>
        <v>0</v>
      </c>
      <c r="P4305" s="28">
        <f t="shared" si="1397"/>
        <v>0</v>
      </c>
      <c r="Q4305" s="26">
        <f t="shared" si="1398"/>
        <v>24.21</v>
      </c>
      <c r="R4305" s="26">
        <f t="shared" si="1399"/>
        <v>0</v>
      </c>
    </row>
    <row r="4306" spans="1:18" ht="42" x14ac:dyDescent="0.35">
      <c r="A4306" s="11">
        <v>5</v>
      </c>
      <c r="B4306" s="23" t="s">
        <v>1473</v>
      </c>
      <c r="C4306" s="23" t="s">
        <v>65</v>
      </c>
      <c r="D4306" s="24" t="s">
        <v>1474</v>
      </c>
      <c r="E4306" s="25">
        <v>5.38</v>
      </c>
      <c r="F4306" s="26">
        <f t="shared" si="1390"/>
        <v>7.1</v>
      </c>
      <c r="G4306" s="26">
        <f t="shared" si="1391"/>
        <v>0</v>
      </c>
      <c r="H4306" s="26">
        <f t="shared" si="1392"/>
        <v>0</v>
      </c>
      <c r="I4306" s="26">
        <f t="shared" si="1393"/>
        <v>7.1</v>
      </c>
      <c r="J4306" s="27">
        <v>1.32</v>
      </c>
      <c r="K4306" s="27">
        <v>0</v>
      </c>
      <c r="L4306" s="28">
        <f t="shared" si="1394"/>
        <v>1.32</v>
      </c>
      <c r="M4306" s="27">
        <v>0</v>
      </c>
      <c r="N4306" s="26">
        <f t="shared" si="1395"/>
        <v>5.38</v>
      </c>
      <c r="O4306" s="26">
        <f t="shared" si="1396"/>
        <v>0</v>
      </c>
      <c r="P4306" s="28">
        <f t="shared" si="1397"/>
        <v>0</v>
      </c>
      <c r="Q4306" s="26">
        <f t="shared" si="1398"/>
        <v>5.38</v>
      </c>
      <c r="R4306" s="26">
        <f t="shared" si="1399"/>
        <v>0</v>
      </c>
    </row>
    <row r="4307" spans="1:18" ht="31.5" x14ac:dyDescent="0.35">
      <c r="A4307" s="11">
        <v>6</v>
      </c>
      <c r="B4307" s="23" t="s">
        <v>806</v>
      </c>
      <c r="C4307" s="23" t="s">
        <v>65</v>
      </c>
      <c r="D4307" s="24" t="s">
        <v>807</v>
      </c>
      <c r="E4307" s="25">
        <v>26.01</v>
      </c>
      <c r="F4307" s="26">
        <f t="shared" si="1390"/>
        <v>9.36</v>
      </c>
      <c r="G4307" s="26">
        <f t="shared" si="1391"/>
        <v>0</v>
      </c>
      <c r="H4307" s="26">
        <f t="shared" si="1392"/>
        <v>0</v>
      </c>
      <c r="I4307" s="26">
        <f t="shared" si="1393"/>
        <v>9.36</v>
      </c>
      <c r="J4307" s="27">
        <v>0.36</v>
      </c>
      <c r="K4307" s="27">
        <v>0</v>
      </c>
      <c r="L4307" s="28">
        <f t="shared" si="1394"/>
        <v>0.36</v>
      </c>
      <c r="M4307" s="27">
        <v>0</v>
      </c>
      <c r="N4307" s="26">
        <f t="shared" si="1395"/>
        <v>26.01</v>
      </c>
      <c r="O4307" s="26">
        <f t="shared" si="1396"/>
        <v>0</v>
      </c>
      <c r="P4307" s="28">
        <f t="shared" si="1397"/>
        <v>0</v>
      </c>
      <c r="Q4307" s="26">
        <f t="shared" si="1398"/>
        <v>26.01</v>
      </c>
      <c r="R4307" s="26">
        <f t="shared" si="1399"/>
        <v>0</v>
      </c>
    </row>
    <row r="4308" spans="1:18" ht="31.5" x14ac:dyDescent="0.35">
      <c r="A4308" s="11">
        <v>7</v>
      </c>
      <c r="B4308" s="23" t="s">
        <v>1167</v>
      </c>
      <c r="C4308" s="23" t="s">
        <v>44</v>
      </c>
      <c r="D4308" s="24" t="s">
        <v>1168</v>
      </c>
      <c r="E4308" s="25">
        <v>2.11</v>
      </c>
      <c r="F4308" s="26">
        <f t="shared" si="1390"/>
        <v>6.33</v>
      </c>
      <c r="G4308" s="26">
        <f t="shared" si="1391"/>
        <v>34.18</v>
      </c>
      <c r="H4308" s="26">
        <f t="shared" si="1392"/>
        <v>540</v>
      </c>
      <c r="I4308" s="26">
        <f t="shared" si="1393"/>
        <v>-27.85</v>
      </c>
      <c r="J4308" s="27">
        <v>3</v>
      </c>
      <c r="K4308" s="27">
        <v>16.2</v>
      </c>
      <c r="L4308" s="28">
        <f t="shared" si="1394"/>
        <v>-13.2</v>
      </c>
      <c r="M4308" s="27">
        <v>16.2</v>
      </c>
      <c r="N4308" s="26">
        <f t="shared" si="1395"/>
        <v>2.11</v>
      </c>
      <c r="O4308" s="26">
        <f t="shared" si="1396"/>
        <v>34.18</v>
      </c>
      <c r="P4308" s="28">
        <f t="shared" si="1397"/>
        <v>0</v>
      </c>
      <c r="Q4308" s="26">
        <f t="shared" si="1398"/>
        <v>2.11</v>
      </c>
      <c r="R4308" s="26">
        <f t="shared" si="1399"/>
        <v>0</v>
      </c>
    </row>
    <row r="4309" spans="1:18" ht="42" x14ac:dyDescent="0.35">
      <c r="A4309" s="11">
        <v>8</v>
      </c>
      <c r="B4309" s="23" t="s">
        <v>1169</v>
      </c>
      <c r="C4309" s="23" t="s">
        <v>44</v>
      </c>
      <c r="D4309" s="24" t="s">
        <v>1170</v>
      </c>
      <c r="E4309" s="25">
        <v>0.37</v>
      </c>
      <c r="F4309" s="26">
        <f t="shared" si="1390"/>
        <v>1.1100000000000001</v>
      </c>
      <c r="G4309" s="26">
        <f t="shared" si="1391"/>
        <v>5.99</v>
      </c>
      <c r="H4309" s="26">
        <f t="shared" si="1392"/>
        <v>540</v>
      </c>
      <c r="I4309" s="26">
        <f t="shared" si="1393"/>
        <v>-4.88</v>
      </c>
      <c r="J4309" s="27">
        <v>3</v>
      </c>
      <c r="K4309" s="27">
        <v>16.2</v>
      </c>
      <c r="L4309" s="28">
        <f t="shared" si="1394"/>
        <v>-13.2</v>
      </c>
      <c r="M4309" s="27">
        <v>16.2</v>
      </c>
      <c r="N4309" s="26">
        <f t="shared" si="1395"/>
        <v>0.37</v>
      </c>
      <c r="O4309" s="26">
        <f t="shared" si="1396"/>
        <v>5.99</v>
      </c>
      <c r="P4309" s="28">
        <f t="shared" si="1397"/>
        <v>0</v>
      </c>
      <c r="Q4309" s="26">
        <f t="shared" si="1398"/>
        <v>0.37</v>
      </c>
      <c r="R4309" s="26">
        <f t="shared" si="1399"/>
        <v>0</v>
      </c>
    </row>
    <row r="4310" spans="1:18" ht="52.5" x14ac:dyDescent="0.35">
      <c r="A4310" s="11">
        <v>9</v>
      </c>
      <c r="B4310" s="23" t="s">
        <v>1126</v>
      </c>
      <c r="C4310" s="23" t="s">
        <v>65</v>
      </c>
      <c r="D4310" s="24" t="s">
        <v>1127</v>
      </c>
      <c r="E4310" s="25">
        <v>5.82</v>
      </c>
      <c r="F4310" s="26">
        <f t="shared" si="1390"/>
        <v>4.1900000000000004</v>
      </c>
      <c r="G4310" s="26">
        <f t="shared" si="1391"/>
        <v>0</v>
      </c>
      <c r="H4310" s="26">
        <f t="shared" si="1392"/>
        <v>0</v>
      </c>
      <c r="I4310" s="26">
        <f t="shared" si="1393"/>
        <v>4.1900000000000004</v>
      </c>
      <c r="J4310" s="27">
        <v>0.72</v>
      </c>
      <c r="K4310" s="27">
        <v>0</v>
      </c>
      <c r="L4310" s="28">
        <f t="shared" si="1394"/>
        <v>0.72</v>
      </c>
      <c r="M4310" s="27">
        <v>0</v>
      </c>
      <c r="N4310" s="26">
        <f t="shared" si="1395"/>
        <v>5.82</v>
      </c>
      <c r="O4310" s="26">
        <f t="shared" si="1396"/>
        <v>0</v>
      </c>
      <c r="P4310" s="28">
        <f t="shared" si="1397"/>
        <v>0</v>
      </c>
      <c r="Q4310" s="26">
        <f t="shared" si="1398"/>
        <v>5.82</v>
      </c>
      <c r="R4310" s="26">
        <f t="shared" si="1399"/>
        <v>0</v>
      </c>
    </row>
    <row r="4311" spans="1:18" ht="52.5" x14ac:dyDescent="0.35">
      <c r="A4311" s="11">
        <v>10</v>
      </c>
      <c r="B4311" s="23" t="s">
        <v>1143</v>
      </c>
      <c r="C4311" s="23" t="s">
        <v>92</v>
      </c>
      <c r="D4311" s="24" t="s">
        <v>1144</v>
      </c>
      <c r="E4311" s="25">
        <v>22.66</v>
      </c>
      <c r="F4311" s="26">
        <f t="shared" si="1390"/>
        <v>27.19</v>
      </c>
      <c r="G4311" s="26">
        <f t="shared" si="1391"/>
        <v>0</v>
      </c>
      <c r="H4311" s="26">
        <f t="shared" si="1392"/>
        <v>0</v>
      </c>
      <c r="I4311" s="26">
        <f t="shared" si="1393"/>
        <v>27.19</v>
      </c>
      <c r="J4311" s="27">
        <v>1.2</v>
      </c>
      <c r="K4311" s="27">
        <v>0</v>
      </c>
      <c r="L4311" s="28">
        <f t="shared" si="1394"/>
        <v>1.2</v>
      </c>
      <c r="M4311" s="27">
        <v>0</v>
      </c>
      <c r="N4311" s="26">
        <f t="shared" si="1395"/>
        <v>22.66</v>
      </c>
      <c r="O4311" s="26">
        <f t="shared" si="1396"/>
        <v>0</v>
      </c>
      <c r="P4311" s="28">
        <f t="shared" si="1397"/>
        <v>0</v>
      </c>
      <c r="Q4311" s="26">
        <f t="shared" si="1398"/>
        <v>22.66</v>
      </c>
      <c r="R4311" s="26">
        <f t="shared" si="1399"/>
        <v>0</v>
      </c>
    </row>
    <row r="4312" spans="1:18" ht="52.5" x14ac:dyDescent="0.35">
      <c r="A4312" s="11">
        <v>11</v>
      </c>
      <c r="B4312" s="23" t="s">
        <v>804</v>
      </c>
      <c r="C4312" s="23" t="s">
        <v>65</v>
      </c>
      <c r="D4312" s="24" t="s">
        <v>805</v>
      </c>
      <c r="E4312" s="25">
        <v>80.599999999999994</v>
      </c>
      <c r="F4312" s="26">
        <f t="shared" si="1390"/>
        <v>14.51</v>
      </c>
      <c r="G4312" s="26">
        <f t="shared" si="1391"/>
        <v>71.73</v>
      </c>
      <c r="H4312" s="26">
        <f t="shared" si="1392"/>
        <v>494.44444444444446</v>
      </c>
      <c r="I4312" s="26">
        <f t="shared" si="1393"/>
        <v>-57.23</v>
      </c>
      <c r="J4312" s="27">
        <v>0.18</v>
      </c>
      <c r="K4312" s="27">
        <v>0.89</v>
      </c>
      <c r="L4312" s="28">
        <f t="shared" si="1394"/>
        <v>-0.71</v>
      </c>
      <c r="M4312" s="27">
        <v>0.89</v>
      </c>
      <c r="N4312" s="26">
        <f t="shared" si="1395"/>
        <v>80.599999999999994</v>
      </c>
      <c r="O4312" s="26">
        <f t="shared" si="1396"/>
        <v>71.73</v>
      </c>
      <c r="P4312" s="28">
        <f t="shared" si="1397"/>
        <v>0</v>
      </c>
      <c r="Q4312" s="26">
        <f t="shared" si="1398"/>
        <v>80.599999999999994</v>
      </c>
      <c r="R4312" s="26">
        <f t="shared" si="1399"/>
        <v>0</v>
      </c>
    </row>
    <row r="4313" spans="1:18" ht="21" x14ac:dyDescent="0.35">
      <c r="A4313" s="11">
        <v>12</v>
      </c>
      <c r="B4313" s="23" t="s">
        <v>815</v>
      </c>
      <c r="C4313" s="23" t="s">
        <v>65</v>
      </c>
      <c r="D4313" s="24" t="s">
        <v>816</v>
      </c>
      <c r="E4313" s="25">
        <v>28.7</v>
      </c>
      <c r="F4313" s="26">
        <f t="shared" si="1390"/>
        <v>6.89</v>
      </c>
      <c r="G4313" s="26">
        <f t="shared" si="1391"/>
        <v>0</v>
      </c>
      <c r="H4313" s="26">
        <f t="shared" si="1392"/>
        <v>0</v>
      </c>
      <c r="I4313" s="26">
        <f t="shared" si="1393"/>
        <v>6.89</v>
      </c>
      <c r="J4313" s="27">
        <v>0.24</v>
      </c>
      <c r="K4313" s="27">
        <v>0</v>
      </c>
      <c r="L4313" s="28">
        <f t="shared" si="1394"/>
        <v>0.24</v>
      </c>
      <c r="M4313" s="27">
        <v>0</v>
      </c>
      <c r="N4313" s="26">
        <f t="shared" si="1395"/>
        <v>28.7</v>
      </c>
      <c r="O4313" s="26">
        <f t="shared" si="1396"/>
        <v>0</v>
      </c>
      <c r="P4313" s="28">
        <f t="shared" si="1397"/>
        <v>0</v>
      </c>
      <c r="Q4313" s="26">
        <f t="shared" si="1398"/>
        <v>28.7</v>
      </c>
      <c r="R4313" s="26">
        <f t="shared" si="1399"/>
        <v>0</v>
      </c>
    </row>
    <row r="4314" spans="1:18" ht="21" x14ac:dyDescent="0.35">
      <c r="A4314" s="11">
        <v>13</v>
      </c>
      <c r="B4314" s="23" t="s">
        <v>495</v>
      </c>
      <c r="C4314" s="23" t="s">
        <v>65</v>
      </c>
      <c r="D4314" s="24" t="s">
        <v>496</v>
      </c>
      <c r="E4314" s="25">
        <v>95.84</v>
      </c>
      <c r="F4314" s="26">
        <f t="shared" si="1390"/>
        <v>1305.92</v>
      </c>
      <c r="G4314" s="26">
        <f t="shared" si="1391"/>
        <v>38.72</v>
      </c>
      <c r="H4314" s="26">
        <f t="shared" si="1392"/>
        <v>2.9649200058711291</v>
      </c>
      <c r="I4314" s="26">
        <f t="shared" si="1393"/>
        <v>1267.2</v>
      </c>
      <c r="J4314" s="27">
        <v>13.625999999999999</v>
      </c>
      <c r="K4314" s="27">
        <v>0.40400000000000003</v>
      </c>
      <c r="L4314" s="28">
        <f t="shared" si="1394"/>
        <v>13.222</v>
      </c>
      <c r="M4314" s="27">
        <v>0.40400000000000003</v>
      </c>
      <c r="N4314" s="26">
        <f t="shared" si="1395"/>
        <v>95.84</v>
      </c>
      <c r="O4314" s="26">
        <f t="shared" si="1396"/>
        <v>38.72</v>
      </c>
      <c r="P4314" s="28">
        <f t="shared" si="1397"/>
        <v>0</v>
      </c>
      <c r="Q4314" s="26">
        <f t="shared" si="1398"/>
        <v>95.84</v>
      </c>
      <c r="R4314" s="26">
        <f t="shared" si="1399"/>
        <v>0</v>
      </c>
    </row>
    <row r="4315" spans="1:18" ht="73.5" x14ac:dyDescent="0.35">
      <c r="A4315" s="11">
        <v>14</v>
      </c>
      <c r="B4315" s="23" t="s">
        <v>503</v>
      </c>
      <c r="C4315" s="23" t="s">
        <v>44</v>
      </c>
      <c r="D4315" s="24" t="s">
        <v>504</v>
      </c>
      <c r="E4315" s="25">
        <v>6.04</v>
      </c>
      <c r="F4315" s="26">
        <f t="shared" si="1390"/>
        <v>326.16000000000003</v>
      </c>
      <c r="G4315" s="26">
        <f t="shared" si="1391"/>
        <v>97.85</v>
      </c>
      <c r="H4315" s="26">
        <f t="shared" si="1392"/>
        <v>30</v>
      </c>
      <c r="I4315" s="26">
        <f t="shared" si="1393"/>
        <v>228.31</v>
      </c>
      <c r="J4315" s="27">
        <v>54</v>
      </c>
      <c r="K4315" s="27">
        <v>16.2</v>
      </c>
      <c r="L4315" s="28">
        <f t="shared" si="1394"/>
        <v>37.799999999999997</v>
      </c>
      <c r="M4315" s="27">
        <v>16.2</v>
      </c>
      <c r="N4315" s="26">
        <f t="shared" si="1395"/>
        <v>6.04</v>
      </c>
      <c r="O4315" s="26">
        <f t="shared" si="1396"/>
        <v>97.85</v>
      </c>
      <c r="P4315" s="28">
        <f t="shared" si="1397"/>
        <v>0</v>
      </c>
      <c r="Q4315" s="26">
        <f t="shared" si="1398"/>
        <v>6.04</v>
      </c>
      <c r="R4315" s="26">
        <f t="shared" si="1399"/>
        <v>0</v>
      </c>
    </row>
    <row r="4316" spans="1:18" ht="84" x14ac:dyDescent="0.35">
      <c r="A4316" s="11">
        <v>15</v>
      </c>
      <c r="B4316" s="23" t="s">
        <v>293</v>
      </c>
      <c r="C4316" s="23" t="s">
        <v>44</v>
      </c>
      <c r="D4316" s="24" t="s">
        <v>294</v>
      </c>
      <c r="E4316" s="25">
        <v>3.92</v>
      </c>
      <c r="F4316" s="26">
        <f t="shared" si="1390"/>
        <v>352.8</v>
      </c>
      <c r="G4316" s="26">
        <f t="shared" si="1391"/>
        <v>0</v>
      </c>
      <c r="H4316" s="26">
        <f t="shared" si="1392"/>
        <v>0</v>
      </c>
      <c r="I4316" s="26">
        <f t="shared" si="1393"/>
        <v>352.8</v>
      </c>
      <c r="J4316" s="27">
        <v>90</v>
      </c>
      <c r="K4316" s="27">
        <v>0</v>
      </c>
      <c r="L4316" s="28">
        <f t="shared" si="1394"/>
        <v>90</v>
      </c>
      <c r="M4316" s="27">
        <v>0</v>
      </c>
      <c r="N4316" s="26">
        <f t="shared" si="1395"/>
        <v>3.92</v>
      </c>
      <c r="O4316" s="26">
        <f t="shared" si="1396"/>
        <v>0</v>
      </c>
      <c r="P4316" s="28">
        <f t="shared" si="1397"/>
        <v>0</v>
      </c>
      <c r="Q4316" s="26">
        <f t="shared" si="1398"/>
        <v>3.92</v>
      </c>
      <c r="R4316" s="26">
        <f t="shared" si="1399"/>
        <v>0</v>
      </c>
    </row>
    <row r="4317" spans="1:18" ht="42" x14ac:dyDescent="0.35">
      <c r="A4317" s="11">
        <v>16</v>
      </c>
      <c r="B4317" s="23" t="s">
        <v>1343</v>
      </c>
      <c r="C4317" s="23" t="s">
        <v>44</v>
      </c>
      <c r="D4317" s="24" t="s">
        <v>1344</v>
      </c>
      <c r="E4317" s="25">
        <v>20.92</v>
      </c>
      <c r="F4317" s="26">
        <f t="shared" si="1390"/>
        <v>62.76</v>
      </c>
      <c r="G4317" s="26">
        <f t="shared" si="1391"/>
        <v>0</v>
      </c>
      <c r="H4317" s="26">
        <f t="shared" si="1392"/>
        <v>0</v>
      </c>
      <c r="I4317" s="26">
        <f t="shared" si="1393"/>
        <v>62.76</v>
      </c>
      <c r="J4317" s="27">
        <v>3</v>
      </c>
      <c r="K4317" s="27">
        <v>0</v>
      </c>
      <c r="L4317" s="28">
        <f t="shared" si="1394"/>
        <v>3</v>
      </c>
      <c r="M4317" s="27">
        <v>0</v>
      </c>
      <c r="N4317" s="26">
        <f t="shared" si="1395"/>
        <v>20.92</v>
      </c>
      <c r="O4317" s="26">
        <f t="shared" si="1396"/>
        <v>0</v>
      </c>
      <c r="P4317" s="28">
        <f t="shared" si="1397"/>
        <v>0</v>
      </c>
      <c r="Q4317" s="26">
        <f t="shared" si="1398"/>
        <v>20.92</v>
      </c>
      <c r="R4317" s="26">
        <f t="shared" si="1399"/>
        <v>0</v>
      </c>
    </row>
    <row r="4318" spans="1:18" ht="21" x14ac:dyDescent="0.35">
      <c r="A4318" s="11">
        <v>17</v>
      </c>
      <c r="B4318" s="23" t="s">
        <v>1165</v>
      </c>
      <c r="C4318" s="23" t="s">
        <v>44</v>
      </c>
      <c r="D4318" s="24" t="s">
        <v>1166</v>
      </c>
      <c r="E4318" s="25">
        <v>27.42</v>
      </c>
      <c r="F4318" s="26">
        <f t="shared" si="1390"/>
        <v>493.56</v>
      </c>
      <c r="G4318" s="26">
        <f t="shared" si="1391"/>
        <v>1583.51</v>
      </c>
      <c r="H4318" s="26">
        <f t="shared" si="1392"/>
        <v>320.83333333333337</v>
      </c>
      <c r="I4318" s="26">
        <f t="shared" si="1393"/>
        <v>-1089.95</v>
      </c>
      <c r="J4318" s="27">
        <v>18</v>
      </c>
      <c r="K4318" s="27">
        <v>57.75</v>
      </c>
      <c r="L4318" s="28">
        <f t="shared" si="1394"/>
        <v>-39.75</v>
      </c>
      <c r="M4318" s="27">
        <v>57.75</v>
      </c>
      <c r="N4318" s="26">
        <f t="shared" si="1395"/>
        <v>27.42</v>
      </c>
      <c r="O4318" s="26">
        <f t="shared" si="1396"/>
        <v>1583.51</v>
      </c>
      <c r="P4318" s="28">
        <f t="shared" si="1397"/>
        <v>0</v>
      </c>
      <c r="Q4318" s="26">
        <f t="shared" si="1398"/>
        <v>27.42</v>
      </c>
      <c r="R4318" s="26">
        <f t="shared" si="1399"/>
        <v>0</v>
      </c>
    </row>
    <row r="4319" spans="1:18" ht="21" x14ac:dyDescent="0.35">
      <c r="A4319" s="11">
        <v>18</v>
      </c>
      <c r="B4319" s="23" t="s">
        <v>1323</v>
      </c>
      <c r="C4319" s="23" t="s">
        <v>44</v>
      </c>
      <c r="D4319" s="24" t="s">
        <v>1324</v>
      </c>
      <c r="E4319" s="25">
        <v>22.85</v>
      </c>
      <c r="F4319" s="26">
        <f t="shared" si="1390"/>
        <v>3290.4</v>
      </c>
      <c r="G4319" s="26">
        <f t="shared" si="1391"/>
        <v>493.45</v>
      </c>
      <c r="H4319" s="26">
        <f t="shared" si="1392"/>
        <v>14.996527777777777</v>
      </c>
      <c r="I4319" s="26">
        <f t="shared" si="1393"/>
        <v>2796.95</v>
      </c>
      <c r="J4319" s="27">
        <v>144</v>
      </c>
      <c r="K4319" s="27">
        <v>21.594999999999999</v>
      </c>
      <c r="L4319" s="28">
        <f t="shared" si="1394"/>
        <v>122.405</v>
      </c>
      <c r="M4319" s="27">
        <v>21.594999999999999</v>
      </c>
      <c r="N4319" s="26">
        <f t="shared" si="1395"/>
        <v>22.85</v>
      </c>
      <c r="O4319" s="26">
        <f t="shared" si="1396"/>
        <v>493.45</v>
      </c>
      <c r="P4319" s="28">
        <f t="shared" si="1397"/>
        <v>0</v>
      </c>
      <c r="Q4319" s="26">
        <f t="shared" si="1398"/>
        <v>22.85</v>
      </c>
      <c r="R4319" s="26">
        <f t="shared" si="1399"/>
        <v>0</v>
      </c>
    </row>
    <row r="4320" spans="1:18" ht="31.5" x14ac:dyDescent="0.35">
      <c r="A4320" s="11">
        <v>19</v>
      </c>
      <c r="B4320" s="23" t="s">
        <v>1479</v>
      </c>
      <c r="C4320" s="23" t="s">
        <v>1131</v>
      </c>
      <c r="D4320" s="24" t="s">
        <v>1480</v>
      </c>
      <c r="E4320" s="25">
        <v>148.03</v>
      </c>
      <c r="F4320" s="26">
        <f t="shared" si="1390"/>
        <v>582.20000000000005</v>
      </c>
      <c r="G4320" s="26">
        <f t="shared" si="1391"/>
        <v>0</v>
      </c>
      <c r="H4320" s="26">
        <f t="shared" si="1392"/>
        <v>0</v>
      </c>
      <c r="I4320" s="26">
        <f t="shared" si="1393"/>
        <v>582.20000000000005</v>
      </c>
      <c r="J4320" s="27">
        <v>3.9329999999999998</v>
      </c>
      <c r="K4320" s="27">
        <v>0</v>
      </c>
      <c r="L4320" s="28">
        <f t="shared" si="1394"/>
        <v>3.9329999999999998</v>
      </c>
      <c r="M4320" s="27">
        <v>0</v>
      </c>
      <c r="N4320" s="26">
        <f t="shared" si="1395"/>
        <v>148.03</v>
      </c>
      <c r="O4320" s="26">
        <f t="shared" si="1396"/>
        <v>0</v>
      </c>
      <c r="P4320" s="28">
        <f t="shared" si="1397"/>
        <v>0</v>
      </c>
      <c r="Q4320" s="26">
        <f t="shared" si="1398"/>
        <v>148.03</v>
      </c>
      <c r="R4320" s="26">
        <f t="shared" si="1399"/>
        <v>0</v>
      </c>
    </row>
    <row r="4321" spans="1:18" x14ac:dyDescent="0.35">
      <c r="A4321" s="11">
        <v>20</v>
      </c>
      <c r="B4321" s="23" t="s">
        <v>1137</v>
      </c>
      <c r="C4321" s="23" t="s">
        <v>1131</v>
      </c>
      <c r="D4321" s="24" t="s">
        <v>1138</v>
      </c>
      <c r="E4321" s="25">
        <v>608.70000000000005</v>
      </c>
      <c r="F4321" s="26">
        <f t="shared" si="1390"/>
        <v>107.74</v>
      </c>
      <c r="G4321" s="26">
        <f t="shared" si="1391"/>
        <v>0</v>
      </c>
      <c r="H4321" s="26">
        <f t="shared" si="1392"/>
        <v>0</v>
      </c>
      <c r="I4321" s="26">
        <f t="shared" si="1393"/>
        <v>107.74</v>
      </c>
      <c r="J4321" s="27">
        <v>0.17699999999999999</v>
      </c>
      <c r="K4321" s="27">
        <v>0</v>
      </c>
      <c r="L4321" s="28">
        <f t="shared" si="1394"/>
        <v>0.17699999999999999</v>
      </c>
      <c r="M4321" s="27">
        <v>0</v>
      </c>
      <c r="N4321" s="26">
        <f t="shared" si="1395"/>
        <v>608.70000000000005</v>
      </c>
      <c r="O4321" s="26">
        <f t="shared" si="1396"/>
        <v>0</v>
      </c>
      <c r="P4321" s="28">
        <f t="shared" si="1397"/>
        <v>0</v>
      </c>
      <c r="Q4321" s="26">
        <f t="shared" si="1398"/>
        <v>608.70000000000005</v>
      </c>
      <c r="R4321" s="26">
        <f t="shared" si="1399"/>
        <v>0</v>
      </c>
    </row>
    <row r="4322" spans="1:18" ht="21" x14ac:dyDescent="0.35">
      <c r="A4322" s="11">
        <v>21</v>
      </c>
      <c r="B4322" s="23" t="s">
        <v>1139</v>
      </c>
      <c r="C4322" s="23" t="s">
        <v>92</v>
      </c>
      <c r="D4322" s="24" t="s">
        <v>1140</v>
      </c>
      <c r="E4322" s="25">
        <v>0.72</v>
      </c>
      <c r="F4322" s="26">
        <f t="shared" si="1390"/>
        <v>2.83</v>
      </c>
      <c r="G4322" s="26">
        <f t="shared" si="1391"/>
        <v>0</v>
      </c>
      <c r="H4322" s="26">
        <f t="shared" si="1392"/>
        <v>0</v>
      </c>
      <c r="I4322" s="26">
        <f t="shared" si="1393"/>
        <v>2.83</v>
      </c>
      <c r="J4322" s="27">
        <v>3.9329999999999998</v>
      </c>
      <c r="K4322" s="27">
        <v>0</v>
      </c>
      <c r="L4322" s="28">
        <f t="shared" si="1394"/>
        <v>3.9329999999999998</v>
      </c>
      <c r="M4322" s="27">
        <v>0</v>
      </c>
      <c r="N4322" s="26">
        <f t="shared" si="1395"/>
        <v>0.72</v>
      </c>
      <c r="O4322" s="26">
        <f t="shared" si="1396"/>
        <v>0</v>
      </c>
      <c r="P4322" s="28">
        <f t="shared" si="1397"/>
        <v>0</v>
      </c>
      <c r="Q4322" s="26">
        <f t="shared" si="1398"/>
        <v>0.72</v>
      </c>
      <c r="R4322" s="26">
        <f t="shared" si="1399"/>
        <v>0</v>
      </c>
    </row>
    <row r="4323" spans="1:18" ht="21" x14ac:dyDescent="0.35">
      <c r="A4323" s="11">
        <v>22</v>
      </c>
      <c r="B4323" s="23" t="s">
        <v>1171</v>
      </c>
      <c r="C4323" s="23" t="s">
        <v>41</v>
      </c>
      <c r="D4323" s="24" t="s">
        <v>1172</v>
      </c>
      <c r="E4323" s="25">
        <v>442.85</v>
      </c>
      <c r="F4323" s="26">
        <f t="shared" si="1390"/>
        <v>442.85</v>
      </c>
      <c r="G4323" s="26">
        <f t="shared" si="1391"/>
        <v>442.85</v>
      </c>
      <c r="H4323" s="26">
        <f t="shared" si="1392"/>
        <v>100</v>
      </c>
      <c r="I4323" s="26">
        <f t="shared" si="1393"/>
        <v>0</v>
      </c>
      <c r="J4323" s="27">
        <v>1</v>
      </c>
      <c r="K4323" s="27">
        <v>1</v>
      </c>
      <c r="L4323" s="28">
        <f t="shared" si="1394"/>
        <v>0</v>
      </c>
      <c r="M4323" s="27">
        <v>1</v>
      </c>
      <c r="N4323" s="26">
        <f t="shared" si="1395"/>
        <v>442.85</v>
      </c>
      <c r="O4323" s="26">
        <f t="shared" si="1396"/>
        <v>442.85</v>
      </c>
      <c r="P4323" s="28">
        <f t="shared" si="1397"/>
        <v>0</v>
      </c>
      <c r="Q4323" s="26">
        <f t="shared" si="1398"/>
        <v>442.85</v>
      </c>
      <c r="R4323" s="26">
        <f t="shared" si="1399"/>
        <v>0</v>
      </c>
    </row>
    <row r="4324" spans="1:18" x14ac:dyDescent="0.35">
      <c r="A4324" s="11">
        <v>23</v>
      </c>
      <c r="B4324" s="23" t="s">
        <v>1175</v>
      </c>
      <c r="C4324" s="23" t="s">
        <v>41</v>
      </c>
      <c r="D4324" s="24" t="s">
        <v>1176</v>
      </c>
      <c r="E4324" s="25">
        <v>280.41000000000003</v>
      </c>
      <c r="F4324" s="26">
        <f t="shared" si="1390"/>
        <v>280.41000000000003</v>
      </c>
      <c r="G4324" s="26">
        <f t="shared" si="1391"/>
        <v>280.41000000000003</v>
      </c>
      <c r="H4324" s="26">
        <f t="shared" si="1392"/>
        <v>100</v>
      </c>
      <c r="I4324" s="26">
        <f t="shared" si="1393"/>
        <v>0</v>
      </c>
      <c r="J4324" s="27">
        <v>1</v>
      </c>
      <c r="K4324" s="27">
        <v>1</v>
      </c>
      <c r="L4324" s="28">
        <f t="shared" si="1394"/>
        <v>0</v>
      </c>
      <c r="M4324" s="27">
        <v>1</v>
      </c>
      <c r="N4324" s="26">
        <f t="shared" si="1395"/>
        <v>280.41000000000003</v>
      </c>
      <c r="O4324" s="26">
        <f t="shared" si="1396"/>
        <v>280.41000000000003</v>
      </c>
      <c r="P4324" s="28">
        <f t="shared" si="1397"/>
        <v>0</v>
      </c>
      <c r="Q4324" s="26">
        <f t="shared" si="1398"/>
        <v>280.41000000000003</v>
      </c>
      <c r="R4324" s="26">
        <f t="shared" si="1399"/>
        <v>0</v>
      </c>
    </row>
    <row r="4325" spans="1:18" ht="21" x14ac:dyDescent="0.35">
      <c r="A4325" s="11">
        <v>24</v>
      </c>
      <c r="B4325" s="23" t="s">
        <v>1173</v>
      </c>
      <c r="C4325" s="23" t="s">
        <v>41</v>
      </c>
      <c r="D4325" s="24" t="s">
        <v>1174</v>
      </c>
      <c r="E4325" s="25">
        <v>473.77</v>
      </c>
      <c r="F4325" s="26">
        <f t="shared" si="1390"/>
        <v>473.77</v>
      </c>
      <c r="G4325" s="26">
        <f t="shared" si="1391"/>
        <v>0</v>
      </c>
      <c r="H4325" s="26">
        <f t="shared" si="1392"/>
        <v>0</v>
      </c>
      <c r="I4325" s="26">
        <f t="shared" si="1393"/>
        <v>473.77</v>
      </c>
      <c r="J4325" s="27">
        <v>1</v>
      </c>
      <c r="K4325" s="27">
        <v>0</v>
      </c>
      <c r="L4325" s="28">
        <f t="shared" si="1394"/>
        <v>1</v>
      </c>
      <c r="M4325" s="27">
        <v>0</v>
      </c>
      <c r="N4325" s="26">
        <f t="shared" si="1395"/>
        <v>473.77</v>
      </c>
      <c r="O4325" s="26">
        <f t="shared" si="1396"/>
        <v>0</v>
      </c>
      <c r="P4325" s="28">
        <f t="shared" si="1397"/>
        <v>0</v>
      </c>
      <c r="Q4325" s="26">
        <f t="shared" si="1398"/>
        <v>473.77</v>
      </c>
      <c r="R4325" s="26">
        <f t="shared" si="1399"/>
        <v>0</v>
      </c>
    </row>
    <row r="4326" spans="1:18" ht="31.5" x14ac:dyDescent="0.35">
      <c r="A4326" s="11">
        <v>25</v>
      </c>
      <c r="B4326" s="23" t="s">
        <v>898</v>
      </c>
      <c r="C4326" s="23" t="s">
        <v>41</v>
      </c>
      <c r="D4326" s="24" t="s">
        <v>899</v>
      </c>
      <c r="E4326" s="25">
        <v>877.38</v>
      </c>
      <c r="F4326" s="26">
        <f t="shared" si="1390"/>
        <v>877.38</v>
      </c>
      <c r="G4326" s="26">
        <f t="shared" si="1391"/>
        <v>877.38</v>
      </c>
      <c r="H4326" s="26">
        <f t="shared" si="1392"/>
        <v>100</v>
      </c>
      <c r="I4326" s="26">
        <f t="shared" si="1393"/>
        <v>0</v>
      </c>
      <c r="J4326" s="27">
        <v>1</v>
      </c>
      <c r="K4326" s="27">
        <v>1</v>
      </c>
      <c r="L4326" s="28">
        <f t="shared" si="1394"/>
        <v>0</v>
      </c>
      <c r="M4326" s="27">
        <v>1</v>
      </c>
      <c r="N4326" s="26">
        <f t="shared" si="1395"/>
        <v>877.38</v>
      </c>
      <c r="O4326" s="26">
        <f t="shared" si="1396"/>
        <v>877.38</v>
      </c>
      <c r="P4326" s="28">
        <f t="shared" si="1397"/>
        <v>0</v>
      </c>
      <c r="Q4326" s="26">
        <f t="shared" si="1398"/>
        <v>877.38</v>
      </c>
      <c r="R4326" s="26">
        <f t="shared" si="1399"/>
        <v>0</v>
      </c>
    </row>
    <row r="4327" spans="1:18" ht="31.5" x14ac:dyDescent="0.35">
      <c r="A4327" s="11">
        <v>26</v>
      </c>
      <c r="B4327" s="23" t="s">
        <v>259</v>
      </c>
      <c r="C4327" s="23" t="s">
        <v>65</v>
      </c>
      <c r="D4327" s="24" t="s">
        <v>260</v>
      </c>
      <c r="E4327" s="25">
        <v>152.22</v>
      </c>
      <c r="F4327" s="26">
        <f t="shared" si="1390"/>
        <v>135.47999999999999</v>
      </c>
      <c r="G4327" s="26">
        <f t="shared" si="1391"/>
        <v>123.3</v>
      </c>
      <c r="H4327" s="26">
        <f t="shared" si="1392"/>
        <v>91.011235955056179</v>
      </c>
      <c r="I4327" s="26">
        <f t="shared" si="1393"/>
        <v>12.18</v>
      </c>
      <c r="J4327" s="27">
        <v>0.89</v>
      </c>
      <c r="K4327" s="27">
        <v>0.81</v>
      </c>
      <c r="L4327" s="28">
        <f t="shared" si="1394"/>
        <v>0.08</v>
      </c>
      <c r="M4327" s="27">
        <v>0.81</v>
      </c>
      <c r="N4327" s="26">
        <f t="shared" si="1395"/>
        <v>152.22</v>
      </c>
      <c r="O4327" s="26">
        <f t="shared" si="1396"/>
        <v>123.3</v>
      </c>
      <c r="P4327" s="28">
        <f t="shared" si="1397"/>
        <v>0</v>
      </c>
      <c r="Q4327" s="26">
        <f t="shared" si="1398"/>
        <v>152.22</v>
      </c>
      <c r="R4327" s="26">
        <f t="shared" si="1399"/>
        <v>0</v>
      </c>
    </row>
    <row r="4328" spans="1:18" x14ac:dyDescent="0.35">
      <c r="A4328" s="3" t="s">
        <v>1481</v>
      </c>
      <c r="B4328" s="3" t="s">
        <v>1481</v>
      </c>
      <c r="C4328" s="3" t="s">
        <v>1481</v>
      </c>
      <c r="D4328" s="3" t="s">
        <v>1481</v>
      </c>
      <c r="E4328" s="3" t="s">
        <v>1481</v>
      </c>
      <c r="F4328" s="29"/>
      <c r="G4328" s="30">
        <f>SUM(G4302:G4327)</f>
        <v>4119.6099999999997</v>
      </c>
      <c r="H4328" s="17"/>
      <c r="I4328" s="17"/>
      <c r="J4328" s="17"/>
      <c r="K4328" s="17"/>
      <c r="L4328" s="17"/>
      <c r="M4328" s="17"/>
      <c r="N4328" s="17"/>
      <c r="O4328" s="17"/>
      <c r="P4328" s="17"/>
      <c r="Q4328" s="17"/>
      <c r="R4328" s="17"/>
    </row>
    <row r="4330" spans="1:18" x14ac:dyDescent="0.35">
      <c r="B4330" s="21" t="s">
        <v>23</v>
      </c>
      <c r="C4330" s="22" t="s">
        <v>24</v>
      </c>
      <c r="D4330" s="22" t="s">
        <v>25</v>
      </c>
    </row>
    <row r="4331" spans="1:18" x14ac:dyDescent="0.35">
      <c r="B4331" s="21" t="s">
        <v>26</v>
      </c>
      <c r="C4331" s="22" t="s">
        <v>27</v>
      </c>
      <c r="D4331" s="22" t="s">
        <v>28</v>
      </c>
    </row>
    <row r="4332" spans="1:18" x14ac:dyDescent="0.35">
      <c r="B4332" s="21" t="s">
        <v>29</v>
      </c>
      <c r="C4332" s="22" t="s">
        <v>24</v>
      </c>
      <c r="D4332" s="22" t="s">
        <v>30</v>
      </c>
    </row>
    <row r="4333" spans="1:18" x14ac:dyDescent="0.35">
      <c r="B4333" s="21" t="s">
        <v>31</v>
      </c>
      <c r="C4333" s="22" t="s">
        <v>116</v>
      </c>
      <c r="D4333" s="22" t="s">
        <v>1123</v>
      </c>
    </row>
    <row r="4334" spans="1:18" x14ac:dyDescent="0.35">
      <c r="B4334" s="21" t="s">
        <v>33</v>
      </c>
      <c r="C4334" s="22" t="s">
        <v>105</v>
      </c>
      <c r="D4334" s="22" t="s">
        <v>537</v>
      </c>
    </row>
    <row r="4335" spans="1:18" x14ac:dyDescent="0.35">
      <c r="B4335" s="21" t="s">
        <v>35</v>
      </c>
      <c r="C4335" s="22" t="s">
        <v>27</v>
      </c>
      <c r="D4335" s="22" t="s">
        <v>1422</v>
      </c>
    </row>
    <row r="4336" spans="1:18" x14ac:dyDescent="0.35">
      <c r="B4336" s="21" t="s">
        <v>36</v>
      </c>
      <c r="C4336" s="22" t="s">
        <v>24</v>
      </c>
      <c r="D4336" s="22" t="s">
        <v>1423</v>
      </c>
    </row>
    <row r="4337" spans="1:18" x14ac:dyDescent="0.35">
      <c r="B4337" s="21" t="s">
        <v>38</v>
      </c>
      <c r="C4337" s="22" t="s">
        <v>116</v>
      </c>
      <c r="D4337" s="22" t="s">
        <v>1482</v>
      </c>
    </row>
    <row r="4339" spans="1:18" ht="21" x14ac:dyDescent="0.35">
      <c r="A4339" s="11">
        <v>1</v>
      </c>
      <c r="B4339" s="23" t="s">
        <v>181</v>
      </c>
      <c r="C4339" s="23" t="s">
        <v>44</v>
      </c>
      <c r="D4339" s="24" t="s">
        <v>182</v>
      </c>
      <c r="E4339" s="25">
        <v>3.46</v>
      </c>
      <c r="F4339" s="26">
        <f t="shared" ref="F4339:F4373" si="1400">ROUND(ROUND(N4339,2)*ROUND(J4339,3),2)</f>
        <v>55.36</v>
      </c>
      <c r="G4339" s="26">
        <f t="shared" ref="G4339:G4373" si="1401">ROUND(ROUND(N4339,2)*ROUND(K4339,3),2)</f>
        <v>31.31</v>
      </c>
      <c r="H4339" s="26">
        <f t="shared" ref="H4339:H4373" si="1402">IF(EXACT(J4339,0),0,100*(K4339/J4339))</f>
        <v>56.556249999999999</v>
      </c>
      <c r="I4339" s="26">
        <f t="shared" ref="I4339:I4373" si="1403">ROUND((ROUND(J4339,3)-ROUND(K4339,3))*N4339,2)</f>
        <v>24.05</v>
      </c>
      <c r="J4339" s="27">
        <v>16</v>
      </c>
      <c r="K4339" s="27">
        <v>9.0489999999999995</v>
      </c>
      <c r="L4339" s="28">
        <f t="shared" ref="L4339:L4373" si="1404">ROUND(ROUND(J4339,3)-ROUND(K4339,3),3)</f>
        <v>6.9509999999999996</v>
      </c>
      <c r="M4339" s="27">
        <v>9.0489999999999995</v>
      </c>
      <c r="N4339" s="26">
        <f t="shared" ref="N4339:N4373" si="1405">ROUND(E4339,2)</f>
        <v>3.46</v>
      </c>
      <c r="O4339" s="26">
        <f t="shared" ref="O4339:O4373" si="1406">ROUND(ROUND(M4339,3)*ROUND(N4339,2),2)</f>
        <v>31.31</v>
      </c>
      <c r="P4339" s="28">
        <f t="shared" ref="P4339:P4373" si="1407">ROUND(ROUND(K4339,3)-ROUND(M4339,3),2)</f>
        <v>0</v>
      </c>
      <c r="Q4339" s="26">
        <f t="shared" ref="Q4339:Q4373" si="1408">ROUND(E4339,2)</f>
        <v>3.46</v>
      </c>
      <c r="R4339" s="26">
        <f t="shared" ref="R4339:R4373" si="1409">ROUND((ROUND(K4339,3)-ROUND(M4339,3))* Q4339,2)</f>
        <v>0</v>
      </c>
    </row>
    <row r="4340" spans="1:18" ht="31.5" x14ac:dyDescent="0.35">
      <c r="A4340" s="11">
        <v>2</v>
      </c>
      <c r="B4340" s="23" t="s">
        <v>148</v>
      </c>
      <c r="C4340" s="23" t="s">
        <v>92</v>
      </c>
      <c r="D4340" s="24" t="s">
        <v>149</v>
      </c>
      <c r="E4340" s="25">
        <v>8.43</v>
      </c>
      <c r="F4340" s="26">
        <f t="shared" si="1400"/>
        <v>70.81</v>
      </c>
      <c r="G4340" s="26">
        <f t="shared" si="1401"/>
        <v>51.15</v>
      </c>
      <c r="H4340" s="26">
        <f t="shared" si="1402"/>
        <v>72.238095238095241</v>
      </c>
      <c r="I4340" s="26">
        <f t="shared" si="1403"/>
        <v>19.66</v>
      </c>
      <c r="J4340" s="27">
        <v>8.4</v>
      </c>
      <c r="K4340" s="27">
        <v>6.0679999999999996</v>
      </c>
      <c r="L4340" s="28">
        <f t="shared" si="1404"/>
        <v>2.3319999999999999</v>
      </c>
      <c r="M4340" s="27">
        <v>6.0679999999999996</v>
      </c>
      <c r="N4340" s="26">
        <f t="shared" si="1405"/>
        <v>8.43</v>
      </c>
      <c r="O4340" s="26">
        <f t="shared" si="1406"/>
        <v>51.15</v>
      </c>
      <c r="P4340" s="28">
        <f t="shared" si="1407"/>
        <v>0</v>
      </c>
      <c r="Q4340" s="26">
        <f t="shared" si="1408"/>
        <v>8.43</v>
      </c>
      <c r="R4340" s="26">
        <f t="shared" si="1409"/>
        <v>0</v>
      </c>
    </row>
    <row r="4341" spans="1:18" ht="42" x14ac:dyDescent="0.35">
      <c r="A4341" s="11">
        <v>3</v>
      </c>
      <c r="B4341" s="23" t="s">
        <v>173</v>
      </c>
      <c r="C4341" s="23" t="s">
        <v>92</v>
      </c>
      <c r="D4341" s="24" t="s">
        <v>174</v>
      </c>
      <c r="E4341" s="25">
        <v>7.89</v>
      </c>
      <c r="F4341" s="26">
        <f t="shared" si="1400"/>
        <v>407.12</v>
      </c>
      <c r="G4341" s="26">
        <f t="shared" si="1401"/>
        <v>230.66</v>
      </c>
      <c r="H4341" s="26">
        <f t="shared" si="1402"/>
        <v>56.655038759689923</v>
      </c>
      <c r="I4341" s="26">
        <f t="shared" si="1403"/>
        <v>176.47</v>
      </c>
      <c r="J4341" s="27">
        <v>51.6</v>
      </c>
      <c r="K4341" s="27">
        <v>29.234000000000002</v>
      </c>
      <c r="L4341" s="28">
        <f t="shared" si="1404"/>
        <v>22.366</v>
      </c>
      <c r="M4341" s="27">
        <v>29.234000000000002</v>
      </c>
      <c r="N4341" s="26">
        <f t="shared" si="1405"/>
        <v>7.89</v>
      </c>
      <c r="O4341" s="26">
        <f t="shared" si="1406"/>
        <v>230.66</v>
      </c>
      <c r="P4341" s="28">
        <f t="shared" si="1407"/>
        <v>0</v>
      </c>
      <c r="Q4341" s="26">
        <f t="shared" si="1408"/>
        <v>7.89</v>
      </c>
      <c r="R4341" s="26">
        <f t="shared" si="1409"/>
        <v>0</v>
      </c>
    </row>
    <row r="4342" spans="1:18" ht="42" x14ac:dyDescent="0.35">
      <c r="A4342" s="11">
        <v>4</v>
      </c>
      <c r="B4342" s="23" t="s">
        <v>150</v>
      </c>
      <c r="C4342" s="23" t="s">
        <v>44</v>
      </c>
      <c r="D4342" s="24" t="s">
        <v>151</v>
      </c>
      <c r="E4342" s="25">
        <v>11.43</v>
      </c>
      <c r="F4342" s="26">
        <f t="shared" si="1400"/>
        <v>13.72</v>
      </c>
      <c r="G4342" s="26">
        <f t="shared" si="1401"/>
        <v>0</v>
      </c>
      <c r="H4342" s="26">
        <f t="shared" si="1402"/>
        <v>0</v>
      </c>
      <c r="I4342" s="26">
        <f t="shared" si="1403"/>
        <v>13.72</v>
      </c>
      <c r="J4342" s="27">
        <v>1.2</v>
      </c>
      <c r="K4342" s="27">
        <v>0</v>
      </c>
      <c r="L4342" s="28">
        <f t="shared" si="1404"/>
        <v>1.2</v>
      </c>
      <c r="M4342" s="27">
        <v>0</v>
      </c>
      <c r="N4342" s="26">
        <f t="shared" si="1405"/>
        <v>11.43</v>
      </c>
      <c r="O4342" s="26">
        <f t="shared" si="1406"/>
        <v>0</v>
      </c>
      <c r="P4342" s="28">
        <f t="shared" si="1407"/>
        <v>0</v>
      </c>
      <c r="Q4342" s="26">
        <f t="shared" si="1408"/>
        <v>11.43</v>
      </c>
      <c r="R4342" s="26">
        <f t="shared" si="1409"/>
        <v>0</v>
      </c>
    </row>
    <row r="4343" spans="1:18" ht="42" x14ac:dyDescent="0.35">
      <c r="A4343" s="11">
        <v>5</v>
      </c>
      <c r="B4343" s="23" t="s">
        <v>156</v>
      </c>
      <c r="C4343" s="23" t="s">
        <v>65</v>
      </c>
      <c r="D4343" s="24" t="s">
        <v>157</v>
      </c>
      <c r="E4343" s="25">
        <v>24.21</v>
      </c>
      <c r="F4343" s="26">
        <f t="shared" si="1400"/>
        <v>1305.1600000000001</v>
      </c>
      <c r="G4343" s="26">
        <f t="shared" si="1401"/>
        <v>0</v>
      </c>
      <c r="H4343" s="26">
        <f t="shared" si="1402"/>
        <v>0</v>
      </c>
      <c r="I4343" s="26">
        <f t="shared" si="1403"/>
        <v>1305.1600000000001</v>
      </c>
      <c r="J4343" s="27">
        <v>53.91</v>
      </c>
      <c r="K4343" s="27">
        <v>0</v>
      </c>
      <c r="L4343" s="28">
        <f t="shared" si="1404"/>
        <v>53.91</v>
      </c>
      <c r="M4343" s="27">
        <v>0</v>
      </c>
      <c r="N4343" s="26">
        <f t="shared" si="1405"/>
        <v>24.21</v>
      </c>
      <c r="O4343" s="26">
        <f t="shared" si="1406"/>
        <v>0</v>
      </c>
      <c r="P4343" s="28">
        <f t="shared" si="1407"/>
        <v>0</v>
      </c>
      <c r="Q4343" s="26">
        <f t="shared" si="1408"/>
        <v>24.21</v>
      </c>
      <c r="R4343" s="26">
        <f t="shared" si="1409"/>
        <v>0</v>
      </c>
    </row>
    <row r="4344" spans="1:18" ht="42" x14ac:dyDescent="0.35">
      <c r="A4344" s="11">
        <v>6</v>
      </c>
      <c r="B4344" s="23" t="s">
        <v>1473</v>
      </c>
      <c r="C4344" s="23" t="s">
        <v>65</v>
      </c>
      <c r="D4344" s="24" t="s">
        <v>1474</v>
      </c>
      <c r="E4344" s="25">
        <v>5.38</v>
      </c>
      <c r="F4344" s="26">
        <f t="shared" si="1400"/>
        <v>290.04000000000002</v>
      </c>
      <c r="G4344" s="26">
        <f t="shared" si="1401"/>
        <v>0</v>
      </c>
      <c r="H4344" s="26">
        <f t="shared" si="1402"/>
        <v>0</v>
      </c>
      <c r="I4344" s="26">
        <f t="shared" si="1403"/>
        <v>290.04000000000002</v>
      </c>
      <c r="J4344" s="27">
        <v>53.91</v>
      </c>
      <c r="K4344" s="27">
        <v>0</v>
      </c>
      <c r="L4344" s="28">
        <f t="shared" si="1404"/>
        <v>53.91</v>
      </c>
      <c r="M4344" s="27">
        <v>0</v>
      </c>
      <c r="N4344" s="26">
        <f t="shared" si="1405"/>
        <v>5.38</v>
      </c>
      <c r="O4344" s="26">
        <f t="shared" si="1406"/>
        <v>0</v>
      </c>
      <c r="P4344" s="28">
        <f t="shared" si="1407"/>
        <v>0</v>
      </c>
      <c r="Q4344" s="26">
        <f t="shared" si="1408"/>
        <v>5.38</v>
      </c>
      <c r="R4344" s="26">
        <f t="shared" si="1409"/>
        <v>0</v>
      </c>
    </row>
    <row r="4345" spans="1:18" ht="31.5" x14ac:dyDescent="0.35">
      <c r="A4345" s="11">
        <v>7</v>
      </c>
      <c r="B4345" s="23" t="s">
        <v>806</v>
      </c>
      <c r="C4345" s="23" t="s">
        <v>65</v>
      </c>
      <c r="D4345" s="24" t="s">
        <v>807</v>
      </c>
      <c r="E4345" s="25">
        <v>26.01</v>
      </c>
      <c r="F4345" s="26">
        <f t="shared" si="1400"/>
        <v>234.09</v>
      </c>
      <c r="G4345" s="26">
        <f t="shared" si="1401"/>
        <v>3.9</v>
      </c>
      <c r="H4345" s="26">
        <f t="shared" si="1402"/>
        <v>1.6666666666666667</v>
      </c>
      <c r="I4345" s="26">
        <f t="shared" si="1403"/>
        <v>230.19</v>
      </c>
      <c r="J4345" s="27">
        <v>9</v>
      </c>
      <c r="K4345" s="27">
        <v>0.15</v>
      </c>
      <c r="L4345" s="28">
        <f t="shared" si="1404"/>
        <v>8.85</v>
      </c>
      <c r="M4345" s="27">
        <v>0.15</v>
      </c>
      <c r="N4345" s="26">
        <f t="shared" si="1405"/>
        <v>26.01</v>
      </c>
      <c r="O4345" s="26">
        <f t="shared" si="1406"/>
        <v>3.9</v>
      </c>
      <c r="P4345" s="28">
        <f t="shared" si="1407"/>
        <v>0</v>
      </c>
      <c r="Q4345" s="26">
        <f t="shared" si="1408"/>
        <v>26.01</v>
      </c>
      <c r="R4345" s="26">
        <f t="shared" si="1409"/>
        <v>0</v>
      </c>
    </row>
    <row r="4346" spans="1:18" ht="73.5" x14ac:dyDescent="0.35">
      <c r="A4346" s="11">
        <v>8</v>
      </c>
      <c r="B4346" s="23" t="s">
        <v>503</v>
      </c>
      <c r="C4346" s="23" t="s">
        <v>44</v>
      </c>
      <c r="D4346" s="24" t="s">
        <v>504</v>
      </c>
      <c r="E4346" s="25">
        <v>6.04</v>
      </c>
      <c r="F4346" s="26">
        <f t="shared" si="1400"/>
        <v>712.72</v>
      </c>
      <c r="G4346" s="26">
        <f t="shared" si="1401"/>
        <v>949.61</v>
      </c>
      <c r="H4346" s="26">
        <f t="shared" si="1402"/>
        <v>133.23728813559322</v>
      </c>
      <c r="I4346" s="26">
        <f t="shared" si="1403"/>
        <v>-236.89</v>
      </c>
      <c r="J4346" s="27">
        <v>118</v>
      </c>
      <c r="K4346" s="27">
        <v>157.22</v>
      </c>
      <c r="L4346" s="28">
        <f t="shared" si="1404"/>
        <v>-39.22</v>
      </c>
      <c r="M4346" s="27">
        <v>157.22</v>
      </c>
      <c r="N4346" s="26">
        <f t="shared" si="1405"/>
        <v>6.04</v>
      </c>
      <c r="O4346" s="26">
        <f t="shared" si="1406"/>
        <v>949.61</v>
      </c>
      <c r="P4346" s="28">
        <f t="shared" si="1407"/>
        <v>0</v>
      </c>
      <c r="Q4346" s="26">
        <f t="shared" si="1408"/>
        <v>6.04</v>
      </c>
      <c r="R4346" s="26">
        <f t="shared" si="1409"/>
        <v>0</v>
      </c>
    </row>
    <row r="4347" spans="1:18" ht="84" x14ac:dyDescent="0.35">
      <c r="A4347" s="11">
        <v>9</v>
      </c>
      <c r="B4347" s="23" t="s">
        <v>293</v>
      </c>
      <c r="C4347" s="23" t="s">
        <v>44</v>
      </c>
      <c r="D4347" s="24" t="s">
        <v>294</v>
      </c>
      <c r="E4347" s="25">
        <v>3.92</v>
      </c>
      <c r="F4347" s="26">
        <f t="shared" si="1400"/>
        <v>125.44</v>
      </c>
      <c r="G4347" s="26">
        <f t="shared" si="1401"/>
        <v>0</v>
      </c>
      <c r="H4347" s="26">
        <f t="shared" si="1402"/>
        <v>0</v>
      </c>
      <c r="I4347" s="26">
        <f t="shared" si="1403"/>
        <v>125.44</v>
      </c>
      <c r="J4347" s="27">
        <v>32</v>
      </c>
      <c r="K4347" s="27">
        <v>0</v>
      </c>
      <c r="L4347" s="28">
        <f t="shared" si="1404"/>
        <v>32</v>
      </c>
      <c r="M4347" s="27">
        <v>0</v>
      </c>
      <c r="N4347" s="26">
        <f t="shared" si="1405"/>
        <v>3.92</v>
      </c>
      <c r="O4347" s="26">
        <f t="shared" si="1406"/>
        <v>0</v>
      </c>
      <c r="P4347" s="28">
        <f t="shared" si="1407"/>
        <v>0</v>
      </c>
      <c r="Q4347" s="26">
        <f t="shared" si="1408"/>
        <v>3.92</v>
      </c>
      <c r="R4347" s="26">
        <f t="shared" si="1409"/>
        <v>0</v>
      </c>
    </row>
    <row r="4348" spans="1:18" ht="21" x14ac:dyDescent="0.35">
      <c r="A4348" s="11">
        <v>10</v>
      </c>
      <c r="B4348" s="23" t="s">
        <v>495</v>
      </c>
      <c r="C4348" s="23" t="s">
        <v>65</v>
      </c>
      <c r="D4348" s="24" t="s">
        <v>496</v>
      </c>
      <c r="E4348" s="25">
        <v>95.84</v>
      </c>
      <c r="F4348" s="26">
        <f t="shared" si="1400"/>
        <v>1137.6199999999999</v>
      </c>
      <c r="G4348" s="26">
        <f t="shared" si="1401"/>
        <v>38.72</v>
      </c>
      <c r="H4348" s="26">
        <f t="shared" si="1402"/>
        <v>3.4035383319292336</v>
      </c>
      <c r="I4348" s="26">
        <f t="shared" si="1403"/>
        <v>1098.9000000000001</v>
      </c>
      <c r="J4348" s="27">
        <v>11.87</v>
      </c>
      <c r="K4348" s="27">
        <v>0.40400000000000003</v>
      </c>
      <c r="L4348" s="28">
        <f t="shared" si="1404"/>
        <v>11.465999999999999</v>
      </c>
      <c r="M4348" s="27">
        <v>0.40400000000000003</v>
      </c>
      <c r="N4348" s="26">
        <f t="shared" si="1405"/>
        <v>95.84</v>
      </c>
      <c r="O4348" s="26">
        <f t="shared" si="1406"/>
        <v>38.72</v>
      </c>
      <c r="P4348" s="28">
        <f t="shared" si="1407"/>
        <v>0</v>
      </c>
      <c r="Q4348" s="26">
        <f t="shared" si="1408"/>
        <v>95.84</v>
      </c>
      <c r="R4348" s="26">
        <f t="shared" si="1409"/>
        <v>0</v>
      </c>
    </row>
    <row r="4349" spans="1:18" ht="21" x14ac:dyDescent="0.35">
      <c r="A4349" s="11">
        <v>11</v>
      </c>
      <c r="B4349" s="23" t="s">
        <v>1165</v>
      </c>
      <c r="C4349" s="23" t="s">
        <v>44</v>
      </c>
      <c r="D4349" s="24" t="s">
        <v>1166</v>
      </c>
      <c r="E4349" s="25">
        <v>27.42</v>
      </c>
      <c r="F4349" s="26">
        <f t="shared" si="1400"/>
        <v>3071.04</v>
      </c>
      <c r="G4349" s="26">
        <f t="shared" si="1401"/>
        <v>3606.28</v>
      </c>
      <c r="H4349" s="26">
        <f t="shared" si="1402"/>
        <v>117.42857142857144</v>
      </c>
      <c r="I4349" s="26">
        <f t="shared" si="1403"/>
        <v>-535.24</v>
      </c>
      <c r="J4349" s="27">
        <v>112</v>
      </c>
      <c r="K4349" s="27">
        <v>131.52000000000001</v>
      </c>
      <c r="L4349" s="28">
        <f t="shared" si="1404"/>
        <v>-19.52</v>
      </c>
      <c r="M4349" s="27">
        <v>131.52000000000001</v>
      </c>
      <c r="N4349" s="26">
        <f t="shared" si="1405"/>
        <v>27.42</v>
      </c>
      <c r="O4349" s="26">
        <f t="shared" si="1406"/>
        <v>3606.28</v>
      </c>
      <c r="P4349" s="28">
        <f t="shared" si="1407"/>
        <v>0</v>
      </c>
      <c r="Q4349" s="26">
        <f t="shared" si="1408"/>
        <v>27.42</v>
      </c>
      <c r="R4349" s="26">
        <f t="shared" si="1409"/>
        <v>0</v>
      </c>
    </row>
    <row r="4350" spans="1:18" ht="31.5" x14ac:dyDescent="0.35">
      <c r="A4350" s="11">
        <v>12</v>
      </c>
      <c r="B4350" s="23" t="s">
        <v>1167</v>
      </c>
      <c r="C4350" s="23" t="s">
        <v>44</v>
      </c>
      <c r="D4350" s="24" t="s">
        <v>1168</v>
      </c>
      <c r="E4350" s="25">
        <v>2.11</v>
      </c>
      <c r="F4350" s="26">
        <f t="shared" si="1400"/>
        <v>198.34</v>
      </c>
      <c r="G4350" s="26">
        <f t="shared" si="1401"/>
        <v>137.44999999999999</v>
      </c>
      <c r="H4350" s="26">
        <f t="shared" si="1402"/>
        <v>69.301063829787239</v>
      </c>
      <c r="I4350" s="26">
        <f t="shared" si="1403"/>
        <v>60.89</v>
      </c>
      <c r="J4350" s="27">
        <v>94</v>
      </c>
      <c r="K4350" s="27">
        <v>65.143000000000001</v>
      </c>
      <c r="L4350" s="28">
        <f t="shared" si="1404"/>
        <v>28.856999999999999</v>
      </c>
      <c r="M4350" s="27">
        <v>65.143000000000001</v>
      </c>
      <c r="N4350" s="26">
        <f t="shared" si="1405"/>
        <v>2.11</v>
      </c>
      <c r="O4350" s="26">
        <f t="shared" si="1406"/>
        <v>137.44999999999999</v>
      </c>
      <c r="P4350" s="28">
        <f t="shared" si="1407"/>
        <v>0</v>
      </c>
      <c r="Q4350" s="26">
        <f t="shared" si="1408"/>
        <v>2.11</v>
      </c>
      <c r="R4350" s="26">
        <f t="shared" si="1409"/>
        <v>0</v>
      </c>
    </row>
    <row r="4351" spans="1:18" ht="42" x14ac:dyDescent="0.35">
      <c r="A4351" s="11">
        <v>13</v>
      </c>
      <c r="B4351" s="23" t="s">
        <v>1169</v>
      </c>
      <c r="C4351" s="23" t="s">
        <v>44</v>
      </c>
      <c r="D4351" s="24" t="s">
        <v>1170</v>
      </c>
      <c r="E4351" s="25">
        <v>0.37</v>
      </c>
      <c r="F4351" s="26">
        <f t="shared" si="1400"/>
        <v>69.56</v>
      </c>
      <c r="G4351" s="26">
        <f t="shared" si="1401"/>
        <v>27.27</v>
      </c>
      <c r="H4351" s="26">
        <f t="shared" si="1402"/>
        <v>39.203723404255321</v>
      </c>
      <c r="I4351" s="26">
        <f t="shared" si="1403"/>
        <v>42.29</v>
      </c>
      <c r="J4351" s="27">
        <v>188</v>
      </c>
      <c r="K4351" s="27">
        <v>73.703000000000003</v>
      </c>
      <c r="L4351" s="28">
        <f t="shared" si="1404"/>
        <v>114.297</v>
      </c>
      <c r="M4351" s="27">
        <v>73.703000000000003</v>
      </c>
      <c r="N4351" s="26">
        <f t="shared" si="1405"/>
        <v>0.37</v>
      </c>
      <c r="O4351" s="26">
        <f t="shared" si="1406"/>
        <v>27.27</v>
      </c>
      <c r="P4351" s="28">
        <f t="shared" si="1407"/>
        <v>0</v>
      </c>
      <c r="Q4351" s="26">
        <f t="shared" si="1408"/>
        <v>0.37</v>
      </c>
      <c r="R4351" s="26">
        <f t="shared" si="1409"/>
        <v>0</v>
      </c>
    </row>
    <row r="4352" spans="1:18" ht="52.5" x14ac:dyDescent="0.35">
      <c r="A4352" s="11">
        <v>14</v>
      </c>
      <c r="B4352" s="23" t="s">
        <v>1126</v>
      </c>
      <c r="C4352" s="23" t="s">
        <v>65</v>
      </c>
      <c r="D4352" s="24" t="s">
        <v>1127</v>
      </c>
      <c r="E4352" s="25">
        <v>5.82</v>
      </c>
      <c r="F4352" s="26">
        <f t="shared" si="1400"/>
        <v>186.41</v>
      </c>
      <c r="G4352" s="26">
        <f t="shared" si="1401"/>
        <v>57.65</v>
      </c>
      <c r="H4352" s="26">
        <f t="shared" si="1402"/>
        <v>30.92725569778333</v>
      </c>
      <c r="I4352" s="26">
        <f t="shared" si="1403"/>
        <v>128.76</v>
      </c>
      <c r="J4352" s="27">
        <v>32.03</v>
      </c>
      <c r="K4352" s="27">
        <v>9.9060000000000006</v>
      </c>
      <c r="L4352" s="28">
        <f t="shared" si="1404"/>
        <v>22.123999999999999</v>
      </c>
      <c r="M4352" s="27">
        <v>9.9060000000000006</v>
      </c>
      <c r="N4352" s="26">
        <f t="shared" si="1405"/>
        <v>5.82</v>
      </c>
      <c r="O4352" s="26">
        <f t="shared" si="1406"/>
        <v>57.65</v>
      </c>
      <c r="P4352" s="28">
        <f t="shared" si="1407"/>
        <v>0</v>
      </c>
      <c r="Q4352" s="26">
        <f t="shared" si="1408"/>
        <v>5.82</v>
      </c>
      <c r="R4352" s="26">
        <f t="shared" si="1409"/>
        <v>0</v>
      </c>
    </row>
    <row r="4353" spans="1:18" ht="31.5" x14ac:dyDescent="0.35">
      <c r="A4353" s="11">
        <v>15</v>
      </c>
      <c r="B4353" s="23" t="s">
        <v>1128</v>
      </c>
      <c r="C4353" s="23" t="s">
        <v>92</v>
      </c>
      <c r="D4353" s="24" t="s">
        <v>1129</v>
      </c>
      <c r="E4353" s="25">
        <v>3.09</v>
      </c>
      <c r="F4353" s="26">
        <f t="shared" si="1400"/>
        <v>37.82</v>
      </c>
      <c r="G4353" s="26">
        <f t="shared" si="1401"/>
        <v>20.9</v>
      </c>
      <c r="H4353" s="26">
        <f t="shared" si="1402"/>
        <v>55.253267973856211</v>
      </c>
      <c r="I4353" s="26">
        <f t="shared" si="1403"/>
        <v>16.920000000000002</v>
      </c>
      <c r="J4353" s="27">
        <v>12.24</v>
      </c>
      <c r="K4353" s="27">
        <v>6.7629999999999999</v>
      </c>
      <c r="L4353" s="28">
        <f t="shared" si="1404"/>
        <v>5.4770000000000003</v>
      </c>
      <c r="M4353" s="27">
        <v>6.7629999999999999</v>
      </c>
      <c r="N4353" s="26">
        <f t="shared" si="1405"/>
        <v>3.09</v>
      </c>
      <c r="O4353" s="26">
        <f t="shared" si="1406"/>
        <v>20.9</v>
      </c>
      <c r="P4353" s="28">
        <f t="shared" si="1407"/>
        <v>0</v>
      </c>
      <c r="Q4353" s="26">
        <f t="shared" si="1408"/>
        <v>3.09</v>
      </c>
      <c r="R4353" s="26">
        <f t="shared" si="1409"/>
        <v>0</v>
      </c>
    </row>
    <row r="4354" spans="1:18" ht="21" x14ac:dyDescent="0.35">
      <c r="A4354" s="11">
        <v>16</v>
      </c>
      <c r="B4354" s="23" t="s">
        <v>1130</v>
      </c>
      <c r="C4354" s="23" t="s">
        <v>1131</v>
      </c>
      <c r="D4354" s="24" t="s">
        <v>1132</v>
      </c>
      <c r="E4354" s="25">
        <v>42.4</v>
      </c>
      <c r="F4354" s="26">
        <f t="shared" si="1400"/>
        <v>83.57</v>
      </c>
      <c r="G4354" s="26">
        <f t="shared" si="1401"/>
        <v>46.13</v>
      </c>
      <c r="H4354" s="26">
        <f t="shared" si="1402"/>
        <v>55.200405885337389</v>
      </c>
      <c r="I4354" s="26">
        <f t="shared" si="1403"/>
        <v>37.44</v>
      </c>
      <c r="J4354" s="27">
        <v>1.9710000000000001</v>
      </c>
      <c r="K4354" s="27">
        <v>1.0880000000000001</v>
      </c>
      <c r="L4354" s="28">
        <f t="shared" si="1404"/>
        <v>0.88300000000000001</v>
      </c>
      <c r="M4354" s="27">
        <v>1.0880000000000001</v>
      </c>
      <c r="N4354" s="26">
        <f t="shared" si="1405"/>
        <v>42.4</v>
      </c>
      <c r="O4354" s="26">
        <f t="shared" si="1406"/>
        <v>46.13</v>
      </c>
      <c r="P4354" s="28">
        <f t="shared" si="1407"/>
        <v>0</v>
      </c>
      <c r="Q4354" s="26">
        <f t="shared" si="1408"/>
        <v>42.4</v>
      </c>
      <c r="R4354" s="26">
        <f t="shared" si="1409"/>
        <v>0</v>
      </c>
    </row>
    <row r="4355" spans="1:18" ht="21" x14ac:dyDescent="0.35">
      <c r="A4355" s="11">
        <v>17</v>
      </c>
      <c r="B4355" s="23" t="s">
        <v>1133</v>
      </c>
      <c r="C4355" s="23" t="s">
        <v>1131</v>
      </c>
      <c r="D4355" s="24" t="s">
        <v>1134</v>
      </c>
      <c r="E4355" s="25">
        <v>40.94</v>
      </c>
      <c r="F4355" s="26">
        <f t="shared" si="1400"/>
        <v>92.2</v>
      </c>
      <c r="G4355" s="26">
        <f t="shared" si="1401"/>
        <v>0</v>
      </c>
      <c r="H4355" s="26">
        <f t="shared" si="1402"/>
        <v>0</v>
      </c>
      <c r="I4355" s="26">
        <f t="shared" si="1403"/>
        <v>92.2</v>
      </c>
      <c r="J4355" s="27">
        <v>2.2519999999999998</v>
      </c>
      <c r="K4355" s="27">
        <v>0</v>
      </c>
      <c r="L4355" s="28">
        <f t="shared" si="1404"/>
        <v>2.2519999999999998</v>
      </c>
      <c r="M4355" s="27">
        <v>0</v>
      </c>
      <c r="N4355" s="26">
        <f t="shared" si="1405"/>
        <v>40.94</v>
      </c>
      <c r="O4355" s="26">
        <f t="shared" si="1406"/>
        <v>0</v>
      </c>
      <c r="P4355" s="28">
        <f t="shared" si="1407"/>
        <v>0</v>
      </c>
      <c r="Q4355" s="26">
        <f t="shared" si="1408"/>
        <v>40.94</v>
      </c>
      <c r="R4355" s="26">
        <f t="shared" si="1409"/>
        <v>0</v>
      </c>
    </row>
    <row r="4356" spans="1:18" ht="21" x14ac:dyDescent="0.35">
      <c r="A4356" s="11">
        <v>18</v>
      </c>
      <c r="B4356" s="23" t="s">
        <v>1135</v>
      </c>
      <c r="C4356" s="23" t="s">
        <v>1131</v>
      </c>
      <c r="D4356" s="24" t="s">
        <v>1136</v>
      </c>
      <c r="E4356" s="25">
        <v>725.24</v>
      </c>
      <c r="F4356" s="26">
        <f t="shared" si="1400"/>
        <v>34.81</v>
      </c>
      <c r="G4356" s="26">
        <f t="shared" si="1401"/>
        <v>18.86</v>
      </c>
      <c r="H4356" s="26">
        <f t="shared" si="1402"/>
        <v>54.166666666666664</v>
      </c>
      <c r="I4356" s="26">
        <f t="shared" si="1403"/>
        <v>15.96</v>
      </c>
      <c r="J4356" s="27">
        <v>4.8000000000000001E-2</v>
      </c>
      <c r="K4356" s="27">
        <v>2.5999999999999999E-2</v>
      </c>
      <c r="L4356" s="28">
        <f t="shared" si="1404"/>
        <v>2.1999999999999999E-2</v>
      </c>
      <c r="M4356" s="27">
        <v>2.5999999999999999E-2</v>
      </c>
      <c r="N4356" s="26">
        <f t="shared" si="1405"/>
        <v>725.24</v>
      </c>
      <c r="O4356" s="26">
        <f t="shared" si="1406"/>
        <v>18.86</v>
      </c>
      <c r="P4356" s="28">
        <f t="shared" si="1407"/>
        <v>0</v>
      </c>
      <c r="Q4356" s="26">
        <f t="shared" si="1408"/>
        <v>725.24</v>
      </c>
      <c r="R4356" s="26">
        <f t="shared" si="1409"/>
        <v>0</v>
      </c>
    </row>
    <row r="4357" spans="1:18" x14ac:dyDescent="0.35">
      <c r="A4357" s="11">
        <v>19</v>
      </c>
      <c r="B4357" s="23" t="s">
        <v>1137</v>
      </c>
      <c r="C4357" s="23" t="s">
        <v>1131</v>
      </c>
      <c r="D4357" s="24" t="s">
        <v>1138</v>
      </c>
      <c r="E4357" s="25">
        <v>608.70000000000005</v>
      </c>
      <c r="F4357" s="26">
        <f t="shared" si="1400"/>
        <v>108.96</v>
      </c>
      <c r="G4357" s="26">
        <f t="shared" si="1401"/>
        <v>29.83</v>
      </c>
      <c r="H4357" s="26">
        <f t="shared" si="1402"/>
        <v>27.374301675977659</v>
      </c>
      <c r="I4357" s="26">
        <f t="shared" si="1403"/>
        <v>79.13</v>
      </c>
      <c r="J4357" s="27">
        <v>0.17899999999999999</v>
      </c>
      <c r="K4357" s="27">
        <v>4.9000000000000002E-2</v>
      </c>
      <c r="L4357" s="28">
        <f t="shared" si="1404"/>
        <v>0.13</v>
      </c>
      <c r="M4357" s="27">
        <v>4.9000000000000002E-2</v>
      </c>
      <c r="N4357" s="26">
        <f t="shared" si="1405"/>
        <v>608.70000000000005</v>
      </c>
      <c r="O4357" s="26">
        <f t="shared" si="1406"/>
        <v>29.83</v>
      </c>
      <c r="P4357" s="28">
        <f t="shared" si="1407"/>
        <v>0</v>
      </c>
      <c r="Q4357" s="26">
        <f t="shared" si="1408"/>
        <v>608.70000000000005</v>
      </c>
      <c r="R4357" s="26">
        <f t="shared" si="1409"/>
        <v>0</v>
      </c>
    </row>
    <row r="4358" spans="1:18" ht="21" x14ac:dyDescent="0.35">
      <c r="A4358" s="11">
        <v>20</v>
      </c>
      <c r="B4358" s="23" t="s">
        <v>1139</v>
      </c>
      <c r="C4358" s="23" t="s">
        <v>92</v>
      </c>
      <c r="D4358" s="24" t="s">
        <v>1140</v>
      </c>
      <c r="E4358" s="25">
        <v>0.72</v>
      </c>
      <c r="F4358" s="26">
        <f t="shared" si="1400"/>
        <v>26.44</v>
      </c>
      <c r="G4358" s="26">
        <f t="shared" si="1401"/>
        <v>4.87</v>
      </c>
      <c r="H4358" s="26">
        <f t="shared" si="1402"/>
        <v>18.417755991285404</v>
      </c>
      <c r="I4358" s="26">
        <f t="shared" si="1403"/>
        <v>21.57</v>
      </c>
      <c r="J4358" s="27">
        <v>36.72</v>
      </c>
      <c r="K4358" s="27">
        <v>6.7629999999999999</v>
      </c>
      <c r="L4358" s="28">
        <f t="shared" si="1404"/>
        <v>29.957000000000001</v>
      </c>
      <c r="M4358" s="27">
        <v>6.7629999999999999</v>
      </c>
      <c r="N4358" s="26">
        <f t="shared" si="1405"/>
        <v>0.72</v>
      </c>
      <c r="O4358" s="26">
        <f t="shared" si="1406"/>
        <v>4.87</v>
      </c>
      <c r="P4358" s="28">
        <f t="shared" si="1407"/>
        <v>0</v>
      </c>
      <c r="Q4358" s="26">
        <f t="shared" si="1408"/>
        <v>0.72</v>
      </c>
      <c r="R4358" s="26">
        <f t="shared" si="1409"/>
        <v>0</v>
      </c>
    </row>
    <row r="4359" spans="1:18" x14ac:dyDescent="0.35">
      <c r="A4359" s="11">
        <v>21</v>
      </c>
      <c r="B4359" s="23" t="s">
        <v>1475</v>
      </c>
      <c r="C4359" s="23" t="s">
        <v>92</v>
      </c>
      <c r="D4359" s="24" t="s">
        <v>1476</v>
      </c>
      <c r="E4359" s="25">
        <v>0.45</v>
      </c>
      <c r="F4359" s="26">
        <f t="shared" si="1400"/>
        <v>5.51</v>
      </c>
      <c r="G4359" s="26">
        <f t="shared" si="1401"/>
        <v>0</v>
      </c>
      <c r="H4359" s="26">
        <f t="shared" si="1402"/>
        <v>0</v>
      </c>
      <c r="I4359" s="26">
        <f t="shared" si="1403"/>
        <v>5.51</v>
      </c>
      <c r="J4359" s="27">
        <v>12.24</v>
      </c>
      <c r="K4359" s="27">
        <v>0</v>
      </c>
      <c r="L4359" s="28">
        <f t="shared" si="1404"/>
        <v>12.24</v>
      </c>
      <c r="M4359" s="27">
        <v>0</v>
      </c>
      <c r="N4359" s="26">
        <f t="shared" si="1405"/>
        <v>0.45</v>
      </c>
      <c r="O4359" s="26">
        <f t="shared" si="1406"/>
        <v>0</v>
      </c>
      <c r="P4359" s="28">
        <f t="shared" si="1407"/>
        <v>0</v>
      </c>
      <c r="Q4359" s="26">
        <f t="shared" si="1408"/>
        <v>0.45</v>
      </c>
      <c r="R4359" s="26">
        <f t="shared" si="1409"/>
        <v>0</v>
      </c>
    </row>
    <row r="4360" spans="1:18" ht="52.5" x14ac:dyDescent="0.35">
      <c r="A4360" s="11">
        <v>22</v>
      </c>
      <c r="B4360" s="23" t="s">
        <v>1143</v>
      </c>
      <c r="C4360" s="23" t="s">
        <v>92</v>
      </c>
      <c r="D4360" s="24" t="s">
        <v>1144</v>
      </c>
      <c r="E4360" s="25">
        <v>22.66</v>
      </c>
      <c r="F4360" s="26">
        <f t="shared" si="1400"/>
        <v>1169.26</v>
      </c>
      <c r="G4360" s="26">
        <f t="shared" si="1401"/>
        <v>139.27000000000001</v>
      </c>
      <c r="H4360" s="26">
        <f t="shared" si="1402"/>
        <v>11.910852713178294</v>
      </c>
      <c r="I4360" s="26">
        <f t="shared" si="1403"/>
        <v>1029.99</v>
      </c>
      <c r="J4360" s="27">
        <v>51.6</v>
      </c>
      <c r="K4360" s="27">
        <v>6.1459999999999999</v>
      </c>
      <c r="L4360" s="28">
        <f t="shared" si="1404"/>
        <v>45.454000000000001</v>
      </c>
      <c r="M4360" s="27">
        <v>6.1459999999999999</v>
      </c>
      <c r="N4360" s="26">
        <f t="shared" si="1405"/>
        <v>22.66</v>
      </c>
      <c r="O4360" s="26">
        <f t="shared" si="1406"/>
        <v>139.27000000000001</v>
      </c>
      <c r="P4360" s="28">
        <f t="shared" si="1407"/>
        <v>0</v>
      </c>
      <c r="Q4360" s="26">
        <f t="shared" si="1408"/>
        <v>22.66</v>
      </c>
      <c r="R4360" s="26">
        <f t="shared" si="1409"/>
        <v>0</v>
      </c>
    </row>
    <row r="4361" spans="1:18" ht="52.5" x14ac:dyDescent="0.35">
      <c r="A4361" s="11">
        <v>23</v>
      </c>
      <c r="B4361" s="23" t="s">
        <v>804</v>
      </c>
      <c r="C4361" s="23" t="s">
        <v>65</v>
      </c>
      <c r="D4361" s="24" t="s">
        <v>805</v>
      </c>
      <c r="E4361" s="25">
        <v>80.599999999999994</v>
      </c>
      <c r="F4361" s="26">
        <f t="shared" si="1400"/>
        <v>1335.22</v>
      </c>
      <c r="G4361" s="26">
        <f t="shared" si="1401"/>
        <v>1008.55</v>
      </c>
      <c r="H4361" s="26">
        <f t="shared" si="1402"/>
        <v>75.534226729445848</v>
      </c>
      <c r="I4361" s="26">
        <f t="shared" si="1403"/>
        <v>326.67</v>
      </c>
      <c r="J4361" s="27">
        <v>16.565999999999999</v>
      </c>
      <c r="K4361" s="27">
        <v>12.513</v>
      </c>
      <c r="L4361" s="28">
        <f t="shared" si="1404"/>
        <v>4.0529999999999999</v>
      </c>
      <c r="M4361" s="27">
        <v>12.513</v>
      </c>
      <c r="N4361" s="26">
        <f t="shared" si="1405"/>
        <v>80.599999999999994</v>
      </c>
      <c r="O4361" s="26">
        <f t="shared" si="1406"/>
        <v>1008.55</v>
      </c>
      <c r="P4361" s="28">
        <f t="shared" si="1407"/>
        <v>0</v>
      </c>
      <c r="Q4361" s="26">
        <f t="shared" si="1408"/>
        <v>80.599999999999994</v>
      </c>
      <c r="R4361" s="26">
        <f t="shared" si="1409"/>
        <v>0</v>
      </c>
    </row>
    <row r="4362" spans="1:18" ht="21" x14ac:dyDescent="0.35">
      <c r="A4362" s="11">
        <v>24</v>
      </c>
      <c r="B4362" s="23" t="s">
        <v>815</v>
      </c>
      <c r="C4362" s="23" t="s">
        <v>65</v>
      </c>
      <c r="D4362" s="24" t="s">
        <v>816</v>
      </c>
      <c r="E4362" s="25">
        <v>28.7</v>
      </c>
      <c r="F4362" s="26">
        <f t="shared" si="1400"/>
        <v>285.97000000000003</v>
      </c>
      <c r="G4362" s="26">
        <f t="shared" si="1401"/>
        <v>0</v>
      </c>
      <c r="H4362" s="26">
        <f t="shared" si="1402"/>
        <v>0</v>
      </c>
      <c r="I4362" s="26">
        <f t="shared" si="1403"/>
        <v>285.97000000000003</v>
      </c>
      <c r="J4362" s="27">
        <v>9.9640000000000004</v>
      </c>
      <c r="K4362" s="27">
        <v>0</v>
      </c>
      <c r="L4362" s="28">
        <f t="shared" si="1404"/>
        <v>9.9640000000000004</v>
      </c>
      <c r="M4362" s="27">
        <v>0</v>
      </c>
      <c r="N4362" s="26">
        <f t="shared" si="1405"/>
        <v>28.7</v>
      </c>
      <c r="O4362" s="26">
        <f t="shared" si="1406"/>
        <v>0</v>
      </c>
      <c r="P4362" s="28">
        <f t="shared" si="1407"/>
        <v>0</v>
      </c>
      <c r="Q4362" s="26">
        <f t="shared" si="1408"/>
        <v>28.7</v>
      </c>
      <c r="R4362" s="26">
        <f t="shared" si="1409"/>
        <v>0</v>
      </c>
    </row>
    <row r="4363" spans="1:18" ht="21" x14ac:dyDescent="0.35">
      <c r="A4363" s="11">
        <v>25</v>
      </c>
      <c r="B4363" s="23" t="s">
        <v>1171</v>
      </c>
      <c r="C4363" s="23" t="s">
        <v>41</v>
      </c>
      <c r="D4363" s="24" t="s">
        <v>1172</v>
      </c>
      <c r="E4363" s="25">
        <v>442.85</v>
      </c>
      <c r="F4363" s="26">
        <f t="shared" si="1400"/>
        <v>885.7</v>
      </c>
      <c r="G4363" s="26">
        <f t="shared" si="1401"/>
        <v>885.7</v>
      </c>
      <c r="H4363" s="26">
        <f t="shared" si="1402"/>
        <v>100</v>
      </c>
      <c r="I4363" s="26">
        <f t="shared" si="1403"/>
        <v>0</v>
      </c>
      <c r="J4363" s="27">
        <v>2</v>
      </c>
      <c r="K4363" s="27">
        <v>2</v>
      </c>
      <c r="L4363" s="28">
        <f t="shared" si="1404"/>
        <v>0</v>
      </c>
      <c r="M4363" s="27">
        <v>2</v>
      </c>
      <c r="N4363" s="26">
        <f t="shared" si="1405"/>
        <v>442.85</v>
      </c>
      <c r="O4363" s="26">
        <f t="shared" si="1406"/>
        <v>885.7</v>
      </c>
      <c r="P4363" s="28">
        <f t="shared" si="1407"/>
        <v>0</v>
      </c>
      <c r="Q4363" s="26">
        <f t="shared" si="1408"/>
        <v>442.85</v>
      </c>
      <c r="R4363" s="26">
        <f t="shared" si="1409"/>
        <v>0</v>
      </c>
    </row>
    <row r="4364" spans="1:18" x14ac:dyDescent="0.35">
      <c r="A4364" s="11">
        <v>26</v>
      </c>
      <c r="B4364" s="23" t="s">
        <v>1175</v>
      </c>
      <c r="C4364" s="23" t="s">
        <v>41</v>
      </c>
      <c r="D4364" s="24" t="s">
        <v>1176</v>
      </c>
      <c r="E4364" s="25">
        <v>280.41000000000003</v>
      </c>
      <c r="F4364" s="26">
        <f t="shared" si="1400"/>
        <v>280.41000000000003</v>
      </c>
      <c r="G4364" s="26">
        <f t="shared" si="1401"/>
        <v>280.41000000000003</v>
      </c>
      <c r="H4364" s="26">
        <f t="shared" si="1402"/>
        <v>100</v>
      </c>
      <c r="I4364" s="26">
        <f t="shared" si="1403"/>
        <v>0</v>
      </c>
      <c r="J4364" s="27">
        <v>1</v>
      </c>
      <c r="K4364" s="27">
        <v>1</v>
      </c>
      <c r="L4364" s="28">
        <f t="shared" si="1404"/>
        <v>0</v>
      </c>
      <c r="M4364" s="27">
        <v>1</v>
      </c>
      <c r="N4364" s="26">
        <f t="shared" si="1405"/>
        <v>280.41000000000003</v>
      </c>
      <c r="O4364" s="26">
        <f t="shared" si="1406"/>
        <v>280.41000000000003</v>
      </c>
      <c r="P4364" s="28">
        <f t="shared" si="1407"/>
        <v>0</v>
      </c>
      <c r="Q4364" s="26">
        <f t="shared" si="1408"/>
        <v>280.41000000000003</v>
      </c>
      <c r="R4364" s="26">
        <f t="shared" si="1409"/>
        <v>0</v>
      </c>
    </row>
    <row r="4365" spans="1:18" ht="21" x14ac:dyDescent="0.35">
      <c r="A4365" s="11">
        <v>27</v>
      </c>
      <c r="B4365" s="23" t="s">
        <v>1173</v>
      </c>
      <c r="C4365" s="23" t="s">
        <v>41</v>
      </c>
      <c r="D4365" s="24" t="s">
        <v>1174</v>
      </c>
      <c r="E4365" s="25">
        <v>473.77</v>
      </c>
      <c r="F4365" s="26">
        <f t="shared" si="1400"/>
        <v>473.77</v>
      </c>
      <c r="G4365" s="26">
        <f t="shared" si="1401"/>
        <v>0</v>
      </c>
      <c r="H4365" s="26">
        <f t="shared" si="1402"/>
        <v>0</v>
      </c>
      <c r="I4365" s="26">
        <f t="shared" si="1403"/>
        <v>473.77</v>
      </c>
      <c r="J4365" s="27">
        <v>1</v>
      </c>
      <c r="K4365" s="27">
        <v>0</v>
      </c>
      <c r="L4365" s="28">
        <f t="shared" si="1404"/>
        <v>1</v>
      </c>
      <c r="M4365" s="27">
        <v>0</v>
      </c>
      <c r="N4365" s="26">
        <f t="shared" si="1405"/>
        <v>473.77</v>
      </c>
      <c r="O4365" s="26">
        <f t="shared" si="1406"/>
        <v>0</v>
      </c>
      <c r="P4365" s="28">
        <f t="shared" si="1407"/>
        <v>0</v>
      </c>
      <c r="Q4365" s="26">
        <f t="shared" si="1408"/>
        <v>473.77</v>
      </c>
      <c r="R4365" s="26">
        <f t="shared" si="1409"/>
        <v>0</v>
      </c>
    </row>
    <row r="4366" spans="1:18" ht="31.5" x14ac:dyDescent="0.35">
      <c r="A4366" s="11">
        <v>28</v>
      </c>
      <c r="B4366" s="23" t="s">
        <v>898</v>
      </c>
      <c r="C4366" s="23" t="s">
        <v>41</v>
      </c>
      <c r="D4366" s="24" t="s">
        <v>899</v>
      </c>
      <c r="E4366" s="25">
        <v>877.38</v>
      </c>
      <c r="F4366" s="26">
        <f t="shared" si="1400"/>
        <v>877.38</v>
      </c>
      <c r="G4366" s="26">
        <f t="shared" si="1401"/>
        <v>877.38</v>
      </c>
      <c r="H4366" s="26">
        <f t="shared" si="1402"/>
        <v>100</v>
      </c>
      <c r="I4366" s="26">
        <f t="shared" si="1403"/>
        <v>0</v>
      </c>
      <c r="J4366" s="27">
        <v>1</v>
      </c>
      <c r="K4366" s="27">
        <v>1</v>
      </c>
      <c r="L4366" s="28">
        <f t="shared" si="1404"/>
        <v>0</v>
      </c>
      <c r="M4366" s="27">
        <v>1</v>
      </c>
      <c r="N4366" s="26">
        <f t="shared" si="1405"/>
        <v>877.38</v>
      </c>
      <c r="O4366" s="26">
        <f t="shared" si="1406"/>
        <v>877.38</v>
      </c>
      <c r="P4366" s="28">
        <f t="shared" si="1407"/>
        <v>0</v>
      </c>
      <c r="Q4366" s="26">
        <f t="shared" si="1408"/>
        <v>877.38</v>
      </c>
      <c r="R4366" s="26">
        <f t="shared" si="1409"/>
        <v>0</v>
      </c>
    </row>
    <row r="4367" spans="1:18" ht="31.5" x14ac:dyDescent="0.35">
      <c r="A4367" s="11">
        <v>29</v>
      </c>
      <c r="B4367" s="23" t="s">
        <v>259</v>
      </c>
      <c r="C4367" s="23" t="s">
        <v>65</v>
      </c>
      <c r="D4367" s="24" t="s">
        <v>260</v>
      </c>
      <c r="E4367" s="25">
        <v>152.22</v>
      </c>
      <c r="F4367" s="26">
        <f t="shared" si="1400"/>
        <v>0</v>
      </c>
      <c r="G4367" s="26">
        <f t="shared" si="1401"/>
        <v>3739.28</v>
      </c>
      <c r="H4367" s="26">
        <f t="shared" si="1402"/>
        <v>0</v>
      </c>
      <c r="I4367" s="26">
        <f t="shared" si="1403"/>
        <v>-3739.28</v>
      </c>
      <c r="J4367" s="27">
        <v>0</v>
      </c>
      <c r="K4367" s="27">
        <v>24.565000000000001</v>
      </c>
      <c r="L4367" s="28">
        <f t="shared" si="1404"/>
        <v>-24.565000000000001</v>
      </c>
      <c r="M4367" s="27">
        <v>24.565000000000001</v>
      </c>
      <c r="N4367" s="26">
        <f t="shared" si="1405"/>
        <v>152.22</v>
      </c>
      <c r="O4367" s="26">
        <f t="shared" si="1406"/>
        <v>3739.28</v>
      </c>
      <c r="P4367" s="28">
        <f t="shared" si="1407"/>
        <v>0</v>
      </c>
      <c r="Q4367" s="26">
        <f t="shared" si="1408"/>
        <v>152.22</v>
      </c>
      <c r="R4367" s="26">
        <f t="shared" si="1409"/>
        <v>0</v>
      </c>
    </row>
    <row r="4368" spans="1:18" ht="31.5" x14ac:dyDescent="0.35">
      <c r="A4368" s="11">
        <v>30</v>
      </c>
      <c r="B4368" s="23" t="s">
        <v>499</v>
      </c>
      <c r="C4368" s="23" t="s">
        <v>41</v>
      </c>
      <c r="D4368" s="24" t="s">
        <v>500</v>
      </c>
      <c r="E4368" s="25">
        <v>5846.97</v>
      </c>
      <c r="F4368" s="26">
        <f t="shared" si="1400"/>
        <v>0</v>
      </c>
      <c r="G4368" s="26">
        <f t="shared" si="1401"/>
        <v>584.70000000000005</v>
      </c>
      <c r="H4368" s="26">
        <f t="shared" si="1402"/>
        <v>0</v>
      </c>
      <c r="I4368" s="26">
        <f t="shared" si="1403"/>
        <v>-584.70000000000005</v>
      </c>
      <c r="J4368" s="27">
        <v>0</v>
      </c>
      <c r="K4368" s="27">
        <v>0.1</v>
      </c>
      <c r="L4368" s="28">
        <f t="shared" si="1404"/>
        <v>-0.1</v>
      </c>
      <c r="M4368" s="27">
        <v>0.1</v>
      </c>
      <c r="N4368" s="26">
        <f t="shared" si="1405"/>
        <v>5846.97</v>
      </c>
      <c r="O4368" s="26">
        <f t="shared" si="1406"/>
        <v>584.70000000000005</v>
      </c>
      <c r="P4368" s="28">
        <f t="shared" si="1407"/>
        <v>0</v>
      </c>
      <c r="Q4368" s="26">
        <f t="shared" si="1408"/>
        <v>5846.97</v>
      </c>
      <c r="R4368" s="26">
        <f t="shared" si="1409"/>
        <v>0</v>
      </c>
    </row>
    <row r="4369" spans="1:18" ht="21" x14ac:dyDescent="0.35">
      <c r="A4369" s="11">
        <v>31</v>
      </c>
      <c r="B4369" s="23" t="s">
        <v>1323</v>
      </c>
      <c r="C4369" s="23" t="s">
        <v>44</v>
      </c>
      <c r="D4369" s="24" t="s">
        <v>1324</v>
      </c>
      <c r="E4369" s="25">
        <v>22.85</v>
      </c>
      <c r="F4369" s="26">
        <f t="shared" si="1400"/>
        <v>0</v>
      </c>
      <c r="G4369" s="26">
        <f t="shared" si="1401"/>
        <v>1621.32</v>
      </c>
      <c r="H4369" s="26">
        <f t="shared" si="1402"/>
        <v>0</v>
      </c>
      <c r="I4369" s="26">
        <f t="shared" si="1403"/>
        <v>-1621.32</v>
      </c>
      <c r="J4369" s="27">
        <v>0</v>
      </c>
      <c r="K4369" s="27">
        <v>70.954999999999998</v>
      </c>
      <c r="L4369" s="28">
        <f t="shared" si="1404"/>
        <v>-70.954999999999998</v>
      </c>
      <c r="M4369" s="27">
        <v>70.954999999999998</v>
      </c>
      <c r="N4369" s="26">
        <f t="shared" si="1405"/>
        <v>22.85</v>
      </c>
      <c r="O4369" s="26">
        <f t="shared" si="1406"/>
        <v>1621.32</v>
      </c>
      <c r="P4369" s="28">
        <f t="shared" si="1407"/>
        <v>0</v>
      </c>
      <c r="Q4369" s="26">
        <f t="shared" si="1408"/>
        <v>22.85</v>
      </c>
      <c r="R4369" s="26">
        <f t="shared" si="1409"/>
        <v>0</v>
      </c>
    </row>
    <row r="4370" spans="1:18" ht="21" x14ac:dyDescent="0.35">
      <c r="A4370" s="11">
        <v>32</v>
      </c>
      <c r="B4370" s="23" t="s">
        <v>1141</v>
      </c>
      <c r="C4370" s="23" t="s">
        <v>92</v>
      </c>
      <c r="D4370" s="24" t="s">
        <v>1142</v>
      </c>
      <c r="E4370" s="25">
        <v>0.72</v>
      </c>
      <c r="F4370" s="26">
        <f t="shared" si="1400"/>
        <v>0</v>
      </c>
      <c r="G4370" s="26">
        <f t="shared" si="1401"/>
        <v>4.87</v>
      </c>
      <c r="H4370" s="26">
        <f t="shared" si="1402"/>
        <v>0</v>
      </c>
      <c r="I4370" s="26">
        <f t="shared" si="1403"/>
        <v>-4.87</v>
      </c>
      <c r="J4370" s="27">
        <v>0</v>
      </c>
      <c r="K4370" s="27">
        <v>6.7629999999999999</v>
      </c>
      <c r="L4370" s="28">
        <f t="shared" si="1404"/>
        <v>-6.7629999999999999</v>
      </c>
      <c r="M4370" s="27">
        <v>6.7629999999999999</v>
      </c>
      <c r="N4370" s="26">
        <f t="shared" si="1405"/>
        <v>0.72</v>
      </c>
      <c r="O4370" s="26">
        <f t="shared" si="1406"/>
        <v>4.87</v>
      </c>
      <c r="P4370" s="28">
        <f t="shared" si="1407"/>
        <v>0</v>
      </c>
      <c r="Q4370" s="26">
        <f t="shared" si="1408"/>
        <v>0.72</v>
      </c>
      <c r="R4370" s="26">
        <f t="shared" si="1409"/>
        <v>0</v>
      </c>
    </row>
    <row r="4371" spans="1:18" ht="42" x14ac:dyDescent="0.35">
      <c r="A4371" s="11">
        <v>33</v>
      </c>
      <c r="B4371" s="23" t="s">
        <v>171</v>
      </c>
      <c r="C4371" s="23" t="s">
        <v>92</v>
      </c>
      <c r="D4371" s="24" t="s">
        <v>172</v>
      </c>
      <c r="E4371" s="25">
        <v>0.52</v>
      </c>
      <c r="F4371" s="26">
        <f t="shared" si="1400"/>
        <v>0</v>
      </c>
      <c r="G4371" s="26">
        <f t="shared" si="1401"/>
        <v>35.17</v>
      </c>
      <c r="H4371" s="26">
        <f t="shared" si="1402"/>
        <v>0</v>
      </c>
      <c r="I4371" s="26">
        <f t="shared" si="1403"/>
        <v>-35.17</v>
      </c>
      <c r="J4371" s="27">
        <v>0</v>
      </c>
      <c r="K4371" s="27">
        <v>67.632999999999996</v>
      </c>
      <c r="L4371" s="28">
        <f t="shared" si="1404"/>
        <v>-67.632999999999996</v>
      </c>
      <c r="M4371" s="27">
        <v>67.632999999999996</v>
      </c>
      <c r="N4371" s="26">
        <f t="shared" si="1405"/>
        <v>0.52</v>
      </c>
      <c r="O4371" s="26">
        <f t="shared" si="1406"/>
        <v>35.17</v>
      </c>
      <c r="P4371" s="28">
        <f t="shared" si="1407"/>
        <v>0</v>
      </c>
      <c r="Q4371" s="26">
        <f t="shared" si="1408"/>
        <v>0.52</v>
      </c>
      <c r="R4371" s="26">
        <f t="shared" si="1409"/>
        <v>0</v>
      </c>
    </row>
    <row r="4372" spans="1:18" ht="42" x14ac:dyDescent="0.35">
      <c r="A4372" s="11">
        <v>34</v>
      </c>
      <c r="B4372" s="23" t="s">
        <v>894</v>
      </c>
      <c r="C4372" s="23" t="s">
        <v>41</v>
      </c>
      <c r="D4372" s="24" t="s">
        <v>895</v>
      </c>
      <c r="E4372" s="25">
        <v>375.06</v>
      </c>
      <c r="F4372" s="26">
        <f t="shared" si="1400"/>
        <v>0</v>
      </c>
      <c r="G4372" s="26">
        <f t="shared" si="1401"/>
        <v>375.06</v>
      </c>
      <c r="H4372" s="26">
        <f t="shared" si="1402"/>
        <v>0</v>
      </c>
      <c r="I4372" s="26">
        <f t="shared" si="1403"/>
        <v>-375.06</v>
      </c>
      <c r="J4372" s="27">
        <v>0</v>
      </c>
      <c r="K4372" s="27">
        <v>1</v>
      </c>
      <c r="L4372" s="28">
        <f t="shared" si="1404"/>
        <v>-1</v>
      </c>
      <c r="M4372" s="27">
        <v>1</v>
      </c>
      <c r="N4372" s="26">
        <f t="shared" si="1405"/>
        <v>375.06</v>
      </c>
      <c r="O4372" s="26">
        <f t="shared" si="1406"/>
        <v>375.06</v>
      </c>
      <c r="P4372" s="28">
        <f t="shared" si="1407"/>
        <v>0</v>
      </c>
      <c r="Q4372" s="26">
        <f t="shared" si="1408"/>
        <v>375.06</v>
      </c>
      <c r="R4372" s="26">
        <f t="shared" si="1409"/>
        <v>0</v>
      </c>
    </row>
    <row r="4373" spans="1:18" ht="42" x14ac:dyDescent="0.35">
      <c r="A4373" s="11">
        <v>35</v>
      </c>
      <c r="B4373" s="23" t="s">
        <v>1335</v>
      </c>
      <c r="C4373" s="23" t="s">
        <v>41</v>
      </c>
      <c r="D4373" s="24" t="s">
        <v>1336</v>
      </c>
      <c r="E4373" s="25">
        <v>159.56</v>
      </c>
      <c r="F4373" s="26">
        <f t="shared" si="1400"/>
        <v>0</v>
      </c>
      <c r="G4373" s="26">
        <f t="shared" si="1401"/>
        <v>159.56</v>
      </c>
      <c r="H4373" s="26">
        <f t="shared" si="1402"/>
        <v>0</v>
      </c>
      <c r="I4373" s="26">
        <f t="shared" si="1403"/>
        <v>-159.56</v>
      </c>
      <c r="J4373" s="27">
        <v>0</v>
      </c>
      <c r="K4373" s="27">
        <v>1</v>
      </c>
      <c r="L4373" s="28">
        <f t="shared" si="1404"/>
        <v>-1</v>
      </c>
      <c r="M4373" s="27">
        <v>1</v>
      </c>
      <c r="N4373" s="26">
        <f t="shared" si="1405"/>
        <v>159.56</v>
      </c>
      <c r="O4373" s="26">
        <f t="shared" si="1406"/>
        <v>159.56</v>
      </c>
      <c r="P4373" s="28">
        <f t="shared" si="1407"/>
        <v>0</v>
      </c>
      <c r="Q4373" s="26">
        <f t="shared" si="1408"/>
        <v>159.56</v>
      </c>
      <c r="R4373" s="26">
        <f t="shared" si="1409"/>
        <v>0</v>
      </c>
    </row>
    <row r="4374" spans="1:18" x14ac:dyDescent="0.35">
      <c r="A4374" s="3" t="s">
        <v>1483</v>
      </c>
      <c r="B4374" s="3" t="s">
        <v>1483</v>
      </c>
      <c r="C4374" s="3" t="s">
        <v>1483</v>
      </c>
      <c r="D4374" s="3" t="s">
        <v>1483</v>
      </c>
      <c r="E4374" s="3" t="s">
        <v>1483</v>
      </c>
      <c r="F4374" s="29"/>
      <c r="G4374" s="30">
        <f>SUM(G4339:G4373)</f>
        <v>14965.86</v>
      </c>
      <c r="H4374" s="17"/>
      <c r="I4374" s="17"/>
      <c r="J4374" s="17"/>
      <c r="K4374" s="17"/>
      <c r="L4374" s="17"/>
      <c r="M4374" s="17"/>
      <c r="N4374" s="17"/>
      <c r="O4374" s="17"/>
      <c r="P4374" s="17"/>
      <c r="Q4374" s="17"/>
      <c r="R4374" s="17"/>
    </row>
    <row r="4376" spans="1:18" x14ac:dyDescent="0.35">
      <c r="B4376" s="21" t="s">
        <v>23</v>
      </c>
      <c r="C4376" s="22" t="s">
        <v>24</v>
      </c>
      <c r="D4376" s="22" t="s">
        <v>25</v>
      </c>
    </row>
    <row r="4377" spans="1:18" x14ac:dyDescent="0.35">
      <c r="B4377" s="21" t="s">
        <v>26</v>
      </c>
      <c r="C4377" s="22" t="s">
        <v>27</v>
      </c>
      <c r="D4377" s="22" t="s">
        <v>28</v>
      </c>
    </row>
    <row r="4378" spans="1:18" x14ac:dyDescent="0.35">
      <c r="B4378" s="21" t="s">
        <v>29</v>
      </c>
      <c r="C4378" s="22" t="s">
        <v>24</v>
      </c>
      <c r="D4378" s="22" t="s">
        <v>30</v>
      </c>
    </row>
    <row r="4379" spans="1:18" x14ac:dyDescent="0.35">
      <c r="B4379" s="21" t="s">
        <v>31</v>
      </c>
      <c r="C4379" s="22" t="s">
        <v>116</v>
      </c>
      <c r="D4379" s="22" t="s">
        <v>1123</v>
      </c>
    </row>
    <row r="4380" spans="1:18" x14ac:dyDescent="0.35">
      <c r="B4380" s="21" t="s">
        <v>33</v>
      </c>
      <c r="C4380" s="22" t="s">
        <v>105</v>
      </c>
      <c r="D4380" s="22" t="s">
        <v>537</v>
      </c>
    </row>
    <row r="4381" spans="1:18" x14ac:dyDescent="0.35">
      <c r="B4381" s="21" t="s">
        <v>35</v>
      </c>
      <c r="C4381" s="22" t="s">
        <v>27</v>
      </c>
      <c r="D4381" s="22" t="s">
        <v>1422</v>
      </c>
    </row>
    <row r="4382" spans="1:18" x14ac:dyDescent="0.35">
      <c r="B4382" s="21" t="s">
        <v>36</v>
      </c>
      <c r="C4382" s="22" t="s">
        <v>24</v>
      </c>
      <c r="D4382" s="22" t="s">
        <v>1423</v>
      </c>
    </row>
    <row r="4383" spans="1:18" x14ac:dyDescent="0.35">
      <c r="B4383" s="21" t="s">
        <v>38</v>
      </c>
      <c r="C4383" s="22" t="s">
        <v>313</v>
      </c>
      <c r="D4383" s="22" t="s">
        <v>1484</v>
      </c>
    </row>
    <row r="4385" spans="1:18" ht="42" x14ac:dyDescent="0.35">
      <c r="A4385" s="11">
        <v>1</v>
      </c>
      <c r="B4385" s="23" t="s">
        <v>173</v>
      </c>
      <c r="C4385" s="23" t="s">
        <v>92</v>
      </c>
      <c r="D4385" s="24" t="s">
        <v>174</v>
      </c>
      <c r="E4385" s="25">
        <v>7.89</v>
      </c>
      <c r="F4385" s="26">
        <f t="shared" ref="F4385:F4405" si="1410">ROUND(ROUND(N4385,2)*ROUND(J4385,3),2)</f>
        <v>236.7</v>
      </c>
      <c r="G4385" s="26">
        <f t="shared" ref="G4385:G4405" si="1411">ROUND(ROUND(N4385,2)*ROUND(K4385,3),2)</f>
        <v>263.19</v>
      </c>
      <c r="H4385" s="26">
        <f t="shared" ref="H4385:H4405" si="1412">IF(EXACT(J4385,0),0,100*(K4385/J4385))</f>
        <v>111.19333333333333</v>
      </c>
      <c r="I4385" s="26">
        <f t="shared" ref="I4385:I4405" si="1413">ROUND((ROUND(J4385,3)-ROUND(K4385,3))*N4385,2)</f>
        <v>-26.49</v>
      </c>
      <c r="J4385" s="27">
        <v>30</v>
      </c>
      <c r="K4385" s="27">
        <v>33.357999999999997</v>
      </c>
      <c r="L4385" s="28">
        <f t="shared" ref="L4385:L4405" si="1414">ROUND(ROUND(J4385,3)-ROUND(K4385,3),3)</f>
        <v>-3.3580000000000001</v>
      </c>
      <c r="M4385" s="27">
        <v>33.357999999999997</v>
      </c>
      <c r="N4385" s="26">
        <f t="shared" ref="N4385:N4405" si="1415">ROUND(E4385,2)</f>
        <v>7.89</v>
      </c>
      <c r="O4385" s="26">
        <f t="shared" ref="O4385:O4405" si="1416">ROUND(ROUND(M4385,3)*ROUND(N4385,2),2)</f>
        <v>263.19</v>
      </c>
      <c r="P4385" s="28">
        <f t="shared" ref="P4385:P4405" si="1417">ROUND(ROUND(K4385,3)-ROUND(M4385,3),2)</f>
        <v>0</v>
      </c>
      <c r="Q4385" s="26">
        <f t="shared" ref="Q4385:Q4405" si="1418">ROUND(E4385,2)</f>
        <v>7.89</v>
      </c>
      <c r="R4385" s="26">
        <f t="shared" ref="R4385:R4405" si="1419">ROUND((ROUND(K4385,3)-ROUND(M4385,3))* Q4385,2)</f>
        <v>0</v>
      </c>
    </row>
    <row r="4386" spans="1:18" ht="42" x14ac:dyDescent="0.35">
      <c r="A4386" s="11">
        <v>2</v>
      </c>
      <c r="B4386" s="23" t="s">
        <v>156</v>
      </c>
      <c r="C4386" s="23" t="s">
        <v>65</v>
      </c>
      <c r="D4386" s="24" t="s">
        <v>157</v>
      </c>
      <c r="E4386" s="25">
        <v>24.21</v>
      </c>
      <c r="F4386" s="26">
        <f t="shared" si="1410"/>
        <v>440.62</v>
      </c>
      <c r="G4386" s="26">
        <f t="shared" si="1411"/>
        <v>0</v>
      </c>
      <c r="H4386" s="26">
        <f t="shared" si="1412"/>
        <v>0</v>
      </c>
      <c r="I4386" s="26">
        <f t="shared" si="1413"/>
        <v>440.62</v>
      </c>
      <c r="J4386" s="27">
        <v>18.2</v>
      </c>
      <c r="K4386" s="27">
        <v>0</v>
      </c>
      <c r="L4386" s="28">
        <f t="shared" si="1414"/>
        <v>18.2</v>
      </c>
      <c r="M4386" s="27">
        <v>0</v>
      </c>
      <c r="N4386" s="26">
        <f t="shared" si="1415"/>
        <v>24.21</v>
      </c>
      <c r="O4386" s="26">
        <f t="shared" si="1416"/>
        <v>0</v>
      </c>
      <c r="P4386" s="28">
        <f t="shared" si="1417"/>
        <v>0</v>
      </c>
      <c r="Q4386" s="26">
        <f t="shared" si="1418"/>
        <v>24.21</v>
      </c>
      <c r="R4386" s="26">
        <f t="shared" si="1419"/>
        <v>0</v>
      </c>
    </row>
    <row r="4387" spans="1:18" ht="42" x14ac:dyDescent="0.35">
      <c r="A4387" s="11">
        <v>3</v>
      </c>
      <c r="B4387" s="23" t="s">
        <v>1473</v>
      </c>
      <c r="C4387" s="23" t="s">
        <v>65</v>
      </c>
      <c r="D4387" s="24" t="s">
        <v>1474</v>
      </c>
      <c r="E4387" s="25">
        <v>5.38</v>
      </c>
      <c r="F4387" s="26">
        <f t="shared" si="1410"/>
        <v>97.92</v>
      </c>
      <c r="G4387" s="26">
        <f t="shared" si="1411"/>
        <v>0</v>
      </c>
      <c r="H4387" s="26">
        <f t="shared" si="1412"/>
        <v>0</v>
      </c>
      <c r="I4387" s="26">
        <f t="shared" si="1413"/>
        <v>97.92</v>
      </c>
      <c r="J4387" s="27">
        <v>18.2</v>
      </c>
      <c r="K4387" s="27">
        <v>0</v>
      </c>
      <c r="L4387" s="28">
        <f t="shared" si="1414"/>
        <v>18.2</v>
      </c>
      <c r="M4387" s="27">
        <v>0</v>
      </c>
      <c r="N4387" s="26">
        <f t="shared" si="1415"/>
        <v>5.38</v>
      </c>
      <c r="O4387" s="26">
        <f t="shared" si="1416"/>
        <v>0</v>
      </c>
      <c r="P4387" s="28">
        <f t="shared" si="1417"/>
        <v>0</v>
      </c>
      <c r="Q4387" s="26">
        <f t="shared" si="1418"/>
        <v>5.38</v>
      </c>
      <c r="R4387" s="26">
        <f t="shared" si="1419"/>
        <v>0</v>
      </c>
    </row>
    <row r="4388" spans="1:18" ht="31.5" x14ac:dyDescent="0.35">
      <c r="A4388" s="11">
        <v>4</v>
      </c>
      <c r="B4388" s="23" t="s">
        <v>806</v>
      </c>
      <c r="C4388" s="23" t="s">
        <v>65</v>
      </c>
      <c r="D4388" s="24" t="s">
        <v>807</v>
      </c>
      <c r="E4388" s="25">
        <v>26.01</v>
      </c>
      <c r="F4388" s="26">
        <f t="shared" si="1410"/>
        <v>156.06</v>
      </c>
      <c r="G4388" s="26">
        <f t="shared" si="1411"/>
        <v>243.87</v>
      </c>
      <c r="H4388" s="26">
        <f t="shared" si="1412"/>
        <v>156.26666666666665</v>
      </c>
      <c r="I4388" s="26">
        <f t="shared" si="1413"/>
        <v>-87.81</v>
      </c>
      <c r="J4388" s="27">
        <v>6</v>
      </c>
      <c r="K4388" s="27">
        <v>9.3759999999999994</v>
      </c>
      <c r="L4388" s="28">
        <f t="shared" si="1414"/>
        <v>-3.3759999999999999</v>
      </c>
      <c r="M4388" s="27">
        <v>9.3759999999999994</v>
      </c>
      <c r="N4388" s="26">
        <f t="shared" si="1415"/>
        <v>26.01</v>
      </c>
      <c r="O4388" s="26">
        <f t="shared" si="1416"/>
        <v>243.87</v>
      </c>
      <c r="P4388" s="28">
        <f t="shared" si="1417"/>
        <v>0</v>
      </c>
      <c r="Q4388" s="26">
        <f t="shared" si="1418"/>
        <v>26.01</v>
      </c>
      <c r="R4388" s="26">
        <f t="shared" si="1419"/>
        <v>0</v>
      </c>
    </row>
    <row r="4389" spans="1:18" ht="42" x14ac:dyDescent="0.35">
      <c r="A4389" s="11">
        <v>5</v>
      </c>
      <c r="B4389" s="23" t="s">
        <v>1343</v>
      </c>
      <c r="C4389" s="23" t="s">
        <v>44</v>
      </c>
      <c r="D4389" s="24" t="s">
        <v>1344</v>
      </c>
      <c r="E4389" s="25">
        <v>20.92</v>
      </c>
      <c r="F4389" s="26">
        <f t="shared" si="1410"/>
        <v>1422.56</v>
      </c>
      <c r="G4389" s="26">
        <f t="shared" si="1411"/>
        <v>0</v>
      </c>
      <c r="H4389" s="26">
        <f t="shared" si="1412"/>
        <v>0</v>
      </c>
      <c r="I4389" s="26">
        <f t="shared" si="1413"/>
        <v>1422.56</v>
      </c>
      <c r="J4389" s="27">
        <v>68</v>
      </c>
      <c r="K4389" s="27">
        <v>0</v>
      </c>
      <c r="L4389" s="28">
        <f t="shared" si="1414"/>
        <v>68</v>
      </c>
      <c r="M4389" s="27">
        <v>0</v>
      </c>
      <c r="N4389" s="26">
        <f t="shared" si="1415"/>
        <v>20.92</v>
      </c>
      <c r="O4389" s="26">
        <f t="shared" si="1416"/>
        <v>0</v>
      </c>
      <c r="P4389" s="28">
        <f t="shared" si="1417"/>
        <v>0</v>
      </c>
      <c r="Q4389" s="26">
        <f t="shared" si="1418"/>
        <v>20.92</v>
      </c>
      <c r="R4389" s="26">
        <f t="shared" si="1419"/>
        <v>0</v>
      </c>
    </row>
    <row r="4390" spans="1:18" ht="31.5" x14ac:dyDescent="0.35">
      <c r="A4390" s="11">
        <v>6</v>
      </c>
      <c r="B4390" s="23" t="s">
        <v>1167</v>
      </c>
      <c r="C4390" s="23" t="s">
        <v>44</v>
      </c>
      <c r="D4390" s="24" t="s">
        <v>1168</v>
      </c>
      <c r="E4390" s="25">
        <v>2.11</v>
      </c>
      <c r="F4390" s="26">
        <f t="shared" si="1410"/>
        <v>105.5</v>
      </c>
      <c r="G4390" s="26">
        <f t="shared" si="1411"/>
        <v>131.44999999999999</v>
      </c>
      <c r="H4390" s="26">
        <f t="shared" si="1412"/>
        <v>124.6</v>
      </c>
      <c r="I4390" s="26">
        <f t="shared" si="1413"/>
        <v>-25.95</v>
      </c>
      <c r="J4390" s="27">
        <v>50</v>
      </c>
      <c r="K4390" s="27">
        <v>62.3</v>
      </c>
      <c r="L4390" s="28">
        <f t="shared" si="1414"/>
        <v>-12.3</v>
      </c>
      <c r="M4390" s="27">
        <v>62.3</v>
      </c>
      <c r="N4390" s="26">
        <f t="shared" si="1415"/>
        <v>2.11</v>
      </c>
      <c r="O4390" s="26">
        <f t="shared" si="1416"/>
        <v>131.44999999999999</v>
      </c>
      <c r="P4390" s="28">
        <f t="shared" si="1417"/>
        <v>0</v>
      </c>
      <c r="Q4390" s="26">
        <f t="shared" si="1418"/>
        <v>2.11</v>
      </c>
      <c r="R4390" s="26">
        <f t="shared" si="1419"/>
        <v>0</v>
      </c>
    </row>
    <row r="4391" spans="1:18" ht="42" x14ac:dyDescent="0.35">
      <c r="A4391" s="11">
        <v>7</v>
      </c>
      <c r="B4391" s="23" t="s">
        <v>1169</v>
      </c>
      <c r="C4391" s="23" t="s">
        <v>44</v>
      </c>
      <c r="D4391" s="24" t="s">
        <v>1170</v>
      </c>
      <c r="E4391" s="25">
        <v>0.37</v>
      </c>
      <c r="F4391" s="26">
        <f t="shared" si="1410"/>
        <v>18.5</v>
      </c>
      <c r="G4391" s="26">
        <f t="shared" si="1411"/>
        <v>23.05</v>
      </c>
      <c r="H4391" s="26">
        <f t="shared" si="1412"/>
        <v>124.6</v>
      </c>
      <c r="I4391" s="26">
        <f t="shared" si="1413"/>
        <v>-4.55</v>
      </c>
      <c r="J4391" s="27">
        <v>50</v>
      </c>
      <c r="K4391" s="27">
        <v>62.3</v>
      </c>
      <c r="L4391" s="28">
        <f t="shared" si="1414"/>
        <v>-12.3</v>
      </c>
      <c r="M4391" s="27">
        <v>62.3</v>
      </c>
      <c r="N4391" s="26">
        <f t="shared" si="1415"/>
        <v>0.37</v>
      </c>
      <c r="O4391" s="26">
        <f t="shared" si="1416"/>
        <v>23.05</v>
      </c>
      <c r="P4391" s="28">
        <f t="shared" si="1417"/>
        <v>0</v>
      </c>
      <c r="Q4391" s="26">
        <f t="shared" si="1418"/>
        <v>0.37</v>
      </c>
      <c r="R4391" s="26">
        <f t="shared" si="1419"/>
        <v>0</v>
      </c>
    </row>
    <row r="4392" spans="1:18" ht="52.5" x14ac:dyDescent="0.35">
      <c r="A4392" s="11">
        <v>8</v>
      </c>
      <c r="B4392" s="23" t="s">
        <v>1126</v>
      </c>
      <c r="C4392" s="23" t="s">
        <v>65</v>
      </c>
      <c r="D4392" s="24" t="s">
        <v>1127</v>
      </c>
      <c r="E4392" s="25">
        <v>5.82</v>
      </c>
      <c r="F4392" s="26">
        <f t="shared" si="1410"/>
        <v>69.84</v>
      </c>
      <c r="G4392" s="26">
        <f t="shared" si="1411"/>
        <v>30.51</v>
      </c>
      <c r="H4392" s="26">
        <f t="shared" si="1412"/>
        <v>43.683333333333337</v>
      </c>
      <c r="I4392" s="26">
        <f t="shared" si="1413"/>
        <v>39.33</v>
      </c>
      <c r="J4392" s="27">
        <v>12</v>
      </c>
      <c r="K4392" s="27">
        <v>5.242</v>
      </c>
      <c r="L4392" s="28">
        <f t="shared" si="1414"/>
        <v>6.758</v>
      </c>
      <c r="M4392" s="27">
        <v>5.242</v>
      </c>
      <c r="N4392" s="26">
        <f t="shared" si="1415"/>
        <v>5.82</v>
      </c>
      <c r="O4392" s="26">
        <f t="shared" si="1416"/>
        <v>30.51</v>
      </c>
      <c r="P4392" s="28">
        <f t="shared" si="1417"/>
        <v>0</v>
      </c>
      <c r="Q4392" s="26">
        <f t="shared" si="1418"/>
        <v>5.82</v>
      </c>
      <c r="R4392" s="26">
        <f t="shared" si="1419"/>
        <v>0</v>
      </c>
    </row>
    <row r="4393" spans="1:18" ht="52.5" x14ac:dyDescent="0.35">
      <c r="A4393" s="11">
        <v>9</v>
      </c>
      <c r="B4393" s="23" t="s">
        <v>1143</v>
      </c>
      <c r="C4393" s="23" t="s">
        <v>92</v>
      </c>
      <c r="D4393" s="24" t="s">
        <v>1144</v>
      </c>
      <c r="E4393" s="25">
        <v>22.66</v>
      </c>
      <c r="F4393" s="26">
        <f t="shared" si="1410"/>
        <v>679.8</v>
      </c>
      <c r="G4393" s="26">
        <f t="shared" si="1411"/>
        <v>464.76</v>
      </c>
      <c r="H4393" s="26">
        <f t="shared" si="1412"/>
        <v>68.366666666666674</v>
      </c>
      <c r="I4393" s="26">
        <f t="shared" si="1413"/>
        <v>215.04</v>
      </c>
      <c r="J4393" s="27">
        <v>30</v>
      </c>
      <c r="K4393" s="27">
        <v>20.51</v>
      </c>
      <c r="L4393" s="28">
        <f t="shared" si="1414"/>
        <v>9.49</v>
      </c>
      <c r="M4393" s="27">
        <v>20.51</v>
      </c>
      <c r="N4393" s="26">
        <f t="shared" si="1415"/>
        <v>22.66</v>
      </c>
      <c r="O4393" s="26">
        <f t="shared" si="1416"/>
        <v>464.76</v>
      </c>
      <c r="P4393" s="28">
        <f t="shared" si="1417"/>
        <v>0</v>
      </c>
      <c r="Q4393" s="26">
        <f t="shared" si="1418"/>
        <v>22.66</v>
      </c>
      <c r="R4393" s="26">
        <f t="shared" si="1419"/>
        <v>0</v>
      </c>
    </row>
    <row r="4394" spans="1:18" ht="52.5" x14ac:dyDescent="0.35">
      <c r="A4394" s="11">
        <v>10</v>
      </c>
      <c r="B4394" s="23" t="s">
        <v>804</v>
      </c>
      <c r="C4394" s="23" t="s">
        <v>65</v>
      </c>
      <c r="D4394" s="24" t="s">
        <v>805</v>
      </c>
      <c r="E4394" s="25">
        <v>80.599999999999994</v>
      </c>
      <c r="F4394" s="26">
        <f t="shared" si="1410"/>
        <v>362.7</v>
      </c>
      <c r="G4394" s="26">
        <f t="shared" si="1411"/>
        <v>497.79</v>
      </c>
      <c r="H4394" s="26">
        <f t="shared" si="1412"/>
        <v>137.24444444444447</v>
      </c>
      <c r="I4394" s="26">
        <f t="shared" si="1413"/>
        <v>-135.09</v>
      </c>
      <c r="J4394" s="27">
        <v>4.5</v>
      </c>
      <c r="K4394" s="27">
        <v>6.1760000000000002</v>
      </c>
      <c r="L4394" s="28">
        <f t="shared" si="1414"/>
        <v>-1.6759999999999999</v>
      </c>
      <c r="M4394" s="27">
        <v>6.1760000000000002</v>
      </c>
      <c r="N4394" s="26">
        <f t="shared" si="1415"/>
        <v>80.599999999999994</v>
      </c>
      <c r="O4394" s="26">
        <f t="shared" si="1416"/>
        <v>497.79</v>
      </c>
      <c r="P4394" s="28">
        <f t="shared" si="1417"/>
        <v>0</v>
      </c>
      <c r="Q4394" s="26">
        <f t="shared" si="1418"/>
        <v>80.599999999999994</v>
      </c>
      <c r="R4394" s="26">
        <f t="shared" si="1419"/>
        <v>0</v>
      </c>
    </row>
    <row r="4395" spans="1:18" ht="21" x14ac:dyDescent="0.35">
      <c r="A4395" s="11">
        <v>11</v>
      </c>
      <c r="B4395" s="23" t="s">
        <v>815</v>
      </c>
      <c r="C4395" s="23" t="s">
        <v>65</v>
      </c>
      <c r="D4395" s="24" t="s">
        <v>816</v>
      </c>
      <c r="E4395" s="25">
        <v>28.7</v>
      </c>
      <c r="F4395" s="26">
        <f t="shared" si="1410"/>
        <v>114.8</v>
      </c>
      <c r="G4395" s="26">
        <f t="shared" si="1411"/>
        <v>0</v>
      </c>
      <c r="H4395" s="26">
        <f t="shared" si="1412"/>
        <v>0</v>
      </c>
      <c r="I4395" s="26">
        <f t="shared" si="1413"/>
        <v>114.8</v>
      </c>
      <c r="J4395" s="27">
        <v>4</v>
      </c>
      <c r="K4395" s="27">
        <v>0</v>
      </c>
      <c r="L4395" s="28">
        <f t="shared" si="1414"/>
        <v>4</v>
      </c>
      <c r="M4395" s="27">
        <v>0</v>
      </c>
      <c r="N4395" s="26">
        <f t="shared" si="1415"/>
        <v>28.7</v>
      </c>
      <c r="O4395" s="26">
        <f t="shared" si="1416"/>
        <v>0</v>
      </c>
      <c r="P4395" s="28">
        <f t="shared" si="1417"/>
        <v>0</v>
      </c>
      <c r="Q4395" s="26">
        <f t="shared" si="1418"/>
        <v>28.7</v>
      </c>
      <c r="R4395" s="26">
        <f t="shared" si="1419"/>
        <v>0</v>
      </c>
    </row>
    <row r="4396" spans="1:18" ht="21" x14ac:dyDescent="0.35">
      <c r="A4396" s="11">
        <v>12</v>
      </c>
      <c r="B4396" s="23" t="s">
        <v>1171</v>
      </c>
      <c r="C4396" s="23" t="s">
        <v>41</v>
      </c>
      <c r="D4396" s="24" t="s">
        <v>1172</v>
      </c>
      <c r="E4396" s="25">
        <v>442.85</v>
      </c>
      <c r="F4396" s="26">
        <f t="shared" si="1410"/>
        <v>442.85</v>
      </c>
      <c r="G4396" s="26">
        <f t="shared" si="1411"/>
        <v>442.85</v>
      </c>
      <c r="H4396" s="26">
        <f t="shared" si="1412"/>
        <v>100</v>
      </c>
      <c r="I4396" s="26">
        <f t="shared" si="1413"/>
        <v>0</v>
      </c>
      <c r="J4396" s="27">
        <v>1</v>
      </c>
      <c r="K4396" s="27">
        <v>1</v>
      </c>
      <c r="L4396" s="28">
        <f t="shared" si="1414"/>
        <v>0</v>
      </c>
      <c r="M4396" s="27">
        <v>1</v>
      </c>
      <c r="N4396" s="26">
        <f t="shared" si="1415"/>
        <v>442.85</v>
      </c>
      <c r="O4396" s="26">
        <f t="shared" si="1416"/>
        <v>442.85</v>
      </c>
      <c r="P4396" s="28">
        <f t="shared" si="1417"/>
        <v>0</v>
      </c>
      <c r="Q4396" s="26">
        <f t="shared" si="1418"/>
        <v>442.85</v>
      </c>
      <c r="R4396" s="26">
        <f t="shared" si="1419"/>
        <v>0</v>
      </c>
    </row>
    <row r="4397" spans="1:18" x14ac:dyDescent="0.35">
      <c r="A4397" s="11">
        <v>13</v>
      </c>
      <c r="B4397" s="23" t="s">
        <v>1175</v>
      </c>
      <c r="C4397" s="23" t="s">
        <v>41</v>
      </c>
      <c r="D4397" s="24" t="s">
        <v>1176</v>
      </c>
      <c r="E4397" s="25">
        <v>280.41000000000003</v>
      </c>
      <c r="F4397" s="26">
        <f t="shared" si="1410"/>
        <v>280.41000000000003</v>
      </c>
      <c r="G4397" s="26">
        <f t="shared" si="1411"/>
        <v>280.41000000000003</v>
      </c>
      <c r="H4397" s="26">
        <f t="shared" si="1412"/>
        <v>100</v>
      </c>
      <c r="I4397" s="26">
        <f t="shared" si="1413"/>
        <v>0</v>
      </c>
      <c r="J4397" s="27">
        <v>1</v>
      </c>
      <c r="K4397" s="27">
        <v>1</v>
      </c>
      <c r="L4397" s="28">
        <f t="shared" si="1414"/>
        <v>0</v>
      </c>
      <c r="M4397" s="27">
        <v>1</v>
      </c>
      <c r="N4397" s="26">
        <f t="shared" si="1415"/>
        <v>280.41000000000003</v>
      </c>
      <c r="O4397" s="26">
        <f t="shared" si="1416"/>
        <v>280.41000000000003</v>
      </c>
      <c r="P4397" s="28">
        <f t="shared" si="1417"/>
        <v>0</v>
      </c>
      <c r="Q4397" s="26">
        <f t="shared" si="1418"/>
        <v>280.41000000000003</v>
      </c>
      <c r="R4397" s="26">
        <f t="shared" si="1419"/>
        <v>0</v>
      </c>
    </row>
    <row r="4398" spans="1:18" ht="21" x14ac:dyDescent="0.35">
      <c r="A4398" s="11">
        <v>14</v>
      </c>
      <c r="B4398" s="23" t="s">
        <v>1173</v>
      </c>
      <c r="C4398" s="23" t="s">
        <v>41</v>
      </c>
      <c r="D4398" s="24" t="s">
        <v>1174</v>
      </c>
      <c r="E4398" s="25">
        <v>473.77</v>
      </c>
      <c r="F4398" s="26">
        <f t="shared" si="1410"/>
        <v>473.77</v>
      </c>
      <c r="G4398" s="26">
        <f t="shared" si="1411"/>
        <v>0</v>
      </c>
      <c r="H4398" s="26">
        <f t="shared" si="1412"/>
        <v>0</v>
      </c>
      <c r="I4398" s="26">
        <f t="shared" si="1413"/>
        <v>473.77</v>
      </c>
      <c r="J4398" s="27">
        <v>1</v>
      </c>
      <c r="K4398" s="27">
        <v>0</v>
      </c>
      <c r="L4398" s="28">
        <f t="shared" si="1414"/>
        <v>1</v>
      </c>
      <c r="M4398" s="27">
        <v>0</v>
      </c>
      <c r="N4398" s="26">
        <f t="shared" si="1415"/>
        <v>473.77</v>
      </c>
      <c r="O4398" s="26">
        <f t="shared" si="1416"/>
        <v>0</v>
      </c>
      <c r="P4398" s="28">
        <f t="shared" si="1417"/>
        <v>0</v>
      </c>
      <c r="Q4398" s="26">
        <f t="shared" si="1418"/>
        <v>473.77</v>
      </c>
      <c r="R4398" s="26">
        <f t="shared" si="1419"/>
        <v>0</v>
      </c>
    </row>
    <row r="4399" spans="1:18" ht="31.5" x14ac:dyDescent="0.35">
      <c r="A4399" s="11">
        <v>15</v>
      </c>
      <c r="B4399" s="23" t="s">
        <v>898</v>
      </c>
      <c r="C4399" s="23" t="s">
        <v>41</v>
      </c>
      <c r="D4399" s="24" t="s">
        <v>899</v>
      </c>
      <c r="E4399" s="25">
        <v>877.38</v>
      </c>
      <c r="F4399" s="26">
        <f t="shared" si="1410"/>
        <v>877.38</v>
      </c>
      <c r="G4399" s="26">
        <f t="shared" si="1411"/>
        <v>877.38</v>
      </c>
      <c r="H4399" s="26">
        <f t="shared" si="1412"/>
        <v>100</v>
      </c>
      <c r="I4399" s="26">
        <f t="shared" si="1413"/>
        <v>0</v>
      </c>
      <c r="J4399" s="27">
        <v>1</v>
      </c>
      <c r="K4399" s="27">
        <v>1</v>
      </c>
      <c r="L4399" s="28">
        <f t="shared" si="1414"/>
        <v>0</v>
      </c>
      <c r="M4399" s="27">
        <v>1</v>
      </c>
      <c r="N4399" s="26">
        <f t="shared" si="1415"/>
        <v>877.38</v>
      </c>
      <c r="O4399" s="26">
        <f t="shared" si="1416"/>
        <v>877.38</v>
      </c>
      <c r="P4399" s="28">
        <f t="shared" si="1417"/>
        <v>0</v>
      </c>
      <c r="Q4399" s="26">
        <f t="shared" si="1418"/>
        <v>877.38</v>
      </c>
      <c r="R4399" s="26">
        <f t="shared" si="1419"/>
        <v>0</v>
      </c>
    </row>
    <row r="4400" spans="1:18" ht="31.5" x14ac:dyDescent="0.35">
      <c r="A4400" s="11">
        <v>16</v>
      </c>
      <c r="B4400" s="23" t="s">
        <v>259</v>
      </c>
      <c r="C4400" s="23" t="s">
        <v>65</v>
      </c>
      <c r="D4400" s="24" t="s">
        <v>260</v>
      </c>
      <c r="E4400" s="25">
        <v>152.22</v>
      </c>
      <c r="F4400" s="26">
        <f t="shared" si="1410"/>
        <v>3159.48</v>
      </c>
      <c r="G4400" s="26">
        <f t="shared" si="1411"/>
        <v>2875.13</v>
      </c>
      <c r="H4400" s="26">
        <f t="shared" si="1412"/>
        <v>91.000192715359418</v>
      </c>
      <c r="I4400" s="26">
        <f t="shared" si="1413"/>
        <v>284.35000000000002</v>
      </c>
      <c r="J4400" s="27">
        <v>20.756</v>
      </c>
      <c r="K4400" s="27">
        <v>18.888000000000002</v>
      </c>
      <c r="L4400" s="28">
        <f t="shared" si="1414"/>
        <v>1.8680000000000001</v>
      </c>
      <c r="M4400" s="27">
        <v>18.888000000000002</v>
      </c>
      <c r="N4400" s="26">
        <f t="shared" si="1415"/>
        <v>152.22</v>
      </c>
      <c r="O4400" s="26">
        <f t="shared" si="1416"/>
        <v>2875.13</v>
      </c>
      <c r="P4400" s="28">
        <f t="shared" si="1417"/>
        <v>0</v>
      </c>
      <c r="Q4400" s="26">
        <f t="shared" si="1418"/>
        <v>152.22</v>
      </c>
      <c r="R4400" s="26">
        <f t="shared" si="1419"/>
        <v>0</v>
      </c>
    </row>
    <row r="4401" spans="1:18" ht="21" x14ac:dyDescent="0.35">
      <c r="A4401" s="11">
        <v>17</v>
      </c>
      <c r="B4401" s="23" t="s">
        <v>181</v>
      </c>
      <c r="C4401" s="23" t="s">
        <v>44</v>
      </c>
      <c r="D4401" s="24" t="s">
        <v>182</v>
      </c>
      <c r="E4401" s="25">
        <v>3.46</v>
      </c>
      <c r="F4401" s="26">
        <f t="shared" si="1410"/>
        <v>0</v>
      </c>
      <c r="G4401" s="26">
        <f t="shared" si="1411"/>
        <v>10.119999999999999</v>
      </c>
      <c r="H4401" s="26">
        <f t="shared" si="1412"/>
        <v>0</v>
      </c>
      <c r="I4401" s="26">
        <f t="shared" si="1413"/>
        <v>-10.119999999999999</v>
      </c>
      <c r="J4401" s="27">
        <v>0</v>
      </c>
      <c r="K4401" s="27">
        <v>2.9249999999999998</v>
      </c>
      <c r="L4401" s="28">
        <f t="shared" si="1414"/>
        <v>-2.9249999999999998</v>
      </c>
      <c r="M4401" s="27">
        <v>2.9249999999999998</v>
      </c>
      <c r="N4401" s="26">
        <f t="shared" si="1415"/>
        <v>3.46</v>
      </c>
      <c r="O4401" s="26">
        <f t="shared" si="1416"/>
        <v>10.119999999999999</v>
      </c>
      <c r="P4401" s="28">
        <f t="shared" si="1417"/>
        <v>0</v>
      </c>
      <c r="Q4401" s="26">
        <f t="shared" si="1418"/>
        <v>3.46</v>
      </c>
      <c r="R4401" s="26">
        <f t="shared" si="1419"/>
        <v>0</v>
      </c>
    </row>
    <row r="4402" spans="1:18" ht="31.5" x14ac:dyDescent="0.35">
      <c r="A4402" s="11">
        <v>18</v>
      </c>
      <c r="B4402" s="23" t="s">
        <v>148</v>
      </c>
      <c r="C4402" s="23" t="s">
        <v>92</v>
      </c>
      <c r="D4402" s="24" t="s">
        <v>149</v>
      </c>
      <c r="E4402" s="25">
        <v>8.43</v>
      </c>
      <c r="F4402" s="26">
        <f t="shared" si="1410"/>
        <v>0</v>
      </c>
      <c r="G4402" s="26">
        <f t="shared" si="1411"/>
        <v>25.03</v>
      </c>
      <c r="H4402" s="26">
        <f t="shared" si="1412"/>
        <v>0</v>
      </c>
      <c r="I4402" s="26">
        <f t="shared" si="1413"/>
        <v>-25.03</v>
      </c>
      <c r="J4402" s="27">
        <v>0</v>
      </c>
      <c r="K4402" s="27">
        <v>2.9689999999999999</v>
      </c>
      <c r="L4402" s="28">
        <f t="shared" si="1414"/>
        <v>-2.9689999999999999</v>
      </c>
      <c r="M4402" s="27">
        <v>2.9689999999999999</v>
      </c>
      <c r="N4402" s="26">
        <f t="shared" si="1415"/>
        <v>8.43</v>
      </c>
      <c r="O4402" s="26">
        <f t="shared" si="1416"/>
        <v>25.03</v>
      </c>
      <c r="P4402" s="28">
        <f t="shared" si="1417"/>
        <v>0</v>
      </c>
      <c r="Q4402" s="26">
        <f t="shared" si="1418"/>
        <v>8.43</v>
      </c>
      <c r="R4402" s="26">
        <f t="shared" si="1419"/>
        <v>0</v>
      </c>
    </row>
    <row r="4403" spans="1:18" ht="21" x14ac:dyDescent="0.35">
      <c r="A4403" s="11">
        <v>19</v>
      </c>
      <c r="B4403" s="23" t="s">
        <v>495</v>
      </c>
      <c r="C4403" s="23" t="s">
        <v>65</v>
      </c>
      <c r="D4403" s="24" t="s">
        <v>496</v>
      </c>
      <c r="E4403" s="25">
        <v>95.84</v>
      </c>
      <c r="F4403" s="26">
        <f t="shared" si="1410"/>
        <v>0</v>
      </c>
      <c r="G4403" s="26">
        <f t="shared" si="1411"/>
        <v>38.72</v>
      </c>
      <c r="H4403" s="26">
        <f t="shared" si="1412"/>
        <v>0</v>
      </c>
      <c r="I4403" s="26">
        <f t="shared" si="1413"/>
        <v>-38.72</v>
      </c>
      <c r="J4403" s="27">
        <v>0</v>
      </c>
      <c r="K4403" s="27">
        <v>0.40400000000000003</v>
      </c>
      <c r="L4403" s="28">
        <f t="shared" si="1414"/>
        <v>-0.40400000000000003</v>
      </c>
      <c r="M4403" s="27">
        <v>0.40400000000000003</v>
      </c>
      <c r="N4403" s="26">
        <f t="shared" si="1415"/>
        <v>95.84</v>
      </c>
      <c r="O4403" s="26">
        <f t="shared" si="1416"/>
        <v>38.72</v>
      </c>
      <c r="P4403" s="28">
        <f t="shared" si="1417"/>
        <v>0</v>
      </c>
      <c r="Q4403" s="26">
        <f t="shared" si="1418"/>
        <v>95.84</v>
      </c>
      <c r="R4403" s="26">
        <f t="shared" si="1419"/>
        <v>0</v>
      </c>
    </row>
    <row r="4404" spans="1:18" ht="73.5" x14ac:dyDescent="0.35">
      <c r="A4404" s="11">
        <v>20</v>
      </c>
      <c r="B4404" s="23" t="s">
        <v>503</v>
      </c>
      <c r="C4404" s="23" t="s">
        <v>44</v>
      </c>
      <c r="D4404" s="24" t="s">
        <v>504</v>
      </c>
      <c r="E4404" s="25">
        <v>6.04</v>
      </c>
      <c r="F4404" s="26">
        <f t="shared" si="1410"/>
        <v>0</v>
      </c>
      <c r="G4404" s="26">
        <f t="shared" si="1411"/>
        <v>477.76</v>
      </c>
      <c r="H4404" s="26">
        <f t="shared" si="1412"/>
        <v>0</v>
      </c>
      <c r="I4404" s="26">
        <f t="shared" si="1413"/>
        <v>-477.76</v>
      </c>
      <c r="J4404" s="27">
        <v>0</v>
      </c>
      <c r="K4404" s="27">
        <v>79.099999999999994</v>
      </c>
      <c r="L4404" s="28">
        <f t="shared" si="1414"/>
        <v>-79.099999999999994</v>
      </c>
      <c r="M4404" s="27">
        <v>79.099999999999994</v>
      </c>
      <c r="N4404" s="26">
        <f t="shared" si="1415"/>
        <v>6.04</v>
      </c>
      <c r="O4404" s="26">
        <f t="shared" si="1416"/>
        <v>477.76</v>
      </c>
      <c r="P4404" s="28">
        <f t="shared" si="1417"/>
        <v>0</v>
      </c>
      <c r="Q4404" s="26">
        <f t="shared" si="1418"/>
        <v>6.04</v>
      </c>
      <c r="R4404" s="26">
        <f t="shared" si="1419"/>
        <v>0</v>
      </c>
    </row>
    <row r="4405" spans="1:18" ht="21" x14ac:dyDescent="0.35">
      <c r="A4405" s="11">
        <v>21</v>
      </c>
      <c r="B4405" s="23" t="s">
        <v>1323</v>
      </c>
      <c r="C4405" s="23" t="s">
        <v>44</v>
      </c>
      <c r="D4405" s="24" t="s">
        <v>1324</v>
      </c>
      <c r="E4405" s="25">
        <v>22.85</v>
      </c>
      <c r="F4405" s="26">
        <f t="shared" si="1410"/>
        <v>0</v>
      </c>
      <c r="G4405" s="26">
        <f t="shared" si="1411"/>
        <v>1823.02</v>
      </c>
      <c r="H4405" s="26">
        <f t="shared" si="1412"/>
        <v>0</v>
      </c>
      <c r="I4405" s="26">
        <f t="shared" si="1413"/>
        <v>-1823.02</v>
      </c>
      <c r="J4405" s="27">
        <v>0</v>
      </c>
      <c r="K4405" s="27">
        <v>79.781999999999996</v>
      </c>
      <c r="L4405" s="28">
        <f t="shared" si="1414"/>
        <v>-79.781999999999996</v>
      </c>
      <c r="M4405" s="27">
        <v>79.781999999999996</v>
      </c>
      <c r="N4405" s="26">
        <f t="shared" si="1415"/>
        <v>22.85</v>
      </c>
      <c r="O4405" s="26">
        <f t="shared" si="1416"/>
        <v>1823.02</v>
      </c>
      <c r="P4405" s="28">
        <f t="shared" si="1417"/>
        <v>0</v>
      </c>
      <c r="Q4405" s="26">
        <f t="shared" si="1418"/>
        <v>22.85</v>
      </c>
      <c r="R4405" s="26">
        <f t="shared" si="1419"/>
        <v>0</v>
      </c>
    </row>
    <row r="4406" spans="1:18" x14ac:dyDescent="0.35">
      <c r="A4406" s="3" t="s">
        <v>1485</v>
      </c>
      <c r="B4406" s="3" t="s">
        <v>1485</v>
      </c>
      <c r="C4406" s="3" t="s">
        <v>1485</v>
      </c>
      <c r="D4406" s="3" t="s">
        <v>1485</v>
      </c>
      <c r="E4406" s="3" t="s">
        <v>1485</v>
      </c>
      <c r="F4406" s="29"/>
      <c r="G4406" s="30">
        <f>SUM(G4385:G4405)</f>
        <v>8505.0399999999991</v>
      </c>
      <c r="H4406" s="17"/>
      <c r="I4406" s="17"/>
      <c r="J4406" s="17"/>
      <c r="K4406" s="17"/>
      <c r="L4406" s="17"/>
      <c r="M4406" s="17"/>
      <c r="N4406" s="17"/>
      <c r="O4406" s="17"/>
      <c r="P4406" s="17"/>
      <c r="Q4406" s="17"/>
      <c r="R4406" s="17"/>
    </row>
    <row r="4408" spans="1:18" x14ac:dyDescent="0.35">
      <c r="B4408" s="21" t="s">
        <v>23</v>
      </c>
      <c r="C4408" s="22" t="s">
        <v>24</v>
      </c>
      <c r="D4408" s="22" t="s">
        <v>25</v>
      </c>
    </row>
    <row r="4409" spans="1:18" x14ac:dyDescent="0.35">
      <c r="B4409" s="21" t="s">
        <v>26</v>
      </c>
      <c r="C4409" s="22" t="s">
        <v>27</v>
      </c>
      <c r="D4409" s="22" t="s">
        <v>28</v>
      </c>
    </row>
    <row r="4410" spans="1:18" x14ac:dyDescent="0.35">
      <c r="B4410" s="21" t="s">
        <v>29</v>
      </c>
      <c r="C4410" s="22" t="s">
        <v>24</v>
      </c>
      <c r="D4410" s="22" t="s">
        <v>30</v>
      </c>
    </row>
    <row r="4411" spans="1:18" x14ac:dyDescent="0.35">
      <c r="B4411" s="21" t="s">
        <v>31</v>
      </c>
      <c r="C4411" s="22" t="s">
        <v>116</v>
      </c>
      <c r="D4411" s="22" t="s">
        <v>1123</v>
      </c>
    </row>
    <row r="4412" spans="1:18" x14ac:dyDescent="0.35">
      <c r="B4412" s="21" t="s">
        <v>33</v>
      </c>
      <c r="C4412" s="22" t="s">
        <v>105</v>
      </c>
      <c r="D4412" s="22" t="s">
        <v>537</v>
      </c>
    </row>
    <row r="4413" spans="1:18" x14ac:dyDescent="0.35">
      <c r="B4413" s="21" t="s">
        <v>35</v>
      </c>
      <c r="C4413" s="22" t="s">
        <v>27</v>
      </c>
      <c r="D4413" s="22" t="s">
        <v>1422</v>
      </c>
    </row>
    <row r="4414" spans="1:18" x14ac:dyDescent="0.35">
      <c r="B4414" s="21" t="s">
        <v>36</v>
      </c>
      <c r="C4414" s="22" t="s">
        <v>24</v>
      </c>
      <c r="D4414" s="22" t="s">
        <v>1423</v>
      </c>
    </row>
    <row r="4415" spans="1:18" x14ac:dyDescent="0.35">
      <c r="B4415" s="21" t="s">
        <v>38</v>
      </c>
      <c r="C4415" s="22" t="s">
        <v>322</v>
      </c>
      <c r="D4415" s="22" t="s">
        <v>1486</v>
      </c>
    </row>
    <row r="4417" spans="1:18" ht="21" x14ac:dyDescent="0.35">
      <c r="A4417" s="11">
        <v>1</v>
      </c>
      <c r="B4417" s="23" t="s">
        <v>181</v>
      </c>
      <c r="C4417" s="23" t="s">
        <v>44</v>
      </c>
      <c r="D4417" s="24" t="s">
        <v>182</v>
      </c>
      <c r="E4417" s="25">
        <v>3.46</v>
      </c>
      <c r="F4417" s="26">
        <f t="shared" ref="F4417:F4448" si="1420">ROUND(ROUND(N4417,2)*ROUND(J4417,3),2)</f>
        <v>55.36</v>
      </c>
      <c r="G4417" s="26">
        <f t="shared" ref="G4417:G4448" si="1421">ROUND(ROUND(N4417,2)*ROUND(K4417,3),2)</f>
        <v>32.43</v>
      </c>
      <c r="H4417" s="26">
        <f t="shared" ref="H4417:H4448" si="1422">IF(EXACT(J4417,0),0,100*(K4417/J4417))</f>
        <v>58.575000000000003</v>
      </c>
      <c r="I4417" s="26">
        <f t="shared" ref="I4417:I4448" si="1423">ROUND((ROUND(J4417,3)-ROUND(K4417,3))*N4417,2)</f>
        <v>22.93</v>
      </c>
      <c r="J4417" s="27">
        <v>16</v>
      </c>
      <c r="K4417" s="27">
        <v>9.3719999999999999</v>
      </c>
      <c r="L4417" s="28">
        <f t="shared" ref="L4417:L4448" si="1424">ROUND(ROUND(J4417,3)-ROUND(K4417,3),3)</f>
        <v>6.6280000000000001</v>
      </c>
      <c r="M4417" s="27">
        <v>9.3719999999999999</v>
      </c>
      <c r="N4417" s="26">
        <f t="shared" ref="N4417:N4448" si="1425">ROUND(E4417,2)</f>
        <v>3.46</v>
      </c>
      <c r="O4417" s="26">
        <f t="shared" ref="O4417:O4448" si="1426">ROUND(ROUND(M4417,3)*ROUND(N4417,2),2)</f>
        <v>32.43</v>
      </c>
      <c r="P4417" s="28">
        <f t="shared" ref="P4417:P4448" si="1427">ROUND(ROUND(K4417,3)-ROUND(M4417,3),2)</f>
        <v>0</v>
      </c>
      <c r="Q4417" s="26">
        <f t="shared" ref="Q4417:Q4448" si="1428">ROUND(E4417,2)</f>
        <v>3.46</v>
      </c>
      <c r="R4417" s="26">
        <f t="shared" ref="R4417:R4448" si="1429">ROUND((ROUND(K4417,3)-ROUND(M4417,3))* Q4417,2)</f>
        <v>0</v>
      </c>
    </row>
    <row r="4418" spans="1:18" ht="31.5" x14ac:dyDescent="0.35">
      <c r="A4418" s="11">
        <v>2</v>
      </c>
      <c r="B4418" s="23" t="s">
        <v>148</v>
      </c>
      <c r="C4418" s="23" t="s">
        <v>92</v>
      </c>
      <c r="D4418" s="24" t="s">
        <v>149</v>
      </c>
      <c r="E4418" s="25">
        <v>8.43</v>
      </c>
      <c r="F4418" s="26">
        <f t="shared" si="1420"/>
        <v>40.46</v>
      </c>
      <c r="G4418" s="26">
        <f t="shared" si="1421"/>
        <v>48.03</v>
      </c>
      <c r="H4418" s="26">
        <f t="shared" si="1422"/>
        <v>118.68750000000001</v>
      </c>
      <c r="I4418" s="26">
        <f t="shared" si="1423"/>
        <v>-7.56</v>
      </c>
      <c r="J4418" s="27">
        <v>4.8</v>
      </c>
      <c r="K4418" s="27">
        <v>5.6970000000000001</v>
      </c>
      <c r="L4418" s="28">
        <f t="shared" si="1424"/>
        <v>-0.89700000000000002</v>
      </c>
      <c r="M4418" s="27">
        <v>5.6970000000000001</v>
      </c>
      <c r="N4418" s="26">
        <f t="shared" si="1425"/>
        <v>8.43</v>
      </c>
      <c r="O4418" s="26">
        <f t="shared" si="1426"/>
        <v>48.03</v>
      </c>
      <c r="P4418" s="28">
        <f t="shared" si="1427"/>
        <v>0</v>
      </c>
      <c r="Q4418" s="26">
        <f t="shared" si="1428"/>
        <v>8.43</v>
      </c>
      <c r="R4418" s="26">
        <f t="shared" si="1429"/>
        <v>0</v>
      </c>
    </row>
    <row r="4419" spans="1:18" ht="42" x14ac:dyDescent="0.35">
      <c r="A4419" s="11">
        <v>3</v>
      </c>
      <c r="B4419" s="23" t="s">
        <v>173</v>
      </c>
      <c r="C4419" s="23" t="s">
        <v>92</v>
      </c>
      <c r="D4419" s="24" t="s">
        <v>174</v>
      </c>
      <c r="E4419" s="25">
        <v>7.89</v>
      </c>
      <c r="F4419" s="26">
        <f t="shared" si="1420"/>
        <v>170.42</v>
      </c>
      <c r="G4419" s="26">
        <f t="shared" si="1421"/>
        <v>161.09</v>
      </c>
      <c r="H4419" s="26">
        <f t="shared" si="1422"/>
        <v>94.523148148148152</v>
      </c>
      <c r="I4419" s="26">
        <f t="shared" si="1423"/>
        <v>9.33</v>
      </c>
      <c r="J4419" s="27">
        <v>21.6</v>
      </c>
      <c r="K4419" s="27">
        <v>20.417000000000002</v>
      </c>
      <c r="L4419" s="28">
        <f t="shared" si="1424"/>
        <v>1.1830000000000001</v>
      </c>
      <c r="M4419" s="27">
        <v>20.417000000000002</v>
      </c>
      <c r="N4419" s="26">
        <f t="shared" si="1425"/>
        <v>7.89</v>
      </c>
      <c r="O4419" s="26">
        <f t="shared" si="1426"/>
        <v>161.09</v>
      </c>
      <c r="P4419" s="28">
        <f t="shared" si="1427"/>
        <v>0</v>
      </c>
      <c r="Q4419" s="26">
        <f t="shared" si="1428"/>
        <v>7.89</v>
      </c>
      <c r="R4419" s="26">
        <f t="shared" si="1429"/>
        <v>0</v>
      </c>
    </row>
    <row r="4420" spans="1:18" ht="42" x14ac:dyDescent="0.35">
      <c r="A4420" s="11">
        <v>4</v>
      </c>
      <c r="B4420" s="23" t="s">
        <v>150</v>
      </c>
      <c r="C4420" s="23" t="s">
        <v>44</v>
      </c>
      <c r="D4420" s="24" t="s">
        <v>151</v>
      </c>
      <c r="E4420" s="25">
        <v>11.43</v>
      </c>
      <c r="F4420" s="26">
        <f t="shared" si="1420"/>
        <v>13.72</v>
      </c>
      <c r="G4420" s="26">
        <f t="shared" si="1421"/>
        <v>0</v>
      </c>
      <c r="H4420" s="26">
        <f t="shared" si="1422"/>
        <v>0</v>
      </c>
      <c r="I4420" s="26">
        <f t="shared" si="1423"/>
        <v>13.72</v>
      </c>
      <c r="J4420" s="27">
        <v>1.2</v>
      </c>
      <c r="K4420" s="27">
        <v>0</v>
      </c>
      <c r="L4420" s="28">
        <f t="shared" si="1424"/>
        <v>1.2</v>
      </c>
      <c r="M4420" s="27">
        <v>0</v>
      </c>
      <c r="N4420" s="26">
        <f t="shared" si="1425"/>
        <v>11.43</v>
      </c>
      <c r="O4420" s="26">
        <f t="shared" si="1426"/>
        <v>0</v>
      </c>
      <c r="P4420" s="28">
        <f t="shared" si="1427"/>
        <v>0</v>
      </c>
      <c r="Q4420" s="26">
        <f t="shared" si="1428"/>
        <v>11.43</v>
      </c>
      <c r="R4420" s="26">
        <f t="shared" si="1429"/>
        <v>0</v>
      </c>
    </row>
    <row r="4421" spans="1:18" ht="42" x14ac:dyDescent="0.35">
      <c r="A4421" s="11">
        <v>5</v>
      </c>
      <c r="B4421" s="23" t="s">
        <v>156</v>
      </c>
      <c r="C4421" s="23" t="s">
        <v>65</v>
      </c>
      <c r="D4421" s="24" t="s">
        <v>157</v>
      </c>
      <c r="E4421" s="25">
        <v>24.21</v>
      </c>
      <c r="F4421" s="26">
        <f t="shared" si="1420"/>
        <v>529.16</v>
      </c>
      <c r="G4421" s="26">
        <f t="shared" si="1421"/>
        <v>0</v>
      </c>
      <c r="H4421" s="26">
        <f t="shared" si="1422"/>
        <v>0</v>
      </c>
      <c r="I4421" s="26">
        <f t="shared" si="1423"/>
        <v>529.16</v>
      </c>
      <c r="J4421" s="27">
        <v>21.856999999999999</v>
      </c>
      <c r="K4421" s="27">
        <v>0</v>
      </c>
      <c r="L4421" s="28">
        <f t="shared" si="1424"/>
        <v>21.856999999999999</v>
      </c>
      <c r="M4421" s="27">
        <v>0</v>
      </c>
      <c r="N4421" s="26">
        <f t="shared" si="1425"/>
        <v>24.21</v>
      </c>
      <c r="O4421" s="26">
        <f t="shared" si="1426"/>
        <v>0</v>
      </c>
      <c r="P4421" s="28">
        <f t="shared" si="1427"/>
        <v>0</v>
      </c>
      <c r="Q4421" s="26">
        <f t="shared" si="1428"/>
        <v>24.21</v>
      </c>
      <c r="R4421" s="26">
        <f t="shared" si="1429"/>
        <v>0</v>
      </c>
    </row>
    <row r="4422" spans="1:18" ht="42" x14ac:dyDescent="0.35">
      <c r="A4422" s="11">
        <v>6</v>
      </c>
      <c r="B4422" s="23" t="s">
        <v>1473</v>
      </c>
      <c r="C4422" s="23" t="s">
        <v>65</v>
      </c>
      <c r="D4422" s="24" t="s">
        <v>1474</v>
      </c>
      <c r="E4422" s="25">
        <v>5.38</v>
      </c>
      <c r="F4422" s="26">
        <f t="shared" si="1420"/>
        <v>117.59</v>
      </c>
      <c r="G4422" s="26">
        <f t="shared" si="1421"/>
        <v>0</v>
      </c>
      <c r="H4422" s="26">
        <f t="shared" si="1422"/>
        <v>0</v>
      </c>
      <c r="I4422" s="26">
        <f t="shared" si="1423"/>
        <v>117.59</v>
      </c>
      <c r="J4422" s="27">
        <v>21.856999999999999</v>
      </c>
      <c r="K4422" s="27">
        <v>0</v>
      </c>
      <c r="L4422" s="28">
        <f t="shared" si="1424"/>
        <v>21.856999999999999</v>
      </c>
      <c r="M4422" s="27">
        <v>0</v>
      </c>
      <c r="N4422" s="26">
        <f t="shared" si="1425"/>
        <v>5.38</v>
      </c>
      <c r="O4422" s="26">
        <f t="shared" si="1426"/>
        <v>0</v>
      </c>
      <c r="P4422" s="28">
        <f t="shared" si="1427"/>
        <v>0</v>
      </c>
      <c r="Q4422" s="26">
        <f t="shared" si="1428"/>
        <v>5.38</v>
      </c>
      <c r="R4422" s="26">
        <f t="shared" si="1429"/>
        <v>0</v>
      </c>
    </row>
    <row r="4423" spans="1:18" ht="73.5" x14ac:dyDescent="0.35">
      <c r="A4423" s="11">
        <v>7</v>
      </c>
      <c r="B4423" s="23" t="s">
        <v>503</v>
      </c>
      <c r="C4423" s="23" t="s">
        <v>44</v>
      </c>
      <c r="D4423" s="24" t="s">
        <v>504</v>
      </c>
      <c r="E4423" s="25">
        <v>6.04</v>
      </c>
      <c r="F4423" s="26">
        <f t="shared" si="1420"/>
        <v>531.52</v>
      </c>
      <c r="G4423" s="26">
        <f t="shared" si="1421"/>
        <v>667.18</v>
      </c>
      <c r="H4423" s="26">
        <f t="shared" si="1422"/>
        <v>125.52272727272727</v>
      </c>
      <c r="I4423" s="26">
        <f t="shared" si="1423"/>
        <v>-135.66</v>
      </c>
      <c r="J4423" s="27">
        <v>88</v>
      </c>
      <c r="K4423" s="27">
        <v>110.46</v>
      </c>
      <c r="L4423" s="28">
        <f t="shared" si="1424"/>
        <v>-22.46</v>
      </c>
      <c r="M4423" s="27">
        <v>110.46</v>
      </c>
      <c r="N4423" s="26">
        <f t="shared" si="1425"/>
        <v>6.04</v>
      </c>
      <c r="O4423" s="26">
        <f t="shared" si="1426"/>
        <v>667.18</v>
      </c>
      <c r="P4423" s="28">
        <f t="shared" si="1427"/>
        <v>0</v>
      </c>
      <c r="Q4423" s="26">
        <f t="shared" si="1428"/>
        <v>6.04</v>
      </c>
      <c r="R4423" s="26">
        <f t="shared" si="1429"/>
        <v>0</v>
      </c>
    </row>
    <row r="4424" spans="1:18" ht="21" x14ac:dyDescent="0.35">
      <c r="A4424" s="11">
        <v>8</v>
      </c>
      <c r="B4424" s="23" t="s">
        <v>495</v>
      </c>
      <c r="C4424" s="23" t="s">
        <v>65</v>
      </c>
      <c r="D4424" s="24" t="s">
        <v>496</v>
      </c>
      <c r="E4424" s="25">
        <v>95.84</v>
      </c>
      <c r="F4424" s="26">
        <f t="shared" si="1420"/>
        <v>431.38</v>
      </c>
      <c r="G4424" s="26">
        <f t="shared" si="1421"/>
        <v>0</v>
      </c>
      <c r="H4424" s="26">
        <f t="shared" si="1422"/>
        <v>0</v>
      </c>
      <c r="I4424" s="26">
        <f t="shared" si="1423"/>
        <v>431.38</v>
      </c>
      <c r="J4424" s="27">
        <v>4.5010000000000003</v>
      </c>
      <c r="K4424" s="27">
        <v>0</v>
      </c>
      <c r="L4424" s="28">
        <f t="shared" si="1424"/>
        <v>4.5010000000000003</v>
      </c>
      <c r="M4424" s="27">
        <v>0</v>
      </c>
      <c r="N4424" s="26">
        <f t="shared" si="1425"/>
        <v>95.84</v>
      </c>
      <c r="O4424" s="26">
        <f t="shared" si="1426"/>
        <v>0</v>
      </c>
      <c r="P4424" s="28">
        <f t="shared" si="1427"/>
        <v>0</v>
      </c>
      <c r="Q4424" s="26">
        <f t="shared" si="1428"/>
        <v>95.84</v>
      </c>
      <c r="R4424" s="26">
        <f t="shared" si="1429"/>
        <v>0</v>
      </c>
    </row>
    <row r="4425" spans="1:18" ht="21" x14ac:dyDescent="0.35">
      <c r="A4425" s="11">
        <v>9</v>
      </c>
      <c r="B4425" s="23" t="s">
        <v>1163</v>
      </c>
      <c r="C4425" s="23" t="s">
        <v>44</v>
      </c>
      <c r="D4425" s="24" t="s">
        <v>1164</v>
      </c>
      <c r="E4425" s="25">
        <v>38.64</v>
      </c>
      <c r="F4425" s="26">
        <f t="shared" si="1420"/>
        <v>3400.32</v>
      </c>
      <c r="G4425" s="26">
        <f t="shared" si="1421"/>
        <v>0</v>
      </c>
      <c r="H4425" s="26">
        <f t="shared" si="1422"/>
        <v>0</v>
      </c>
      <c r="I4425" s="26">
        <f t="shared" si="1423"/>
        <v>3400.32</v>
      </c>
      <c r="J4425" s="27">
        <v>88</v>
      </c>
      <c r="K4425" s="27">
        <v>0</v>
      </c>
      <c r="L4425" s="28">
        <f t="shared" si="1424"/>
        <v>88</v>
      </c>
      <c r="M4425" s="27">
        <v>0</v>
      </c>
      <c r="N4425" s="26">
        <f t="shared" si="1425"/>
        <v>38.64</v>
      </c>
      <c r="O4425" s="26">
        <f t="shared" si="1426"/>
        <v>0</v>
      </c>
      <c r="P4425" s="28">
        <f t="shared" si="1427"/>
        <v>0</v>
      </c>
      <c r="Q4425" s="26">
        <f t="shared" si="1428"/>
        <v>38.64</v>
      </c>
      <c r="R4425" s="26">
        <f t="shared" si="1429"/>
        <v>0</v>
      </c>
    </row>
    <row r="4426" spans="1:18" ht="31.5" x14ac:dyDescent="0.35">
      <c r="A4426" s="11">
        <v>10</v>
      </c>
      <c r="B4426" s="23" t="s">
        <v>1167</v>
      </c>
      <c r="C4426" s="23" t="s">
        <v>44</v>
      </c>
      <c r="D4426" s="24" t="s">
        <v>1168</v>
      </c>
      <c r="E4426" s="25">
        <v>2.11</v>
      </c>
      <c r="F4426" s="26">
        <f t="shared" si="1420"/>
        <v>92.84</v>
      </c>
      <c r="G4426" s="26">
        <f t="shared" si="1421"/>
        <v>84.56</v>
      </c>
      <c r="H4426" s="26">
        <f t="shared" si="1422"/>
        <v>91.077272727272714</v>
      </c>
      <c r="I4426" s="26">
        <f t="shared" si="1423"/>
        <v>8.2799999999999994</v>
      </c>
      <c r="J4426" s="27">
        <v>44</v>
      </c>
      <c r="K4426" s="27">
        <v>40.073999999999998</v>
      </c>
      <c r="L4426" s="28">
        <f t="shared" si="1424"/>
        <v>3.9260000000000002</v>
      </c>
      <c r="M4426" s="27">
        <v>40.073999999999998</v>
      </c>
      <c r="N4426" s="26">
        <f t="shared" si="1425"/>
        <v>2.11</v>
      </c>
      <c r="O4426" s="26">
        <f t="shared" si="1426"/>
        <v>84.56</v>
      </c>
      <c r="P4426" s="28">
        <f t="shared" si="1427"/>
        <v>0</v>
      </c>
      <c r="Q4426" s="26">
        <f t="shared" si="1428"/>
        <v>2.11</v>
      </c>
      <c r="R4426" s="26">
        <f t="shared" si="1429"/>
        <v>0</v>
      </c>
    </row>
    <row r="4427" spans="1:18" ht="42" x14ac:dyDescent="0.35">
      <c r="A4427" s="11">
        <v>11</v>
      </c>
      <c r="B4427" s="23" t="s">
        <v>1169</v>
      </c>
      <c r="C4427" s="23" t="s">
        <v>44</v>
      </c>
      <c r="D4427" s="24" t="s">
        <v>1170</v>
      </c>
      <c r="E4427" s="25">
        <v>0.37</v>
      </c>
      <c r="F4427" s="26">
        <f t="shared" si="1420"/>
        <v>32.56</v>
      </c>
      <c r="G4427" s="26">
        <f t="shared" si="1421"/>
        <v>21.78</v>
      </c>
      <c r="H4427" s="26">
        <f t="shared" si="1422"/>
        <v>66.87954545454545</v>
      </c>
      <c r="I4427" s="26">
        <f t="shared" si="1423"/>
        <v>10.78</v>
      </c>
      <c r="J4427" s="27">
        <v>88</v>
      </c>
      <c r="K4427" s="27">
        <v>58.853999999999999</v>
      </c>
      <c r="L4427" s="28">
        <f t="shared" si="1424"/>
        <v>29.146000000000001</v>
      </c>
      <c r="M4427" s="27">
        <v>58.853999999999999</v>
      </c>
      <c r="N4427" s="26">
        <f t="shared" si="1425"/>
        <v>0.37</v>
      </c>
      <c r="O4427" s="26">
        <f t="shared" si="1426"/>
        <v>21.78</v>
      </c>
      <c r="P4427" s="28">
        <f t="shared" si="1427"/>
        <v>0</v>
      </c>
      <c r="Q4427" s="26">
        <f t="shared" si="1428"/>
        <v>0.37</v>
      </c>
      <c r="R4427" s="26">
        <f t="shared" si="1429"/>
        <v>0</v>
      </c>
    </row>
    <row r="4428" spans="1:18" ht="52.5" x14ac:dyDescent="0.35">
      <c r="A4428" s="11">
        <v>12</v>
      </c>
      <c r="B4428" s="23" t="s">
        <v>1126</v>
      </c>
      <c r="C4428" s="23" t="s">
        <v>65</v>
      </c>
      <c r="D4428" s="24" t="s">
        <v>1127</v>
      </c>
      <c r="E4428" s="25">
        <v>5.82</v>
      </c>
      <c r="F4428" s="26">
        <f t="shared" si="1420"/>
        <v>23.69</v>
      </c>
      <c r="G4428" s="26">
        <f t="shared" si="1421"/>
        <v>17.75</v>
      </c>
      <c r="H4428" s="26">
        <f t="shared" si="1422"/>
        <v>74.914004914004906</v>
      </c>
      <c r="I4428" s="26">
        <f t="shared" si="1423"/>
        <v>5.94</v>
      </c>
      <c r="J4428" s="27">
        <v>4.07</v>
      </c>
      <c r="K4428" s="27">
        <v>3.0489999999999999</v>
      </c>
      <c r="L4428" s="28">
        <f t="shared" si="1424"/>
        <v>1.0209999999999999</v>
      </c>
      <c r="M4428" s="27">
        <v>3.0489999999999999</v>
      </c>
      <c r="N4428" s="26">
        <f t="shared" si="1425"/>
        <v>5.82</v>
      </c>
      <c r="O4428" s="26">
        <f t="shared" si="1426"/>
        <v>17.75</v>
      </c>
      <c r="P4428" s="28">
        <f t="shared" si="1427"/>
        <v>0</v>
      </c>
      <c r="Q4428" s="26">
        <f t="shared" si="1428"/>
        <v>5.82</v>
      </c>
      <c r="R4428" s="26">
        <f t="shared" si="1429"/>
        <v>0</v>
      </c>
    </row>
    <row r="4429" spans="1:18" ht="31.5" x14ac:dyDescent="0.35">
      <c r="A4429" s="11">
        <v>13</v>
      </c>
      <c r="B4429" s="23" t="s">
        <v>1128</v>
      </c>
      <c r="C4429" s="23" t="s">
        <v>92</v>
      </c>
      <c r="D4429" s="24" t="s">
        <v>1129</v>
      </c>
      <c r="E4429" s="25">
        <v>3.09</v>
      </c>
      <c r="F4429" s="26">
        <f t="shared" si="1420"/>
        <v>37.82</v>
      </c>
      <c r="G4429" s="26">
        <f t="shared" si="1421"/>
        <v>36.21</v>
      </c>
      <c r="H4429" s="26">
        <f t="shared" si="1422"/>
        <v>95.735294117647058</v>
      </c>
      <c r="I4429" s="26">
        <f t="shared" si="1423"/>
        <v>1.61</v>
      </c>
      <c r="J4429" s="27">
        <v>12.24</v>
      </c>
      <c r="K4429" s="27">
        <v>11.718</v>
      </c>
      <c r="L4429" s="28">
        <f t="shared" si="1424"/>
        <v>0.52200000000000002</v>
      </c>
      <c r="M4429" s="27">
        <v>11.718</v>
      </c>
      <c r="N4429" s="26">
        <f t="shared" si="1425"/>
        <v>3.09</v>
      </c>
      <c r="O4429" s="26">
        <f t="shared" si="1426"/>
        <v>36.21</v>
      </c>
      <c r="P4429" s="28">
        <f t="shared" si="1427"/>
        <v>0</v>
      </c>
      <c r="Q4429" s="26">
        <f t="shared" si="1428"/>
        <v>3.09</v>
      </c>
      <c r="R4429" s="26">
        <f t="shared" si="1429"/>
        <v>0</v>
      </c>
    </row>
    <row r="4430" spans="1:18" ht="21" x14ac:dyDescent="0.35">
      <c r="A4430" s="11">
        <v>14</v>
      </c>
      <c r="B4430" s="23" t="s">
        <v>1130</v>
      </c>
      <c r="C4430" s="23" t="s">
        <v>1131</v>
      </c>
      <c r="D4430" s="24" t="s">
        <v>1132</v>
      </c>
      <c r="E4430" s="25">
        <v>42.4</v>
      </c>
      <c r="F4430" s="26">
        <f t="shared" si="1420"/>
        <v>83.57</v>
      </c>
      <c r="G4430" s="26">
        <f t="shared" si="1421"/>
        <v>79.92</v>
      </c>
      <c r="H4430" s="26">
        <f t="shared" si="1422"/>
        <v>95.636732623033993</v>
      </c>
      <c r="I4430" s="26">
        <f t="shared" si="1423"/>
        <v>3.65</v>
      </c>
      <c r="J4430" s="27">
        <v>1.9710000000000001</v>
      </c>
      <c r="K4430" s="27">
        <v>1.885</v>
      </c>
      <c r="L4430" s="28">
        <f t="shared" si="1424"/>
        <v>8.5999999999999993E-2</v>
      </c>
      <c r="M4430" s="27">
        <v>1.885</v>
      </c>
      <c r="N4430" s="26">
        <f t="shared" si="1425"/>
        <v>42.4</v>
      </c>
      <c r="O4430" s="26">
        <f t="shared" si="1426"/>
        <v>79.92</v>
      </c>
      <c r="P4430" s="28">
        <f t="shared" si="1427"/>
        <v>0</v>
      </c>
      <c r="Q4430" s="26">
        <f t="shared" si="1428"/>
        <v>42.4</v>
      </c>
      <c r="R4430" s="26">
        <f t="shared" si="1429"/>
        <v>0</v>
      </c>
    </row>
    <row r="4431" spans="1:18" ht="21" x14ac:dyDescent="0.35">
      <c r="A4431" s="11">
        <v>15</v>
      </c>
      <c r="B4431" s="23" t="s">
        <v>1133</v>
      </c>
      <c r="C4431" s="23" t="s">
        <v>1131</v>
      </c>
      <c r="D4431" s="24" t="s">
        <v>1134</v>
      </c>
      <c r="E4431" s="25">
        <v>40.94</v>
      </c>
      <c r="F4431" s="26">
        <f t="shared" si="1420"/>
        <v>92.2</v>
      </c>
      <c r="G4431" s="26">
        <f t="shared" si="1421"/>
        <v>0</v>
      </c>
      <c r="H4431" s="26">
        <f t="shared" si="1422"/>
        <v>0</v>
      </c>
      <c r="I4431" s="26">
        <f t="shared" si="1423"/>
        <v>92.2</v>
      </c>
      <c r="J4431" s="27">
        <v>2.2519999999999998</v>
      </c>
      <c r="K4431" s="27">
        <v>0</v>
      </c>
      <c r="L4431" s="28">
        <f t="shared" si="1424"/>
        <v>2.2519999999999998</v>
      </c>
      <c r="M4431" s="27">
        <v>0</v>
      </c>
      <c r="N4431" s="26">
        <f t="shared" si="1425"/>
        <v>40.94</v>
      </c>
      <c r="O4431" s="26">
        <f t="shared" si="1426"/>
        <v>0</v>
      </c>
      <c r="P4431" s="28">
        <f t="shared" si="1427"/>
        <v>0</v>
      </c>
      <c r="Q4431" s="26">
        <f t="shared" si="1428"/>
        <v>40.94</v>
      </c>
      <c r="R4431" s="26">
        <f t="shared" si="1429"/>
        <v>0</v>
      </c>
    </row>
    <row r="4432" spans="1:18" ht="21" x14ac:dyDescent="0.35">
      <c r="A4432" s="11">
        <v>16</v>
      </c>
      <c r="B4432" s="23" t="s">
        <v>1135</v>
      </c>
      <c r="C4432" s="23" t="s">
        <v>1131</v>
      </c>
      <c r="D4432" s="24" t="s">
        <v>1136</v>
      </c>
      <c r="E4432" s="25">
        <v>725.24</v>
      </c>
      <c r="F4432" s="26">
        <f t="shared" si="1420"/>
        <v>34.81</v>
      </c>
      <c r="G4432" s="26">
        <f t="shared" si="1421"/>
        <v>32.64</v>
      </c>
      <c r="H4432" s="26">
        <f t="shared" si="1422"/>
        <v>93.75</v>
      </c>
      <c r="I4432" s="26">
        <f t="shared" si="1423"/>
        <v>2.1800000000000002</v>
      </c>
      <c r="J4432" s="27">
        <v>4.8000000000000001E-2</v>
      </c>
      <c r="K4432" s="27">
        <v>4.4999999999999998E-2</v>
      </c>
      <c r="L4432" s="28">
        <f t="shared" si="1424"/>
        <v>3.0000000000000001E-3</v>
      </c>
      <c r="M4432" s="27">
        <v>4.4999999999999998E-2</v>
      </c>
      <c r="N4432" s="26">
        <f t="shared" si="1425"/>
        <v>725.24</v>
      </c>
      <c r="O4432" s="26">
        <f t="shared" si="1426"/>
        <v>32.64</v>
      </c>
      <c r="P4432" s="28">
        <f t="shared" si="1427"/>
        <v>0</v>
      </c>
      <c r="Q4432" s="26">
        <f t="shared" si="1428"/>
        <v>725.24</v>
      </c>
      <c r="R4432" s="26">
        <f t="shared" si="1429"/>
        <v>0</v>
      </c>
    </row>
    <row r="4433" spans="1:18" x14ac:dyDescent="0.35">
      <c r="A4433" s="11">
        <v>17</v>
      </c>
      <c r="B4433" s="23" t="s">
        <v>1137</v>
      </c>
      <c r="C4433" s="23" t="s">
        <v>1131</v>
      </c>
      <c r="D4433" s="24" t="s">
        <v>1138</v>
      </c>
      <c r="E4433" s="25">
        <v>608.70000000000005</v>
      </c>
      <c r="F4433" s="26">
        <f t="shared" si="1420"/>
        <v>108.96</v>
      </c>
      <c r="G4433" s="26">
        <f t="shared" si="1421"/>
        <v>51.74</v>
      </c>
      <c r="H4433" s="26">
        <f t="shared" si="1422"/>
        <v>47.486033519553075</v>
      </c>
      <c r="I4433" s="26">
        <f t="shared" si="1423"/>
        <v>57.22</v>
      </c>
      <c r="J4433" s="27">
        <v>0.17899999999999999</v>
      </c>
      <c r="K4433" s="27">
        <v>8.5000000000000006E-2</v>
      </c>
      <c r="L4433" s="28">
        <f t="shared" si="1424"/>
        <v>9.4E-2</v>
      </c>
      <c r="M4433" s="27">
        <v>8.5000000000000006E-2</v>
      </c>
      <c r="N4433" s="26">
        <f t="shared" si="1425"/>
        <v>608.70000000000005</v>
      </c>
      <c r="O4433" s="26">
        <f t="shared" si="1426"/>
        <v>51.74</v>
      </c>
      <c r="P4433" s="28">
        <f t="shared" si="1427"/>
        <v>0</v>
      </c>
      <c r="Q4433" s="26">
        <f t="shared" si="1428"/>
        <v>608.70000000000005</v>
      </c>
      <c r="R4433" s="26">
        <f t="shared" si="1429"/>
        <v>0</v>
      </c>
    </row>
    <row r="4434" spans="1:18" ht="21" x14ac:dyDescent="0.35">
      <c r="A4434" s="11">
        <v>18</v>
      </c>
      <c r="B4434" s="23" t="s">
        <v>1139</v>
      </c>
      <c r="C4434" s="23" t="s">
        <v>92</v>
      </c>
      <c r="D4434" s="24" t="s">
        <v>1140</v>
      </c>
      <c r="E4434" s="25">
        <v>0.72</v>
      </c>
      <c r="F4434" s="26">
        <f t="shared" si="1420"/>
        <v>26.44</v>
      </c>
      <c r="G4434" s="26">
        <f t="shared" si="1421"/>
        <v>8.44</v>
      </c>
      <c r="H4434" s="26">
        <f t="shared" si="1422"/>
        <v>31.911764705882355</v>
      </c>
      <c r="I4434" s="26">
        <f t="shared" si="1423"/>
        <v>18</v>
      </c>
      <c r="J4434" s="27">
        <v>36.72</v>
      </c>
      <c r="K4434" s="27">
        <v>11.718</v>
      </c>
      <c r="L4434" s="28">
        <f t="shared" si="1424"/>
        <v>25.001999999999999</v>
      </c>
      <c r="M4434" s="27">
        <v>11.718</v>
      </c>
      <c r="N4434" s="26">
        <f t="shared" si="1425"/>
        <v>0.72</v>
      </c>
      <c r="O4434" s="26">
        <f t="shared" si="1426"/>
        <v>8.44</v>
      </c>
      <c r="P4434" s="28">
        <f t="shared" si="1427"/>
        <v>0</v>
      </c>
      <c r="Q4434" s="26">
        <f t="shared" si="1428"/>
        <v>0.72</v>
      </c>
      <c r="R4434" s="26">
        <f t="shared" si="1429"/>
        <v>0</v>
      </c>
    </row>
    <row r="4435" spans="1:18" x14ac:dyDescent="0.35">
      <c r="A4435" s="11">
        <v>19</v>
      </c>
      <c r="B4435" s="23" t="s">
        <v>1475</v>
      </c>
      <c r="C4435" s="23" t="s">
        <v>92</v>
      </c>
      <c r="D4435" s="24" t="s">
        <v>1476</v>
      </c>
      <c r="E4435" s="25">
        <v>0.45</v>
      </c>
      <c r="F4435" s="26">
        <f t="shared" si="1420"/>
        <v>5.51</v>
      </c>
      <c r="G4435" s="26">
        <f t="shared" si="1421"/>
        <v>0</v>
      </c>
      <c r="H4435" s="26">
        <f t="shared" si="1422"/>
        <v>0</v>
      </c>
      <c r="I4435" s="26">
        <f t="shared" si="1423"/>
        <v>5.51</v>
      </c>
      <c r="J4435" s="27">
        <v>12.24</v>
      </c>
      <c r="K4435" s="27">
        <v>0</v>
      </c>
      <c r="L4435" s="28">
        <f t="shared" si="1424"/>
        <v>12.24</v>
      </c>
      <c r="M4435" s="27">
        <v>0</v>
      </c>
      <c r="N4435" s="26">
        <f t="shared" si="1425"/>
        <v>0.45</v>
      </c>
      <c r="O4435" s="26">
        <f t="shared" si="1426"/>
        <v>0</v>
      </c>
      <c r="P4435" s="28">
        <f t="shared" si="1427"/>
        <v>0</v>
      </c>
      <c r="Q4435" s="26">
        <f t="shared" si="1428"/>
        <v>0.45</v>
      </c>
      <c r="R4435" s="26">
        <f t="shared" si="1429"/>
        <v>0</v>
      </c>
    </row>
    <row r="4436" spans="1:18" ht="52.5" x14ac:dyDescent="0.35">
      <c r="A4436" s="11">
        <v>20</v>
      </c>
      <c r="B4436" s="23" t="s">
        <v>1143</v>
      </c>
      <c r="C4436" s="23" t="s">
        <v>92</v>
      </c>
      <c r="D4436" s="24" t="s">
        <v>1144</v>
      </c>
      <c r="E4436" s="25">
        <v>22.66</v>
      </c>
      <c r="F4436" s="26">
        <f t="shared" si="1420"/>
        <v>489.46</v>
      </c>
      <c r="G4436" s="26">
        <f t="shared" si="1421"/>
        <v>333.56</v>
      </c>
      <c r="H4436" s="26">
        <f t="shared" si="1422"/>
        <v>68.148148148148152</v>
      </c>
      <c r="I4436" s="26">
        <f t="shared" si="1423"/>
        <v>155.9</v>
      </c>
      <c r="J4436" s="27">
        <v>21.6</v>
      </c>
      <c r="K4436" s="27">
        <v>14.72</v>
      </c>
      <c r="L4436" s="28">
        <f t="shared" si="1424"/>
        <v>6.88</v>
      </c>
      <c r="M4436" s="27">
        <v>14.72</v>
      </c>
      <c r="N4436" s="26">
        <f t="shared" si="1425"/>
        <v>22.66</v>
      </c>
      <c r="O4436" s="26">
        <f t="shared" si="1426"/>
        <v>333.56</v>
      </c>
      <c r="P4436" s="28">
        <f t="shared" si="1427"/>
        <v>0</v>
      </c>
      <c r="Q4436" s="26">
        <f t="shared" si="1428"/>
        <v>22.66</v>
      </c>
      <c r="R4436" s="26">
        <f t="shared" si="1429"/>
        <v>0</v>
      </c>
    </row>
    <row r="4437" spans="1:18" ht="52.5" x14ac:dyDescent="0.35">
      <c r="A4437" s="11">
        <v>21</v>
      </c>
      <c r="B4437" s="23" t="s">
        <v>804</v>
      </c>
      <c r="C4437" s="23" t="s">
        <v>65</v>
      </c>
      <c r="D4437" s="24" t="s">
        <v>805</v>
      </c>
      <c r="E4437" s="25">
        <v>80.599999999999994</v>
      </c>
      <c r="F4437" s="26">
        <f t="shared" si="1420"/>
        <v>652.13</v>
      </c>
      <c r="G4437" s="26">
        <f t="shared" si="1421"/>
        <v>860.97</v>
      </c>
      <c r="H4437" s="26">
        <f t="shared" si="1422"/>
        <v>132.02323569398098</v>
      </c>
      <c r="I4437" s="26">
        <f t="shared" si="1423"/>
        <v>-208.83</v>
      </c>
      <c r="J4437" s="27">
        <v>8.0909999999999993</v>
      </c>
      <c r="K4437" s="27">
        <v>10.682</v>
      </c>
      <c r="L4437" s="28">
        <f t="shared" si="1424"/>
        <v>-2.5910000000000002</v>
      </c>
      <c r="M4437" s="27">
        <v>10.682</v>
      </c>
      <c r="N4437" s="26">
        <f t="shared" si="1425"/>
        <v>80.599999999999994</v>
      </c>
      <c r="O4437" s="26">
        <f t="shared" si="1426"/>
        <v>860.97</v>
      </c>
      <c r="P4437" s="28">
        <f t="shared" si="1427"/>
        <v>0</v>
      </c>
      <c r="Q4437" s="26">
        <f t="shared" si="1428"/>
        <v>80.599999999999994</v>
      </c>
      <c r="R4437" s="26">
        <f t="shared" si="1429"/>
        <v>0</v>
      </c>
    </row>
    <row r="4438" spans="1:18" ht="21" x14ac:dyDescent="0.35">
      <c r="A4438" s="11">
        <v>22</v>
      </c>
      <c r="B4438" s="23" t="s">
        <v>815</v>
      </c>
      <c r="C4438" s="23" t="s">
        <v>65</v>
      </c>
      <c r="D4438" s="24" t="s">
        <v>816</v>
      </c>
      <c r="E4438" s="25">
        <v>28.7</v>
      </c>
      <c r="F4438" s="26">
        <f t="shared" si="1420"/>
        <v>133.86000000000001</v>
      </c>
      <c r="G4438" s="26">
        <f t="shared" si="1421"/>
        <v>0</v>
      </c>
      <c r="H4438" s="26">
        <f t="shared" si="1422"/>
        <v>0</v>
      </c>
      <c r="I4438" s="26">
        <f t="shared" si="1423"/>
        <v>133.86000000000001</v>
      </c>
      <c r="J4438" s="27">
        <v>4.6639999999999997</v>
      </c>
      <c r="K4438" s="27">
        <v>0</v>
      </c>
      <c r="L4438" s="28">
        <f t="shared" si="1424"/>
        <v>4.6639999999999997</v>
      </c>
      <c r="M4438" s="27">
        <v>0</v>
      </c>
      <c r="N4438" s="26">
        <f t="shared" si="1425"/>
        <v>28.7</v>
      </c>
      <c r="O4438" s="26">
        <f t="shared" si="1426"/>
        <v>0</v>
      </c>
      <c r="P4438" s="28">
        <f t="shared" si="1427"/>
        <v>0</v>
      </c>
      <c r="Q4438" s="26">
        <f t="shared" si="1428"/>
        <v>28.7</v>
      </c>
      <c r="R4438" s="26">
        <f t="shared" si="1429"/>
        <v>0</v>
      </c>
    </row>
    <row r="4439" spans="1:18" ht="21" x14ac:dyDescent="0.35">
      <c r="A4439" s="11">
        <v>23</v>
      </c>
      <c r="B4439" s="23" t="s">
        <v>1171</v>
      </c>
      <c r="C4439" s="23" t="s">
        <v>41</v>
      </c>
      <c r="D4439" s="24" t="s">
        <v>1172</v>
      </c>
      <c r="E4439" s="25">
        <v>442.85</v>
      </c>
      <c r="F4439" s="26">
        <f t="shared" si="1420"/>
        <v>442.85</v>
      </c>
      <c r="G4439" s="26">
        <f t="shared" si="1421"/>
        <v>442.85</v>
      </c>
      <c r="H4439" s="26">
        <f t="shared" si="1422"/>
        <v>100</v>
      </c>
      <c r="I4439" s="26">
        <f t="shared" si="1423"/>
        <v>0</v>
      </c>
      <c r="J4439" s="27">
        <v>1</v>
      </c>
      <c r="K4439" s="27">
        <v>1</v>
      </c>
      <c r="L4439" s="28">
        <f t="shared" si="1424"/>
        <v>0</v>
      </c>
      <c r="M4439" s="27">
        <v>1</v>
      </c>
      <c r="N4439" s="26">
        <f t="shared" si="1425"/>
        <v>442.85</v>
      </c>
      <c r="O4439" s="26">
        <f t="shared" si="1426"/>
        <v>442.85</v>
      </c>
      <c r="P4439" s="28">
        <f t="shared" si="1427"/>
        <v>0</v>
      </c>
      <c r="Q4439" s="26">
        <f t="shared" si="1428"/>
        <v>442.85</v>
      </c>
      <c r="R4439" s="26">
        <f t="shared" si="1429"/>
        <v>0</v>
      </c>
    </row>
    <row r="4440" spans="1:18" x14ac:dyDescent="0.35">
      <c r="A4440" s="11">
        <v>24</v>
      </c>
      <c r="B4440" s="23" t="s">
        <v>1175</v>
      </c>
      <c r="C4440" s="23" t="s">
        <v>41</v>
      </c>
      <c r="D4440" s="24" t="s">
        <v>1176</v>
      </c>
      <c r="E4440" s="25">
        <v>280.41000000000003</v>
      </c>
      <c r="F4440" s="26">
        <f t="shared" si="1420"/>
        <v>280.41000000000003</v>
      </c>
      <c r="G4440" s="26">
        <f t="shared" si="1421"/>
        <v>280.41000000000003</v>
      </c>
      <c r="H4440" s="26">
        <f t="shared" si="1422"/>
        <v>100</v>
      </c>
      <c r="I4440" s="26">
        <f t="shared" si="1423"/>
        <v>0</v>
      </c>
      <c r="J4440" s="27">
        <v>1</v>
      </c>
      <c r="K4440" s="27">
        <v>1</v>
      </c>
      <c r="L4440" s="28">
        <f t="shared" si="1424"/>
        <v>0</v>
      </c>
      <c r="M4440" s="27">
        <v>1</v>
      </c>
      <c r="N4440" s="26">
        <f t="shared" si="1425"/>
        <v>280.41000000000003</v>
      </c>
      <c r="O4440" s="26">
        <f t="shared" si="1426"/>
        <v>280.41000000000003</v>
      </c>
      <c r="P4440" s="28">
        <f t="shared" si="1427"/>
        <v>0</v>
      </c>
      <c r="Q4440" s="26">
        <f t="shared" si="1428"/>
        <v>280.41000000000003</v>
      </c>
      <c r="R4440" s="26">
        <f t="shared" si="1429"/>
        <v>0</v>
      </c>
    </row>
    <row r="4441" spans="1:18" ht="21" x14ac:dyDescent="0.35">
      <c r="A4441" s="11">
        <v>25</v>
      </c>
      <c r="B4441" s="23" t="s">
        <v>1173</v>
      </c>
      <c r="C4441" s="23" t="s">
        <v>41</v>
      </c>
      <c r="D4441" s="24" t="s">
        <v>1174</v>
      </c>
      <c r="E4441" s="25">
        <v>473.77</v>
      </c>
      <c r="F4441" s="26">
        <f t="shared" si="1420"/>
        <v>473.77</v>
      </c>
      <c r="G4441" s="26">
        <f t="shared" si="1421"/>
        <v>0</v>
      </c>
      <c r="H4441" s="26">
        <f t="shared" si="1422"/>
        <v>0</v>
      </c>
      <c r="I4441" s="26">
        <f t="shared" si="1423"/>
        <v>473.77</v>
      </c>
      <c r="J4441" s="27">
        <v>1</v>
      </c>
      <c r="K4441" s="27">
        <v>0</v>
      </c>
      <c r="L4441" s="28">
        <f t="shared" si="1424"/>
        <v>1</v>
      </c>
      <c r="M4441" s="27">
        <v>0</v>
      </c>
      <c r="N4441" s="26">
        <f t="shared" si="1425"/>
        <v>473.77</v>
      </c>
      <c r="O4441" s="26">
        <f t="shared" si="1426"/>
        <v>0</v>
      </c>
      <c r="P4441" s="28">
        <f t="shared" si="1427"/>
        <v>0</v>
      </c>
      <c r="Q4441" s="26">
        <f t="shared" si="1428"/>
        <v>473.77</v>
      </c>
      <c r="R4441" s="26">
        <f t="shared" si="1429"/>
        <v>0</v>
      </c>
    </row>
    <row r="4442" spans="1:18" ht="31.5" x14ac:dyDescent="0.35">
      <c r="A4442" s="11">
        <v>26</v>
      </c>
      <c r="B4442" s="23" t="s">
        <v>898</v>
      </c>
      <c r="C4442" s="23" t="s">
        <v>41</v>
      </c>
      <c r="D4442" s="24" t="s">
        <v>899</v>
      </c>
      <c r="E4442" s="25">
        <v>877.38</v>
      </c>
      <c r="F4442" s="26">
        <f t="shared" si="1420"/>
        <v>877.38</v>
      </c>
      <c r="G4442" s="26">
        <f t="shared" si="1421"/>
        <v>877.38</v>
      </c>
      <c r="H4442" s="26">
        <f t="shared" si="1422"/>
        <v>100</v>
      </c>
      <c r="I4442" s="26">
        <f t="shared" si="1423"/>
        <v>0</v>
      </c>
      <c r="J4442" s="27">
        <v>1</v>
      </c>
      <c r="K4442" s="27">
        <v>1</v>
      </c>
      <c r="L4442" s="28">
        <f t="shared" si="1424"/>
        <v>0</v>
      </c>
      <c r="M4442" s="27">
        <v>1</v>
      </c>
      <c r="N4442" s="26">
        <f t="shared" si="1425"/>
        <v>877.38</v>
      </c>
      <c r="O4442" s="26">
        <f t="shared" si="1426"/>
        <v>877.38</v>
      </c>
      <c r="P4442" s="28">
        <f t="shared" si="1427"/>
        <v>0</v>
      </c>
      <c r="Q4442" s="26">
        <f t="shared" si="1428"/>
        <v>877.38</v>
      </c>
      <c r="R4442" s="26">
        <f t="shared" si="1429"/>
        <v>0</v>
      </c>
    </row>
    <row r="4443" spans="1:18" ht="31.5" x14ac:dyDescent="0.35">
      <c r="A4443" s="11">
        <v>27</v>
      </c>
      <c r="B4443" s="23" t="s">
        <v>259</v>
      </c>
      <c r="C4443" s="23" t="s">
        <v>65</v>
      </c>
      <c r="D4443" s="24" t="s">
        <v>260</v>
      </c>
      <c r="E4443" s="25">
        <v>152.22</v>
      </c>
      <c r="F4443" s="26">
        <f t="shared" si="1420"/>
        <v>2676.48</v>
      </c>
      <c r="G4443" s="26">
        <f t="shared" si="1421"/>
        <v>2603.7199999999998</v>
      </c>
      <c r="H4443" s="26">
        <f t="shared" si="1422"/>
        <v>97.281465051470178</v>
      </c>
      <c r="I4443" s="26">
        <f t="shared" si="1423"/>
        <v>72.760000000000005</v>
      </c>
      <c r="J4443" s="27">
        <v>17.582999999999998</v>
      </c>
      <c r="K4443" s="27">
        <v>17.105</v>
      </c>
      <c r="L4443" s="28">
        <f t="shared" si="1424"/>
        <v>0.47799999999999998</v>
      </c>
      <c r="M4443" s="27">
        <v>17.105</v>
      </c>
      <c r="N4443" s="26">
        <f t="shared" si="1425"/>
        <v>152.22</v>
      </c>
      <c r="O4443" s="26">
        <f t="shared" si="1426"/>
        <v>2603.7199999999998</v>
      </c>
      <c r="P4443" s="28">
        <f t="shared" si="1427"/>
        <v>0</v>
      </c>
      <c r="Q4443" s="26">
        <f t="shared" si="1428"/>
        <v>152.22</v>
      </c>
      <c r="R4443" s="26">
        <f t="shared" si="1429"/>
        <v>0</v>
      </c>
    </row>
    <row r="4444" spans="1:18" ht="31.5" x14ac:dyDescent="0.35">
      <c r="A4444" s="11">
        <v>28</v>
      </c>
      <c r="B4444" s="23" t="s">
        <v>499</v>
      </c>
      <c r="C4444" s="23" t="s">
        <v>41</v>
      </c>
      <c r="D4444" s="24" t="s">
        <v>500</v>
      </c>
      <c r="E4444" s="25">
        <v>5846.97</v>
      </c>
      <c r="F4444" s="26">
        <f t="shared" si="1420"/>
        <v>0</v>
      </c>
      <c r="G4444" s="26">
        <f t="shared" si="1421"/>
        <v>1169.3900000000001</v>
      </c>
      <c r="H4444" s="26">
        <f t="shared" si="1422"/>
        <v>0</v>
      </c>
      <c r="I4444" s="26">
        <f t="shared" si="1423"/>
        <v>-1169.3900000000001</v>
      </c>
      <c r="J4444" s="27">
        <v>0</v>
      </c>
      <c r="K4444" s="27">
        <v>0.2</v>
      </c>
      <c r="L4444" s="28">
        <f t="shared" si="1424"/>
        <v>-0.2</v>
      </c>
      <c r="M4444" s="27">
        <v>0.2</v>
      </c>
      <c r="N4444" s="26">
        <f t="shared" si="1425"/>
        <v>5846.97</v>
      </c>
      <c r="O4444" s="26">
        <f t="shared" si="1426"/>
        <v>1169.3900000000001</v>
      </c>
      <c r="P4444" s="28">
        <f t="shared" si="1427"/>
        <v>0</v>
      </c>
      <c r="Q4444" s="26">
        <f t="shared" si="1428"/>
        <v>5846.97</v>
      </c>
      <c r="R4444" s="26">
        <f t="shared" si="1429"/>
        <v>0</v>
      </c>
    </row>
    <row r="4445" spans="1:18" ht="21" x14ac:dyDescent="0.35">
      <c r="A4445" s="11">
        <v>29</v>
      </c>
      <c r="B4445" s="23" t="s">
        <v>1323</v>
      </c>
      <c r="C4445" s="23" t="s">
        <v>44</v>
      </c>
      <c r="D4445" s="24" t="s">
        <v>1324</v>
      </c>
      <c r="E4445" s="25">
        <v>22.85</v>
      </c>
      <c r="F4445" s="26">
        <f t="shared" si="1420"/>
        <v>0</v>
      </c>
      <c r="G4445" s="26">
        <f t="shared" si="1421"/>
        <v>814.05</v>
      </c>
      <c r="H4445" s="26">
        <f t="shared" si="1422"/>
        <v>0</v>
      </c>
      <c r="I4445" s="26">
        <f t="shared" si="1423"/>
        <v>-814.05</v>
      </c>
      <c r="J4445" s="27">
        <v>0</v>
      </c>
      <c r="K4445" s="27">
        <v>35.625999999999998</v>
      </c>
      <c r="L4445" s="28">
        <f t="shared" si="1424"/>
        <v>-35.625999999999998</v>
      </c>
      <c r="M4445" s="27">
        <v>35.625999999999998</v>
      </c>
      <c r="N4445" s="26">
        <f t="shared" si="1425"/>
        <v>22.85</v>
      </c>
      <c r="O4445" s="26">
        <f t="shared" si="1426"/>
        <v>814.05</v>
      </c>
      <c r="P4445" s="28">
        <f t="shared" si="1427"/>
        <v>0</v>
      </c>
      <c r="Q4445" s="26">
        <f t="shared" si="1428"/>
        <v>22.85</v>
      </c>
      <c r="R4445" s="26">
        <f t="shared" si="1429"/>
        <v>0</v>
      </c>
    </row>
    <row r="4446" spans="1:18" ht="31.5" x14ac:dyDescent="0.35">
      <c r="A4446" s="11">
        <v>30</v>
      </c>
      <c r="B4446" s="23" t="s">
        <v>806</v>
      </c>
      <c r="C4446" s="23" t="s">
        <v>65</v>
      </c>
      <c r="D4446" s="24" t="s">
        <v>807</v>
      </c>
      <c r="E4446" s="25">
        <v>26.01</v>
      </c>
      <c r="F4446" s="26">
        <f t="shared" si="1420"/>
        <v>0</v>
      </c>
      <c r="G4446" s="26">
        <f t="shared" si="1421"/>
        <v>27.7</v>
      </c>
      <c r="H4446" s="26">
        <f t="shared" si="1422"/>
        <v>0</v>
      </c>
      <c r="I4446" s="26">
        <f t="shared" si="1423"/>
        <v>-27.7</v>
      </c>
      <c r="J4446" s="27">
        <v>0</v>
      </c>
      <c r="K4446" s="27">
        <v>1.0649999999999999</v>
      </c>
      <c r="L4446" s="28">
        <f t="shared" si="1424"/>
        <v>-1.0649999999999999</v>
      </c>
      <c r="M4446" s="27">
        <v>1.0649999999999999</v>
      </c>
      <c r="N4446" s="26">
        <f t="shared" si="1425"/>
        <v>26.01</v>
      </c>
      <c r="O4446" s="26">
        <f t="shared" si="1426"/>
        <v>27.7</v>
      </c>
      <c r="P4446" s="28">
        <f t="shared" si="1427"/>
        <v>0</v>
      </c>
      <c r="Q4446" s="26">
        <f t="shared" si="1428"/>
        <v>26.01</v>
      </c>
      <c r="R4446" s="26">
        <f t="shared" si="1429"/>
        <v>0</v>
      </c>
    </row>
    <row r="4447" spans="1:18" ht="21" x14ac:dyDescent="0.35">
      <c r="A4447" s="11">
        <v>31</v>
      </c>
      <c r="B4447" s="23" t="s">
        <v>1141</v>
      </c>
      <c r="C4447" s="23" t="s">
        <v>92</v>
      </c>
      <c r="D4447" s="24" t="s">
        <v>1142</v>
      </c>
      <c r="E4447" s="25">
        <v>0.72</v>
      </c>
      <c r="F4447" s="26">
        <f t="shared" si="1420"/>
        <v>0</v>
      </c>
      <c r="G4447" s="26">
        <f t="shared" si="1421"/>
        <v>8.44</v>
      </c>
      <c r="H4447" s="26">
        <f t="shared" si="1422"/>
        <v>0</v>
      </c>
      <c r="I4447" s="26">
        <f t="shared" si="1423"/>
        <v>-8.44</v>
      </c>
      <c r="J4447" s="27">
        <v>0</v>
      </c>
      <c r="K4447" s="27">
        <v>11.718</v>
      </c>
      <c r="L4447" s="28">
        <f t="shared" si="1424"/>
        <v>-11.718</v>
      </c>
      <c r="M4447" s="27">
        <v>11.718</v>
      </c>
      <c r="N4447" s="26">
        <f t="shared" si="1425"/>
        <v>0.72</v>
      </c>
      <c r="O4447" s="26">
        <f t="shared" si="1426"/>
        <v>8.44</v>
      </c>
      <c r="P4447" s="28">
        <f t="shared" si="1427"/>
        <v>0</v>
      </c>
      <c r="Q4447" s="26">
        <f t="shared" si="1428"/>
        <v>0.72</v>
      </c>
      <c r="R4447" s="26">
        <f t="shared" si="1429"/>
        <v>0</v>
      </c>
    </row>
    <row r="4448" spans="1:18" ht="42" x14ac:dyDescent="0.35">
      <c r="A4448" s="11">
        <v>32</v>
      </c>
      <c r="B4448" s="23" t="s">
        <v>171</v>
      </c>
      <c r="C4448" s="23" t="s">
        <v>92</v>
      </c>
      <c r="D4448" s="24" t="s">
        <v>172</v>
      </c>
      <c r="E4448" s="25">
        <v>0.52</v>
      </c>
      <c r="F4448" s="26">
        <f t="shared" si="1420"/>
        <v>0</v>
      </c>
      <c r="G4448" s="26">
        <f t="shared" si="1421"/>
        <v>60.94</v>
      </c>
      <c r="H4448" s="26">
        <f t="shared" si="1422"/>
        <v>0</v>
      </c>
      <c r="I4448" s="26">
        <f t="shared" si="1423"/>
        <v>-60.94</v>
      </c>
      <c r="J4448" s="27">
        <v>0</v>
      </c>
      <c r="K4448" s="27">
        <v>117.18600000000001</v>
      </c>
      <c r="L4448" s="28">
        <f t="shared" si="1424"/>
        <v>-117.18600000000001</v>
      </c>
      <c r="M4448" s="27">
        <v>117.18600000000001</v>
      </c>
      <c r="N4448" s="26">
        <f t="shared" si="1425"/>
        <v>0.52</v>
      </c>
      <c r="O4448" s="26">
        <f t="shared" si="1426"/>
        <v>60.94</v>
      </c>
      <c r="P4448" s="28">
        <f t="shared" si="1427"/>
        <v>0</v>
      </c>
      <c r="Q4448" s="26">
        <f t="shared" si="1428"/>
        <v>0.52</v>
      </c>
      <c r="R4448" s="26">
        <f t="shared" si="1429"/>
        <v>0</v>
      </c>
    </row>
    <row r="4449" spans="1:18" x14ac:dyDescent="0.35">
      <c r="A4449" s="3" t="s">
        <v>1487</v>
      </c>
      <c r="B4449" s="3" t="s">
        <v>1487</v>
      </c>
      <c r="C4449" s="3" t="s">
        <v>1487</v>
      </c>
      <c r="D4449" s="3" t="s">
        <v>1487</v>
      </c>
      <c r="E4449" s="3" t="s">
        <v>1487</v>
      </c>
      <c r="F4449" s="29"/>
      <c r="G4449" s="30">
        <f>SUM(G4417:G4448)</f>
        <v>8721.1800000000021</v>
      </c>
      <c r="H4449" s="17"/>
      <c r="I4449" s="17"/>
      <c r="J4449" s="17"/>
      <c r="K4449" s="17"/>
      <c r="L4449" s="17"/>
      <c r="M4449" s="17"/>
      <c r="N4449" s="17"/>
      <c r="O4449" s="17"/>
      <c r="P4449" s="17"/>
      <c r="Q4449" s="17"/>
      <c r="R4449" s="17"/>
    </row>
    <row r="4451" spans="1:18" x14ac:dyDescent="0.35">
      <c r="B4451" s="21" t="s">
        <v>23</v>
      </c>
      <c r="C4451" s="22" t="s">
        <v>24</v>
      </c>
      <c r="D4451" s="22" t="s">
        <v>25</v>
      </c>
    </row>
    <row r="4452" spans="1:18" x14ac:dyDescent="0.35">
      <c r="B4452" s="21" t="s">
        <v>26</v>
      </c>
      <c r="C4452" s="22" t="s">
        <v>27</v>
      </c>
      <c r="D4452" s="22" t="s">
        <v>28</v>
      </c>
    </row>
    <row r="4453" spans="1:18" x14ac:dyDescent="0.35">
      <c r="B4453" s="21" t="s">
        <v>29</v>
      </c>
      <c r="C4453" s="22" t="s">
        <v>24</v>
      </c>
      <c r="D4453" s="22" t="s">
        <v>30</v>
      </c>
    </row>
    <row r="4454" spans="1:18" x14ac:dyDescent="0.35">
      <c r="B4454" s="21" t="s">
        <v>31</v>
      </c>
      <c r="C4454" s="22" t="s">
        <v>116</v>
      </c>
      <c r="D4454" s="22" t="s">
        <v>1123</v>
      </c>
    </row>
    <row r="4455" spans="1:18" x14ac:dyDescent="0.35">
      <c r="B4455" s="21" t="s">
        <v>33</v>
      </c>
      <c r="C4455" s="22" t="s">
        <v>105</v>
      </c>
      <c r="D4455" s="22" t="s">
        <v>537</v>
      </c>
    </row>
    <row r="4456" spans="1:18" x14ac:dyDescent="0.35">
      <c r="B4456" s="21" t="s">
        <v>35</v>
      </c>
      <c r="C4456" s="22" t="s">
        <v>27</v>
      </c>
      <c r="D4456" s="22" t="s">
        <v>1422</v>
      </c>
    </row>
    <row r="4457" spans="1:18" x14ac:dyDescent="0.35">
      <c r="B4457" s="21" t="s">
        <v>36</v>
      </c>
      <c r="C4457" s="22" t="s">
        <v>24</v>
      </c>
      <c r="D4457" s="22" t="s">
        <v>1423</v>
      </c>
    </row>
    <row r="4458" spans="1:18" x14ac:dyDescent="0.35">
      <c r="B4458" s="21" t="s">
        <v>38</v>
      </c>
      <c r="C4458" s="22" t="s">
        <v>333</v>
      </c>
      <c r="D4458" s="22" t="s">
        <v>1488</v>
      </c>
    </row>
    <row r="4460" spans="1:18" ht="42" x14ac:dyDescent="0.35">
      <c r="A4460" s="11">
        <v>1</v>
      </c>
      <c r="B4460" s="23" t="s">
        <v>173</v>
      </c>
      <c r="C4460" s="23" t="s">
        <v>92</v>
      </c>
      <c r="D4460" s="24" t="s">
        <v>174</v>
      </c>
      <c r="E4460" s="25">
        <v>7.89</v>
      </c>
      <c r="F4460" s="26">
        <f t="shared" ref="F4460:F4468" si="1430">ROUND(ROUND(N4460,2)*ROUND(J4460,3),2)</f>
        <v>0</v>
      </c>
      <c r="G4460" s="26">
        <f t="shared" ref="G4460:G4468" si="1431">ROUND(ROUND(N4460,2)*ROUND(K4460,3),2)</f>
        <v>99.68</v>
      </c>
      <c r="H4460" s="26">
        <f t="shared" ref="H4460:H4468" si="1432">IF(EXACT(J4460,0),0,100*(K4460/J4460))</f>
        <v>0</v>
      </c>
      <c r="I4460" s="26">
        <f t="shared" ref="I4460:I4468" si="1433">ROUND((ROUND(J4460,3)-ROUND(K4460,3))*N4460,2)</f>
        <v>-99.68</v>
      </c>
      <c r="J4460" s="27">
        <v>0</v>
      </c>
      <c r="K4460" s="27">
        <v>12.634</v>
      </c>
      <c r="L4460" s="28">
        <f t="shared" ref="L4460:L4468" si="1434">ROUND(ROUND(J4460,3)-ROUND(K4460,3),3)</f>
        <v>-12.634</v>
      </c>
      <c r="M4460" s="27">
        <v>12.634</v>
      </c>
      <c r="N4460" s="26">
        <f t="shared" ref="N4460:N4468" si="1435">ROUND(E4460,2)</f>
        <v>7.89</v>
      </c>
      <c r="O4460" s="26">
        <f t="shared" ref="O4460:O4468" si="1436">ROUND(ROUND(M4460,3)*ROUND(N4460,2),2)</f>
        <v>99.68</v>
      </c>
      <c r="P4460" s="28">
        <f t="shared" ref="P4460:P4468" si="1437">ROUND(ROUND(K4460,3)-ROUND(M4460,3),2)</f>
        <v>0</v>
      </c>
      <c r="Q4460" s="26">
        <f t="shared" ref="Q4460:Q4468" si="1438">ROUND(E4460,2)</f>
        <v>7.89</v>
      </c>
      <c r="R4460" s="26">
        <f t="shared" ref="R4460:R4468" si="1439">ROUND((ROUND(K4460,3)-ROUND(M4460,3))* Q4460,2)</f>
        <v>0</v>
      </c>
    </row>
    <row r="4461" spans="1:18" ht="31.5" x14ac:dyDescent="0.35">
      <c r="A4461" s="11">
        <v>2</v>
      </c>
      <c r="B4461" s="23" t="s">
        <v>259</v>
      </c>
      <c r="C4461" s="23" t="s">
        <v>65</v>
      </c>
      <c r="D4461" s="24" t="s">
        <v>260</v>
      </c>
      <c r="E4461" s="25">
        <v>152.22</v>
      </c>
      <c r="F4461" s="26">
        <f t="shared" si="1430"/>
        <v>0</v>
      </c>
      <c r="G4461" s="26">
        <f t="shared" si="1431"/>
        <v>2086.7800000000002</v>
      </c>
      <c r="H4461" s="26">
        <f t="shared" si="1432"/>
        <v>0</v>
      </c>
      <c r="I4461" s="26">
        <f t="shared" si="1433"/>
        <v>-2086.7800000000002</v>
      </c>
      <c r="J4461" s="27">
        <v>0</v>
      </c>
      <c r="K4461" s="27">
        <v>13.709</v>
      </c>
      <c r="L4461" s="28">
        <f t="shared" si="1434"/>
        <v>-13.709</v>
      </c>
      <c r="M4461" s="27">
        <v>13.709</v>
      </c>
      <c r="N4461" s="26">
        <f t="shared" si="1435"/>
        <v>152.22</v>
      </c>
      <c r="O4461" s="26">
        <f t="shared" si="1436"/>
        <v>2086.7800000000002</v>
      </c>
      <c r="P4461" s="28">
        <f t="shared" si="1437"/>
        <v>0</v>
      </c>
      <c r="Q4461" s="26">
        <f t="shared" si="1438"/>
        <v>152.22</v>
      </c>
      <c r="R4461" s="26">
        <f t="shared" si="1439"/>
        <v>0</v>
      </c>
    </row>
    <row r="4462" spans="1:18" ht="31.5" x14ac:dyDescent="0.35">
      <c r="A4462" s="11">
        <v>3</v>
      </c>
      <c r="B4462" s="23" t="s">
        <v>1167</v>
      </c>
      <c r="C4462" s="23" t="s">
        <v>44</v>
      </c>
      <c r="D4462" s="24" t="s">
        <v>1168</v>
      </c>
      <c r="E4462" s="25">
        <v>2.11</v>
      </c>
      <c r="F4462" s="26">
        <f t="shared" si="1430"/>
        <v>0</v>
      </c>
      <c r="G4462" s="26">
        <f t="shared" si="1431"/>
        <v>36.56</v>
      </c>
      <c r="H4462" s="26">
        <f t="shared" si="1432"/>
        <v>0</v>
      </c>
      <c r="I4462" s="26">
        <f t="shared" si="1433"/>
        <v>-36.56</v>
      </c>
      <c r="J4462" s="27">
        <v>0</v>
      </c>
      <c r="K4462" s="27">
        <v>17.324999999999999</v>
      </c>
      <c r="L4462" s="28">
        <f t="shared" si="1434"/>
        <v>-17.324999999999999</v>
      </c>
      <c r="M4462" s="27">
        <v>17.324999999999999</v>
      </c>
      <c r="N4462" s="26">
        <f t="shared" si="1435"/>
        <v>2.11</v>
      </c>
      <c r="O4462" s="26">
        <f t="shared" si="1436"/>
        <v>36.56</v>
      </c>
      <c r="P4462" s="28">
        <f t="shared" si="1437"/>
        <v>0</v>
      </c>
      <c r="Q4462" s="26">
        <f t="shared" si="1438"/>
        <v>2.11</v>
      </c>
      <c r="R4462" s="26">
        <f t="shared" si="1439"/>
        <v>0</v>
      </c>
    </row>
    <row r="4463" spans="1:18" ht="42" x14ac:dyDescent="0.35">
      <c r="A4463" s="11">
        <v>4</v>
      </c>
      <c r="B4463" s="23" t="s">
        <v>1169</v>
      </c>
      <c r="C4463" s="23" t="s">
        <v>44</v>
      </c>
      <c r="D4463" s="24" t="s">
        <v>1170</v>
      </c>
      <c r="E4463" s="25">
        <v>0.37</v>
      </c>
      <c r="F4463" s="26">
        <f t="shared" si="1430"/>
        <v>0</v>
      </c>
      <c r="G4463" s="26">
        <f t="shared" si="1431"/>
        <v>9.84</v>
      </c>
      <c r="H4463" s="26">
        <f t="shared" si="1432"/>
        <v>0</v>
      </c>
      <c r="I4463" s="26">
        <f t="shared" si="1433"/>
        <v>-9.84</v>
      </c>
      <c r="J4463" s="27">
        <v>0</v>
      </c>
      <c r="K4463" s="27">
        <v>26.605</v>
      </c>
      <c r="L4463" s="28">
        <f t="shared" si="1434"/>
        <v>-26.605</v>
      </c>
      <c r="M4463" s="27">
        <v>26.605</v>
      </c>
      <c r="N4463" s="26">
        <f t="shared" si="1435"/>
        <v>0.37</v>
      </c>
      <c r="O4463" s="26">
        <f t="shared" si="1436"/>
        <v>9.84</v>
      </c>
      <c r="P4463" s="28">
        <f t="shared" si="1437"/>
        <v>0</v>
      </c>
      <c r="Q4463" s="26">
        <f t="shared" si="1438"/>
        <v>0.37</v>
      </c>
      <c r="R4463" s="26">
        <f t="shared" si="1439"/>
        <v>0</v>
      </c>
    </row>
    <row r="4464" spans="1:18" ht="52.5" x14ac:dyDescent="0.35">
      <c r="A4464" s="11">
        <v>5</v>
      </c>
      <c r="B4464" s="23" t="s">
        <v>1126</v>
      </c>
      <c r="C4464" s="23" t="s">
        <v>65</v>
      </c>
      <c r="D4464" s="24" t="s">
        <v>1127</v>
      </c>
      <c r="E4464" s="25">
        <v>5.82</v>
      </c>
      <c r="F4464" s="26">
        <f t="shared" si="1430"/>
        <v>0</v>
      </c>
      <c r="G4464" s="26">
        <f t="shared" si="1431"/>
        <v>66.05</v>
      </c>
      <c r="H4464" s="26">
        <f t="shared" si="1432"/>
        <v>0</v>
      </c>
      <c r="I4464" s="26">
        <f t="shared" si="1433"/>
        <v>-66.05</v>
      </c>
      <c r="J4464" s="27">
        <v>0</v>
      </c>
      <c r="K4464" s="27">
        <v>11.349</v>
      </c>
      <c r="L4464" s="28">
        <f t="shared" si="1434"/>
        <v>-11.349</v>
      </c>
      <c r="M4464" s="27">
        <v>11.349</v>
      </c>
      <c r="N4464" s="26">
        <f t="shared" si="1435"/>
        <v>5.82</v>
      </c>
      <c r="O4464" s="26">
        <f t="shared" si="1436"/>
        <v>66.05</v>
      </c>
      <c r="P4464" s="28">
        <f t="shared" si="1437"/>
        <v>0</v>
      </c>
      <c r="Q4464" s="26">
        <f t="shared" si="1438"/>
        <v>5.82</v>
      </c>
      <c r="R4464" s="26">
        <f t="shared" si="1439"/>
        <v>0</v>
      </c>
    </row>
    <row r="4465" spans="1:18" ht="42" x14ac:dyDescent="0.35">
      <c r="A4465" s="11">
        <v>6</v>
      </c>
      <c r="B4465" s="23" t="s">
        <v>1489</v>
      </c>
      <c r="C4465" s="23" t="s">
        <v>92</v>
      </c>
      <c r="D4465" s="24" t="s">
        <v>1490</v>
      </c>
      <c r="E4465" s="25">
        <v>27.17</v>
      </c>
      <c r="F4465" s="26">
        <f t="shared" si="1430"/>
        <v>0</v>
      </c>
      <c r="G4465" s="26">
        <f t="shared" si="1431"/>
        <v>343.27</v>
      </c>
      <c r="H4465" s="26">
        <f t="shared" si="1432"/>
        <v>0</v>
      </c>
      <c r="I4465" s="26">
        <f t="shared" si="1433"/>
        <v>-343.27</v>
      </c>
      <c r="J4465" s="27">
        <v>0</v>
      </c>
      <c r="K4465" s="27">
        <v>12.634</v>
      </c>
      <c r="L4465" s="28">
        <f t="shared" si="1434"/>
        <v>-12.634</v>
      </c>
      <c r="M4465" s="27">
        <v>12.634</v>
      </c>
      <c r="N4465" s="26">
        <f t="shared" si="1435"/>
        <v>27.17</v>
      </c>
      <c r="O4465" s="26">
        <f t="shared" si="1436"/>
        <v>343.27</v>
      </c>
      <c r="P4465" s="28">
        <f t="shared" si="1437"/>
        <v>0</v>
      </c>
      <c r="Q4465" s="26">
        <f t="shared" si="1438"/>
        <v>27.17</v>
      </c>
      <c r="R4465" s="26">
        <f t="shared" si="1439"/>
        <v>0</v>
      </c>
    </row>
    <row r="4466" spans="1:18" ht="52.5" x14ac:dyDescent="0.35">
      <c r="A4466" s="11">
        <v>7</v>
      </c>
      <c r="B4466" s="23" t="s">
        <v>804</v>
      </c>
      <c r="C4466" s="23" t="s">
        <v>65</v>
      </c>
      <c r="D4466" s="24" t="s">
        <v>805</v>
      </c>
      <c r="E4466" s="25">
        <v>80.599999999999994</v>
      </c>
      <c r="F4466" s="26">
        <f t="shared" si="1430"/>
        <v>0</v>
      </c>
      <c r="G4466" s="26">
        <f t="shared" si="1431"/>
        <v>560.41</v>
      </c>
      <c r="H4466" s="26">
        <f t="shared" si="1432"/>
        <v>0</v>
      </c>
      <c r="I4466" s="26">
        <f t="shared" si="1433"/>
        <v>-560.41</v>
      </c>
      <c r="J4466" s="27">
        <v>0</v>
      </c>
      <c r="K4466" s="27">
        <v>6.9530000000000003</v>
      </c>
      <c r="L4466" s="28">
        <f t="shared" si="1434"/>
        <v>-6.9530000000000003</v>
      </c>
      <c r="M4466" s="27">
        <v>6.9530000000000003</v>
      </c>
      <c r="N4466" s="26">
        <f t="shared" si="1435"/>
        <v>80.599999999999994</v>
      </c>
      <c r="O4466" s="26">
        <f t="shared" si="1436"/>
        <v>560.41</v>
      </c>
      <c r="P4466" s="28">
        <f t="shared" si="1437"/>
        <v>0</v>
      </c>
      <c r="Q4466" s="26">
        <f t="shared" si="1438"/>
        <v>80.599999999999994</v>
      </c>
      <c r="R4466" s="26">
        <f t="shared" si="1439"/>
        <v>0</v>
      </c>
    </row>
    <row r="4467" spans="1:18" ht="73.5" x14ac:dyDescent="0.35">
      <c r="A4467" s="11">
        <v>8</v>
      </c>
      <c r="B4467" s="23" t="s">
        <v>503</v>
      </c>
      <c r="C4467" s="23" t="s">
        <v>44</v>
      </c>
      <c r="D4467" s="24" t="s">
        <v>504</v>
      </c>
      <c r="E4467" s="25">
        <v>6.04</v>
      </c>
      <c r="F4467" s="26">
        <f t="shared" si="1430"/>
        <v>0</v>
      </c>
      <c r="G4467" s="26">
        <f t="shared" si="1431"/>
        <v>266.36</v>
      </c>
      <c r="H4467" s="26">
        <f t="shared" si="1432"/>
        <v>0</v>
      </c>
      <c r="I4467" s="26">
        <f t="shared" si="1433"/>
        <v>-266.36</v>
      </c>
      <c r="J4467" s="27">
        <v>0</v>
      </c>
      <c r="K4467" s="27">
        <v>44.1</v>
      </c>
      <c r="L4467" s="28">
        <f t="shared" si="1434"/>
        <v>-44.1</v>
      </c>
      <c r="M4467" s="27">
        <v>44.1</v>
      </c>
      <c r="N4467" s="26">
        <f t="shared" si="1435"/>
        <v>6.04</v>
      </c>
      <c r="O4467" s="26">
        <f t="shared" si="1436"/>
        <v>266.36</v>
      </c>
      <c r="P4467" s="28">
        <f t="shared" si="1437"/>
        <v>0</v>
      </c>
      <c r="Q4467" s="26">
        <f t="shared" si="1438"/>
        <v>6.04</v>
      </c>
      <c r="R4467" s="26">
        <f t="shared" si="1439"/>
        <v>0</v>
      </c>
    </row>
    <row r="4468" spans="1:18" ht="21" x14ac:dyDescent="0.35">
      <c r="A4468" s="11">
        <v>9</v>
      </c>
      <c r="B4468" s="23" t="s">
        <v>1323</v>
      </c>
      <c r="C4468" s="23" t="s">
        <v>44</v>
      </c>
      <c r="D4468" s="24" t="s">
        <v>1324</v>
      </c>
      <c r="E4468" s="25">
        <v>22.85</v>
      </c>
      <c r="F4468" s="26">
        <f t="shared" si="1430"/>
        <v>0</v>
      </c>
      <c r="G4468" s="26">
        <f t="shared" si="1431"/>
        <v>282.64999999999998</v>
      </c>
      <c r="H4468" s="26">
        <f t="shared" si="1432"/>
        <v>0</v>
      </c>
      <c r="I4468" s="26">
        <f t="shared" si="1433"/>
        <v>-282.64999999999998</v>
      </c>
      <c r="J4468" s="27">
        <v>0</v>
      </c>
      <c r="K4468" s="27">
        <v>12.37</v>
      </c>
      <c r="L4468" s="28">
        <f t="shared" si="1434"/>
        <v>-12.37</v>
      </c>
      <c r="M4468" s="27">
        <v>12.37</v>
      </c>
      <c r="N4468" s="26">
        <f t="shared" si="1435"/>
        <v>22.85</v>
      </c>
      <c r="O4468" s="26">
        <f t="shared" si="1436"/>
        <v>282.64999999999998</v>
      </c>
      <c r="P4468" s="28">
        <f t="shared" si="1437"/>
        <v>0</v>
      </c>
      <c r="Q4468" s="26">
        <f t="shared" si="1438"/>
        <v>22.85</v>
      </c>
      <c r="R4468" s="26">
        <f t="shared" si="1439"/>
        <v>0</v>
      </c>
    </row>
    <row r="4469" spans="1:18" x14ac:dyDescent="0.35">
      <c r="A4469" s="3" t="s">
        <v>1491</v>
      </c>
      <c r="B4469" s="3" t="s">
        <v>1491</v>
      </c>
      <c r="C4469" s="3" t="s">
        <v>1491</v>
      </c>
      <c r="D4469" s="3" t="s">
        <v>1491</v>
      </c>
      <c r="E4469" s="3" t="s">
        <v>1491</v>
      </c>
      <c r="F4469" s="29"/>
      <c r="G4469" s="30">
        <f>SUM(G4460:G4468)</f>
        <v>3751.6000000000004</v>
      </c>
      <c r="H4469" s="17"/>
      <c r="I4469" s="17"/>
      <c r="J4469" s="17"/>
      <c r="K4469" s="17"/>
      <c r="L4469" s="17"/>
      <c r="M4469" s="17"/>
      <c r="N4469" s="17"/>
      <c r="O4469" s="17"/>
      <c r="P4469" s="17"/>
      <c r="Q4469" s="17"/>
      <c r="R4469" s="17"/>
    </row>
    <row r="4471" spans="1:18" x14ac:dyDescent="0.35">
      <c r="B4471" s="21" t="s">
        <v>23</v>
      </c>
      <c r="C4471" s="22" t="s">
        <v>24</v>
      </c>
      <c r="D4471" s="22" t="s">
        <v>25</v>
      </c>
    </row>
    <row r="4472" spans="1:18" x14ac:dyDescent="0.35">
      <c r="B4472" s="21" t="s">
        <v>26</v>
      </c>
      <c r="C4472" s="22" t="s">
        <v>27</v>
      </c>
      <c r="D4472" s="22" t="s">
        <v>28</v>
      </c>
    </row>
    <row r="4473" spans="1:18" x14ac:dyDescent="0.35">
      <c r="B4473" s="21" t="s">
        <v>29</v>
      </c>
      <c r="C4473" s="22" t="s">
        <v>24</v>
      </c>
      <c r="D4473" s="22" t="s">
        <v>30</v>
      </c>
    </row>
    <row r="4474" spans="1:18" x14ac:dyDescent="0.35">
      <c r="B4474" s="21" t="s">
        <v>31</v>
      </c>
      <c r="C4474" s="22" t="s">
        <v>116</v>
      </c>
      <c r="D4474" s="22" t="s">
        <v>1123</v>
      </c>
    </row>
    <row r="4475" spans="1:18" x14ac:dyDescent="0.35">
      <c r="B4475" s="21" t="s">
        <v>33</v>
      </c>
      <c r="C4475" s="22" t="s">
        <v>105</v>
      </c>
      <c r="D4475" s="22" t="s">
        <v>537</v>
      </c>
    </row>
    <row r="4476" spans="1:18" x14ac:dyDescent="0.35">
      <c r="B4476" s="21" t="s">
        <v>35</v>
      </c>
      <c r="C4476" s="22" t="s">
        <v>27</v>
      </c>
      <c r="D4476" s="22" t="s">
        <v>1422</v>
      </c>
    </row>
    <row r="4477" spans="1:18" x14ac:dyDescent="0.35">
      <c r="B4477" s="21" t="s">
        <v>36</v>
      </c>
      <c r="C4477" s="22" t="s">
        <v>27</v>
      </c>
      <c r="D4477" s="22" t="s">
        <v>1492</v>
      </c>
    </row>
    <row r="4478" spans="1:18" x14ac:dyDescent="0.35">
      <c r="B4478" s="21" t="s">
        <v>38</v>
      </c>
      <c r="C4478" s="22" t="s">
        <v>24</v>
      </c>
      <c r="D4478" s="22" t="s">
        <v>1493</v>
      </c>
    </row>
    <row r="4480" spans="1:18" ht="42" x14ac:dyDescent="0.35">
      <c r="A4480" s="11">
        <v>1</v>
      </c>
      <c r="B4480" s="23" t="s">
        <v>173</v>
      </c>
      <c r="C4480" s="23" t="s">
        <v>92</v>
      </c>
      <c r="D4480" s="24" t="s">
        <v>174</v>
      </c>
      <c r="E4480" s="25">
        <v>7.89</v>
      </c>
      <c r="F4480" s="26">
        <f t="shared" ref="F4480:F4499" si="1440">ROUND(ROUND(N4480,2)*ROUND(J4480,3),2)</f>
        <v>37.869999999999997</v>
      </c>
      <c r="G4480" s="26">
        <f t="shared" ref="G4480:G4499" si="1441">ROUND(ROUND(N4480,2)*ROUND(K4480,3),2)</f>
        <v>101.37</v>
      </c>
      <c r="H4480" s="26">
        <f t="shared" ref="H4480:H4499" si="1442">IF(EXACT(J4480,0),0,100*(K4480/J4480))</f>
        <v>267.66666666666669</v>
      </c>
      <c r="I4480" s="26">
        <f t="shared" ref="I4480:I4499" si="1443">ROUND((ROUND(J4480,3)-ROUND(K4480,3))*N4480,2)</f>
        <v>-63.5</v>
      </c>
      <c r="J4480" s="27">
        <v>4.8</v>
      </c>
      <c r="K4480" s="27">
        <v>12.848000000000001</v>
      </c>
      <c r="L4480" s="28">
        <f t="shared" ref="L4480:L4499" si="1444">ROUND(ROUND(J4480,3)-ROUND(K4480,3),3)</f>
        <v>-8.048</v>
      </c>
      <c r="M4480" s="27">
        <v>12.848000000000001</v>
      </c>
      <c r="N4480" s="26">
        <f t="shared" ref="N4480:N4499" si="1445">ROUND(E4480,2)</f>
        <v>7.89</v>
      </c>
      <c r="O4480" s="26">
        <f t="shared" ref="O4480:O4499" si="1446">ROUND(ROUND(M4480,3)*ROUND(N4480,2),2)</f>
        <v>101.37</v>
      </c>
      <c r="P4480" s="28">
        <f t="shared" ref="P4480:P4499" si="1447">ROUND(ROUND(K4480,3)-ROUND(M4480,3),2)</f>
        <v>0</v>
      </c>
      <c r="Q4480" s="26">
        <f t="shared" ref="Q4480:Q4499" si="1448">ROUND(E4480,2)</f>
        <v>7.89</v>
      </c>
      <c r="R4480" s="26">
        <f t="shared" ref="R4480:R4499" si="1449">ROUND((ROUND(K4480,3)-ROUND(M4480,3))* Q4480,2)</f>
        <v>0</v>
      </c>
    </row>
    <row r="4481" spans="1:18" ht="42" x14ac:dyDescent="0.35">
      <c r="A4481" s="11">
        <v>2</v>
      </c>
      <c r="B4481" s="23" t="s">
        <v>156</v>
      </c>
      <c r="C4481" s="23" t="s">
        <v>65</v>
      </c>
      <c r="D4481" s="24" t="s">
        <v>157</v>
      </c>
      <c r="E4481" s="25">
        <v>24.21</v>
      </c>
      <c r="F4481" s="26">
        <f t="shared" si="1440"/>
        <v>54.23</v>
      </c>
      <c r="G4481" s="26">
        <f t="shared" si="1441"/>
        <v>0</v>
      </c>
      <c r="H4481" s="26">
        <f t="shared" si="1442"/>
        <v>0</v>
      </c>
      <c r="I4481" s="26">
        <f t="shared" si="1443"/>
        <v>54.23</v>
      </c>
      <c r="J4481" s="27">
        <v>2.2400000000000002</v>
      </c>
      <c r="K4481" s="27">
        <v>0</v>
      </c>
      <c r="L4481" s="28">
        <f t="shared" si="1444"/>
        <v>2.2400000000000002</v>
      </c>
      <c r="M4481" s="27">
        <v>0</v>
      </c>
      <c r="N4481" s="26">
        <f t="shared" si="1445"/>
        <v>24.21</v>
      </c>
      <c r="O4481" s="26">
        <f t="shared" si="1446"/>
        <v>0</v>
      </c>
      <c r="P4481" s="28">
        <f t="shared" si="1447"/>
        <v>0</v>
      </c>
      <c r="Q4481" s="26">
        <f t="shared" si="1448"/>
        <v>24.21</v>
      </c>
      <c r="R4481" s="26">
        <f t="shared" si="1449"/>
        <v>0</v>
      </c>
    </row>
    <row r="4482" spans="1:18" ht="42" x14ac:dyDescent="0.35">
      <c r="A4482" s="11">
        <v>3</v>
      </c>
      <c r="B4482" s="23" t="s">
        <v>1473</v>
      </c>
      <c r="C4482" s="23" t="s">
        <v>65</v>
      </c>
      <c r="D4482" s="24" t="s">
        <v>1474</v>
      </c>
      <c r="E4482" s="25">
        <v>5.38</v>
      </c>
      <c r="F4482" s="26">
        <f t="shared" si="1440"/>
        <v>12.05</v>
      </c>
      <c r="G4482" s="26">
        <f t="shared" si="1441"/>
        <v>0</v>
      </c>
      <c r="H4482" s="26">
        <f t="shared" si="1442"/>
        <v>0</v>
      </c>
      <c r="I4482" s="26">
        <f t="shared" si="1443"/>
        <v>12.05</v>
      </c>
      <c r="J4482" s="27">
        <v>2.2400000000000002</v>
      </c>
      <c r="K4482" s="27">
        <v>0</v>
      </c>
      <c r="L4482" s="28">
        <f t="shared" si="1444"/>
        <v>2.2400000000000002</v>
      </c>
      <c r="M4482" s="27">
        <v>0</v>
      </c>
      <c r="N4482" s="26">
        <f t="shared" si="1445"/>
        <v>5.38</v>
      </c>
      <c r="O4482" s="26">
        <f t="shared" si="1446"/>
        <v>0</v>
      </c>
      <c r="P4482" s="28">
        <f t="shared" si="1447"/>
        <v>0</v>
      </c>
      <c r="Q4482" s="26">
        <f t="shared" si="1448"/>
        <v>5.38</v>
      </c>
      <c r="R4482" s="26">
        <f t="shared" si="1449"/>
        <v>0</v>
      </c>
    </row>
    <row r="4483" spans="1:18" ht="31.5" x14ac:dyDescent="0.35">
      <c r="A4483" s="11">
        <v>4</v>
      </c>
      <c r="B4483" s="23" t="s">
        <v>806</v>
      </c>
      <c r="C4483" s="23" t="s">
        <v>65</v>
      </c>
      <c r="D4483" s="24" t="s">
        <v>807</v>
      </c>
      <c r="E4483" s="25">
        <v>26.01</v>
      </c>
      <c r="F4483" s="26">
        <f t="shared" si="1440"/>
        <v>24.97</v>
      </c>
      <c r="G4483" s="26">
        <f t="shared" si="1441"/>
        <v>61.62</v>
      </c>
      <c r="H4483" s="26">
        <f t="shared" si="1442"/>
        <v>246.77083333333337</v>
      </c>
      <c r="I4483" s="26">
        <f t="shared" si="1443"/>
        <v>-36.65</v>
      </c>
      <c r="J4483" s="27">
        <v>0.96</v>
      </c>
      <c r="K4483" s="27">
        <v>2.3690000000000002</v>
      </c>
      <c r="L4483" s="28">
        <f t="shared" si="1444"/>
        <v>-1.409</v>
      </c>
      <c r="M4483" s="27">
        <v>2.3690000000000002</v>
      </c>
      <c r="N4483" s="26">
        <f t="shared" si="1445"/>
        <v>26.01</v>
      </c>
      <c r="O4483" s="26">
        <f t="shared" si="1446"/>
        <v>61.62</v>
      </c>
      <c r="P4483" s="28">
        <f t="shared" si="1447"/>
        <v>0</v>
      </c>
      <c r="Q4483" s="26">
        <f t="shared" si="1448"/>
        <v>26.01</v>
      </c>
      <c r="R4483" s="26">
        <f t="shared" si="1449"/>
        <v>0</v>
      </c>
    </row>
    <row r="4484" spans="1:18" ht="42" x14ac:dyDescent="0.35">
      <c r="A4484" s="11">
        <v>5</v>
      </c>
      <c r="B4484" s="23" t="s">
        <v>1182</v>
      </c>
      <c r="C4484" s="23" t="s">
        <v>44</v>
      </c>
      <c r="D4484" s="24" t="s">
        <v>1183</v>
      </c>
      <c r="E4484" s="25">
        <v>10.14</v>
      </c>
      <c r="F4484" s="26">
        <f t="shared" si="1440"/>
        <v>263.64</v>
      </c>
      <c r="G4484" s="26">
        <f t="shared" si="1441"/>
        <v>0</v>
      </c>
      <c r="H4484" s="26">
        <f t="shared" si="1442"/>
        <v>0</v>
      </c>
      <c r="I4484" s="26">
        <f t="shared" si="1443"/>
        <v>263.64</v>
      </c>
      <c r="J4484" s="27">
        <v>26</v>
      </c>
      <c r="K4484" s="27">
        <v>0</v>
      </c>
      <c r="L4484" s="28">
        <f t="shared" si="1444"/>
        <v>26</v>
      </c>
      <c r="M4484" s="27">
        <v>0</v>
      </c>
      <c r="N4484" s="26">
        <f t="shared" si="1445"/>
        <v>10.14</v>
      </c>
      <c r="O4484" s="26">
        <f t="shared" si="1446"/>
        <v>0</v>
      </c>
      <c r="P4484" s="28">
        <f t="shared" si="1447"/>
        <v>0</v>
      </c>
      <c r="Q4484" s="26">
        <f t="shared" si="1448"/>
        <v>10.14</v>
      </c>
      <c r="R4484" s="26">
        <f t="shared" si="1449"/>
        <v>0</v>
      </c>
    </row>
    <row r="4485" spans="1:18" ht="31.5" x14ac:dyDescent="0.35">
      <c r="A4485" s="11">
        <v>6</v>
      </c>
      <c r="B4485" s="23" t="s">
        <v>1167</v>
      </c>
      <c r="C4485" s="23" t="s">
        <v>44</v>
      </c>
      <c r="D4485" s="24" t="s">
        <v>1168</v>
      </c>
      <c r="E4485" s="25">
        <v>2.11</v>
      </c>
      <c r="F4485" s="26">
        <f t="shared" si="1440"/>
        <v>16.88</v>
      </c>
      <c r="G4485" s="26">
        <f t="shared" si="1441"/>
        <v>69.63</v>
      </c>
      <c r="H4485" s="26">
        <f t="shared" si="1442"/>
        <v>412.5</v>
      </c>
      <c r="I4485" s="26">
        <f t="shared" si="1443"/>
        <v>-52.75</v>
      </c>
      <c r="J4485" s="27">
        <v>8</v>
      </c>
      <c r="K4485" s="27">
        <v>33</v>
      </c>
      <c r="L4485" s="28">
        <f t="shared" si="1444"/>
        <v>-25</v>
      </c>
      <c r="M4485" s="27">
        <v>33</v>
      </c>
      <c r="N4485" s="26">
        <f t="shared" si="1445"/>
        <v>2.11</v>
      </c>
      <c r="O4485" s="26">
        <f t="shared" si="1446"/>
        <v>69.63</v>
      </c>
      <c r="P4485" s="28">
        <f t="shared" si="1447"/>
        <v>0</v>
      </c>
      <c r="Q4485" s="26">
        <f t="shared" si="1448"/>
        <v>2.11</v>
      </c>
      <c r="R4485" s="26">
        <f t="shared" si="1449"/>
        <v>0</v>
      </c>
    </row>
    <row r="4486" spans="1:18" ht="42" x14ac:dyDescent="0.35">
      <c r="A4486" s="11">
        <v>7</v>
      </c>
      <c r="B4486" s="23" t="s">
        <v>1169</v>
      </c>
      <c r="C4486" s="23" t="s">
        <v>44</v>
      </c>
      <c r="D4486" s="24" t="s">
        <v>1170</v>
      </c>
      <c r="E4486" s="25">
        <v>0.37</v>
      </c>
      <c r="F4486" s="26">
        <f t="shared" si="1440"/>
        <v>2.96</v>
      </c>
      <c r="G4486" s="26">
        <f t="shared" si="1441"/>
        <v>12.21</v>
      </c>
      <c r="H4486" s="26">
        <f t="shared" si="1442"/>
        <v>412.5</v>
      </c>
      <c r="I4486" s="26">
        <f t="shared" si="1443"/>
        <v>-9.25</v>
      </c>
      <c r="J4486" s="27">
        <v>8</v>
      </c>
      <c r="K4486" s="27">
        <v>33</v>
      </c>
      <c r="L4486" s="28">
        <f t="shared" si="1444"/>
        <v>-25</v>
      </c>
      <c r="M4486" s="27">
        <v>33</v>
      </c>
      <c r="N4486" s="26">
        <f t="shared" si="1445"/>
        <v>0.37</v>
      </c>
      <c r="O4486" s="26">
        <f t="shared" si="1446"/>
        <v>12.21</v>
      </c>
      <c r="P4486" s="28">
        <f t="shared" si="1447"/>
        <v>0</v>
      </c>
      <c r="Q4486" s="26">
        <f t="shared" si="1448"/>
        <v>0.37</v>
      </c>
      <c r="R4486" s="26">
        <f t="shared" si="1449"/>
        <v>0</v>
      </c>
    </row>
    <row r="4487" spans="1:18" ht="52.5" x14ac:dyDescent="0.35">
      <c r="A4487" s="11">
        <v>8</v>
      </c>
      <c r="B4487" s="23" t="s">
        <v>1126</v>
      </c>
      <c r="C4487" s="23" t="s">
        <v>65</v>
      </c>
      <c r="D4487" s="24" t="s">
        <v>1127</v>
      </c>
      <c r="E4487" s="25">
        <v>5.82</v>
      </c>
      <c r="F4487" s="26">
        <f t="shared" si="1440"/>
        <v>9.31</v>
      </c>
      <c r="G4487" s="26">
        <f t="shared" si="1441"/>
        <v>30.51</v>
      </c>
      <c r="H4487" s="26">
        <f t="shared" si="1442"/>
        <v>327.62499999999994</v>
      </c>
      <c r="I4487" s="26">
        <f t="shared" si="1443"/>
        <v>-21.2</v>
      </c>
      <c r="J4487" s="27">
        <v>1.6</v>
      </c>
      <c r="K4487" s="27">
        <v>5.242</v>
      </c>
      <c r="L4487" s="28">
        <f t="shared" si="1444"/>
        <v>-3.6419999999999999</v>
      </c>
      <c r="M4487" s="27">
        <v>5.242</v>
      </c>
      <c r="N4487" s="26">
        <f t="shared" si="1445"/>
        <v>5.82</v>
      </c>
      <c r="O4487" s="26">
        <f t="shared" si="1446"/>
        <v>30.51</v>
      </c>
      <c r="P4487" s="28">
        <f t="shared" si="1447"/>
        <v>0</v>
      </c>
      <c r="Q4487" s="26">
        <f t="shared" si="1448"/>
        <v>5.82</v>
      </c>
      <c r="R4487" s="26">
        <f t="shared" si="1449"/>
        <v>0</v>
      </c>
    </row>
    <row r="4488" spans="1:18" ht="52.5" x14ac:dyDescent="0.35">
      <c r="A4488" s="11">
        <v>9</v>
      </c>
      <c r="B4488" s="23" t="s">
        <v>1143</v>
      </c>
      <c r="C4488" s="23" t="s">
        <v>92</v>
      </c>
      <c r="D4488" s="24" t="s">
        <v>1144</v>
      </c>
      <c r="E4488" s="25">
        <v>22.66</v>
      </c>
      <c r="F4488" s="26">
        <f t="shared" si="1440"/>
        <v>108.77</v>
      </c>
      <c r="G4488" s="26">
        <f t="shared" si="1441"/>
        <v>0</v>
      </c>
      <c r="H4488" s="26">
        <f t="shared" si="1442"/>
        <v>0</v>
      </c>
      <c r="I4488" s="26">
        <f t="shared" si="1443"/>
        <v>108.77</v>
      </c>
      <c r="J4488" s="27">
        <v>4.8</v>
      </c>
      <c r="K4488" s="27">
        <v>0</v>
      </c>
      <c r="L4488" s="28">
        <f t="shared" si="1444"/>
        <v>4.8</v>
      </c>
      <c r="M4488" s="27">
        <v>0</v>
      </c>
      <c r="N4488" s="26">
        <f t="shared" si="1445"/>
        <v>22.66</v>
      </c>
      <c r="O4488" s="26">
        <f t="shared" si="1446"/>
        <v>0</v>
      </c>
      <c r="P4488" s="28">
        <f t="shared" si="1447"/>
        <v>0</v>
      </c>
      <c r="Q4488" s="26">
        <f t="shared" si="1448"/>
        <v>22.66</v>
      </c>
      <c r="R4488" s="26">
        <f t="shared" si="1449"/>
        <v>0</v>
      </c>
    </row>
    <row r="4489" spans="1:18" ht="52.5" x14ac:dyDescent="0.35">
      <c r="A4489" s="11">
        <v>10</v>
      </c>
      <c r="B4489" s="23" t="s">
        <v>804</v>
      </c>
      <c r="C4489" s="23" t="s">
        <v>65</v>
      </c>
      <c r="D4489" s="24" t="s">
        <v>805</v>
      </c>
      <c r="E4489" s="25">
        <v>80.599999999999994</v>
      </c>
      <c r="F4489" s="26">
        <f t="shared" si="1440"/>
        <v>38.69</v>
      </c>
      <c r="G4489" s="26">
        <f t="shared" si="1441"/>
        <v>139.44</v>
      </c>
      <c r="H4489" s="26">
        <f t="shared" si="1442"/>
        <v>360.41666666666669</v>
      </c>
      <c r="I4489" s="26">
        <f t="shared" si="1443"/>
        <v>-100.75</v>
      </c>
      <c r="J4489" s="27">
        <v>0.48</v>
      </c>
      <c r="K4489" s="27">
        <v>1.73</v>
      </c>
      <c r="L4489" s="28">
        <f t="shared" si="1444"/>
        <v>-1.25</v>
      </c>
      <c r="M4489" s="27">
        <v>1.73</v>
      </c>
      <c r="N4489" s="26">
        <f t="shared" si="1445"/>
        <v>80.599999999999994</v>
      </c>
      <c r="O4489" s="26">
        <f t="shared" si="1446"/>
        <v>139.44</v>
      </c>
      <c r="P4489" s="28">
        <f t="shared" si="1447"/>
        <v>0</v>
      </c>
      <c r="Q4489" s="26">
        <f t="shared" si="1448"/>
        <v>80.599999999999994</v>
      </c>
      <c r="R4489" s="26">
        <f t="shared" si="1449"/>
        <v>0</v>
      </c>
    </row>
    <row r="4490" spans="1:18" ht="21" x14ac:dyDescent="0.35">
      <c r="A4490" s="11">
        <v>11</v>
      </c>
      <c r="B4490" s="23" t="s">
        <v>815</v>
      </c>
      <c r="C4490" s="23" t="s">
        <v>65</v>
      </c>
      <c r="D4490" s="24" t="s">
        <v>816</v>
      </c>
      <c r="E4490" s="25">
        <v>28.7</v>
      </c>
      <c r="F4490" s="26">
        <f t="shared" si="1440"/>
        <v>110.21</v>
      </c>
      <c r="G4490" s="26">
        <f t="shared" si="1441"/>
        <v>0</v>
      </c>
      <c r="H4490" s="26">
        <f t="shared" si="1442"/>
        <v>0</v>
      </c>
      <c r="I4490" s="26">
        <f t="shared" si="1443"/>
        <v>110.21</v>
      </c>
      <c r="J4490" s="27">
        <v>3.84</v>
      </c>
      <c r="K4490" s="27">
        <v>0</v>
      </c>
      <c r="L4490" s="28">
        <f t="shared" si="1444"/>
        <v>3.84</v>
      </c>
      <c r="M4490" s="27">
        <v>0</v>
      </c>
      <c r="N4490" s="26">
        <f t="shared" si="1445"/>
        <v>28.7</v>
      </c>
      <c r="O4490" s="26">
        <f t="shared" si="1446"/>
        <v>0</v>
      </c>
      <c r="P4490" s="28">
        <f t="shared" si="1447"/>
        <v>0</v>
      </c>
      <c r="Q4490" s="26">
        <f t="shared" si="1448"/>
        <v>28.7</v>
      </c>
      <c r="R4490" s="26">
        <f t="shared" si="1449"/>
        <v>0</v>
      </c>
    </row>
    <row r="4491" spans="1:18" ht="21" x14ac:dyDescent="0.35">
      <c r="A4491" s="11">
        <v>12</v>
      </c>
      <c r="B4491" s="23" t="s">
        <v>1173</v>
      </c>
      <c r="C4491" s="23" t="s">
        <v>41</v>
      </c>
      <c r="D4491" s="24" t="s">
        <v>1174</v>
      </c>
      <c r="E4491" s="25">
        <v>473.77</v>
      </c>
      <c r="F4491" s="26">
        <f t="shared" si="1440"/>
        <v>473.77</v>
      </c>
      <c r="G4491" s="26">
        <f t="shared" si="1441"/>
        <v>473.77</v>
      </c>
      <c r="H4491" s="26">
        <f t="shared" si="1442"/>
        <v>100</v>
      </c>
      <c r="I4491" s="26">
        <f t="shared" si="1443"/>
        <v>0</v>
      </c>
      <c r="J4491" s="27">
        <v>1</v>
      </c>
      <c r="K4491" s="27">
        <v>1</v>
      </c>
      <c r="L4491" s="28">
        <f t="shared" si="1444"/>
        <v>0</v>
      </c>
      <c r="M4491" s="27">
        <v>1</v>
      </c>
      <c r="N4491" s="26">
        <f t="shared" si="1445"/>
        <v>473.77</v>
      </c>
      <c r="O4491" s="26">
        <f t="shared" si="1446"/>
        <v>473.77</v>
      </c>
      <c r="P4491" s="28">
        <f t="shared" si="1447"/>
        <v>0</v>
      </c>
      <c r="Q4491" s="26">
        <f t="shared" si="1448"/>
        <v>473.77</v>
      </c>
      <c r="R4491" s="26">
        <f t="shared" si="1449"/>
        <v>0</v>
      </c>
    </row>
    <row r="4492" spans="1:18" ht="31.5" x14ac:dyDescent="0.35">
      <c r="A4492" s="11">
        <v>13</v>
      </c>
      <c r="B4492" s="23" t="s">
        <v>898</v>
      </c>
      <c r="C4492" s="23" t="s">
        <v>41</v>
      </c>
      <c r="D4492" s="24" t="s">
        <v>899</v>
      </c>
      <c r="E4492" s="25">
        <v>877.38</v>
      </c>
      <c r="F4492" s="26">
        <f t="shared" si="1440"/>
        <v>877.38</v>
      </c>
      <c r="G4492" s="26">
        <f t="shared" si="1441"/>
        <v>877.38</v>
      </c>
      <c r="H4492" s="26">
        <f t="shared" si="1442"/>
        <v>100</v>
      </c>
      <c r="I4492" s="26">
        <f t="shared" si="1443"/>
        <v>0</v>
      </c>
      <c r="J4492" s="27">
        <v>1</v>
      </c>
      <c r="K4492" s="27">
        <v>1</v>
      </c>
      <c r="L4492" s="28">
        <f t="shared" si="1444"/>
        <v>0</v>
      </c>
      <c r="M4492" s="27">
        <v>1</v>
      </c>
      <c r="N4492" s="26">
        <f t="shared" si="1445"/>
        <v>877.38</v>
      </c>
      <c r="O4492" s="26">
        <f t="shared" si="1446"/>
        <v>877.38</v>
      </c>
      <c r="P4492" s="28">
        <f t="shared" si="1447"/>
        <v>0</v>
      </c>
      <c r="Q4492" s="26">
        <f t="shared" si="1448"/>
        <v>877.38</v>
      </c>
      <c r="R4492" s="26">
        <f t="shared" si="1449"/>
        <v>0</v>
      </c>
    </row>
    <row r="4493" spans="1:18" x14ac:dyDescent="0.35">
      <c r="A4493" s="11">
        <v>14</v>
      </c>
      <c r="B4493" s="23" t="s">
        <v>1175</v>
      </c>
      <c r="C4493" s="23" t="s">
        <v>41</v>
      </c>
      <c r="D4493" s="24" t="s">
        <v>1176</v>
      </c>
      <c r="E4493" s="25">
        <v>280.41000000000003</v>
      </c>
      <c r="F4493" s="26">
        <f t="shared" si="1440"/>
        <v>280.41000000000003</v>
      </c>
      <c r="G4493" s="26">
        <f t="shared" si="1441"/>
        <v>280.41000000000003</v>
      </c>
      <c r="H4493" s="26">
        <f t="shared" si="1442"/>
        <v>100</v>
      </c>
      <c r="I4493" s="26">
        <f t="shared" si="1443"/>
        <v>0</v>
      </c>
      <c r="J4493" s="27">
        <v>1</v>
      </c>
      <c r="K4493" s="27">
        <v>1</v>
      </c>
      <c r="L4493" s="28">
        <f t="shared" si="1444"/>
        <v>0</v>
      </c>
      <c r="M4493" s="27">
        <v>1</v>
      </c>
      <c r="N4493" s="26">
        <f t="shared" si="1445"/>
        <v>280.41000000000003</v>
      </c>
      <c r="O4493" s="26">
        <f t="shared" si="1446"/>
        <v>280.41000000000003</v>
      </c>
      <c r="P4493" s="28">
        <f t="shared" si="1447"/>
        <v>0</v>
      </c>
      <c r="Q4493" s="26">
        <f t="shared" si="1448"/>
        <v>280.41000000000003</v>
      </c>
      <c r="R4493" s="26">
        <f t="shared" si="1449"/>
        <v>0</v>
      </c>
    </row>
    <row r="4494" spans="1:18" ht="31.5" x14ac:dyDescent="0.35">
      <c r="A4494" s="11">
        <v>15</v>
      </c>
      <c r="B4494" s="23" t="s">
        <v>259</v>
      </c>
      <c r="C4494" s="23" t="s">
        <v>65</v>
      </c>
      <c r="D4494" s="24" t="s">
        <v>260</v>
      </c>
      <c r="E4494" s="25">
        <v>152.22</v>
      </c>
      <c r="F4494" s="26">
        <f t="shared" si="1440"/>
        <v>1286.26</v>
      </c>
      <c r="G4494" s="26">
        <f t="shared" si="1441"/>
        <v>1170.42</v>
      </c>
      <c r="H4494" s="26">
        <f t="shared" si="1442"/>
        <v>90.994082840236686</v>
      </c>
      <c r="I4494" s="26">
        <f t="shared" si="1443"/>
        <v>115.84</v>
      </c>
      <c r="J4494" s="27">
        <v>8.4499999999999993</v>
      </c>
      <c r="K4494" s="27">
        <v>7.6890000000000001</v>
      </c>
      <c r="L4494" s="28">
        <f t="shared" si="1444"/>
        <v>0.76100000000000001</v>
      </c>
      <c r="M4494" s="27">
        <v>7.6890000000000001</v>
      </c>
      <c r="N4494" s="26">
        <f t="shared" si="1445"/>
        <v>152.22</v>
      </c>
      <c r="O4494" s="26">
        <f t="shared" si="1446"/>
        <v>1170.42</v>
      </c>
      <c r="P4494" s="28">
        <f t="shared" si="1447"/>
        <v>0</v>
      </c>
      <c r="Q4494" s="26">
        <f t="shared" si="1448"/>
        <v>152.22</v>
      </c>
      <c r="R4494" s="26">
        <f t="shared" si="1449"/>
        <v>0</v>
      </c>
    </row>
    <row r="4495" spans="1:18" ht="21" x14ac:dyDescent="0.35">
      <c r="A4495" s="11">
        <v>16</v>
      </c>
      <c r="B4495" s="23" t="s">
        <v>181</v>
      </c>
      <c r="C4495" s="23" t="s">
        <v>44</v>
      </c>
      <c r="D4495" s="24" t="s">
        <v>182</v>
      </c>
      <c r="E4495" s="25">
        <v>3.46</v>
      </c>
      <c r="F4495" s="26">
        <f t="shared" si="1440"/>
        <v>0</v>
      </c>
      <c r="G4495" s="26">
        <f t="shared" si="1441"/>
        <v>10.119999999999999</v>
      </c>
      <c r="H4495" s="26">
        <f t="shared" si="1442"/>
        <v>0</v>
      </c>
      <c r="I4495" s="26">
        <f t="shared" si="1443"/>
        <v>-10.119999999999999</v>
      </c>
      <c r="J4495" s="27">
        <v>0</v>
      </c>
      <c r="K4495" s="27">
        <v>2.9249999999999998</v>
      </c>
      <c r="L4495" s="28">
        <f t="shared" si="1444"/>
        <v>-2.9249999999999998</v>
      </c>
      <c r="M4495" s="27">
        <v>2.9249999999999998</v>
      </c>
      <c r="N4495" s="26">
        <f t="shared" si="1445"/>
        <v>3.46</v>
      </c>
      <c r="O4495" s="26">
        <f t="shared" si="1446"/>
        <v>10.119999999999999</v>
      </c>
      <c r="P4495" s="28">
        <f t="shared" si="1447"/>
        <v>0</v>
      </c>
      <c r="Q4495" s="26">
        <f t="shared" si="1448"/>
        <v>3.46</v>
      </c>
      <c r="R4495" s="26">
        <f t="shared" si="1449"/>
        <v>0</v>
      </c>
    </row>
    <row r="4496" spans="1:18" ht="31.5" x14ac:dyDescent="0.35">
      <c r="A4496" s="11">
        <v>17</v>
      </c>
      <c r="B4496" s="23" t="s">
        <v>148</v>
      </c>
      <c r="C4496" s="23" t="s">
        <v>92</v>
      </c>
      <c r="D4496" s="24" t="s">
        <v>149</v>
      </c>
      <c r="E4496" s="25">
        <v>8.43</v>
      </c>
      <c r="F4496" s="26">
        <f t="shared" si="1440"/>
        <v>0</v>
      </c>
      <c r="G4496" s="26">
        <f t="shared" si="1441"/>
        <v>25.03</v>
      </c>
      <c r="H4496" s="26">
        <f t="shared" si="1442"/>
        <v>0</v>
      </c>
      <c r="I4496" s="26">
        <f t="shared" si="1443"/>
        <v>-25.03</v>
      </c>
      <c r="J4496" s="27">
        <v>0</v>
      </c>
      <c r="K4496" s="27">
        <v>2.9689999999999999</v>
      </c>
      <c r="L4496" s="28">
        <f t="shared" si="1444"/>
        <v>-2.9689999999999999</v>
      </c>
      <c r="M4496" s="27">
        <v>2.9689999999999999</v>
      </c>
      <c r="N4496" s="26">
        <f t="shared" si="1445"/>
        <v>8.43</v>
      </c>
      <c r="O4496" s="26">
        <f t="shared" si="1446"/>
        <v>25.03</v>
      </c>
      <c r="P4496" s="28">
        <f t="shared" si="1447"/>
        <v>0</v>
      </c>
      <c r="Q4496" s="26">
        <f t="shared" si="1448"/>
        <v>8.43</v>
      </c>
      <c r="R4496" s="26">
        <f t="shared" si="1449"/>
        <v>0</v>
      </c>
    </row>
    <row r="4497" spans="1:18" ht="21" x14ac:dyDescent="0.35">
      <c r="A4497" s="11">
        <v>18</v>
      </c>
      <c r="B4497" s="23" t="s">
        <v>495</v>
      </c>
      <c r="C4497" s="23" t="s">
        <v>65</v>
      </c>
      <c r="D4497" s="24" t="s">
        <v>496</v>
      </c>
      <c r="E4497" s="25">
        <v>95.84</v>
      </c>
      <c r="F4497" s="26">
        <f t="shared" si="1440"/>
        <v>0</v>
      </c>
      <c r="G4497" s="26">
        <f t="shared" si="1441"/>
        <v>54.25</v>
      </c>
      <c r="H4497" s="26">
        <f t="shared" si="1442"/>
        <v>0</v>
      </c>
      <c r="I4497" s="26">
        <f t="shared" si="1443"/>
        <v>-54.25</v>
      </c>
      <c r="J4497" s="27">
        <v>0</v>
      </c>
      <c r="K4497" s="27">
        <v>0.56599999999999995</v>
      </c>
      <c r="L4497" s="28">
        <f t="shared" si="1444"/>
        <v>-0.56599999999999995</v>
      </c>
      <c r="M4497" s="27">
        <v>0.56599999999999995</v>
      </c>
      <c r="N4497" s="26">
        <f t="shared" si="1445"/>
        <v>95.84</v>
      </c>
      <c r="O4497" s="26">
        <f t="shared" si="1446"/>
        <v>54.25</v>
      </c>
      <c r="P4497" s="28">
        <f t="shared" si="1447"/>
        <v>0</v>
      </c>
      <c r="Q4497" s="26">
        <f t="shared" si="1448"/>
        <v>95.84</v>
      </c>
      <c r="R4497" s="26">
        <f t="shared" si="1449"/>
        <v>0</v>
      </c>
    </row>
    <row r="4498" spans="1:18" ht="84" x14ac:dyDescent="0.35">
      <c r="A4498" s="11">
        <v>19</v>
      </c>
      <c r="B4498" s="23" t="s">
        <v>293</v>
      </c>
      <c r="C4498" s="23" t="s">
        <v>44</v>
      </c>
      <c r="D4498" s="24" t="s">
        <v>294</v>
      </c>
      <c r="E4498" s="25">
        <v>3.92</v>
      </c>
      <c r="F4498" s="26">
        <f t="shared" si="1440"/>
        <v>0</v>
      </c>
      <c r="G4498" s="26">
        <f t="shared" si="1441"/>
        <v>195.22</v>
      </c>
      <c r="H4498" s="26">
        <f t="shared" si="1442"/>
        <v>0</v>
      </c>
      <c r="I4498" s="26">
        <f t="shared" si="1443"/>
        <v>-195.22</v>
      </c>
      <c r="J4498" s="27">
        <v>0</v>
      </c>
      <c r="K4498" s="27">
        <v>49.8</v>
      </c>
      <c r="L4498" s="28">
        <f t="shared" si="1444"/>
        <v>-49.8</v>
      </c>
      <c r="M4498" s="27">
        <v>49.8</v>
      </c>
      <c r="N4498" s="26">
        <f t="shared" si="1445"/>
        <v>3.92</v>
      </c>
      <c r="O4498" s="26">
        <f t="shared" si="1446"/>
        <v>195.22</v>
      </c>
      <c r="P4498" s="28">
        <f t="shared" si="1447"/>
        <v>0</v>
      </c>
      <c r="Q4498" s="26">
        <f t="shared" si="1448"/>
        <v>3.92</v>
      </c>
      <c r="R4498" s="26">
        <f t="shared" si="1449"/>
        <v>0</v>
      </c>
    </row>
    <row r="4499" spans="1:18" ht="21" x14ac:dyDescent="0.35">
      <c r="A4499" s="11">
        <v>20</v>
      </c>
      <c r="B4499" s="23" t="s">
        <v>1323</v>
      </c>
      <c r="C4499" s="23" t="s">
        <v>44</v>
      </c>
      <c r="D4499" s="24" t="s">
        <v>1324</v>
      </c>
      <c r="E4499" s="25">
        <v>22.85</v>
      </c>
      <c r="F4499" s="26">
        <f t="shared" si="1440"/>
        <v>0</v>
      </c>
      <c r="G4499" s="26">
        <f t="shared" si="1441"/>
        <v>782.82</v>
      </c>
      <c r="H4499" s="26">
        <f t="shared" si="1442"/>
        <v>0</v>
      </c>
      <c r="I4499" s="26">
        <f t="shared" si="1443"/>
        <v>-782.82</v>
      </c>
      <c r="J4499" s="27">
        <v>0</v>
      </c>
      <c r="K4499" s="27">
        <v>34.259</v>
      </c>
      <c r="L4499" s="28">
        <f t="shared" si="1444"/>
        <v>-34.259</v>
      </c>
      <c r="M4499" s="27">
        <v>34.259</v>
      </c>
      <c r="N4499" s="26">
        <f t="shared" si="1445"/>
        <v>22.85</v>
      </c>
      <c r="O4499" s="26">
        <f t="shared" si="1446"/>
        <v>782.82</v>
      </c>
      <c r="P4499" s="28">
        <f t="shared" si="1447"/>
        <v>0</v>
      </c>
      <c r="Q4499" s="26">
        <f t="shared" si="1448"/>
        <v>22.85</v>
      </c>
      <c r="R4499" s="26">
        <f t="shared" si="1449"/>
        <v>0</v>
      </c>
    </row>
    <row r="4500" spans="1:18" x14ac:dyDescent="0.35">
      <c r="A4500" s="3" t="s">
        <v>1494</v>
      </c>
      <c r="B4500" s="3" t="s">
        <v>1494</v>
      </c>
      <c r="C4500" s="3" t="s">
        <v>1494</v>
      </c>
      <c r="D4500" s="3" t="s">
        <v>1494</v>
      </c>
      <c r="E4500" s="3" t="s">
        <v>1494</v>
      </c>
      <c r="F4500" s="29"/>
      <c r="G4500" s="30">
        <f>SUM(G4480:G4499)</f>
        <v>4284.2</v>
      </c>
      <c r="H4500" s="17"/>
      <c r="I4500" s="17"/>
      <c r="J4500" s="17"/>
      <c r="K4500" s="17"/>
      <c r="L4500" s="17"/>
      <c r="M4500" s="17"/>
      <c r="N4500" s="17"/>
      <c r="O4500" s="17"/>
      <c r="P4500" s="17"/>
      <c r="Q4500" s="17"/>
      <c r="R4500" s="17"/>
    </row>
    <row r="4502" spans="1:18" x14ac:dyDescent="0.35">
      <c r="B4502" s="21" t="s">
        <v>23</v>
      </c>
      <c r="C4502" s="22" t="s">
        <v>24</v>
      </c>
      <c r="D4502" s="22" t="s">
        <v>25</v>
      </c>
    </row>
    <row r="4503" spans="1:18" x14ac:dyDescent="0.35">
      <c r="B4503" s="21" t="s">
        <v>26</v>
      </c>
      <c r="C4503" s="22" t="s">
        <v>27</v>
      </c>
      <c r="D4503" s="22" t="s">
        <v>28</v>
      </c>
    </row>
    <row r="4504" spans="1:18" x14ac:dyDescent="0.35">
      <c r="B4504" s="21" t="s">
        <v>29</v>
      </c>
      <c r="C4504" s="22" t="s">
        <v>24</v>
      </c>
      <c r="D4504" s="22" t="s">
        <v>30</v>
      </c>
    </row>
    <row r="4505" spans="1:18" x14ac:dyDescent="0.35">
      <c r="B4505" s="21" t="s">
        <v>31</v>
      </c>
      <c r="C4505" s="22" t="s">
        <v>116</v>
      </c>
      <c r="D4505" s="22" t="s">
        <v>1123</v>
      </c>
    </row>
    <row r="4506" spans="1:18" x14ac:dyDescent="0.35">
      <c r="B4506" s="21" t="s">
        <v>33</v>
      </c>
      <c r="C4506" s="22" t="s">
        <v>105</v>
      </c>
      <c r="D4506" s="22" t="s">
        <v>537</v>
      </c>
    </row>
    <row r="4507" spans="1:18" x14ac:dyDescent="0.35">
      <c r="B4507" s="21" t="s">
        <v>35</v>
      </c>
      <c r="C4507" s="22" t="s">
        <v>27</v>
      </c>
      <c r="D4507" s="22" t="s">
        <v>1422</v>
      </c>
    </row>
    <row r="4508" spans="1:18" x14ac:dyDescent="0.35">
      <c r="B4508" s="21" t="s">
        <v>36</v>
      </c>
      <c r="C4508" s="22" t="s">
        <v>27</v>
      </c>
      <c r="D4508" s="22" t="s">
        <v>1492</v>
      </c>
    </row>
    <row r="4509" spans="1:18" x14ac:dyDescent="0.35">
      <c r="B4509" s="21" t="s">
        <v>38</v>
      </c>
      <c r="C4509" s="22" t="s">
        <v>27</v>
      </c>
      <c r="D4509" s="22" t="s">
        <v>1495</v>
      </c>
    </row>
    <row r="4511" spans="1:18" ht="42" x14ac:dyDescent="0.35">
      <c r="A4511" s="11">
        <v>1</v>
      </c>
      <c r="B4511" s="23" t="s">
        <v>173</v>
      </c>
      <c r="C4511" s="23" t="s">
        <v>92</v>
      </c>
      <c r="D4511" s="24" t="s">
        <v>174</v>
      </c>
      <c r="E4511" s="25">
        <v>7.89</v>
      </c>
      <c r="F4511" s="26">
        <f t="shared" ref="F4511:F4530" si="1450">ROUND(ROUND(N4511,2)*ROUND(J4511,3),2)</f>
        <v>9.4700000000000006</v>
      </c>
      <c r="G4511" s="26">
        <f t="shared" ref="G4511:G4530" si="1451">ROUND(ROUND(N4511,2)*ROUND(K4511,3),2)</f>
        <v>35.090000000000003</v>
      </c>
      <c r="H4511" s="26">
        <f t="shared" ref="H4511:H4530" si="1452">IF(EXACT(J4511,0),0,100*(K4511/J4511))</f>
        <v>370.66666666666669</v>
      </c>
      <c r="I4511" s="26">
        <f t="shared" ref="I4511:I4530" si="1453">ROUND((ROUND(J4511,3)-ROUND(K4511,3))*N4511,2)</f>
        <v>-25.63</v>
      </c>
      <c r="J4511" s="27">
        <v>1.2</v>
      </c>
      <c r="K4511" s="27">
        <v>4.4480000000000004</v>
      </c>
      <c r="L4511" s="28">
        <f t="shared" ref="L4511:L4530" si="1454">ROUND(ROUND(J4511,3)-ROUND(K4511,3),3)</f>
        <v>-3.2480000000000002</v>
      </c>
      <c r="M4511" s="27">
        <v>4.4480000000000004</v>
      </c>
      <c r="N4511" s="26">
        <f t="shared" ref="N4511:N4530" si="1455">ROUND(E4511,2)</f>
        <v>7.89</v>
      </c>
      <c r="O4511" s="26">
        <f t="shared" ref="O4511:O4530" si="1456">ROUND(ROUND(M4511,3)*ROUND(N4511,2),2)</f>
        <v>35.090000000000003</v>
      </c>
      <c r="P4511" s="28">
        <f t="shared" ref="P4511:P4530" si="1457">ROUND(ROUND(K4511,3)-ROUND(M4511,3),2)</f>
        <v>0</v>
      </c>
      <c r="Q4511" s="26">
        <f t="shared" ref="Q4511:Q4530" si="1458">ROUND(E4511,2)</f>
        <v>7.89</v>
      </c>
      <c r="R4511" s="26">
        <f t="shared" ref="R4511:R4530" si="1459">ROUND((ROUND(K4511,3)-ROUND(M4511,3))* Q4511,2)</f>
        <v>0</v>
      </c>
    </row>
    <row r="4512" spans="1:18" ht="42" x14ac:dyDescent="0.35">
      <c r="A4512" s="11">
        <v>2</v>
      </c>
      <c r="B4512" s="23" t="s">
        <v>156</v>
      </c>
      <c r="C4512" s="23" t="s">
        <v>65</v>
      </c>
      <c r="D4512" s="24" t="s">
        <v>157</v>
      </c>
      <c r="E4512" s="25">
        <v>24.21</v>
      </c>
      <c r="F4512" s="26">
        <f t="shared" si="1450"/>
        <v>13.56</v>
      </c>
      <c r="G4512" s="26">
        <f t="shared" si="1451"/>
        <v>0</v>
      </c>
      <c r="H4512" s="26">
        <f t="shared" si="1452"/>
        <v>0</v>
      </c>
      <c r="I4512" s="26">
        <f t="shared" si="1453"/>
        <v>13.56</v>
      </c>
      <c r="J4512" s="27">
        <v>0.56000000000000005</v>
      </c>
      <c r="K4512" s="27">
        <v>0</v>
      </c>
      <c r="L4512" s="28">
        <f t="shared" si="1454"/>
        <v>0.56000000000000005</v>
      </c>
      <c r="M4512" s="27">
        <v>0</v>
      </c>
      <c r="N4512" s="26">
        <f t="shared" si="1455"/>
        <v>24.21</v>
      </c>
      <c r="O4512" s="26">
        <f t="shared" si="1456"/>
        <v>0</v>
      </c>
      <c r="P4512" s="28">
        <f t="shared" si="1457"/>
        <v>0</v>
      </c>
      <c r="Q4512" s="26">
        <f t="shared" si="1458"/>
        <v>24.21</v>
      </c>
      <c r="R4512" s="26">
        <f t="shared" si="1459"/>
        <v>0</v>
      </c>
    </row>
    <row r="4513" spans="1:18" ht="42" x14ac:dyDescent="0.35">
      <c r="A4513" s="11">
        <v>3</v>
      </c>
      <c r="B4513" s="23" t="s">
        <v>1473</v>
      </c>
      <c r="C4513" s="23" t="s">
        <v>65</v>
      </c>
      <c r="D4513" s="24" t="s">
        <v>1474</v>
      </c>
      <c r="E4513" s="25">
        <v>5.38</v>
      </c>
      <c r="F4513" s="26">
        <f t="shared" si="1450"/>
        <v>3.01</v>
      </c>
      <c r="G4513" s="26">
        <f t="shared" si="1451"/>
        <v>0</v>
      </c>
      <c r="H4513" s="26">
        <f t="shared" si="1452"/>
        <v>0</v>
      </c>
      <c r="I4513" s="26">
        <f t="shared" si="1453"/>
        <v>3.01</v>
      </c>
      <c r="J4513" s="27">
        <v>0.56000000000000005</v>
      </c>
      <c r="K4513" s="27">
        <v>0</v>
      </c>
      <c r="L4513" s="28">
        <f t="shared" si="1454"/>
        <v>0.56000000000000005</v>
      </c>
      <c r="M4513" s="27">
        <v>0</v>
      </c>
      <c r="N4513" s="26">
        <f t="shared" si="1455"/>
        <v>5.38</v>
      </c>
      <c r="O4513" s="26">
        <f t="shared" si="1456"/>
        <v>0</v>
      </c>
      <c r="P4513" s="28">
        <f t="shared" si="1457"/>
        <v>0</v>
      </c>
      <c r="Q4513" s="26">
        <f t="shared" si="1458"/>
        <v>5.38</v>
      </c>
      <c r="R4513" s="26">
        <f t="shared" si="1459"/>
        <v>0</v>
      </c>
    </row>
    <row r="4514" spans="1:18" ht="31.5" x14ac:dyDescent="0.35">
      <c r="A4514" s="11">
        <v>4</v>
      </c>
      <c r="B4514" s="23" t="s">
        <v>806</v>
      </c>
      <c r="C4514" s="23" t="s">
        <v>65</v>
      </c>
      <c r="D4514" s="24" t="s">
        <v>807</v>
      </c>
      <c r="E4514" s="25">
        <v>26.01</v>
      </c>
      <c r="F4514" s="26">
        <f t="shared" si="1450"/>
        <v>6.24</v>
      </c>
      <c r="G4514" s="26">
        <f t="shared" si="1451"/>
        <v>0</v>
      </c>
      <c r="H4514" s="26">
        <f t="shared" si="1452"/>
        <v>0</v>
      </c>
      <c r="I4514" s="26">
        <f t="shared" si="1453"/>
        <v>6.24</v>
      </c>
      <c r="J4514" s="27">
        <v>0.24</v>
      </c>
      <c r="K4514" s="27">
        <v>0</v>
      </c>
      <c r="L4514" s="28">
        <f t="shared" si="1454"/>
        <v>0.24</v>
      </c>
      <c r="M4514" s="27">
        <v>0</v>
      </c>
      <c r="N4514" s="26">
        <f t="shared" si="1455"/>
        <v>26.01</v>
      </c>
      <c r="O4514" s="26">
        <f t="shared" si="1456"/>
        <v>0</v>
      </c>
      <c r="P4514" s="28">
        <f t="shared" si="1457"/>
        <v>0</v>
      </c>
      <c r="Q4514" s="26">
        <f t="shared" si="1458"/>
        <v>26.01</v>
      </c>
      <c r="R4514" s="26">
        <f t="shared" si="1459"/>
        <v>0</v>
      </c>
    </row>
    <row r="4515" spans="1:18" ht="42" x14ac:dyDescent="0.35">
      <c r="A4515" s="11">
        <v>5</v>
      </c>
      <c r="B4515" s="23" t="s">
        <v>1182</v>
      </c>
      <c r="C4515" s="23" t="s">
        <v>44</v>
      </c>
      <c r="D4515" s="24" t="s">
        <v>1183</v>
      </c>
      <c r="E4515" s="25">
        <v>10.14</v>
      </c>
      <c r="F4515" s="26">
        <f t="shared" si="1450"/>
        <v>202.8</v>
      </c>
      <c r="G4515" s="26">
        <f t="shared" si="1451"/>
        <v>0</v>
      </c>
      <c r="H4515" s="26">
        <f t="shared" si="1452"/>
        <v>0</v>
      </c>
      <c r="I4515" s="26">
        <f t="shared" si="1453"/>
        <v>202.8</v>
      </c>
      <c r="J4515" s="27">
        <v>20</v>
      </c>
      <c r="K4515" s="27">
        <v>0</v>
      </c>
      <c r="L4515" s="28">
        <f t="shared" si="1454"/>
        <v>20</v>
      </c>
      <c r="M4515" s="27">
        <v>0</v>
      </c>
      <c r="N4515" s="26">
        <f t="shared" si="1455"/>
        <v>10.14</v>
      </c>
      <c r="O4515" s="26">
        <f t="shared" si="1456"/>
        <v>0</v>
      </c>
      <c r="P4515" s="28">
        <f t="shared" si="1457"/>
        <v>0</v>
      </c>
      <c r="Q4515" s="26">
        <f t="shared" si="1458"/>
        <v>10.14</v>
      </c>
      <c r="R4515" s="26">
        <f t="shared" si="1459"/>
        <v>0</v>
      </c>
    </row>
    <row r="4516" spans="1:18" ht="31.5" x14ac:dyDescent="0.35">
      <c r="A4516" s="11">
        <v>6</v>
      </c>
      <c r="B4516" s="23" t="s">
        <v>1167</v>
      </c>
      <c r="C4516" s="23" t="s">
        <v>44</v>
      </c>
      <c r="D4516" s="24" t="s">
        <v>1168</v>
      </c>
      <c r="E4516" s="25">
        <v>2.11</v>
      </c>
      <c r="F4516" s="26">
        <f t="shared" si="1450"/>
        <v>4.22</v>
      </c>
      <c r="G4516" s="26">
        <f t="shared" si="1451"/>
        <v>34.18</v>
      </c>
      <c r="H4516" s="26">
        <f t="shared" si="1452"/>
        <v>810</v>
      </c>
      <c r="I4516" s="26">
        <f t="shared" si="1453"/>
        <v>-29.96</v>
      </c>
      <c r="J4516" s="27">
        <v>2</v>
      </c>
      <c r="K4516" s="27">
        <v>16.2</v>
      </c>
      <c r="L4516" s="28">
        <f t="shared" si="1454"/>
        <v>-14.2</v>
      </c>
      <c r="M4516" s="27">
        <v>16.2</v>
      </c>
      <c r="N4516" s="26">
        <f t="shared" si="1455"/>
        <v>2.11</v>
      </c>
      <c r="O4516" s="26">
        <f t="shared" si="1456"/>
        <v>34.18</v>
      </c>
      <c r="P4516" s="28">
        <f t="shared" si="1457"/>
        <v>0</v>
      </c>
      <c r="Q4516" s="26">
        <f t="shared" si="1458"/>
        <v>2.11</v>
      </c>
      <c r="R4516" s="26">
        <f t="shared" si="1459"/>
        <v>0</v>
      </c>
    </row>
    <row r="4517" spans="1:18" ht="42" x14ac:dyDescent="0.35">
      <c r="A4517" s="11">
        <v>7</v>
      </c>
      <c r="B4517" s="23" t="s">
        <v>1169</v>
      </c>
      <c r="C4517" s="23" t="s">
        <v>44</v>
      </c>
      <c r="D4517" s="24" t="s">
        <v>1170</v>
      </c>
      <c r="E4517" s="25">
        <v>0.37</v>
      </c>
      <c r="F4517" s="26">
        <f t="shared" si="1450"/>
        <v>0.74</v>
      </c>
      <c r="G4517" s="26">
        <f t="shared" si="1451"/>
        <v>5.99</v>
      </c>
      <c r="H4517" s="26">
        <f t="shared" si="1452"/>
        <v>810</v>
      </c>
      <c r="I4517" s="26">
        <f t="shared" si="1453"/>
        <v>-5.25</v>
      </c>
      <c r="J4517" s="27">
        <v>2</v>
      </c>
      <c r="K4517" s="27">
        <v>16.2</v>
      </c>
      <c r="L4517" s="28">
        <f t="shared" si="1454"/>
        <v>-14.2</v>
      </c>
      <c r="M4517" s="27">
        <v>16.2</v>
      </c>
      <c r="N4517" s="26">
        <f t="shared" si="1455"/>
        <v>0.37</v>
      </c>
      <c r="O4517" s="26">
        <f t="shared" si="1456"/>
        <v>5.99</v>
      </c>
      <c r="P4517" s="28">
        <f t="shared" si="1457"/>
        <v>0</v>
      </c>
      <c r="Q4517" s="26">
        <f t="shared" si="1458"/>
        <v>0.37</v>
      </c>
      <c r="R4517" s="26">
        <f t="shared" si="1459"/>
        <v>0</v>
      </c>
    </row>
    <row r="4518" spans="1:18" ht="52.5" x14ac:dyDescent="0.35">
      <c r="A4518" s="11">
        <v>8</v>
      </c>
      <c r="B4518" s="23" t="s">
        <v>1126</v>
      </c>
      <c r="C4518" s="23" t="s">
        <v>65</v>
      </c>
      <c r="D4518" s="24" t="s">
        <v>1127</v>
      </c>
      <c r="E4518" s="25">
        <v>5.82</v>
      </c>
      <c r="F4518" s="26">
        <f t="shared" si="1450"/>
        <v>2.33</v>
      </c>
      <c r="G4518" s="26">
        <f t="shared" si="1451"/>
        <v>0</v>
      </c>
      <c r="H4518" s="26">
        <f t="shared" si="1452"/>
        <v>0</v>
      </c>
      <c r="I4518" s="26">
        <f t="shared" si="1453"/>
        <v>2.33</v>
      </c>
      <c r="J4518" s="27">
        <v>0.4</v>
      </c>
      <c r="K4518" s="27">
        <v>0</v>
      </c>
      <c r="L4518" s="28">
        <f t="shared" si="1454"/>
        <v>0.4</v>
      </c>
      <c r="M4518" s="27">
        <v>0</v>
      </c>
      <c r="N4518" s="26">
        <f t="shared" si="1455"/>
        <v>5.82</v>
      </c>
      <c r="O4518" s="26">
        <f t="shared" si="1456"/>
        <v>0</v>
      </c>
      <c r="P4518" s="28">
        <f t="shared" si="1457"/>
        <v>0</v>
      </c>
      <c r="Q4518" s="26">
        <f t="shared" si="1458"/>
        <v>5.82</v>
      </c>
      <c r="R4518" s="26">
        <f t="shared" si="1459"/>
        <v>0</v>
      </c>
    </row>
    <row r="4519" spans="1:18" ht="52.5" x14ac:dyDescent="0.35">
      <c r="A4519" s="11">
        <v>9</v>
      </c>
      <c r="B4519" s="23" t="s">
        <v>1143</v>
      </c>
      <c r="C4519" s="23" t="s">
        <v>92</v>
      </c>
      <c r="D4519" s="24" t="s">
        <v>1144</v>
      </c>
      <c r="E4519" s="25">
        <v>22.66</v>
      </c>
      <c r="F4519" s="26">
        <f t="shared" si="1450"/>
        <v>27.19</v>
      </c>
      <c r="G4519" s="26">
        <f t="shared" si="1451"/>
        <v>0</v>
      </c>
      <c r="H4519" s="26">
        <f t="shared" si="1452"/>
        <v>0</v>
      </c>
      <c r="I4519" s="26">
        <f t="shared" si="1453"/>
        <v>27.19</v>
      </c>
      <c r="J4519" s="27">
        <v>1.2</v>
      </c>
      <c r="K4519" s="27">
        <v>0</v>
      </c>
      <c r="L4519" s="28">
        <f t="shared" si="1454"/>
        <v>1.2</v>
      </c>
      <c r="M4519" s="27">
        <v>0</v>
      </c>
      <c r="N4519" s="26">
        <f t="shared" si="1455"/>
        <v>22.66</v>
      </c>
      <c r="O4519" s="26">
        <f t="shared" si="1456"/>
        <v>0</v>
      </c>
      <c r="P4519" s="28">
        <f t="shared" si="1457"/>
        <v>0</v>
      </c>
      <c r="Q4519" s="26">
        <f t="shared" si="1458"/>
        <v>22.66</v>
      </c>
      <c r="R4519" s="26">
        <f t="shared" si="1459"/>
        <v>0</v>
      </c>
    </row>
    <row r="4520" spans="1:18" ht="52.5" x14ac:dyDescent="0.35">
      <c r="A4520" s="11">
        <v>10</v>
      </c>
      <c r="B4520" s="23" t="s">
        <v>804</v>
      </c>
      <c r="C4520" s="23" t="s">
        <v>65</v>
      </c>
      <c r="D4520" s="24" t="s">
        <v>805</v>
      </c>
      <c r="E4520" s="25">
        <v>80.599999999999994</v>
      </c>
      <c r="F4520" s="26">
        <f t="shared" si="1450"/>
        <v>9.67</v>
      </c>
      <c r="G4520" s="26">
        <f t="shared" si="1451"/>
        <v>71.73</v>
      </c>
      <c r="H4520" s="26">
        <f t="shared" si="1452"/>
        <v>741.66666666666674</v>
      </c>
      <c r="I4520" s="26">
        <f t="shared" si="1453"/>
        <v>-62.06</v>
      </c>
      <c r="J4520" s="27">
        <v>0.12</v>
      </c>
      <c r="K4520" s="27">
        <v>0.89</v>
      </c>
      <c r="L4520" s="28">
        <f t="shared" si="1454"/>
        <v>-0.77</v>
      </c>
      <c r="M4520" s="27">
        <v>0.89</v>
      </c>
      <c r="N4520" s="26">
        <f t="shared" si="1455"/>
        <v>80.599999999999994</v>
      </c>
      <c r="O4520" s="26">
        <f t="shared" si="1456"/>
        <v>71.73</v>
      </c>
      <c r="P4520" s="28">
        <f t="shared" si="1457"/>
        <v>0</v>
      </c>
      <c r="Q4520" s="26">
        <f t="shared" si="1458"/>
        <v>80.599999999999994</v>
      </c>
      <c r="R4520" s="26">
        <f t="shared" si="1459"/>
        <v>0</v>
      </c>
    </row>
    <row r="4521" spans="1:18" ht="21" x14ac:dyDescent="0.35">
      <c r="A4521" s="11">
        <v>11</v>
      </c>
      <c r="B4521" s="23" t="s">
        <v>815</v>
      </c>
      <c r="C4521" s="23" t="s">
        <v>65</v>
      </c>
      <c r="D4521" s="24" t="s">
        <v>816</v>
      </c>
      <c r="E4521" s="25">
        <v>28.7</v>
      </c>
      <c r="F4521" s="26">
        <f t="shared" si="1450"/>
        <v>4.59</v>
      </c>
      <c r="G4521" s="26">
        <f t="shared" si="1451"/>
        <v>0</v>
      </c>
      <c r="H4521" s="26">
        <f t="shared" si="1452"/>
        <v>0</v>
      </c>
      <c r="I4521" s="26">
        <f t="shared" si="1453"/>
        <v>4.59</v>
      </c>
      <c r="J4521" s="27">
        <v>0.16</v>
      </c>
      <c r="K4521" s="27">
        <v>0</v>
      </c>
      <c r="L4521" s="28">
        <f t="shared" si="1454"/>
        <v>0.16</v>
      </c>
      <c r="M4521" s="27">
        <v>0</v>
      </c>
      <c r="N4521" s="26">
        <f t="shared" si="1455"/>
        <v>28.7</v>
      </c>
      <c r="O4521" s="26">
        <f t="shared" si="1456"/>
        <v>0</v>
      </c>
      <c r="P4521" s="28">
        <f t="shared" si="1457"/>
        <v>0</v>
      </c>
      <c r="Q4521" s="26">
        <f t="shared" si="1458"/>
        <v>28.7</v>
      </c>
      <c r="R4521" s="26">
        <f t="shared" si="1459"/>
        <v>0</v>
      </c>
    </row>
    <row r="4522" spans="1:18" ht="21" x14ac:dyDescent="0.35">
      <c r="A4522" s="11">
        <v>12</v>
      </c>
      <c r="B4522" s="23" t="s">
        <v>1173</v>
      </c>
      <c r="C4522" s="23" t="s">
        <v>41</v>
      </c>
      <c r="D4522" s="24" t="s">
        <v>1174</v>
      </c>
      <c r="E4522" s="25">
        <v>473.77</v>
      </c>
      <c r="F4522" s="26">
        <f t="shared" si="1450"/>
        <v>473.77</v>
      </c>
      <c r="G4522" s="26">
        <f t="shared" si="1451"/>
        <v>473.77</v>
      </c>
      <c r="H4522" s="26">
        <f t="shared" si="1452"/>
        <v>100</v>
      </c>
      <c r="I4522" s="26">
        <f t="shared" si="1453"/>
        <v>0</v>
      </c>
      <c r="J4522" s="27">
        <v>1</v>
      </c>
      <c r="K4522" s="27">
        <v>1</v>
      </c>
      <c r="L4522" s="28">
        <f t="shared" si="1454"/>
        <v>0</v>
      </c>
      <c r="M4522" s="27">
        <v>1</v>
      </c>
      <c r="N4522" s="26">
        <f t="shared" si="1455"/>
        <v>473.77</v>
      </c>
      <c r="O4522" s="26">
        <f t="shared" si="1456"/>
        <v>473.77</v>
      </c>
      <c r="P4522" s="28">
        <f t="shared" si="1457"/>
        <v>0</v>
      </c>
      <c r="Q4522" s="26">
        <f t="shared" si="1458"/>
        <v>473.77</v>
      </c>
      <c r="R4522" s="26">
        <f t="shared" si="1459"/>
        <v>0</v>
      </c>
    </row>
    <row r="4523" spans="1:18" ht="31.5" x14ac:dyDescent="0.35">
      <c r="A4523" s="11">
        <v>13</v>
      </c>
      <c r="B4523" s="23" t="s">
        <v>898</v>
      </c>
      <c r="C4523" s="23" t="s">
        <v>41</v>
      </c>
      <c r="D4523" s="24" t="s">
        <v>899</v>
      </c>
      <c r="E4523" s="25">
        <v>877.38</v>
      </c>
      <c r="F4523" s="26">
        <f t="shared" si="1450"/>
        <v>877.38</v>
      </c>
      <c r="G4523" s="26">
        <f t="shared" si="1451"/>
        <v>877.38</v>
      </c>
      <c r="H4523" s="26">
        <f t="shared" si="1452"/>
        <v>100</v>
      </c>
      <c r="I4523" s="26">
        <f t="shared" si="1453"/>
        <v>0</v>
      </c>
      <c r="J4523" s="27">
        <v>1</v>
      </c>
      <c r="K4523" s="27">
        <v>1</v>
      </c>
      <c r="L4523" s="28">
        <f t="shared" si="1454"/>
        <v>0</v>
      </c>
      <c r="M4523" s="27">
        <v>1</v>
      </c>
      <c r="N4523" s="26">
        <f t="shared" si="1455"/>
        <v>877.38</v>
      </c>
      <c r="O4523" s="26">
        <f t="shared" si="1456"/>
        <v>877.38</v>
      </c>
      <c r="P4523" s="28">
        <f t="shared" si="1457"/>
        <v>0</v>
      </c>
      <c r="Q4523" s="26">
        <f t="shared" si="1458"/>
        <v>877.38</v>
      </c>
      <c r="R4523" s="26">
        <f t="shared" si="1459"/>
        <v>0</v>
      </c>
    </row>
    <row r="4524" spans="1:18" x14ac:dyDescent="0.35">
      <c r="A4524" s="11">
        <v>14</v>
      </c>
      <c r="B4524" s="23" t="s">
        <v>1175</v>
      </c>
      <c r="C4524" s="23" t="s">
        <v>41</v>
      </c>
      <c r="D4524" s="24" t="s">
        <v>1176</v>
      </c>
      <c r="E4524" s="25">
        <v>280.41000000000003</v>
      </c>
      <c r="F4524" s="26">
        <f t="shared" si="1450"/>
        <v>280.41000000000003</v>
      </c>
      <c r="G4524" s="26">
        <f t="shared" si="1451"/>
        <v>280.41000000000003</v>
      </c>
      <c r="H4524" s="26">
        <f t="shared" si="1452"/>
        <v>100</v>
      </c>
      <c r="I4524" s="26">
        <f t="shared" si="1453"/>
        <v>0</v>
      </c>
      <c r="J4524" s="27">
        <v>1</v>
      </c>
      <c r="K4524" s="27">
        <v>1</v>
      </c>
      <c r="L4524" s="28">
        <f t="shared" si="1454"/>
        <v>0</v>
      </c>
      <c r="M4524" s="27">
        <v>1</v>
      </c>
      <c r="N4524" s="26">
        <f t="shared" si="1455"/>
        <v>280.41000000000003</v>
      </c>
      <c r="O4524" s="26">
        <f t="shared" si="1456"/>
        <v>280.41000000000003</v>
      </c>
      <c r="P4524" s="28">
        <f t="shared" si="1457"/>
        <v>0</v>
      </c>
      <c r="Q4524" s="26">
        <f t="shared" si="1458"/>
        <v>280.41000000000003</v>
      </c>
      <c r="R4524" s="26">
        <f t="shared" si="1459"/>
        <v>0</v>
      </c>
    </row>
    <row r="4525" spans="1:18" ht="31.5" x14ac:dyDescent="0.35">
      <c r="A4525" s="11">
        <v>15</v>
      </c>
      <c r="B4525" s="23" t="s">
        <v>259</v>
      </c>
      <c r="C4525" s="23" t="s">
        <v>65</v>
      </c>
      <c r="D4525" s="24" t="s">
        <v>260</v>
      </c>
      <c r="E4525" s="25">
        <v>152.22</v>
      </c>
      <c r="F4525" s="26">
        <f t="shared" si="1450"/>
        <v>135.47999999999999</v>
      </c>
      <c r="G4525" s="26">
        <f t="shared" si="1451"/>
        <v>123.3</v>
      </c>
      <c r="H4525" s="26">
        <f t="shared" si="1452"/>
        <v>91.011235955056179</v>
      </c>
      <c r="I4525" s="26">
        <f t="shared" si="1453"/>
        <v>12.18</v>
      </c>
      <c r="J4525" s="27">
        <v>0.89</v>
      </c>
      <c r="K4525" s="27">
        <v>0.81</v>
      </c>
      <c r="L4525" s="28">
        <f t="shared" si="1454"/>
        <v>0.08</v>
      </c>
      <c r="M4525" s="27">
        <v>0.81</v>
      </c>
      <c r="N4525" s="26">
        <f t="shared" si="1455"/>
        <v>152.22</v>
      </c>
      <c r="O4525" s="26">
        <f t="shared" si="1456"/>
        <v>123.3</v>
      </c>
      <c r="P4525" s="28">
        <f t="shared" si="1457"/>
        <v>0</v>
      </c>
      <c r="Q4525" s="26">
        <f t="shared" si="1458"/>
        <v>152.22</v>
      </c>
      <c r="R4525" s="26">
        <f t="shared" si="1459"/>
        <v>0</v>
      </c>
    </row>
    <row r="4526" spans="1:18" ht="21" x14ac:dyDescent="0.35">
      <c r="A4526" s="11">
        <v>16</v>
      </c>
      <c r="B4526" s="23" t="s">
        <v>181</v>
      </c>
      <c r="C4526" s="23" t="s">
        <v>44</v>
      </c>
      <c r="D4526" s="24" t="s">
        <v>182</v>
      </c>
      <c r="E4526" s="25">
        <v>3.46</v>
      </c>
      <c r="F4526" s="26">
        <f t="shared" si="1450"/>
        <v>0</v>
      </c>
      <c r="G4526" s="26">
        <f t="shared" si="1451"/>
        <v>10.119999999999999</v>
      </c>
      <c r="H4526" s="26">
        <f t="shared" si="1452"/>
        <v>0</v>
      </c>
      <c r="I4526" s="26">
        <f t="shared" si="1453"/>
        <v>-10.119999999999999</v>
      </c>
      <c r="J4526" s="27">
        <v>0</v>
      </c>
      <c r="K4526" s="27">
        <v>2.9249999999999998</v>
      </c>
      <c r="L4526" s="28">
        <f t="shared" si="1454"/>
        <v>-2.9249999999999998</v>
      </c>
      <c r="M4526" s="27">
        <v>2.9249999999999998</v>
      </c>
      <c r="N4526" s="26">
        <f t="shared" si="1455"/>
        <v>3.46</v>
      </c>
      <c r="O4526" s="26">
        <f t="shared" si="1456"/>
        <v>10.119999999999999</v>
      </c>
      <c r="P4526" s="28">
        <f t="shared" si="1457"/>
        <v>0</v>
      </c>
      <c r="Q4526" s="26">
        <f t="shared" si="1458"/>
        <v>3.46</v>
      </c>
      <c r="R4526" s="26">
        <f t="shared" si="1459"/>
        <v>0</v>
      </c>
    </row>
    <row r="4527" spans="1:18" ht="31.5" x14ac:dyDescent="0.35">
      <c r="A4527" s="11">
        <v>17</v>
      </c>
      <c r="B4527" s="23" t="s">
        <v>148</v>
      </c>
      <c r="C4527" s="23" t="s">
        <v>92</v>
      </c>
      <c r="D4527" s="24" t="s">
        <v>149</v>
      </c>
      <c r="E4527" s="25">
        <v>8.43</v>
      </c>
      <c r="F4527" s="26">
        <f t="shared" si="1450"/>
        <v>0</v>
      </c>
      <c r="G4527" s="26">
        <f t="shared" si="1451"/>
        <v>25.03</v>
      </c>
      <c r="H4527" s="26">
        <f t="shared" si="1452"/>
        <v>0</v>
      </c>
      <c r="I4527" s="26">
        <f t="shared" si="1453"/>
        <v>-25.03</v>
      </c>
      <c r="J4527" s="27">
        <v>0</v>
      </c>
      <c r="K4527" s="27">
        <v>2.9689999999999999</v>
      </c>
      <c r="L4527" s="28">
        <f t="shared" si="1454"/>
        <v>-2.9689999999999999</v>
      </c>
      <c r="M4527" s="27">
        <v>2.9689999999999999</v>
      </c>
      <c r="N4527" s="26">
        <f t="shared" si="1455"/>
        <v>8.43</v>
      </c>
      <c r="O4527" s="26">
        <f t="shared" si="1456"/>
        <v>25.03</v>
      </c>
      <c r="P4527" s="28">
        <f t="shared" si="1457"/>
        <v>0</v>
      </c>
      <c r="Q4527" s="26">
        <f t="shared" si="1458"/>
        <v>8.43</v>
      </c>
      <c r="R4527" s="26">
        <f t="shared" si="1459"/>
        <v>0</v>
      </c>
    </row>
    <row r="4528" spans="1:18" ht="21" x14ac:dyDescent="0.35">
      <c r="A4528" s="11">
        <v>18</v>
      </c>
      <c r="B4528" s="23" t="s">
        <v>495</v>
      </c>
      <c r="C4528" s="23" t="s">
        <v>65</v>
      </c>
      <c r="D4528" s="24" t="s">
        <v>496</v>
      </c>
      <c r="E4528" s="25">
        <v>95.84</v>
      </c>
      <c r="F4528" s="26">
        <f t="shared" si="1450"/>
        <v>0</v>
      </c>
      <c r="G4528" s="26">
        <f t="shared" si="1451"/>
        <v>54.25</v>
      </c>
      <c r="H4528" s="26">
        <f t="shared" si="1452"/>
        <v>0</v>
      </c>
      <c r="I4528" s="26">
        <f t="shared" si="1453"/>
        <v>-54.25</v>
      </c>
      <c r="J4528" s="27">
        <v>0</v>
      </c>
      <c r="K4528" s="27">
        <v>0.56599999999999995</v>
      </c>
      <c r="L4528" s="28">
        <f t="shared" si="1454"/>
        <v>-0.56599999999999995</v>
      </c>
      <c r="M4528" s="27">
        <v>0.56599999999999995</v>
      </c>
      <c r="N4528" s="26">
        <f t="shared" si="1455"/>
        <v>95.84</v>
      </c>
      <c r="O4528" s="26">
        <f t="shared" si="1456"/>
        <v>54.25</v>
      </c>
      <c r="P4528" s="28">
        <f t="shared" si="1457"/>
        <v>0</v>
      </c>
      <c r="Q4528" s="26">
        <f t="shared" si="1458"/>
        <v>95.84</v>
      </c>
      <c r="R4528" s="26">
        <f t="shared" si="1459"/>
        <v>0</v>
      </c>
    </row>
    <row r="4529" spans="1:18" ht="84" x14ac:dyDescent="0.35">
      <c r="A4529" s="11">
        <v>19</v>
      </c>
      <c r="B4529" s="23" t="s">
        <v>293</v>
      </c>
      <c r="C4529" s="23" t="s">
        <v>44</v>
      </c>
      <c r="D4529" s="24" t="s">
        <v>294</v>
      </c>
      <c r="E4529" s="25">
        <v>3.92</v>
      </c>
      <c r="F4529" s="26">
        <f t="shared" si="1450"/>
        <v>0</v>
      </c>
      <c r="G4529" s="26">
        <f t="shared" si="1451"/>
        <v>63.5</v>
      </c>
      <c r="H4529" s="26">
        <f t="shared" si="1452"/>
        <v>0</v>
      </c>
      <c r="I4529" s="26">
        <f t="shared" si="1453"/>
        <v>-63.5</v>
      </c>
      <c r="J4529" s="27">
        <v>0</v>
      </c>
      <c r="K4529" s="27">
        <v>16.2</v>
      </c>
      <c r="L4529" s="28">
        <f t="shared" si="1454"/>
        <v>-16.2</v>
      </c>
      <c r="M4529" s="27">
        <v>16.2</v>
      </c>
      <c r="N4529" s="26">
        <f t="shared" si="1455"/>
        <v>3.92</v>
      </c>
      <c r="O4529" s="26">
        <f t="shared" si="1456"/>
        <v>63.5</v>
      </c>
      <c r="P4529" s="28">
        <f t="shared" si="1457"/>
        <v>0</v>
      </c>
      <c r="Q4529" s="26">
        <f t="shared" si="1458"/>
        <v>3.92</v>
      </c>
      <c r="R4529" s="26">
        <f t="shared" si="1459"/>
        <v>0</v>
      </c>
    </row>
    <row r="4530" spans="1:18" ht="21" x14ac:dyDescent="0.35">
      <c r="A4530" s="11">
        <v>20</v>
      </c>
      <c r="B4530" s="23" t="s">
        <v>1323</v>
      </c>
      <c r="C4530" s="23" t="s">
        <v>44</v>
      </c>
      <c r="D4530" s="24" t="s">
        <v>1324</v>
      </c>
      <c r="E4530" s="25">
        <v>22.85</v>
      </c>
      <c r="F4530" s="26">
        <f t="shared" si="1450"/>
        <v>0</v>
      </c>
      <c r="G4530" s="26">
        <f t="shared" si="1451"/>
        <v>493.45</v>
      </c>
      <c r="H4530" s="26">
        <f t="shared" si="1452"/>
        <v>0</v>
      </c>
      <c r="I4530" s="26">
        <f t="shared" si="1453"/>
        <v>-493.45</v>
      </c>
      <c r="J4530" s="27">
        <v>0</v>
      </c>
      <c r="K4530" s="27">
        <v>21.594999999999999</v>
      </c>
      <c r="L4530" s="28">
        <f t="shared" si="1454"/>
        <v>-21.594999999999999</v>
      </c>
      <c r="M4530" s="27">
        <v>21.594999999999999</v>
      </c>
      <c r="N4530" s="26">
        <f t="shared" si="1455"/>
        <v>22.85</v>
      </c>
      <c r="O4530" s="26">
        <f t="shared" si="1456"/>
        <v>493.45</v>
      </c>
      <c r="P4530" s="28">
        <f t="shared" si="1457"/>
        <v>0</v>
      </c>
      <c r="Q4530" s="26">
        <f t="shared" si="1458"/>
        <v>22.85</v>
      </c>
      <c r="R4530" s="26">
        <f t="shared" si="1459"/>
        <v>0</v>
      </c>
    </row>
    <row r="4531" spans="1:18" x14ac:dyDescent="0.35">
      <c r="A4531" s="3" t="s">
        <v>1496</v>
      </c>
      <c r="B4531" s="3" t="s">
        <v>1496</v>
      </c>
      <c r="C4531" s="3" t="s">
        <v>1496</v>
      </c>
      <c r="D4531" s="3" t="s">
        <v>1496</v>
      </c>
      <c r="E4531" s="3" t="s">
        <v>1496</v>
      </c>
      <c r="F4531" s="29"/>
      <c r="G4531" s="30">
        <f>SUM(G4511:G4530)</f>
        <v>2548.1999999999998</v>
      </c>
      <c r="H4531" s="17"/>
      <c r="I4531" s="17"/>
      <c r="J4531" s="17"/>
      <c r="K4531" s="17"/>
      <c r="L4531" s="17"/>
      <c r="M4531" s="17"/>
      <c r="N4531" s="17"/>
      <c r="O4531" s="17"/>
      <c r="P4531" s="17"/>
      <c r="Q4531" s="17"/>
      <c r="R4531" s="17"/>
    </row>
    <row r="4533" spans="1:18" x14ac:dyDescent="0.35">
      <c r="B4533" s="21" t="s">
        <v>23</v>
      </c>
      <c r="C4533" s="22" t="s">
        <v>24</v>
      </c>
      <c r="D4533" s="22" t="s">
        <v>25</v>
      </c>
    </row>
    <row r="4534" spans="1:18" x14ac:dyDescent="0.35">
      <c r="B4534" s="21" t="s">
        <v>26</v>
      </c>
      <c r="C4534" s="22" t="s">
        <v>27</v>
      </c>
      <c r="D4534" s="22" t="s">
        <v>28</v>
      </c>
    </row>
    <row r="4535" spans="1:18" x14ac:dyDescent="0.35">
      <c r="B4535" s="21" t="s">
        <v>29</v>
      </c>
      <c r="C4535" s="22" t="s">
        <v>24</v>
      </c>
      <c r="D4535" s="22" t="s">
        <v>30</v>
      </c>
    </row>
    <row r="4536" spans="1:18" x14ac:dyDescent="0.35">
      <c r="B4536" s="21" t="s">
        <v>31</v>
      </c>
      <c r="C4536" s="22" t="s">
        <v>116</v>
      </c>
      <c r="D4536" s="22" t="s">
        <v>1123</v>
      </c>
    </row>
    <row r="4537" spans="1:18" x14ac:dyDescent="0.35">
      <c r="B4537" s="21" t="s">
        <v>33</v>
      </c>
      <c r="C4537" s="22" t="s">
        <v>105</v>
      </c>
      <c r="D4537" s="22" t="s">
        <v>537</v>
      </c>
    </row>
    <row r="4538" spans="1:18" x14ac:dyDescent="0.35">
      <c r="B4538" s="21" t="s">
        <v>35</v>
      </c>
      <c r="C4538" s="22" t="s">
        <v>27</v>
      </c>
      <c r="D4538" s="22" t="s">
        <v>1422</v>
      </c>
    </row>
    <row r="4539" spans="1:18" x14ac:dyDescent="0.35">
      <c r="B4539" s="21" t="s">
        <v>36</v>
      </c>
      <c r="C4539" s="22" t="s">
        <v>27</v>
      </c>
      <c r="D4539" s="22" t="s">
        <v>1492</v>
      </c>
    </row>
    <row r="4540" spans="1:18" x14ac:dyDescent="0.35">
      <c r="B4540" s="21" t="s">
        <v>38</v>
      </c>
      <c r="C4540" s="22" t="s">
        <v>105</v>
      </c>
      <c r="D4540" s="22" t="s">
        <v>1497</v>
      </c>
    </row>
    <row r="4542" spans="1:18" ht="42" x14ac:dyDescent="0.35">
      <c r="A4542" s="11">
        <v>1</v>
      </c>
      <c r="B4542" s="23" t="s">
        <v>173</v>
      </c>
      <c r="C4542" s="23" t="s">
        <v>92</v>
      </c>
      <c r="D4542" s="24" t="s">
        <v>174</v>
      </c>
      <c r="E4542" s="25">
        <v>7.89</v>
      </c>
      <c r="F4542" s="26">
        <f t="shared" ref="F4542:F4573" si="1460">ROUND(ROUND(N4542,2)*ROUND(J4542,3),2)</f>
        <v>624.89</v>
      </c>
      <c r="G4542" s="26">
        <f t="shared" ref="G4542:G4573" si="1461">ROUND(ROUND(N4542,2)*ROUND(K4542,3),2)</f>
        <v>623.52</v>
      </c>
      <c r="H4542" s="26">
        <f t="shared" ref="H4542:H4573" si="1462">IF(EXACT(J4542,0),0,100*(K4542/J4542))</f>
        <v>99.780303030303017</v>
      </c>
      <c r="I4542" s="26">
        <f t="shared" ref="I4542:I4573" si="1463">ROUND((ROUND(J4542,3)-ROUND(K4542,3))*N4542,2)</f>
        <v>1.37</v>
      </c>
      <c r="J4542" s="27">
        <v>79.2</v>
      </c>
      <c r="K4542" s="27">
        <v>79.025999999999996</v>
      </c>
      <c r="L4542" s="28">
        <f t="shared" ref="L4542:L4573" si="1464">ROUND(ROUND(J4542,3)-ROUND(K4542,3),3)</f>
        <v>0.17399999999999999</v>
      </c>
      <c r="M4542" s="27">
        <v>79.025999999999996</v>
      </c>
      <c r="N4542" s="26">
        <f t="shared" ref="N4542:N4573" si="1465">ROUND(E4542,2)</f>
        <v>7.89</v>
      </c>
      <c r="O4542" s="26">
        <f t="shared" ref="O4542:O4573" si="1466">ROUND(ROUND(M4542,3)*ROUND(N4542,2),2)</f>
        <v>623.52</v>
      </c>
      <c r="P4542" s="28">
        <f t="shared" ref="P4542:P4573" si="1467">ROUND(ROUND(K4542,3)-ROUND(M4542,3),2)</f>
        <v>0</v>
      </c>
      <c r="Q4542" s="26">
        <f t="shared" ref="Q4542:Q4573" si="1468">ROUND(E4542,2)</f>
        <v>7.89</v>
      </c>
      <c r="R4542" s="26">
        <f t="shared" ref="R4542:R4573" si="1469">ROUND((ROUND(K4542,3)-ROUND(M4542,3))* Q4542,2)</f>
        <v>0</v>
      </c>
    </row>
    <row r="4543" spans="1:18" ht="42" x14ac:dyDescent="0.35">
      <c r="A4543" s="11">
        <v>2</v>
      </c>
      <c r="B4543" s="23" t="s">
        <v>150</v>
      </c>
      <c r="C4543" s="23" t="s">
        <v>44</v>
      </c>
      <c r="D4543" s="24" t="s">
        <v>151</v>
      </c>
      <c r="E4543" s="25">
        <v>11.43</v>
      </c>
      <c r="F4543" s="26">
        <f t="shared" si="1460"/>
        <v>27.43</v>
      </c>
      <c r="G4543" s="26">
        <f t="shared" si="1461"/>
        <v>0</v>
      </c>
      <c r="H4543" s="26">
        <f t="shared" si="1462"/>
        <v>0</v>
      </c>
      <c r="I4543" s="26">
        <f t="shared" si="1463"/>
        <v>27.43</v>
      </c>
      <c r="J4543" s="27">
        <v>2.4</v>
      </c>
      <c r="K4543" s="27">
        <v>0</v>
      </c>
      <c r="L4543" s="28">
        <f t="shared" si="1464"/>
        <v>2.4</v>
      </c>
      <c r="M4543" s="27">
        <v>0</v>
      </c>
      <c r="N4543" s="26">
        <f t="shared" si="1465"/>
        <v>11.43</v>
      </c>
      <c r="O4543" s="26">
        <f t="shared" si="1466"/>
        <v>0</v>
      </c>
      <c r="P4543" s="28">
        <f t="shared" si="1467"/>
        <v>0</v>
      </c>
      <c r="Q4543" s="26">
        <f t="shared" si="1468"/>
        <v>11.43</v>
      </c>
      <c r="R4543" s="26">
        <f t="shared" si="1469"/>
        <v>0</v>
      </c>
    </row>
    <row r="4544" spans="1:18" ht="42" x14ac:dyDescent="0.35">
      <c r="A4544" s="11">
        <v>3</v>
      </c>
      <c r="B4544" s="23" t="s">
        <v>156</v>
      </c>
      <c r="C4544" s="23" t="s">
        <v>65</v>
      </c>
      <c r="D4544" s="24" t="s">
        <v>157</v>
      </c>
      <c r="E4544" s="25">
        <v>24.21</v>
      </c>
      <c r="F4544" s="26">
        <f t="shared" si="1460"/>
        <v>1131.0899999999999</v>
      </c>
      <c r="G4544" s="26">
        <f t="shared" si="1461"/>
        <v>0</v>
      </c>
      <c r="H4544" s="26">
        <f t="shared" si="1462"/>
        <v>0</v>
      </c>
      <c r="I4544" s="26">
        <f t="shared" si="1463"/>
        <v>1131.0899999999999</v>
      </c>
      <c r="J4544" s="27">
        <v>46.72</v>
      </c>
      <c r="K4544" s="27">
        <v>0</v>
      </c>
      <c r="L4544" s="28">
        <f t="shared" si="1464"/>
        <v>46.72</v>
      </c>
      <c r="M4544" s="27">
        <v>0</v>
      </c>
      <c r="N4544" s="26">
        <f t="shared" si="1465"/>
        <v>24.21</v>
      </c>
      <c r="O4544" s="26">
        <f t="shared" si="1466"/>
        <v>0</v>
      </c>
      <c r="P4544" s="28">
        <f t="shared" si="1467"/>
        <v>0</v>
      </c>
      <c r="Q4544" s="26">
        <f t="shared" si="1468"/>
        <v>24.21</v>
      </c>
      <c r="R4544" s="26">
        <f t="shared" si="1469"/>
        <v>0</v>
      </c>
    </row>
    <row r="4545" spans="1:18" ht="42" x14ac:dyDescent="0.35">
      <c r="A4545" s="11">
        <v>4</v>
      </c>
      <c r="B4545" s="23" t="s">
        <v>1473</v>
      </c>
      <c r="C4545" s="23" t="s">
        <v>65</v>
      </c>
      <c r="D4545" s="24" t="s">
        <v>1474</v>
      </c>
      <c r="E4545" s="25">
        <v>5.38</v>
      </c>
      <c r="F4545" s="26">
        <f t="shared" si="1460"/>
        <v>251.35</v>
      </c>
      <c r="G4545" s="26">
        <f t="shared" si="1461"/>
        <v>0</v>
      </c>
      <c r="H4545" s="26">
        <f t="shared" si="1462"/>
        <v>0</v>
      </c>
      <c r="I4545" s="26">
        <f t="shared" si="1463"/>
        <v>251.35</v>
      </c>
      <c r="J4545" s="27">
        <v>46.72</v>
      </c>
      <c r="K4545" s="27">
        <v>0</v>
      </c>
      <c r="L4545" s="28">
        <f t="shared" si="1464"/>
        <v>46.72</v>
      </c>
      <c r="M4545" s="27">
        <v>0</v>
      </c>
      <c r="N4545" s="26">
        <f t="shared" si="1465"/>
        <v>5.38</v>
      </c>
      <c r="O4545" s="26">
        <f t="shared" si="1466"/>
        <v>0</v>
      </c>
      <c r="P4545" s="28">
        <f t="shared" si="1467"/>
        <v>0</v>
      </c>
      <c r="Q4545" s="26">
        <f t="shared" si="1468"/>
        <v>5.38</v>
      </c>
      <c r="R4545" s="26">
        <f t="shared" si="1469"/>
        <v>0</v>
      </c>
    </row>
    <row r="4546" spans="1:18" ht="31.5" x14ac:dyDescent="0.35">
      <c r="A4546" s="11">
        <v>5</v>
      </c>
      <c r="B4546" s="23" t="s">
        <v>806</v>
      </c>
      <c r="C4546" s="23" t="s">
        <v>65</v>
      </c>
      <c r="D4546" s="24" t="s">
        <v>807</v>
      </c>
      <c r="E4546" s="25">
        <v>26.01</v>
      </c>
      <c r="F4546" s="26">
        <f t="shared" si="1460"/>
        <v>49.94</v>
      </c>
      <c r="G4546" s="26">
        <f t="shared" si="1461"/>
        <v>237.08</v>
      </c>
      <c r="H4546" s="26">
        <f t="shared" si="1462"/>
        <v>474.73958333333337</v>
      </c>
      <c r="I4546" s="26">
        <f t="shared" si="1463"/>
        <v>-187.14</v>
      </c>
      <c r="J4546" s="27">
        <v>1.92</v>
      </c>
      <c r="K4546" s="27">
        <v>9.1150000000000002</v>
      </c>
      <c r="L4546" s="28">
        <f t="shared" si="1464"/>
        <v>-7.1950000000000003</v>
      </c>
      <c r="M4546" s="27">
        <v>9.1150000000000002</v>
      </c>
      <c r="N4546" s="26">
        <f t="shared" si="1465"/>
        <v>26.01</v>
      </c>
      <c r="O4546" s="26">
        <f t="shared" si="1466"/>
        <v>237.08</v>
      </c>
      <c r="P4546" s="28">
        <f t="shared" si="1467"/>
        <v>0</v>
      </c>
      <c r="Q4546" s="26">
        <f t="shared" si="1468"/>
        <v>26.01</v>
      </c>
      <c r="R4546" s="26">
        <f t="shared" si="1469"/>
        <v>0</v>
      </c>
    </row>
    <row r="4547" spans="1:18" ht="84" x14ac:dyDescent="0.35">
      <c r="A4547" s="11">
        <v>6</v>
      </c>
      <c r="B4547" s="23" t="s">
        <v>293</v>
      </c>
      <c r="C4547" s="23" t="s">
        <v>44</v>
      </c>
      <c r="D4547" s="24" t="s">
        <v>294</v>
      </c>
      <c r="E4547" s="25">
        <v>3.92</v>
      </c>
      <c r="F4547" s="26">
        <f t="shared" si="1460"/>
        <v>682.08</v>
      </c>
      <c r="G4547" s="26">
        <f t="shared" si="1461"/>
        <v>487.98</v>
      </c>
      <c r="H4547" s="26">
        <f t="shared" si="1462"/>
        <v>71.543103448275858</v>
      </c>
      <c r="I4547" s="26">
        <f t="shared" si="1463"/>
        <v>194.1</v>
      </c>
      <c r="J4547" s="27">
        <v>174</v>
      </c>
      <c r="K4547" s="27">
        <v>124.485</v>
      </c>
      <c r="L4547" s="28">
        <f t="shared" si="1464"/>
        <v>49.515000000000001</v>
      </c>
      <c r="M4547" s="27">
        <v>124.485</v>
      </c>
      <c r="N4547" s="26">
        <f t="shared" si="1465"/>
        <v>3.92</v>
      </c>
      <c r="O4547" s="26">
        <f t="shared" si="1466"/>
        <v>487.98</v>
      </c>
      <c r="P4547" s="28">
        <f t="shared" si="1467"/>
        <v>0</v>
      </c>
      <c r="Q4547" s="26">
        <f t="shared" si="1468"/>
        <v>3.92</v>
      </c>
      <c r="R4547" s="26">
        <f t="shared" si="1469"/>
        <v>0</v>
      </c>
    </row>
    <row r="4548" spans="1:18" ht="21" x14ac:dyDescent="0.35">
      <c r="A4548" s="11">
        <v>7</v>
      </c>
      <c r="B4548" s="23" t="s">
        <v>495</v>
      </c>
      <c r="C4548" s="23" t="s">
        <v>65</v>
      </c>
      <c r="D4548" s="24" t="s">
        <v>496</v>
      </c>
      <c r="E4548" s="25">
        <v>95.84</v>
      </c>
      <c r="F4548" s="26">
        <f t="shared" si="1460"/>
        <v>1030.47</v>
      </c>
      <c r="G4548" s="26">
        <f t="shared" si="1461"/>
        <v>0</v>
      </c>
      <c r="H4548" s="26">
        <f t="shared" si="1462"/>
        <v>0</v>
      </c>
      <c r="I4548" s="26">
        <f t="shared" si="1463"/>
        <v>1030.47</v>
      </c>
      <c r="J4548" s="27">
        <v>10.752000000000001</v>
      </c>
      <c r="K4548" s="27">
        <v>0</v>
      </c>
      <c r="L4548" s="28">
        <f t="shared" si="1464"/>
        <v>10.752000000000001</v>
      </c>
      <c r="M4548" s="27">
        <v>0</v>
      </c>
      <c r="N4548" s="26">
        <f t="shared" si="1465"/>
        <v>95.84</v>
      </c>
      <c r="O4548" s="26">
        <f t="shared" si="1466"/>
        <v>0</v>
      </c>
      <c r="P4548" s="28">
        <f t="shared" si="1467"/>
        <v>0</v>
      </c>
      <c r="Q4548" s="26">
        <f t="shared" si="1468"/>
        <v>95.84</v>
      </c>
      <c r="R4548" s="26">
        <f t="shared" si="1469"/>
        <v>0</v>
      </c>
    </row>
    <row r="4549" spans="1:18" ht="42" x14ac:dyDescent="0.35">
      <c r="A4549" s="11">
        <v>8</v>
      </c>
      <c r="B4549" s="23" t="s">
        <v>1182</v>
      </c>
      <c r="C4549" s="23" t="s">
        <v>44</v>
      </c>
      <c r="D4549" s="24" t="s">
        <v>1183</v>
      </c>
      <c r="E4549" s="25">
        <v>10.14</v>
      </c>
      <c r="F4549" s="26">
        <f t="shared" si="1460"/>
        <v>162.24</v>
      </c>
      <c r="G4549" s="26">
        <f t="shared" si="1461"/>
        <v>0</v>
      </c>
      <c r="H4549" s="26">
        <f t="shared" si="1462"/>
        <v>0</v>
      </c>
      <c r="I4549" s="26">
        <f t="shared" si="1463"/>
        <v>162.24</v>
      </c>
      <c r="J4549" s="27">
        <v>16</v>
      </c>
      <c r="K4549" s="27">
        <v>0</v>
      </c>
      <c r="L4549" s="28">
        <f t="shared" si="1464"/>
        <v>16</v>
      </c>
      <c r="M4549" s="27">
        <v>0</v>
      </c>
      <c r="N4549" s="26">
        <f t="shared" si="1465"/>
        <v>10.14</v>
      </c>
      <c r="O4549" s="26">
        <f t="shared" si="1466"/>
        <v>0</v>
      </c>
      <c r="P4549" s="28">
        <f t="shared" si="1467"/>
        <v>0</v>
      </c>
      <c r="Q4549" s="26">
        <f t="shared" si="1468"/>
        <v>10.14</v>
      </c>
      <c r="R4549" s="26">
        <f t="shared" si="1469"/>
        <v>0</v>
      </c>
    </row>
    <row r="4550" spans="1:18" ht="42" x14ac:dyDescent="0.35">
      <c r="A4550" s="11">
        <v>9</v>
      </c>
      <c r="B4550" s="23" t="s">
        <v>896</v>
      </c>
      <c r="C4550" s="23" t="s">
        <v>44</v>
      </c>
      <c r="D4550" s="24" t="s">
        <v>897</v>
      </c>
      <c r="E4550" s="25">
        <v>12.48</v>
      </c>
      <c r="F4550" s="26">
        <f t="shared" si="1460"/>
        <v>1447.68</v>
      </c>
      <c r="G4550" s="26">
        <f t="shared" si="1461"/>
        <v>3909.98</v>
      </c>
      <c r="H4550" s="26">
        <f t="shared" si="1462"/>
        <v>270.08620689655174</v>
      </c>
      <c r="I4550" s="26">
        <f t="shared" si="1463"/>
        <v>-2462.3000000000002</v>
      </c>
      <c r="J4550" s="27">
        <v>116</v>
      </c>
      <c r="K4550" s="27">
        <v>313.3</v>
      </c>
      <c r="L4550" s="28">
        <f t="shared" si="1464"/>
        <v>-197.3</v>
      </c>
      <c r="M4550" s="27">
        <v>313.3</v>
      </c>
      <c r="N4550" s="26">
        <f t="shared" si="1465"/>
        <v>12.48</v>
      </c>
      <c r="O4550" s="26">
        <f t="shared" si="1466"/>
        <v>3909.98</v>
      </c>
      <c r="P4550" s="28">
        <f t="shared" si="1467"/>
        <v>0</v>
      </c>
      <c r="Q4550" s="26">
        <f t="shared" si="1468"/>
        <v>12.48</v>
      </c>
      <c r="R4550" s="26">
        <f t="shared" si="1469"/>
        <v>0</v>
      </c>
    </row>
    <row r="4551" spans="1:18" ht="31.5" x14ac:dyDescent="0.35">
      <c r="A4551" s="11">
        <v>10</v>
      </c>
      <c r="B4551" s="23" t="s">
        <v>1167</v>
      </c>
      <c r="C4551" s="23" t="s">
        <v>44</v>
      </c>
      <c r="D4551" s="24" t="s">
        <v>1168</v>
      </c>
      <c r="E4551" s="25">
        <v>2.11</v>
      </c>
      <c r="F4551" s="26">
        <f t="shared" si="1460"/>
        <v>282.74</v>
      </c>
      <c r="G4551" s="26">
        <f t="shared" si="1461"/>
        <v>92.73</v>
      </c>
      <c r="H4551" s="26">
        <f t="shared" si="1462"/>
        <v>32.798507462686572</v>
      </c>
      <c r="I4551" s="26">
        <f t="shared" si="1463"/>
        <v>190.01</v>
      </c>
      <c r="J4551" s="27">
        <v>134</v>
      </c>
      <c r="K4551" s="27">
        <v>43.95</v>
      </c>
      <c r="L4551" s="28">
        <f t="shared" si="1464"/>
        <v>90.05</v>
      </c>
      <c r="M4551" s="27">
        <v>43.95</v>
      </c>
      <c r="N4551" s="26">
        <f t="shared" si="1465"/>
        <v>2.11</v>
      </c>
      <c r="O4551" s="26">
        <f t="shared" si="1466"/>
        <v>92.73</v>
      </c>
      <c r="P4551" s="28">
        <f t="shared" si="1467"/>
        <v>0</v>
      </c>
      <c r="Q4551" s="26">
        <f t="shared" si="1468"/>
        <v>2.11</v>
      </c>
      <c r="R4551" s="26">
        <f t="shared" si="1469"/>
        <v>0</v>
      </c>
    </row>
    <row r="4552" spans="1:18" ht="42" x14ac:dyDescent="0.35">
      <c r="A4552" s="11">
        <v>11</v>
      </c>
      <c r="B4552" s="23" t="s">
        <v>1169</v>
      </c>
      <c r="C4552" s="23" t="s">
        <v>44</v>
      </c>
      <c r="D4552" s="24" t="s">
        <v>1170</v>
      </c>
      <c r="E4552" s="25">
        <v>0.37</v>
      </c>
      <c r="F4552" s="26">
        <f t="shared" si="1460"/>
        <v>49.58</v>
      </c>
      <c r="G4552" s="26">
        <f t="shared" si="1461"/>
        <v>41.92</v>
      </c>
      <c r="H4552" s="26">
        <f t="shared" si="1462"/>
        <v>84.54402985074627</v>
      </c>
      <c r="I4552" s="26">
        <f t="shared" si="1463"/>
        <v>7.66</v>
      </c>
      <c r="J4552" s="27">
        <v>134</v>
      </c>
      <c r="K4552" s="27">
        <v>113.289</v>
      </c>
      <c r="L4552" s="28">
        <f t="shared" si="1464"/>
        <v>20.710999999999999</v>
      </c>
      <c r="M4552" s="27">
        <v>113.289</v>
      </c>
      <c r="N4552" s="26">
        <f t="shared" si="1465"/>
        <v>0.37</v>
      </c>
      <c r="O4552" s="26">
        <f t="shared" si="1466"/>
        <v>41.92</v>
      </c>
      <c r="P4552" s="28">
        <f t="shared" si="1467"/>
        <v>0</v>
      </c>
      <c r="Q4552" s="26">
        <f t="shared" si="1468"/>
        <v>0.37</v>
      </c>
      <c r="R4552" s="26">
        <f t="shared" si="1469"/>
        <v>0</v>
      </c>
    </row>
    <row r="4553" spans="1:18" ht="52.5" x14ac:dyDescent="0.35">
      <c r="A4553" s="11">
        <v>12</v>
      </c>
      <c r="B4553" s="23" t="s">
        <v>1126</v>
      </c>
      <c r="C4553" s="23" t="s">
        <v>65</v>
      </c>
      <c r="D4553" s="24" t="s">
        <v>1127</v>
      </c>
      <c r="E4553" s="25">
        <v>5.82</v>
      </c>
      <c r="F4553" s="26">
        <f t="shared" si="1460"/>
        <v>51.64</v>
      </c>
      <c r="G4553" s="26">
        <f t="shared" si="1461"/>
        <v>97.54</v>
      </c>
      <c r="H4553" s="26">
        <f t="shared" si="1462"/>
        <v>188.90892696122634</v>
      </c>
      <c r="I4553" s="26">
        <f t="shared" si="1463"/>
        <v>-45.91</v>
      </c>
      <c r="J4553" s="27">
        <v>8.8719999999999999</v>
      </c>
      <c r="K4553" s="27">
        <v>16.760000000000002</v>
      </c>
      <c r="L4553" s="28">
        <f t="shared" si="1464"/>
        <v>-7.8879999999999999</v>
      </c>
      <c r="M4553" s="27">
        <v>16.760000000000002</v>
      </c>
      <c r="N4553" s="26">
        <f t="shared" si="1465"/>
        <v>5.82</v>
      </c>
      <c r="O4553" s="26">
        <f t="shared" si="1466"/>
        <v>97.54</v>
      </c>
      <c r="P4553" s="28">
        <f t="shared" si="1467"/>
        <v>0</v>
      </c>
      <c r="Q4553" s="26">
        <f t="shared" si="1468"/>
        <v>5.82</v>
      </c>
      <c r="R4553" s="26">
        <f t="shared" si="1469"/>
        <v>0</v>
      </c>
    </row>
    <row r="4554" spans="1:18" x14ac:dyDescent="0.35">
      <c r="A4554" s="11">
        <v>13</v>
      </c>
      <c r="B4554" s="23" t="s">
        <v>1475</v>
      </c>
      <c r="C4554" s="23" t="s">
        <v>92</v>
      </c>
      <c r="D4554" s="24" t="s">
        <v>1476</v>
      </c>
      <c r="E4554" s="25">
        <v>0.45</v>
      </c>
      <c r="F4554" s="26">
        <f t="shared" si="1460"/>
        <v>25.27</v>
      </c>
      <c r="G4554" s="26">
        <f t="shared" si="1461"/>
        <v>0</v>
      </c>
      <c r="H4554" s="26">
        <f t="shared" si="1462"/>
        <v>0</v>
      </c>
      <c r="I4554" s="26">
        <f t="shared" si="1463"/>
        <v>25.27</v>
      </c>
      <c r="J4554" s="27">
        <v>56.16</v>
      </c>
      <c r="K4554" s="27">
        <v>0</v>
      </c>
      <c r="L4554" s="28">
        <f t="shared" si="1464"/>
        <v>56.16</v>
      </c>
      <c r="M4554" s="27">
        <v>0</v>
      </c>
      <c r="N4554" s="26">
        <f t="shared" si="1465"/>
        <v>0.45</v>
      </c>
      <c r="O4554" s="26">
        <f t="shared" si="1466"/>
        <v>0</v>
      </c>
      <c r="P4554" s="28">
        <f t="shared" si="1467"/>
        <v>0</v>
      </c>
      <c r="Q4554" s="26">
        <f t="shared" si="1468"/>
        <v>0.45</v>
      </c>
      <c r="R4554" s="26">
        <f t="shared" si="1469"/>
        <v>0</v>
      </c>
    </row>
    <row r="4555" spans="1:18" ht="52.5" x14ac:dyDescent="0.35">
      <c r="A4555" s="11">
        <v>14</v>
      </c>
      <c r="B4555" s="23" t="s">
        <v>1143</v>
      </c>
      <c r="C4555" s="23" t="s">
        <v>92</v>
      </c>
      <c r="D4555" s="24" t="s">
        <v>1144</v>
      </c>
      <c r="E4555" s="25">
        <v>22.66</v>
      </c>
      <c r="F4555" s="26">
        <f t="shared" si="1460"/>
        <v>927.93</v>
      </c>
      <c r="G4555" s="26">
        <f t="shared" si="1461"/>
        <v>466.52</v>
      </c>
      <c r="H4555" s="26">
        <f t="shared" si="1462"/>
        <v>50.275946275946268</v>
      </c>
      <c r="I4555" s="26">
        <f t="shared" si="1463"/>
        <v>461.4</v>
      </c>
      <c r="J4555" s="27">
        <v>40.950000000000003</v>
      </c>
      <c r="K4555" s="27">
        <v>20.588000000000001</v>
      </c>
      <c r="L4555" s="28">
        <f t="shared" si="1464"/>
        <v>20.361999999999998</v>
      </c>
      <c r="M4555" s="27">
        <v>20.588000000000001</v>
      </c>
      <c r="N4555" s="26">
        <f t="shared" si="1465"/>
        <v>22.66</v>
      </c>
      <c r="O4555" s="26">
        <f t="shared" si="1466"/>
        <v>466.52</v>
      </c>
      <c r="P4555" s="28">
        <f t="shared" si="1467"/>
        <v>0</v>
      </c>
      <c r="Q4555" s="26">
        <f t="shared" si="1468"/>
        <v>22.66</v>
      </c>
      <c r="R4555" s="26">
        <f t="shared" si="1469"/>
        <v>0</v>
      </c>
    </row>
    <row r="4556" spans="1:18" ht="52.5" x14ac:dyDescent="0.35">
      <c r="A4556" s="11">
        <v>15</v>
      </c>
      <c r="B4556" s="23" t="s">
        <v>804</v>
      </c>
      <c r="C4556" s="23" t="s">
        <v>65</v>
      </c>
      <c r="D4556" s="24" t="s">
        <v>805</v>
      </c>
      <c r="E4556" s="25">
        <v>80.599999999999994</v>
      </c>
      <c r="F4556" s="26">
        <f t="shared" si="1460"/>
        <v>729.51</v>
      </c>
      <c r="G4556" s="26">
        <f t="shared" si="1461"/>
        <v>861.69</v>
      </c>
      <c r="H4556" s="26">
        <f t="shared" si="1462"/>
        <v>118.11954480167938</v>
      </c>
      <c r="I4556" s="26">
        <f t="shared" si="1463"/>
        <v>-132.18</v>
      </c>
      <c r="J4556" s="27">
        <v>9.0510000000000002</v>
      </c>
      <c r="K4556" s="27">
        <v>10.691000000000001</v>
      </c>
      <c r="L4556" s="28">
        <f t="shared" si="1464"/>
        <v>-1.64</v>
      </c>
      <c r="M4556" s="27">
        <v>10.691000000000001</v>
      </c>
      <c r="N4556" s="26">
        <f t="shared" si="1465"/>
        <v>80.599999999999994</v>
      </c>
      <c r="O4556" s="26">
        <f t="shared" si="1466"/>
        <v>861.69</v>
      </c>
      <c r="P4556" s="28">
        <f t="shared" si="1467"/>
        <v>0</v>
      </c>
      <c r="Q4556" s="26">
        <f t="shared" si="1468"/>
        <v>80.599999999999994</v>
      </c>
      <c r="R4556" s="26">
        <f t="shared" si="1469"/>
        <v>0</v>
      </c>
    </row>
    <row r="4557" spans="1:18" ht="21" x14ac:dyDescent="0.35">
      <c r="A4557" s="11">
        <v>16</v>
      </c>
      <c r="B4557" s="23" t="s">
        <v>815</v>
      </c>
      <c r="C4557" s="23" t="s">
        <v>65</v>
      </c>
      <c r="D4557" s="24" t="s">
        <v>816</v>
      </c>
      <c r="E4557" s="25">
        <v>28.7</v>
      </c>
      <c r="F4557" s="26">
        <f t="shared" si="1460"/>
        <v>322.36</v>
      </c>
      <c r="G4557" s="26">
        <f t="shared" si="1461"/>
        <v>0</v>
      </c>
      <c r="H4557" s="26">
        <f t="shared" si="1462"/>
        <v>0</v>
      </c>
      <c r="I4557" s="26">
        <f t="shared" si="1463"/>
        <v>322.36</v>
      </c>
      <c r="J4557" s="27">
        <v>11.231999999999999</v>
      </c>
      <c r="K4557" s="27">
        <v>0</v>
      </c>
      <c r="L4557" s="28">
        <f t="shared" si="1464"/>
        <v>11.231999999999999</v>
      </c>
      <c r="M4557" s="27">
        <v>0</v>
      </c>
      <c r="N4557" s="26">
        <f t="shared" si="1465"/>
        <v>28.7</v>
      </c>
      <c r="O4557" s="26">
        <f t="shared" si="1466"/>
        <v>0</v>
      </c>
      <c r="P4557" s="28">
        <f t="shared" si="1467"/>
        <v>0</v>
      </c>
      <c r="Q4557" s="26">
        <f t="shared" si="1468"/>
        <v>28.7</v>
      </c>
      <c r="R4557" s="26">
        <f t="shared" si="1469"/>
        <v>0</v>
      </c>
    </row>
    <row r="4558" spans="1:18" x14ac:dyDescent="0.35">
      <c r="A4558" s="11">
        <v>17</v>
      </c>
      <c r="B4558" s="23" t="s">
        <v>1175</v>
      </c>
      <c r="C4558" s="23" t="s">
        <v>41</v>
      </c>
      <c r="D4558" s="24" t="s">
        <v>1176</v>
      </c>
      <c r="E4558" s="25">
        <v>280.41000000000003</v>
      </c>
      <c r="F4558" s="26">
        <f t="shared" si="1460"/>
        <v>560.82000000000005</v>
      </c>
      <c r="G4558" s="26">
        <f t="shared" si="1461"/>
        <v>560.82000000000005</v>
      </c>
      <c r="H4558" s="26">
        <f t="shared" si="1462"/>
        <v>100</v>
      </c>
      <c r="I4558" s="26">
        <f t="shared" si="1463"/>
        <v>0</v>
      </c>
      <c r="J4558" s="27">
        <v>2</v>
      </c>
      <c r="K4558" s="27">
        <v>2</v>
      </c>
      <c r="L4558" s="28">
        <f t="shared" si="1464"/>
        <v>0</v>
      </c>
      <c r="M4558" s="27">
        <v>2</v>
      </c>
      <c r="N4558" s="26">
        <f t="shared" si="1465"/>
        <v>280.41000000000003</v>
      </c>
      <c r="O4558" s="26">
        <f t="shared" si="1466"/>
        <v>560.82000000000005</v>
      </c>
      <c r="P4558" s="28">
        <f t="shared" si="1467"/>
        <v>0</v>
      </c>
      <c r="Q4558" s="26">
        <f t="shared" si="1468"/>
        <v>280.41000000000003</v>
      </c>
      <c r="R4558" s="26">
        <f t="shared" si="1469"/>
        <v>0</v>
      </c>
    </row>
    <row r="4559" spans="1:18" ht="21" x14ac:dyDescent="0.35">
      <c r="A4559" s="11">
        <v>18</v>
      </c>
      <c r="B4559" s="23" t="s">
        <v>1173</v>
      </c>
      <c r="C4559" s="23" t="s">
        <v>41</v>
      </c>
      <c r="D4559" s="24" t="s">
        <v>1174</v>
      </c>
      <c r="E4559" s="25">
        <v>473.77</v>
      </c>
      <c r="F4559" s="26">
        <f t="shared" si="1460"/>
        <v>947.54</v>
      </c>
      <c r="G4559" s="26">
        <f t="shared" si="1461"/>
        <v>947.54</v>
      </c>
      <c r="H4559" s="26">
        <f t="shared" si="1462"/>
        <v>100</v>
      </c>
      <c r="I4559" s="26">
        <f t="shared" si="1463"/>
        <v>0</v>
      </c>
      <c r="J4559" s="27">
        <v>2</v>
      </c>
      <c r="K4559" s="27">
        <v>2</v>
      </c>
      <c r="L4559" s="28">
        <f t="shared" si="1464"/>
        <v>0</v>
      </c>
      <c r="M4559" s="27">
        <v>2</v>
      </c>
      <c r="N4559" s="26">
        <f t="shared" si="1465"/>
        <v>473.77</v>
      </c>
      <c r="O4559" s="26">
        <f t="shared" si="1466"/>
        <v>947.54</v>
      </c>
      <c r="P4559" s="28">
        <f t="shared" si="1467"/>
        <v>0</v>
      </c>
      <c r="Q4559" s="26">
        <f t="shared" si="1468"/>
        <v>473.77</v>
      </c>
      <c r="R4559" s="26">
        <f t="shared" si="1469"/>
        <v>0</v>
      </c>
    </row>
    <row r="4560" spans="1:18" ht="31.5" x14ac:dyDescent="0.35">
      <c r="A4560" s="11">
        <v>19</v>
      </c>
      <c r="B4560" s="23" t="s">
        <v>898</v>
      </c>
      <c r="C4560" s="23" t="s">
        <v>41</v>
      </c>
      <c r="D4560" s="24" t="s">
        <v>899</v>
      </c>
      <c r="E4560" s="25">
        <v>877.38</v>
      </c>
      <c r="F4560" s="26">
        <f t="shared" si="1460"/>
        <v>1754.76</v>
      </c>
      <c r="G4560" s="26">
        <f t="shared" si="1461"/>
        <v>877.38</v>
      </c>
      <c r="H4560" s="26">
        <f t="shared" si="1462"/>
        <v>50</v>
      </c>
      <c r="I4560" s="26">
        <f t="shared" si="1463"/>
        <v>877.38</v>
      </c>
      <c r="J4560" s="27">
        <v>2</v>
      </c>
      <c r="K4560" s="27">
        <v>1</v>
      </c>
      <c r="L4560" s="28">
        <f t="shared" si="1464"/>
        <v>1</v>
      </c>
      <c r="M4560" s="27">
        <v>1</v>
      </c>
      <c r="N4560" s="26">
        <f t="shared" si="1465"/>
        <v>877.38</v>
      </c>
      <c r="O4560" s="26">
        <f t="shared" si="1466"/>
        <v>877.38</v>
      </c>
      <c r="P4560" s="28">
        <f t="shared" si="1467"/>
        <v>0</v>
      </c>
      <c r="Q4560" s="26">
        <f t="shared" si="1468"/>
        <v>877.38</v>
      </c>
      <c r="R4560" s="26">
        <f t="shared" si="1469"/>
        <v>0</v>
      </c>
    </row>
    <row r="4561" spans="1:18" ht="31.5" x14ac:dyDescent="0.35">
      <c r="A4561" s="11">
        <v>20</v>
      </c>
      <c r="B4561" s="23" t="s">
        <v>259</v>
      </c>
      <c r="C4561" s="23" t="s">
        <v>65</v>
      </c>
      <c r="D4561" s="24" t="s">
        <v>260</v>
      </c>
      <c r="E4561" s="25">
        <v>152.22</v>
      </c>
      <c r="F4561" s="26">
        <f t="shared" si="1460"/>
        <v>6417.29</v>
      </c>
      <c r="G4561" s="26">
        <f t="shared" si="1461"/>
        <v>7680.87</v>
      </c>
      <c r="H4561" s="26">
        <f t="shared" si="1462"/>
        <v>119.69021300820721</v>
      </c>
      <c r="I4561" s="26">
        <f t="shared" si="1463"/>
        <v>-1263.58</v>
      </c>
      <c r="J4561" s="27">
        <v>42.158000000000001</v>
      </c>
      <c r="K4561" s="27">
        <v>50.459000000000003</v>
      </c>
      <c r="L4561" s="28">
        <f t="shared" si="1464"/>
        <v>-8.3010000000000002</v>
      </c>
      <c r="M4561" s="27">
        <v>50.459000000000003</v>
      </c>
      <c r="N4561" s="26">
        <f t="shared" si="1465"/>
        <v>152.22</v>
      </c>
      <c r="O4561" s="26">
        <f t="shared" si="1466"/>
        <v>7680.87</v>
      </c>
      <c r="P4561" s="28">
        <f t="shared" si="1467"/>
        <v>0</v>
      </c>
      <c r="Q4561" s="26">
        <f t="shared" si="1468"/>
        <v>152.22</v>
      </c>
      <c r="R4561" s="26">
        <f t="shared" si="1469"/>
        <v>0</v>
      </c>
    </row>
    <row r="4562" spans="1:18" ht="31.5" x14ac:dyDescent="0.35">
      <c r="A4562" s="11">
        <v>21</v>
      </c>
      <c r="B4562" s="23" t="s">
        <v>499</v>
      </c>
      <c r="C4562" s="23" t="s">
        <v>41</v>
      </c>
      <c r="D4562" s="24" t="s">
        <v>500</v>
      </c>
      <c r="E4562" s="25">
        <v>5846.97</v>
      </c>
      <c r="F4562" s="26">
        <f t="shared" si="1460"/>
        <v>0</v>
      </c>
      <c r="G4562" s="26">
        <f t="shared" si="1461"/>
        <v>1169.3900000000001</v>
      </c>
      <c r="H4562" s="26">
        <f t="shared" si="1462"/>
        <v>0</v>
      </c>
      <c r="I4562" s="26">
        <f t="shared" si="1463"/>
        <v>-1169.3900000000001</v>
      </c>
      <c r="J4562" s="27">
        <v>0</v>
      </c>
      <c r="K4562" s="27">
        <v>0.2</v>
      </c>
      <c r="L4562" s="28">
        <f t="shared" si="1464"/>
        <v>-0.2</v>
      </c>
      <c r="M4562" s="27">
        <v>0.2</v>
      </c>
      <c r="N4562" s="26">
        <f t="shared" si="1465"/>
        <v>5846.97</v>
      </c>
      <c r="O4562" s="26">
        <f t="shared" si="1466"/>
        <v>1169.3900000000001</v>
      </c>
      <c r="P4562" s="28">
        <f t="shared" si="1467"/>
        <v>0</v>
      </c>
      <c r="Q4562" s="26">
        <f t="shared" si="1468"/>
        <v>5846.97</v>
      </c>
      <c r="R4562" s="26">
        <f t="shared" si="1469"/>
        <v>0</v>
      </c>
    </row>
    <row r="4563" spans="1:18" ht="21" x14ac:dyDescent="0.35">
      <c r="A4563" s="11">
        <v>22</v>
      </c>
      <c r="B4563" s="23" t="s">
        <v>181</v>
      </c>
      <c r="C4563" s="23" t="s">
        <v>44</v>
      </c>
      <c r="D4563" s="24" t="s">
        <v>182</v>
      </c>
      <c r="E4563" s="25">
        <v>3.46</v>
      </c>
      <c r="F4563" s="26">
        <f t="shared" si="1460"/>
        <v>0</v>
      </c>
      <c r="G4563" s="26">
        <f t="shared" si="1461"/>
        <v>53.12</v>
      </c>
      <c r="H4563" s="26">
        <f t="shared" si="1462"/>
        <v>0</v>
      </c>
      <c r="I4563" s="26">
        <f t="shared" si="1463"/>
        <v>-53.12</v>
      </c>
      <c r="J4563" s="27">
        <v>0</v>
      </c>
      <c r="K4563" s="27">
        <v>15.353</v>
      </c>
      <c r="L4563" s="28">
        <f t="shared" si="1464"/>
        <v>-15.353</v>
      </c>
      <c r="M4563" s="27">
        <v>15.353</v>
      </c>
      <c r="N4563" s="26">
        <f t="shared" si="1465"/>
        <v>3.46</v>
      </c>
      <c r="O4563" s="26">
        <f t="shared" si="1466"/>
        <v>53.12</v>
      </c>
      <c r="P4563" s="28">
        <f t="shared" si="1467"/>
        <v>0</v>
      </c>
      <c r="Q4563" s="26">
        <f t="shared" si="1468"/>
        <v>3.46</v>
      </c>
      <c r="R4563" s="26">
        <f t="shared" si="1469"/>
        <v>0</v>
      </c>
    </row>
    <row r="4564" spans="1:18" ht="31.5" x14ac:dyDescent="0.35">
      <c r="A4564" s="11">
        <v>23</v>
      </c>
      <c r="B4564" s="23" t="s">
        <v>148</v>
      </c>
      <c r="C4564" s="23" t="s">
        <v>92</v>
      </c>
      <c r="D4564" s="24" t="s">
        <v>149</v>
      </c>
      <c r="E4564" s="25">
        <v>8.43</v>
      </c>
      <c r="F4564" s="26">
        <f t="shared" si="1460"/>
        <v>0</v>
      </c>
      <c r="G4564" s="26">
        <f t="shared" si="1461"/>
        <v>85.32</v>
      </c>
      <c r="H4564" s="26">
        <f t="shared" si="1462"/>
        <v>0</v>
      </c>
      <c r="I4564" s="26">
        <f t="shared" si="1463"/>
        <v>-85.32</v>
      </c>
      <c r="J4564" s="27">
        <v>0</v>
      </c>
      <c r="K4564" s="27">
        <v>10.121</v>
      </c>
      <c r="L4564" s="28">
        <f t="shared" si="1464"/>
        <v>-10.121</v>
      </c>
      <c r="M4564" s="27">
        <v>10.121</v>
      </c>
      <c r="N4564" s="26">
        <f t="shared" si="1465"/>
        <v>8.43</v>
      </c>
      <c r="O4564" s="26">
        <f t="shared" si="1466"/>
        <v>85.32</v>
      </c>
      <c r="P4564" s="28">
        <f t="shared" si="1467"/>
        <v>0</v>
      </c>
      <c r="Q4564" s="26">
        <f t="shared" si="1468"/>
        <v>8.43</v>
      </c>
      <c r="R4564" s="26">
        <f t="shared" si="1469"/>
        <v>0</v>
      </c>
    </row>
    <row r="4565" spans="1:18" ht="73.5" x14ac:dyDescent="0.35">
      <c r="A4565" s="11">
        <v>24</v>
      </c>
      <c r="B4565" s="23" t="s">
        <v>503</v>
      </c>
      <c r="C4565" s="23" t="s">
        <v>44</v>
      </c>
      <c r="D4565" s="24" t="s">
        <v>504</v>
      </c>
      <c r="E4565" s="25">
        <v>6.04</v>
      </c>
      <c r="F4565" s="26">
        <f t="shared" si="1460"/>
        <v>0</v>
      </c>
      <c r="G4565" s="26">
        <f t="shared" si="1461"/>
        <v>508.37</v>
      </c>
      <c r="H4565" s="26">
        <f t="shared" si="1462"/>
        <v>0</v>
      </c>
      <c r="I4565" s="26">
        <f t="shared" si="1463"/>
        <v>-508.37</v>
      </c>
      <c r="J4565" s="27">
        <v>0</v>
      </c>
      <c r="K4565" s="27">
        <v>84.167000000000002</v>
      </c>
      <c r="L4565" s="28">
        <f t="shared" si="1464"/>
        <v>-84.167000000000002</v>
      </c>
      <c r="M4565" s="27">
        <v>84.167000000000002</v>
      </c>
      <c r="N4565" s="26">
        <f t="shared" si="1465"/>
        <v>6.04</v>
      </c>
      <c r="O4565" s="26">
        <f t="shared" si="1466"/>
        <v>508.37</v>
      </c>
      <c r="P4565" s="28">
        <f t="shared" si="1467"/>
        <v>0</v>
      </c>
      <c r="Q4565" s="26">
        <f t="shared" si="1468"/>
        <v>6.04</v>
      </c>
      <c r="R4565" s="26">
        <f t="shared" si="1469"/>
        <v>0</v>
      </c>
    </row>
    <row r="4566" spans="1:18" ht="31.5" x14ac:dyDescent="0.35">
      <c r="A4566" s="11">
        <v>25</v>
      </c>
      <c r="B4566" s="23" t="s">
        <v>1128</v>
      </c>
      <c r="C4566" s="23" t="s">
        <v>92</v>
      </c>
      <c r="D4566" s="24" t="s">
        <v>1129</v>
      </c>
      <c r="E4566" s="25">
        <v>3.09</v>
      </c>
      <c r="F4566" s="26">
        <f t="shared" si="1460"/>
        <v>0</v>
      </c>
      <c r="G4566" s="26">
        <f t="shared" si="1461"/>
        <v>75.52</v>
      </c>
      <c r="H4566" s="26">
        <f t="shared" si="1462"/>
        <v>0</v>
      </c>
      <c r="I4566" s="26">
        <f t="shared" si="1463"/>
        <v>-75.52</v>
      </c>
      <c r="J4566" s="27">
        <v>0</v>
      </c>
      <c r="K4566" s="27">
        <v>24.440999999999999</v>
      </c>
      <c r="L4566" s="28">
        <f t="shared" si="1464"/>
        <v>-24.440999999999999</v>
      </c>
      <c r="M4566" s="27">
        <v>24.440999999999999</v>
      </c>
      <c r="N4566" s="26">
        <f t="shared" si="1465"/>
        <v>3.09</v>
      </c>
      <c r="O4566" s="26">
        <f t="shared" si="1466"/>
        <v>75.52</v>
      </c>
      <c r="P4566" s="28">
        <f t="shared" si="1467"/>
        <v>0</v>
      </c>
      <c r="Q4566" s="26">
        <f t="shared" si="1468"/>
        <v>3.09</v>
      </c>
      <c r="R4566" s="26">
        <f t="shared" si="1469"/>
        <v>0</v>
      </c>
    </row>
    <row r="4567" spans="1:18" ht="21" x14ac:dyDescent="0.35">
      <c r="A4567" s="11">
        <v>26</v>
      </c>
      <c r="B4567" s="23" t="s">
        <v>1130</v>
      </c>
      <c r="C4567" s="23" t="s">
        <v>1131</v>
      </c>
      <c r="D4567" s="24" t="s">
        <v>1132</v>
      </c>
      <c r="E4567" s="25">
        <v>42.4</v>
      </c>
      <c r="F4567" s="26">
        <f t="shared" si="1460"/>
        <v>0</v>
      </c>
      <c r="G4567" s="26">
        <f t="shared" si="1461"/>
        <v>166.8</v>
      </c>
      <c r="H4567" s="26">
        <f t="shared" si="1462"/>
        <v>0</v>
      </c>
      <c r="I4567" s="26">
        <f t="shared" si="1463"/>
        <v>-166.8</v>
      </c>
      <c r="J4567" s="27">
        <v>0</v>
      </c>
      <c r="K4567" s="27">
        <v>3.9340000000000002</v>
      </c>
      <c r="L4567" s="28">
        <f t="shared" si="1464"/>
        <v>-3.9340000000000002</v>
      </c>
      <c r="M4567" s="27">
        <v>3.9340000000000002</v>
      </c>
      <c r="N4567" s="26">
        <f t="shared" si="1465"/>
        <v>42.4</v>
      </c>
      <c r="O4567" s="26">
        <f t="shared" si="1466"/>
        <v>166.8</v>
      </c>
      <c r="P4567" s="28">
        <f t="shared" si="1467"/>
        <v>0</v>
      </c>
      <c r="Q4567" s="26">
        <f t="shared" si="1468"/>
        <v>42.4</v>
      </c>
      <c r="R4567" s="26">
        <f t="shared" si="1469"/>
        <v>0</v>
      </c>
    </row>
    <row r="4568" spans="1:18" ht="21" x14ac:dyDescent="0.35">
      <c r="A4568" s="11">
        <v>27</v>
      </c>
      <c r="B4568" s="23" t="s">
        <v>1135</v>
      </c>
      <c r="C4568" s="23" t="s">
        <v>1131</v>
      </c>
      <c r="D4568" s="24" t="s">
        <v>1136</v>
      </c>
      <c r="E4568" s="25">
        <v>725.24</v>
      </c>
      <c r="F4568" s="26">
        <f t="shared" si="1460"/>
        <v>0</v>
      </c>
      <c r="G4568" s="26">
        <f t="shared" si="1461"/>
        <v>68.900000000000006</v>
      </c>
      <c r="H4568" s="26">
        <f t="shared" si="1462"/>
        <v>0</v>
      </c>
      <c r="I4568" s="26">
        <f t="shared" si="1463"/>
        <v>-68.900000000000006</v>
      </c>
      <c r="J4568" s="27">
        <v>0</v>
      </c>
      <c r="K4568" s="27">
        <v>9.5000000000000001E-2</v>
      </c>
      <c r="L4568" s="28">
        <f t="shared" si="1464"/>
        <v>-9.5000000000000001E-2</v>
      </c>
      <c r="M4568" s="27">
        <v>9.5000000000000001E-2</v>
      </c>
      <c r="N4568" s="26">
        <f t="shared" si="1465"/>
        <v>725.24</v>
      </c>
      <c r="O4568" s="26">
        <f t="shared" si="1466"/>
        <v>68.900000000000006</v>
      </c>
      <c r="P4568" s="28">
        <f t="shared" si="1467"/>
        <v>0</v>
      </c>
      <c r="Q4568" s="26">
        <f t="shared" si="1468"/>
        <v>725.24</v>
      </c>
      <c r="R4568" s="26">
        <f t="shared" si="1469"/>
        <v>0</v>
      </c>
    </row>
    <row r="4569" spans="1:18" x14ac:dyDescent="0.35">
      <c r="A4569" s="11">
        <v>28</v>
      </c>
      <c r="B4569" s="23" t="s">
        <v>1137</v>
      </c>
      <c r="C4569" s="23" t="s">
        <v>1131</v>
      </c>
      <c r="D4569" s="24" t="s">
        <v>1138</v>
      </c>
      <c r="E4569" s="25">
        <v>608.70000000000005</v>
      </c>
      <c r="F4569" s="26">
        <f t="shared" si="1460"/>
        <v>0</v>
      </c>
      <c r="G4569" s="26">
        <f t="shared" si="1461"/>
        <v>108.35</v>
      </c>
      <c r="H4569" s="26">
        <f t="shared" si="1462"/>
        <v>0</v>
      </c>
      <c r="I4569" s="26">
        <f t="shared" si="1463"/>
        <v>-108.35</v>
      </c>
      <c r="J4569" s="27">
        <v>0</v>
      </c>
      <c r="K4569" s="27">
        <v>0.17799999999999999</v>
      </c>
      <c r="L4569" s="28">
        <f t="shared" si="1464"/>
        <v>-0.17799999999999999</v>
      </c>
      <c r="M4569" s="27">
        <v>0.17799999999999999</v>
      </c>
      <c r="N4569" s="26">
        <f t="shared" si="1465"/>
        <v>608.70000000000005</v>
      </c>
      <c r="O4569" s="26">
        <f t="shared" si="1466"/>
        <v>108.35</v>
      </c>
      <c r="P4569" s="28">
        <f t="shared" si="1467"/>
        <v>0</v>
      </c>
      <c r="Q4569" s="26">
        <f t="shared" si="1468"/>
        <v>608.70000000000005</v>
      </c>
      <c r="R4569" s="26">
        <f t="shared" si="1469"/>
        <v>0</v>
      </c>
    </row>
    <row r="4570" spans="1:18" ht="21" x14ac:dyDescent="0.35">
      <c r="A4570" s="11">
        <v>29</v>
      </c>
      <c r="B4570" s="23" t="s">
        <v>1139</v>
      </c>
      <c r="C4570" s="23" t="s">
        <v>92</v>
      </c>
      <c r="D4570" s="24" t="s">
        <v>1140</v>
      </c>
      <c r="E4570" s="25">
        <v>0.72</v>
      </c>
      <c r="F4570" s="26">
        <f t="shared" si="1460"/>
        <v>0</v>
      </c>
      <c r="G4570" s="26">
        <f t="shared" si="1461"/>
        <v>17.600000000000001</v>
      </c>
      <c r="H4570" s="26">
        <f t="shared" si="1462"/>
        <v>0</v>
      </c>
      <c r="I4570" s="26">
        <f t="shared" si="1463"/>
        <v>-17.600000000000001</v>
      </c>
      <c r="J4570" s="27">
        <v>0</v>
      </c>
      <c r="K4570" s="27">
        <v>24.440999999999999</v>
      </c>
      <c r="L4570" s="28">
        <f t="shared" si="1464"/>
        <v>-24.440999999999999</v>
      </c>
      <c r="M4570" s="27">
        <v>24.440999999999999</v>
      </c>
      <c r="N4570" s="26">
        <f t="shared" si="1465"/>
        <v>0.72</v>
      </c>
      <c r="O4570" s="26">
        <f t="shared" si="1466"/>
        <v>17.600000000000001</v>
      </c>
      <c r="P4570" s="28">
        <f t="shared" si="1467"/>
        <v>0</v>
      </c>
      <c r="Q4570" s="26">
        <f t="shared" si="1468"/>
        <v>0.72</v>
      </c>
      <c r="R4570" s="26">
        <f t="shared" si="1469"/>
        <v>0</v>
      </c>
    </row>
    <row r="4571" spans="1:18" ht="21" x14ac:dyDescent="0.35">
      <c r="A4571" s="11">
        <v>30</v>
      </c>
      <c r="B4571" s="23" t="s">
        <v>1141</v>
      </c>
      <c r="C4571" s="23" t="s">
        <v>92</v>
      </c>
      <c r="D4571" s="24" t="s">
        <v>1142</v>
      </c>
      <c r="E4571" s="25">
        <v>0.72</v>
      </c>
      <c r="F4571" s="26">
        <f t="shared" si="1460"/>
        <v>0</v>
      </c>
      <c r="G4571" s="26">
        <f t="shared" si="1461"/>
        <v>17.600000000000001</v>
      </c>
      <c r="H4571" s="26">
        <f t="shared" si="1462"/>
        <v>0</v>
      </c>
      <c r="I4571" s="26">
        <f t="shared" si="1463"/>
        <v>-17.600000000000001</v>
      </c>
      <c r="J4571" s="27">
        <v>0</v>
      </c>
      <c r="K4571" s="27">
        <v>24.440999999999999</v>
      </c>
      <c r="L4571" s="28">
        <f t="shared" si="1464"/>
        <v>-24.440999999999999</v>
      </c>
      <c r="M4571" s="27">
        <v>24.440999999999999</v>
      </c>
      <c r="N4571" s="26">
        <f t="shared" si="1465"/>
        <v>0.72</v>
      </c>
      <c r="O4571" s="26">
        <f t="shared" si="1466"/>
        <v>17.600000000000001</v>
      </c>
      <c r="P4571" s="28">
        <f t="shared" si="1467"/>
        <v>0</v>
      </c>
      <c r="Q4571" s="26">
        <f t="shared" si="1468"/>
        <v>0.72</v>
      </c>
      <c r="R4571" s="26">
        <f t="shared" si="1469"/>
        <v>0</v>
      </c>
    </row>
    <row r="4572" spans="1:18" ht="42" x14ac:dyDescent="0.35">
      <c r="A4572" s="11">
        <v>31</v>
      </c>
      <c r="B4572" s="23" t="s">
        <v>171</v>
      </c>
      <c r="C4572" s="23" t="s">
        <v>92</v>
      </c>
      <c r="D4572" s="24" t="s">
        <v>172</v>
      </c>
      <c r="E4572" s="25">
        <v>0.52</v>
      </c>
      <c r="F4572" s="26">
        <f t="shared" si="1460"/>
        <v>0</v>
      </c>
      <c r="G4572" s="26">
        <f t="shared" si="1461"/>
        <v>127.1</v>
      </c>
      <c r="H4572" s="26">
        <f t="shared" si="1462"/>
        <v>0</v>
      </c>
      <c r="I4572" s="26">
        <f t="shared" si="1463"/>
        <v>-127.1</v>
      </c>
      <c r="J4572" s="27">
        <v>0</v>
      </c>
      <c r="K4572" s="27">
        <v>244.416</v>
      </c>
      <c r="L4572" s="28">
        <f t="shared" si="1464"/>
        <v>-244.416</v>
      </c>
      <c r="M4572" s="27">
        <v>244.416</v>
      </c>
      <c r="N4572" s="26">
        <f t="shared" si="1465"/>
        <v>0.52</v>
      </c>
      <c r="O4572" s="26">
        <f t="shared" si="1466"/>
        <v>127.1</v>
      </c>
      <c r="P4572" s="28">
        <f t="shared" si="1467"/>
        <v>0</v>
      </c>
      <c r="Q4572" s="26">
        <f t="shared" si="1468"/>
        <v>0.52</v>
      </c>
      <c r="R4572" s="26">
        <f t="shared" si="1469"/>
        <v>0</v>
      </c>
    </row>
    <row r="4573" spans="1:18" ht="21" x14ac:dyDescent="0.35">
      <c r="A4573" s="11">
        <v>32</v>
      </c>
      <c r="B4573" s="23" t="s">
        <v>1323</v>
      </c>
      <c r="C4573" s="23" t="s">
        <v>44</v>
      </c>
      <c r="D4573" s="24" t="s">
        <v>1324</v>
      </c>
      <c r="E4573" s="25">
        <v>22.85</v>
      </c>
      <c r="F4573" s="26">
        <f t="shared" si="1460"/>
        <v>0</v>
      </c>
      <c r="G4573" s="26">
        <f t="shared" si="1461"/>
        <v>834.8</v>
      </c>
      <c r="H4573" s="26">
        <f t="shared" si="1462"/>
        <v>0</v>
      </c>
      <c r="I4573" s="26">
        <f t="shared" si="1463"/>
        <v>-834.8</v>
      </c>
      <c r="J4573" s="27">
        <v>0</v>
      </c>
      <c r="K4573" s="27">
        <v>36.533999999999999</v>
      </c>
      <c r="L4573" s="28">
        <f t="shared" si="1464"/>
        <v>-36.533999999999999</v>
      </c>
      <c r="M4573" s="27">
        <v>36.533999999999999</v>
      </c>
      <c r="N4573" s="26">
        <f t="shared" si="1465"/>
        <v>22.85</v>
      </c>
      <c r="O4573" s="26">
        <f t="shared" si="1466"/>
        <v>834.8</v>
      </c>
      <c r="P4573" s="28">
        <f t="shared" si="1467"/>
        <v>0</v>
      </c>
      <c r="Q4573" s="26">
        <f t="shared" si="1468"/>
        <v>22.85</v>
      </c>
      <c r="R4573" s="26">
        <f t="shared" si="1469"/>
        <v>0</v>
      </c>
    </row>
    <row r="4574" spans="1:18" x14ac:dyDescent="0.35">
      <c r="A4574" s="3" t="s">
        <v>1498</v>
      </c>
      <c r="B4574" s="3" t="s">
        <v>1498</v>
      </c>
      <c r="C4574" s="3" t="s">
        <v>1498</v>
      </c>
      <c r="D4574" s="3" t="s">
        <v>1498</v>
      </c>
      <c r="E4574" s="3" t="s">
        <v>1498</v>
      </c>
      <c r="F4574" s="29"/>
      <c r="G4574" s="30">
        <f>SUM(G4542:G4573)</f>
        <v>20118.439999999991</v>
      </c>
      <c r="H4574" s="17"/>
      <c r="I4574" s="17"/>
      <c r="J4574" s="17"/>
      <c r="K4574" s="17"/>
      <c r="L4574" s="17"/>
      <c r="M4574" s="17"/>
      <c r="N4574" s="17"/>
      <c r="O4574" s="17"/>
      <c r="P4574" s="17"/>
      <c r="Q4574" s="17"/>
      <c r="R4574" s="17"/>
    </row>
    <row r="4576" spans="1:18" x14ac:dyDescent="0.35">
      <c r="B4576" s="21" t="s">
        <v>23</v>
      </c>
      <c r="C4576" s="22" t="s">
        <v>24</v>
      </c>
      <c r="D4576" s="22" t="s">
        <v>25</v>
      </c>
    </row>
    <row r="4577" spans="1:18" x14ac:dyDescent="0.35">
      <c r="B4577" s="21" t="s">
        <v>26</v>
      </c>
      <c r="C4577" s="22" t="s">
        <v>27</v>
      </c>
      <c r="D4577" s="22" t="s">
        <v>28</v>
      </c>
    </row>
    <row r="4578" spans="1:18" x14ac:dyDescent="0.35">
      <c r="B4578" s="21" t="s">
        <v>29</v>
      </c>
      <c r="C4578" s="22" t="s">
        <v>24</v>
      </c>
      <c r="D4578" s="22" t="s">
        <v>30</v>
      </c>
    </row>
    <row r="4579" spans="1:18" x14ac:dyDescent="0.35">
      <c r="B4579" s="21" t="s">
        <v>31</v>
      </c>
      <c r="C4579" s="22" t="s">
        <v>116</v>
      </c>
      <c r="D4579" s="22" t="s">
        <v>1123</v>
      </c>
    </row>
    <row r="4580" spans="1:18" x14ac:dyDescent="0.35">
      <c r="B4580" s="21" t="s">
        <v>33</v>
      </c>
      <c r="C4580" s="22" t="s">
        <v>105</v>
      </c>
      <c r="D4580" s="22" t="s">
        <v>537</v>
      </c>
    </row>
    <row r="4581" spans="1:18" x14ac:dyDescent="0.35">
      <c r="B4581" s="21" t="s">
        <v>35</v>
      </c>
      <c r="C4581" s="22" t="s">
        <v>27</v>
      </c>
      <c r="D4581" s="22" t="s">
        <v>1422</v>
      </c>
    </row>
    <row r="4582" spans="1:18" x14ac:dyDescent="0.35">
      <c r="B4582" s="21" t="s">
        <v>36</v>
      </c>
      <c r="C4582" s="22" t="s">
        <v>27</v>
      </c>
      <c r="D4582" s="22" t="s">
        <v>1492</v>
      </c>
    </row>
    <row r="4583" spans="1:18" x14ac:dyDescent="0.35">
      <c r="B4583" s="21" t="s">
        <v>38</v>
      </c>
      <c r="C4583" s="22" t="s">
        <v>116</v>
      </c>
      <c r="D4583" s="22" t="s">
        <v>1499</v>
      </c>
    </row>
    <row r="4585" spans="1:18" ht="21" x14ac:dyDescent="0.35">
      <c r="A4585" s="11">
        <v>1</v>
      </c>
      <c r="B4585" s="23" t="s">
        <v>181</v>
      </c>
      <c r="C4585" s="23" t="s">
        <v>44</v>
      </c>
      <c r="D4585" s="24" t="s">
        <v>182</v>
      </c>
      <c r="E4585" s="25">
        <v>3.46</v>
      </c>
      <c r="F4585" s="26">
        <f t="shared" ref="F4585:F4616" si="1470">ROUND(ROUND(N4585,2)*ROUND(J4585,3),2)</f>
        <v>55.36</v>
      </c>
      <c r="G4585" s="26">
        <f t="shared" ref="G4585:G4616" si="1471">ROUND(ROUND(N4585,2)*ROUND(K4585,3),2)</f>
        <v>72.650000000000006</v>
      </c>
      <c r="H4585" s="26">
        <f t="shared" ref="H4585:H4616" si="1472">IF(EXACT(J4585,0),0,100*(K4585/J4585))</f>
        <v>131.22499999999999</v>
      </c>
      <c r="I4585" s="26">
        <f t="shared" ref="I4585:I4616" si="1473">ROUND((ROUND(J4585,3)-ROUND(K4585,3))*N4585,2)</f>
        <v>-17.29</v>
      </c>
      <c r="J4585" s="27">
        <v>16</v>
      </c>
      <c r="K4585" s="27">
        <v>20.995999999999999</v>
      </c>
      <c r="L4585" s="28">
        <f t="shared" ref="L4585:L4616" si="1474">ROUND(ROUND(J4585,3)-ROUND(K4585,3),3)</f>
        <v>-4.9960000000000004</v>
      </c>
      <c r="M4585" s="27">
        <v>20.995999999999999</v>
      </c>
      <c r="N4585" s="26">
        <f t="shared" ref="N4585:N4616" si="1475">ROUND(E4585,2)</f>
        <v>3.46</v>
      </c>
      <c r="O4585" s="26">
        <f t="shared" ref="O4585:O4616" si="1476">ROUND(ROUND(M4585,3)*ROUND(N4585,2),2)</f>
        <v>72.650000000000006</v>
      </c>
      <c r="P4585" s="28">
        <f t="shared" ref="P4585:P4616" si="1477">ROUND(ROUND(K4585,3)-ROUND(M4585,3),2)</f>
        <v>0</v>
      </c>
      <c r="Q4585" s="26">
        <f t="shared" ref="Q4585:Q4616" si="1478">ROUND(E4585,2)</f>
        <v>3.46</v>
      </c>
      <c r="R4585" s="26">
        <f t="shared" ref="R4585:R4616" si="1479">ROUND((ROUND(K4585,3)-ROUND(M4585,3))* Q4585,2)</f>
        <v>0</v>
      </c>
    </row>
    <row r="4586" spans="1:18" ht="31.5" x14ac:dyDescent="0.35">
      <c r="A4586" s="11">
        <v>2</v>
      </c>
      <c r="B4586" s="23" t="s">
        <v>148</v>
      </c>
      <c r="C4586" s="23" t="s">
        <v>92</v>
      </c>
      <c r="D4586" s="24" t="s">
        <v>149</v>
      </c>
      <c r="E4586" s="25">
        <v>8.43</v>
      </c>
      <c r="F4586" s="26">
        <f t="shared" si="1470"/>
        <v>26.98</v>
      </c>
      <c r="G4586" s="26">
        <f t="shared" si="1471"/>
        <v>97.59</v>
      </c>
      <c r="H4586" s="26">
        <f t="shared" si="1472"/>
        <v>361.75</v>
      </c>
      <c r="I4586" s="26">
        <f t="shared" si="1473"/>
        <v>-70.61</v>
      </c>
      <c r="J4586" s="27">
        <v>3.2</v>
      </c>
      <c r="K4586" s="27">
        <v>11.576000000000001</v>
      </c>
      <c r="L4586" s="28">
        <f t="shared" si="1474"/>
        <v>-8.3759999999999994</v>
      </c>
      <c r="M4586" s="27">
        <v>11.576000000000001</v>
      </c>
      <c r="N4586" s="26">
        <f t="shared" si="1475"/>
        <v>8.43</v>
      </c>
      <c r="O4586" s="26">
        <f t="shared" si="1476"/>
        <v>97.59</v>
      </c>
      <c r="P4586" s="28">
        <f t="shared" si="1477"/>
        <v>0</v>
      </c>
      <c r="Q4586" s="26">
        <f t="shared" si="1478"/>
        <v>8.43</v>
      </c>
      <c r="R4586" s="26">
        <f t="shared" si="1479"/>
        <v>0</v>
      </c>
    </row>
    <row r="4587" spans="1:18" ht="42" x14ac:dyDescent="0.35">
      <c r="A4587" s="11">
        <v>3</v>
      </c>
      <c r="B4587" s="23" t="s">
        <v>173</v>
      </c>
      <c r="C4587" s="23" t="s">
        <v>92</v>
      </c>
      <c r="D4587" s="24" t="s">
        <v>174</v>
      </c>
      <c r="E4587" s="25">
        <v>7.89</v>
      </c>
      <c r="F4587" s="26">
        <f t="shared" si="1470"/>
        <v>255.64</v>
      </c>
      <c r="G4587" s="26">
        <f t="shared" si="1471"/>
        <v>211.54</v>
      </c>
      <c r="H4587" s="26">
        <f t="shared" si="1472"/>
        <v>82.75</v>
      </c>
      <c r="I4587" s="26">
        <f t="shared" si="1473"/>
        <v>44.1</v>
      </c>
      <c r="J4587" s="27">
        <v>32.4</v>
      </c>
      <c r="K4587" s="27">
        <v>26.811</v>
      </c>
      <c r="L4587" s="28">
        <f t="shared" si="1474"/>
        <v>5.5890000000000004</v>
      </c>
      <c r="M4587" s="27">
        <v>26.811</v>
      </c>
      <c r="N4587" s="26">
        <f t="shared" si="1475"/>
        <v>7.89</v>
      </c>
      <c r="O4587" s="26">
        <f t="shared" si="1476"/>
        <v>211.54</v>
      </c>
      <c r="P4587" s="28">
        <f t="shared" si="1477"/>
        <v>0</v>
      </c>
      <c r="Q4587" s="26">
        <f t="shared" si="1478"/>
        <v>7.89</v>
      </c>
      <c r="R4587" s="26">
        <f t="shared" si="1479"/>
        <v>0</v>
      </c>
    </row>
    <row r="4588" spans="1:18" ht="42" x14ac:dyDescent="0.35">
      <c r="A4588" s="11">
        <v>4</v>
      </c>
      <c r="B4588" s="23" t="s">
        <v>150</v>
      </c>
      <c r="C4588" s="23" t="s">
        <v>44</v>
      </c>
      <c r="D4588" s="24" t="s">
        <v>151</v>
      </c>
      <c r="E4588" s="25">
        <v>11.43</v>
      </c>
      <c r="F4588" s="26">
        <f t="shared" si="1470"/>
        <v>13.72</v>
      </c>
      <c r="G4588" s="26">
        <f t="shared" si="1471"/>
        <v>0</v>
      </c>
      <c r="H4588" s="26">
        <f t="shared" si="1472"/>
        <v>0</v>
      </c>
      <c r="I4588" s="26">
        <f t="shared" si="1473"/>
        <v>13.72</v>
      </c>
      <c r="J4588" s="27">
        <v>1.2</v>
      </c>
      <c r="K4588" s="27">
        <v>0</v>
      </c>
      <c r="L4588" s="28">
        <f t="shared" si="1474"/>
        <v>1.2</v>
      </c>
      <c r="M4588" s="27">
        <v>0</v>
      </c>
      <c r="N4588" s="26">
        <f t="shared" si="1475"/>
        <v>11.43</v>
      </c>
      <c r="O4588" s="26">
        <f t="shared" si="1476"/>
        <v>0</v>
      </c>
      <c r="P4588" s="28">
        <f t="shared" si="1477"/>
        <v>0</v>
      </c>
      <c r="Q4588" s="26">
        <f t="shared" si="1478"/>
        <v>11.43</v>
      </c>
      <c r="R4588" s="26">
        <f t="shared" si="1479"/>
        <v>0</v>
      </c>
    </row>
    <row r="4589" spans="1:18" ht="42" x14ac:dyDescent="0.35">
      <c r="A4589" s="11">
        <v>5</v>
      </c>
      <c r="B4589" s="23" t="s">
        <v>156</v>
      </c>
      <c r="C4589" s="23" t="s">
        <v>65</v>
      </c>
      <c r="D4589" s="24" t="s">
        <v>157</v>
      </c>
      <c r="E4589" s="25">
        <v>24.21</v>
      </c>
      <c r="F4589" s="26">
        <f t="shared" si="1470"/>
        <v>528.75</v>
      </c>
      <c r="G4589" s="26">
        <f t="shared" si="1471"/>
        <v>0</v>
      </c>
      <c r="H4589" s="26">
        <f t="shared" si="1472"/>
        <v>0</v>
      </c>
      <c r="I4589" s="26">
        <f t="shared" si="1473"/>
        <v>528.75</v>
      </c>
      <c r="J4589" s="27">
        <v>21.84</v>
      </c>
      <c r="K4589" s="27">
        <v>0</v>
      </c>
      <c r="L4589" s="28">
        <f t="shared" si="1474"/>
        <v>21.84</v>
      </c>
      <c r="M4589" s="27">
        <v>0</v>
      </c>
      <c r="N4589" s="26">
        <f t="shared" si="1475"/>
        <v>24.21</v>
      </c>
      <c r="O4589" s="26">
        <f t="shared" si="1476"/>
        <v>0</v>
      </c>
      <c r="P4589" s="28">
        <f t="shared" si="1477"/>
        <v>0</v>
      </c>
      <c r="Q4589" s="26">
        <f t="shared" si="1478"/>
        <v>24.21</v>
      </c>
      <c r="R4589" s="26">
        <f t="shared" si="1479"/>
        <v>0</v>
      </c>
    </row>
    <row r="4590" spans="1:18" ht="42" x14ac:dyDescent="0.35">
      <c r="A4590" s="11">
        <v>6</v>
      </c>
      <c r="B4590" s="23" t="s">
        <v>1473</v>
      </c>
      <c r="C4590" s="23" t="s">
        <v>65</v>
      </c>
      <c r="D4590" s="24" t="s">
        <v>1474</v>
      </c>
      <c r="E4590" s="25">
        <v>5.38</v>
      </c>
      <c r="F4590" s="26">
        <f t="shared" si="1470"/>
        <v>117.5</v>
      </c>
      <c r="G4590" s="26">
        <f t="shared" si="1471"/>
        <v>0</v>
      </c>
      <c r="H4590" s="26">
        <f t="shared" si="1472"/>
        <v>0</v>
      </c>
      <c r="I4590" s="26">
        <f t="shared" si="1473"/>
        <v>117.5</v>
      </c>
      <c r="J4590" s="27">
        <v>21.84</v>
      </c>
      <c r="K4590" s="27">
        <v>0</v>
      </c>
      <c r="L4590" s="28">
        <f t="shared" si="1474"/>
        <v>21.84</v>
      </c>
      <c r="M4590" s="27">
        <v>0</v>
      </c>
      <c r="N4590" s="26">
        <f t="shared" si="1475"/>
        <v>5.38</v>
      </c>
      <c r="O4590" s="26">
        <f t="shared" si="1476"/>
        <v>0</v>
      </c>
      <c r="P4590" s="28">
        <f t="shared" si="1477"/>
        <v>0</v>
      </c>
      <c r="Q4590" s="26">
        <f t="shared" si="1478"/>
        <v>5.38</v>
      </c>
      <c r="R4590" s="26">
        <f t="shared" si="1479"/>
        <v>0</v>
      </c>
    </row>
    <row r="4591" spans="1:18" ht="84" x14ac:dyDescent="0.35">
      <c r="A4591" s="11">
        <v>7</v>
      </c>
      <c r="B4591" s="23" t="s">
        <v>293</v>
      </c>
      <c r="C4591" s="23" t="s">
        <v>44</v>
      </c>
      <c r="D4591" s="24" t="s">
        <v>294</v>
      </c>
      <c r="E4591" s="25">
        <v>3.92</v>
      </c>
      <c r="F4591" s="26">
        <f t="shared" si="1470"/>
        <v>305.76</v>
      </c>
      <c r="G4591" s="26">
        <f t="shared" si="1471"/>
        <v>508.82</v>
      </c>
      <c r="H4591" s="26">
        <f t="shared" si="1472"/>
        <v>166.41025641025641</v>
      </c>
      <c r="I4591" s="26">
        <f t="shared" si="1473"/>
        <v>-203.06</v>
      </c>
      <c r="J4591" s="27">
        <v>78</v>
      </c>
      <c r="K4591" s="27">
        <v>129.80000000000001</v>
      </c>
      <c r="L4591" s="28">
        <f t="shared" si="1474"/>
        <v>-51.8</v>
      </c>
      <c r="M4591" s="27">
        <v>129.80000000000001</v>
      </c>
      <c r="N4591" s="26">
        <f t="shared" si="1475"/>
        <v>3.92</v>
      </c>
      <c r="O4591" s="26">
        <f t="shared" si="1476"/>
        <v>508.82</v>
      </c>
      <c r="P4591" s="28">
        <f t="shared" si="1477"/>
        <v>0</v>
      </c>
      <c r="Q4591" s="26">
        <f t="shared" si="1478"/>
        <v>3.92</v>
      </c>
      <c r="R4591" s="26">
        <f t="shared" si="1479"/>
        <v>0</v>
      </c>
    </row>
    <row r="4592" spans="1:18" ht="21" x14ac:dyDescent="0.35">
      <c r="A4592" s="11">
        <v>8</v>
      </c>
      <c r="B4592" s="23" t="s">
        <v>495</v>
      </c>
      <c r="C4592" s="23" t="s">
        <v>65</v>
      </c>
      <c r="D4592" s="24" t="s">
        <v>496</v>
      </c>
      <c r="E4592" s="25">
        <v>95.84</v>
      </c>
      <c r="F4592" s="26">
        <f t="shared" si="1470"/>
        <v>598.04</v>
      </c>
      <c r="G4592" s="26">
        <f t="shared" si="1471"/>
        <v>0</v>
      </c>
      <c r="H4592" s="26">
        <f t="shared" si="1472"/>
        <v>0</v>
      </c>
      <c r="I4592" s="26">
        <f t="shared" si="1473"/>
        <v>598.04</v>
      </c>
      <c r="J4592" s="27">
        <v>6.24</v>
      </c>
      <c r="K4592" s="27">
        <v>0</v>
      </c>
      <c r="L4592" s="28">
        <f t="shared" si="1474"/>
        <v>6.24</v>
      </c>
      <c r="M4592" s="27">
        <v>0</v>
      </c>
      <c r="N4592" s="26">
        <f t="shared" si="1475"/>
        <v>95.84</v>
      </c>
      <c r="O4592" s="26">
        <f t="shared" si="1476"/>
        <v>0</v>
      </c>
      <c r="P4592" s="28">
        <f t="shared" si="1477"/>
        <v>0</v>
      </c>
      <c r="Q4592" s="26">
        <f t="shared" si="1478"/>
        <v>95.84</v>
      </c>
      <c r="R4592" s="26">
        <f t="shared" si="1479"/>
        <v>0</v>
      </c>
    </row>
    <row r="4593" spans="1:18" ht="42" x14ac:dyDescent="0.35">
      <c r="A4593" s="11">
        <v>9</v>
      </c>
      <c r="B4593" s="23" t="s">
        <v>896</v>
      </c>
      <c r="C4593" s="23" t="s">
        <v>44</v>
      </c>
      <c r="D4593" s="24" t="s">
        <v>897</v>
      </c>
      <c r="E4593" s="25">
        <v>12.48</v>
      </c>
      <c r="F4593" s="26">
        <f t="shared" si="1470"/>
        <v>973.44</v>
      </c>
      <c r="G4593" s="26">
        <f t="shared" si="1471"/>
        <v>3399.3</v>
      </c>
      <c r="H4593" s="26">
        <f t="shared" si="1472"/>
        <v>349.20512820512818</v>
      </c>
      <c r="I4593" s="26">
        <f t="shared" si="1473"/>
        <v>-2425.86</v>
      </c>
      <c r="J4593" s="27">
        <v>78</v>
      </c>
      <c r="K4593" s="27">
        <v>272.38</v>
      </c>
      <c r="L4593" s="28">
        <f t="shared" si="1474"/>
        <v>-194.38</v>
      </c>
      <c r="M4593" s="27">
        <v>272.38</v>
      </c>
      <c r="N4593" s="26">
        <f t="shared" si="1475"/>
        <v>12.48</v>
      </c>
      <c r="O4593" s="26">
        <f t="shared" si="1476"/>
        <v>3399.3</v>
      </c>
      <c r="P4593" s="28">
        <f t="shared" si="1477"/>
        <v>0</v>
      </c>
      <c r="Q4593" s="26">
        <f t="shared" si="1478"/>
        <v>12.48</v>
      </c>
      <c r="R4593" s="26">
        <f t="shared" si="1479"/>
        <v>0</v>
      </c>
    </row>
    <row r="4594" spans="1:18" ht="31.5" x14ac:dyDescent="0.35">
      <c r="A4594" s="11">
        <v>10</v>
      </c>
      <c r="B4594" s="23" t="s">
        <v>1167</v>
      </c>
      <c r="C4594" s="23" t="s">
        <v>44</v>
      </c>
      <c r="D4594" s="24" t="s">
        <v>1168</v>
      </c>
      <c r="E4594" s="25">
        <v>2.11</v>
      </c>
      <c r="F4594" s="26">
        <f t="shared" si="1470"/>
        <v>164.58</v>
      </c>
      <c r="G4594" s="26">
        <f t="shared" si="1471"/>
        <v>152.66</v>
      </c>
      <c r="H4594" s="26">
        <f t="shared" si="1472"/>
        <v>92.756410256410248</v>
      </c>
      <c r="I4594" s="26">
        <f t="shared" si="1473"/>
        <v>11.92</v>
      </c>
      <c r="J4594" s="27">
        <v>78</v>
      </c>
      <c r="K4594" s="27">
        <v>72.349999999999994</v>
      </c>
      <c r="L4594" s="28">
        <f t="shared" si="1474"/>
        <v>5.65</v>
      </c>
      <c r="M4594" s="27">
        <v>72.349999999999994</v>
      </c>
      <c r="N4594" s="26">
        <f t="shared" si="1475"/>
        <v>2.11</v>
      </c>
      <c r="O4594" s="26">
        <f t="shared" si="1476"/>
        <v>152.66</v>
      </c>
      <c r="P4594" s="28">
        <f t="shared" si="1477"/>
        <v>0</v>
      </c>
      <c r="Q4594" s="26">
        <f t="shared" si="1478"/>
        <v>2.11</v>
      </c>
      <c r="R4594" s="26">
        <f t="shared" si="1479"/>
        <v>0</v>
      </c>
    </row>
    <row r="4595" spans="1:18" ht="42" x14ac:dyDescent="0.35">
      <c r="A4595" s="11">
        <v>11</v>
      </c>
      <c r="B4595" s="23" t="s">
        <v>1169</v>
      </c>
      <c r="C4595" s="23" t="s">
        <v>44</v>
      </c>
      <c r="D4595" s="24" t="s">
        <v>1170</v>
      </c>
      <c r="E4595" s="25">
        <v>0.37</v>
      </c>
      <c r="F4595" s="26">
        <f t="shared" si="1470"/>
        <v>52.54</v>
      </c>
      <c r="G4595" s="26">
        <f t="shared" si="1471"/>
        <v>30.82</v>
      </c>
      <c r="H4595" s="26">
        <f t="shared" si="1472"/>
        <v>58.652112676056333</v>
      </c>
      <c r="I4595" s="26">
        <f t="shared" si="1473"/>
        <v>21.72</v>
      </c>
      <c r="J4595" s="27">
        <v>142</v>
      </c>
      <c r="K4595" s="27">
        <v>83.286000000000001</v>
      </c>
      <c r="L4595" s="28">
        <f t="shared" si="1474"/>
        <v>58.713999999999999</v>
      </c>
      <c r="M4595" s="27">
        <v>83.286000000000001</v>
      </c>
      <c r="N4595" s="26">
        <f t="shared" si="1475"/>
        <v>0.37</v>
      </c>
      <c r="O4595" s="26">
        <f t="shared" si="1476"/>
        <v>30.82</v>
      </c>
      <c r="P4595" s="28">
        <f t="shared" si="1477"/>
        <v>0</v>
      </c>
      <c r="Q4595" s="26">
        <f t="shared" si="1478"/>
        <v>0.37</v>
      </c>
      <c r="R4595" s="26">
        <f t="shared" si="1479"/>
        <v>0</v>
      </c>
    </row>
    <row r="4596" spans="1:18" ht="52.5" x14ac:dyDescent="0.35">
      <c r="A4596" s="11">
        <v>12</v>
      </c>
      <c r="B4596" s="23" t="s">
        <v>1126</v>
      </c>
      <c r="C4596" s="23" t="s">
        <v>65</v>
      </c>
      <c r="D4596" s="24" t="s">
        <v>1127</v>
      </c>
      <c r="E4596" s="25">
        <v>5.82</v>
      </c>
      <c r="F4596" s="26">
        <f t="shared" si="1470"/>
        <v>36.32</v>
      </c>
      <c r="G4596" s="26">
        <f t="shared" si="1471"/>
        <v>88.63</v>
      </c>
      <c r="H4596" s="26">
        <f t="shared" si="1472"/>
        <v>244.05448717948715</v>
      </c>
      <c r="I4596" s="26">
        <f t="shared" si="1473"/>
        <v>-52.32</v>
      </c>
      <c r="J4596" s="27">
        <v>6.24</v>
      </c>
      <c r="K4596" s="27">
        <v>15.228999999999999</v>
      </c>
      <c r="L4596" s="28">
        <f t="shared" si="1474"/>
        <v>-8.9890000000000008</v>
      </c>
      <c r="M4596" s="27">
        <v>15.228999999999999</v>
      </c>
      <c r="N4596" s="26">
        <f t="shared" si="1475"/>
        <v>5.82</v>
      </c>
      <c r="O4596" s="26">
        <f t="shared" si="1476"/>
        <v>88.63</v>
      </c>
      <c r="P4596" s="28">
        <f t="shared" si="1477"/>
        <v>0</v>
      </c>
      <c r="Q4596" s="26">
        <f t="shared" si="1478"/>
        <v>5.82</v>
      </c>
      <c r="R4596" s="26">
        <f t="shared" si="1479"/>
        <v>0</v>
      </c>
    </row>
    <row r="4597" spans="1:18" ht="31.5" x14ac:dyDescent="0.35">
      <c r="A4597" s="11">
        <v>13</v>
      </c>
      <c r="B4597" s="23" t="s">
        <v>1479</v>
      </c>
      <c r="C4597" s="23" t="s">
        <v>1131</v>
      </c>
      <c r="D4597" s="24" t="s">
        <v>1480</v>
      </c>
      <c r="E4597" s="25">
        <v>148.03</v>
      </c>
      <c r="F4597" s="26">
        <f t="shared" si="1470"/>
        <v>81.709999999999994</v>
      </c>
      <c r="G4597" s="26">
        <f t="shared" si="1471"/>
        <v>0</v>
      </c>
      <c r="H4597" s="26">
        <f t="shared" si="1472"/>
        <v>0</v>
      </c>
      <c r="I4597" s="26">
        <f t="shared" si="1473"/>
        <v>81.709999999999994</v>
      </c>
      <c r="J4597" s="27">
        <v>0.55200000000000005</v>
      </c>
      <c r="K4597" s="27">
        <v>0</v>
      </c>
      <c r="L4597" s="28">
        <f t="shared" si="1474"/>
        <v>0.55200000000000005</v>
      </c>
      <c r="M4597" s="27">
        <v>0</v>
      </c>
      <c r="N4597" s="26">
        <f t="shared" si="1475"/>
        <v>148.03</v>
      </c>
      <c r="O4597" s="26">
        <f t="shared" si="1476"/>
        <v>0</v>
      </c>
      <c r="P4597" s="28">
        <f t="shared" si="1477"/>
        <v>0</v>
      </c>
      <c r="Q4597" s="26">
        <f t="shared" si="1478"/>
        <v>148.03</v>
      </c>
      <c r="R4597" s="26">
        <f t="shared" si="1479"/>
        <v>0</v>
      </c>
    </row>
    <row r="4598" spans="1:18" ht="21" x14ac:dyDescent="0.35">
      <c r="A4598" s="11">
        <v>14</v>
      </c>
      <c r="B4598" s="23" t="s">
        <v>1135</v>
      </c>
      <c r="C4598" s="23" t="s">
        <v>1131</v>
      </c>
      <c r="D4598" s="24" t="s">
        <v>1136</v>
      </c>
      <c r="E4598" s="25">
        <v>725.24</v>
      </c>
      <c r="F4598" s="26">
        <f t="shared" si="1470"/>
        <v>221.92</v>
      </c>
      <c r="G4598" s="26">
        <f t="shared" si="1471"/>
        <v>64.55</v>
      </c>
      <c r="H4598" s="26">
        <f t="shared" si="1472"/>
        <v>29.084967320261434</v>
      </c>
      <c r="I4598" s="26">
        <f t="shared" si="1473"/>
        <v>157.38</v>
      </c>
      <c r="J4598" s="27">
        <v>0.30599999999999999</v>
      </c>
      <c r="K4598" s="27">
        <v>8.8999999999999996E-2</v>
      </c>
      <c r="L4598" s="28">
        <f t="shared" si="1474"/>
        <v>0.217</v>
      </c>
      <c r="M4598" s="27">
        <v>8.8999999999999996E-2</v>
      </c>
      <c r="N4598" s="26">
        <f t="shared" si="1475"/>
        <v>725.24</v>
      </c>
      <c r="O4598" s="26">
        <f t="shared" si="1476"/>
        <v>64.55</v>
      </c>
      <c r="P4598" s="28">
        <f t="shared" si="1477"/>
        <v>0</v>
      </c>
      <c r="Q4598" s="26">
        <f t="shared" si="1478"/>
        <v>725.24</v>
      </c>
      <c r="R4598" s="26">
        <f t="shared" si="1479"/>
        <v>0</v>
      </c>
    </row>
    <row r="4599" spans="1:18" x14ac:dyDescent="0.35">
      <c r="A4599" s="11">
        <v>15</v>
      </c>
      <c r="B4599" s="23" t="s">
        <v>1137</v>
      </c>
      <c r="C4599" s="23" t="s">
        <v>1131</v>
      </c>
      <c r="D4599" s="24" t="s">
        <v>1138</v>
      </c>
      <c r="E4599" s="25">
        <v>608.70000000000005</v>
      </c>
      <c r="F4599" s="26">
        <f t="shared" si="1470"/>
        <v>8.52</v>
      </c>
      <c r="G4599" s="26">
        <f t="shared" si="1471"/>
        <v>100.44</v>
      </c>
      <c r="H4599" s="26">
        <f t="shared" si="1472"/>
        <v>1178.5714285714287</v>
      </c>
      <c r="I4599" s="26">
        <f t="shared" si="1473"/>
        <v>-91.91</v>
      </c>
      <c r="J4599" s="27">
        <v>1.4E-2</v>
      </c>
      <c r="K4599" s="27">
        <v>0.16500000000000001</v>
      </c>
      <c r="L4599" s="28">
        <f t="shared" si="1474"/>
        <v>-0.151</v>
      </c>
      <c r="M4599" s="27">
        <v>0.16500000000000001</v>
      </c>
      <c r="N4599" s="26">
        <f t="shared" si="1475"/>
        <v>608.70000000000005</v>
      </c>
      <c r="O4599" s="26">
        <f t="shared" si="1476"/>
        <v>100.44</v>
      </c>
      <c r="P4599" s="28">
        <f t="shared" si="1477"/>
        <v>0</v>
      </c>
      <c r="Q4599" s="26">
        <f t="shared" si="1478"/>
        <v>608.70000000000005</v>
      </c>
      <c r="R4599" s="26">
        <f t="shared" si="1479"/>
        <v>0</v>
      </c>
    </row>
    <row r="4600" spans="1:18" ht="21" x14ac:dyDescent="0.35">
      <c r="A4600" s="11">
        <v>16</v>
      </c>
      <c r="B4600" s="23" t="s">
        <v>1139</v>
      </c>
      <c r="C4600" s="23" t="s">
        <v>92</v>
      </c>
      <c r="D4600" s="24" t="s">
        <v>1140</v>
      </c>
      <c r="E4600" s="25">
        <v>0.72</v>
      </c>
      <c r="F4600" s="26">
        <f t="shared" si="1470"/>
        <v>3.46</v>
      </c>
      <c r="G4600" s="26">
        <f t="shared" si="1471"/>
        <v>16.329999999999998</v>
      </c>
      <c r="H4600" s="26">
        <f t="shared" si="1472"/>
        <v>472.47916666666663</v>
      </c>
      <c r="I4600" s="26">
        <f t="shared" si="1473"/>
        <v>-12.87</v>
      </c>
      <c r="J4600" s="27">
        <v>4.8</v>
      </c>
      <c r="K4600" s="27">
        <v>22.678999999999998</v>
      </c>
      <c r="L4600" s="28">
        <f t="shared" si="1474"/>
        <v>-17.879000000000001</v>
      </c>
      <c r="M4600" s="27">
        <v>22.678999999999998</v>
      </c>
      <c r="N4600" s="26">
        <f t="shared" si="1475"/>
        <v>0.72</v>
      </c>
      <c r="O4600" s="26">
        <f t="shared" si="1476"/>
        <v>16.329999999999998</v>
      </c>
      <c r="P4600" s="28">
        <f t="shared" si="1477"/>
        <v>0</v>
      </c>
      <c r="Q4600" s="26">
        <f t="shared" si="1478"/>
        <v>0.72</v>
      </c>
      <c r="R4600" s="26">
        <f t="shared" si="1479"/>
        <v>0</v>
      </c>
    </row>
    <row r="4601" spans="1:18" x14ac:dyDescent="0.35">
      <c r="A4601" s="11">
        <v>17</v>
      </c>
      <c r="B4601" s="23" t="s">
        <v>1475</v>
      </c>
      <c r="C4601" s="23" t="s">
        <v>92</v>
      </c>
      <c r="D4601" s="24" t="s">
        <v>1476</v>
      </c>
      <c r="E4601" s="25">
        <v>0.45</v>
      </c>
      <c r="F4601" s="26">
        <f t="shared" si="1470"/>
        <v>14.04</v>
      </c>
      <c r="G4601" s="26">
        <f t="shared" si="1471"/>
        <v>0</v>
      </c>
      <c r="H4601" s="26">
        <f t="shared" si="1472"/>
        <v>0</v>
      </c>
      <c r="I4601" s="26">
        <f t="shared" si="1473"/>
        <v>14.04</v>
      </c>
      <c r="J4601" s="27">
        <v>31.2</v>
      </c>
      <c r="K4601" s="27">
        <v>0</v>
      </c>
      <c r="L4601" s="28">
        <f t="shared" si="1474"/>
        <v>31.2</v>
      </c>
      <c r="M4601" s="27">
        <v>0</v>
      </c>
      <c r="N4601" s="26">
        <f t="shared" si="1475"/>
        <v>0.45</v>
      </c>
      <c r="O4601" s="26">
        <f t="shared" si="1476"/>
        <v>0</v>
      </c>
      <c r="P4601" s="28">
        <f t="shared" si="1477"/>
        <v>0</v>
      </c>
      <c r="Q4601" s="26">
        <f t="shared" si="1478"/>
        <v>0.45</v>
      </c>
      <c r="R4601" s="26">
        <f t="shared" si="1479"/>
        <v>0</v>
      </c>
    </row>
    <row r="4602" spans="1:18" ht="52.5" x14ac:dyDescent="0.35">
      <c r="A4602" s="11">
        <v>18</v>
      </c>
      <c r="B4602" s="23" t="s">
        <v>1143</v>
      </c>
      <c r="C4602" s="23" t="s">
        <v>92</v>
      </c>
      <c r="D4602" s="24" t="s">
        <v>1144</v>
      </c>
      <c r="E4602" s="25">
        <v>22.66</v>
      </c>
      <c r="F4602" s="26">
        <f t="shared" si="1470"/>
        <v>927.93</v>
      </c>
      <c r="G4602" s="26">
        <f t="shared" si="1471"/>
        <v>472.69</v>
      </c>
      <c r="H4602" s="26">
        <f t="shared" si="1472"/>
        <v>50.940170940170937</v>
      </c>
      <c r="I4602" s="26">
        <f t="shared" si="1473"/>
        <v>455.24</v>
      </c>
      <c r="J4602" s="27">
        <v>40.950000000000003</v>
      </c>
      <c r="K4602" s="27">
        <v>20.86</v>
      </c>
      <c r="L4602" s="28">
        <f t="shared" si="1474"/>
        <v>20.09</v>
      </c>
      <c r="M4602" s="27">
        <v>20.86</v>
      </c>
      <c r="N4602" s="26">
        <f t="shared" si="1475"/>
        <v>22.66</v>
      </c>
      <c r="O4602" s="26">
        <f t="shared" si="1476"/>
        <v>472.69</v>
      </c>
      <c r="P4602" s="28">
        <f t="shared" si="1477"/>
        <v>0</v>
      </c>
      <c r="Q4602" s="26">
        <f t="shared" si="1478"/>
        <v>22.66</v>
      </c>
      <c r="R4602" s="26">
        <f t="shared" si="1479"/>
        <v>0</v>
      </c>
    </row>
    <row r="4603" spans="1:18" ht="52.5" x14ac:dyDescent="0.35">
      <c r="A4603" s="11">
        <v>19</v>
      </c>
      <c r="B4603" s="23" t="s">
        <v>804</v>
      </c>
      <c r="C4603" s="23" t="s">
        <v>65</v>
      </c>
      <c r="D4603" s="24" t="s">
        <v>805</v>
      </c>
      <c r="E4603" s="25">
        <v>80.599999999999994</v>
      </c>
      <c r="F4603" s="26">
        <f t="shared" si="1470"/>
        <v>377.21</v>
      </c>
      <c r="G4603" s="26">
        <f t="shared" si="1471"/>
        <v>1971.48</v>
      </c>
      <c r="H4603" s="26">
        <f t="shared" si="1472"/>
        <v>522.64957264957263</v>
      </c>
      <c r="I4603" s="26">
        <f t="shared" si="1473"/>
        <v>-1594.27</v>
      </c>
      <c r="J4603" s="27">
        <v>4.68</v>
      </c>
      <c r="K4603" s="27">
        <v>24.46</v>
      </c>
      <c r="L4603" s="28">
        <f t="shared" si="1474"/>
        <v>-19.78</v>
      </c>
      <c r="M4603" s="27">
        <v>24.46</v>
      </c>
      <c r="N4603" s="26">
        <f t="shared" si="1475"/>
        <v>80.599999999999994</v>
      </c>
      <c r="O4603" s="26">
        <f t="shared" si="1476"/>
        <v>1971.48</v>
      </c>
      <c r="P4603" s="28">
        <f t="shared" si="1477"/>
        <v>0</v>
      </c>
      <c r="Q4603" s="26">
        <f t="shared" si="1478"/>
        <v>80.599999999999994</v>
      </c>
      <c r="R4603" s="26">
        <f t="shared" si="1479"/>
        <v>0</v>
      </c>
    </row>
    <row r="4604" spans="1:18" ht="21" x14ac:dyDescent="0.35">
      <c r="A4604" s="11">
        <v>20</v>
      </c>
      <c r="B4604" s="23" t="s">
        <v>815</v>
      </c>
      <c r="C4604" s="23" t="s">
        <v>65</v>
      </c>
      <c r="D4604" s="24" t="s">
        <v>816</v>
      </c>
      <c r="E4604" s="25">
        <v>28.7</v>
      </c>
      <c r="F4604" s="26">
        <f t="shared" si="1470"/>
        <v>179.09</v>
      </c>
      <c r="G4604" s="26">
        <f t="shared" si="1471"/>
        <v>0</v>
      </c>
      <c r="H4604" s="26">
        <f t="shared" si="1472"/>
        <v>0</v>
      </c>
      <c r="I4604" s="26">
        <f t="shared" si="1473"/>
        <v>179.09</v>
      </c>
      <c r="J4604" s="27">
        <v>6.24</v>
      </c>
      <c r="K4604" s="27">
        <v>0</v>
      </c>
      <c r="L4604" s="28">
        <f t="shared" si="1474"/>
        <v>6.24</v>
      </c>
      <c r="M4604" s="27">
        <v>0</v>
      </c>
      <c r="N4604" s="26">
        <f t="shared" si="1475"/>
        <v>28.7</v>
      </c>
      <c r="O4604" s="26">
        <f t="shared" si="1476"/>
        <v>0</v>
      </c>
      <c r="P4604" s="28">
        <f t="shared" si="1477"/>
        <v>0</v>
      </c>
      <c r="Q4604" s="26">
        <f t="shared" si="1478"/>
        <v>28.7</v>
      </c>
      <c r="R4604" s="26">
        <f t="shared" si="1479"/>
        <v>0</v>
      </c>
    </row>
    <row r="4605" spans="1:18" x14ac:dyDescent="0.35">
      <c r="A4605" s="11">
        <v>21</v>
      </c>
      <c r="B4605" s="23" t="s">
        <v>1175</v>
      </c>
      <c r="C4605" s="23" t="s">
        <v>41</v>
      </c>
      <c r="D4605" s="24" t="s">
        <v>1176</v>
      </c>
      <c r="E4605" s="25">
        <v>280.41000000000003</v>
      </c>
      <c r="F4605" s="26">
        <f t="shared" si="1470"/>
        <v>280.41000000000003</v>
      </c>
      <c r="G4605" s="26">
        <f t="shared" si="1471"/>
        <v>280.41000000000003</v>
      </c>
      <c r="H4605" s="26">
        <f t="shared" si="1472"/>
        <v>100</v>
      </c>
      <c r="I4605" s="26">
        <f t="shared" si="1473"/>
        <v>0</v>
      </c>
      <c r="J4605" s="27">
        <v>1</v>
      </c>
      <c r="K4605" s="27">
        <v>1</v>
      </c>
      <c r="L4605" s="28">
        <f t="shared" si="1474"/>
        <v>0</v>
      </c>
      <c r="M4605" s="27">
        <v>1</v>
      </c>
      <c r="N4605" s="26">
        <f t="shared" si="1475"/>
        <v>280.41000000000003</v>
      </c>
      <c r="O4605" s="26">
        <f t="shared" si="1476"/>
        <v>280.41000000000003</v>
      </c>
      <c r="P4605" s="28">
        <f t="shared" si="1477"/>
        <v>0</v>
      </c>
      <c r="Q4605" s="26">
        <f t="shared" si="1478"/>
        <v>280.41000000000003</v>
      </c>
      <c r="R4605" s="26">
        <f t="shared" si="1479"/>
        <v>0</v>
      </c>
    </row>
    <row r="4606" spans="1:18" ht="21" x14ac:dyDescent="0.35">
      <c r="A4606" s="11">
        <v>22</v>
      </c>
      <c r="B4606" s="23" t="s">
        <v>1173</v>
      </c>
      <c r="C4606" s="23" t="s">
        <v>41</v>
      </c>
      <c r="D4606" s="24" t="s">
        <v>1174</v>
      </c>
      <c r="E4606" s="25">
        <v>473.77</v>
      </c>
      <c r="F4606" s="26">
        <f t="shared" si="1470"/>
        <v>473.77</v>
      </c>
      <c r="G4606" s="26">
        <f t="shared" si="1471"/>
        <v>473.77</v>
      </c>
      <c r="H4606" s="26">
        <f t="shared" si="1472"/>
        <v>100</v>
      </c>
      <c r="I4606" s="26">
        <f t="shared" si="1473"/>
        <v>0</v>
      </c>
      <c r="J4606" s="27">
        <v>1</v>
      </c>
      <c r="K4606" s="27">
        <v>1</v>
      </c>
      <c r="L4606" s="28">
        <f t="shared" si="1474"/>
        <v>0</v>
      </c>
      <c r="M4606" s="27">
        <v>1</v>
      </c>
      <c r="N4606" s="26">
        <f t="shared" si="1475"/>
        <v>473.77</v>
      </c>
      <c r="O4606" s="26">
        <f t="shared" si="1476"/>
        <v>473.77</v>
      </c>
      <c r="P4606" s="28">
        <f t="shared" si="1477"/>
        <v>0</v>
      </c>
      <c r="Q4606" s="26">
        <f t="shared" si="1478"/>
        <v>473.77</v>
      </c>
      <c r="R4606" s="26">
        <f t="shared" si="1479"/>
        <v>0</v>
      </c>
    </row>
    <row r="4607" spans="1:18" ht="31.5" x14ac:dyDescent="0.35">
      <c r="A4607" s="11">
        <v>23</v>
      </c>
      <c r="B4607" s="23" t="s">
        <v>898</v>
      </c>
      <c r="C4607" s="23" t="s">
        <v>41</v>
      </c>
      <c r="D4607" s="24" t="s">
        <v>899</v>
      </c>
      <c r="E4607" s="25">
        <v>877.38</v>
      </c>
      <c r="F4607" s="26">
        <f t="shared" si="1470"/>
        <v>877.38</v>
      </c>
      <c r="G4607" s="26">
        <f t="shared" si="1471"/>
        <v>877.38</v>
      </c>
      <c r="H4607" s="26">
        <f t="shared" si="1472"/>
        <v>100</v>
      </c>
      <c r="I4607" s="26">
        <f t="shared" si="1473"/>
        <v>0</v>
      </c>
      <c r="J4607" s="27">
        <v>1</v>
      </c>
      <c r="K4607" s="27">
        <v>1</v>
      </c>
      <c r="L4607" s="28">
        <f t="shared" si="1474"/>
        <v>0</v>
      </c>
      <c r="M4607" s="27">
        <v>1</v>
      </c>
      <c r="N4607" s="26">
        <f t="shared" si="1475"/>
        <v>877.38</v>
      </c>
      <c r="O4607" s="26">
        <f t="shared" si="1476"/>
        <v>877.38</v>
      </c>
      <c r="P4607" s="28">
        <f t="shared" si="1477"/>
        <v>0</v>
      </c>
      <c r="Q4607" s="26">
        <f t="shared" si="1478"/>
        <v>877.38</v>
      </c>
      <c r="R4607" s="26">
        <f t="shared" si="1479"/>
        <v>0</v>
      </c>
    </row>
    <row r="4608" spans="1:18" ht="31.5" x14ac:dyDescent="0.35">
      <c r="A4608" s="11">
        <v>24</v>
      </c>
      <c r="B4608" s="23" t="s">
        <v>259</v>
      </c>
      <c r="C4608" s="23" t="s">
        <v>65</v>
      </c>
      <c r="D4608" s="24" t="s">
        <v>260</v>
      </c>
      <c r="E4608" s="25">
        <v>152.22</v>
      </c>
      <c r="F4608" s="26">
        <f t="shared" si="1470"/>
        <v>0</v>
      </c>
      <c r="G4608" s="26">
        <f t="shared" si="1471"/>
        <v>5756.96</v>
      </c>
      <c r="H4608" s="26">
        <f t="shared" si="1472"/>
        <v>0</v>
      </c>
      <c r="I4608" s="26">
        <f t="shared" si="1473"/>
        <v>-5756.96</v>
      </c>
      <c r="J4608" s="27">
        <v>0</v>
      </c>
      <c r="K4608" s="27">
        <v>37.82</v>
      </c>
      <c r="L4608" s="28">
        <f t="shared" si="1474"/>
        <v>-37.82</v>
      </c>
      <c r="M4608" s="27">
        <v>37.82</v>
      </c>
      <c r="N4608" s="26">
        <f t="shared" si="1475"/>
        <v>152.22</v>
      </c>
      <c r="O4608" s="26">
        <f t="shared" si="1476"/>
        <v>5756.96</v>
      </c>
      <c r="P4608" s="28">
        <f t="shared" si="1477"/>
        <v>0</v>
      </c>
      <c r="Q4608" s="26">
        <f t="shared" si="1478"/>
        <v>152.22</v>
      </c>
      <c r="R4608" s="26">
        <f t="shared" si="1479"/>
        <v>0</v>
      </c>
    </row>
    <row r="4609" spans="1:18" ht="31.5" x14ac:dyDescent="0.35">
      <c r="A4609" s="11">
        <v>25</v>
      </c>
      <c r="B4609" s="23" t="s">
        <v>499</v>
      </c>
      <c r="C4609" s="23" t="s">
        <v>41</v>
      </c>
      <c r="D4609" s="24" t="s">
        <v>500</v>
      </c>
      <c r="E4609" s="25">
        <v>5846.97</v>
      </c>
      <c r="F4609" s="26">
        <f t="shared" si="1470"/>
        <v>0</v>
      </c>
      <c r="G4609" s="26">
        <f t="shared" si="1471"/>
        <v>1169.3900000000001</v>
      </c>
      <c r="H4609" s="26">
        <f t="shared" si="1472"/>
        <v>0</v>
      </c>
      <c r="I4609" s="26">
        <f t="shared" si="1473"/>
        <v>-1169.3900000000001</v>
      </c>
      <c r="J4609" s="27">
        <v>0</v>
      </c>
      <c r="K4609" s="27">
        <v>0.2</v>
      </c>
      <c r="L4609" s="28">
        <f t="shared" si="1474"/>
        <v>-0.2</v>
      </c>
      <c r="M4609" s="27">
        <v>0.2</v>
      </c>
      <c r="N4609" s="26">
        <f t="shared" si="1475"/>
        <v>5846.97</v>
      </c>
      <c r="O4609" s="26">
        <f t="shared" si="1476"/>
        <v>1169.3900000000001</v>
      </c>
      <c r="P4609" s="28">
        <f t="shared" si="1477"/>
        <v>0</v>
      </c>
      <c r="Q4609" s="26">
        <f t="shared" si="1478"/>
        <v>5846.97</v>
      </c>
      <c r="R4609" s="26">
        <f t="shared" si="1479"/>
        <v>0</v>
      </c>
    </row>
    <row r="4610" spans="1:18" ht="73.5" x14ac:dyDescent="0.35">
      <c r="A4610" s="11">
        <v>26</v>
      </c>
      <c r="B4610" s="23" t="s">
        <v>503</v>
      </c>
      <c r="C4610" s="23" t="s">
        <v>44</v>
      </c>
      <c r="D4610" s="24" t="s">
        <v>504</v>
      </c>
      <c r="E4610" s="25">
        <v>6.04</v>
      </c>
      <c r="F4610" s="26">
        <f t="shared" si="1470"/>
        <v>0</v>
      </c>
      <c r="G4610" s="26">
        <f t="shared" si="1471"/>
        <v>516.85</v>
      </c>
      <c r="H4610" s="26">
        <f t="shared" si="1472"/>
        <v>0</v>
      </c>
      <c r="I4610" s="26">
        <f t="shared" si="1473"/>
        <v>-516.85</v>
      </c>
      <c r="J4610" s="27">
        <v>0</v>
      </c>
      <c r="K4610" s="27">
        <v>85.572000000000003</v>
      </c>
      <c r="L4610" s="28">
        <f t="shared" si="1474"/>
        <v>-85.572000000000003</v>
      </c>
      <c r="M4610" s="27">
        <v>85.572000000000003</v>
      </c>
      <c r="N4610" s="26">
        <f t="shared" si="1475"/>
        <v>6.04</v>
      </c>
      <c r="O4610" s="26">
        <f t="shared" si="1476"/>
        <v>516.85</v>
      </c>
      <c r="P4610" s="28">
        <f t="shared" si="1477"/>
        <v>0</v>
      </c>
      <c r="Q4610" s="26">
        <f t="shared" si="1478"/>
        <v>6.04</v>
      </c>
      <c r="R4610" s="26">
        <f t="shared" si="1479"/>
        <v>0</v>
      </c>
    </row>
    <row r="4611" spans="1:18" ht="31.5" x14ac:dyDescent="0.35">
      <c r="A4611" s="11">
        <v>27</v>
      </c>
      <c r="B4611" s="23" t="s">
        <v>806</v>
      </c>
      <c r="C4611" s="23" t="s">
        <v>65</v>
      </c>
      <c r="D4611" s="24" t="s">
        <v>807</v>
      </c>
      <c r="E4611" s="25">
        <v>26.01</v>
      </c>
      <c r="F4611" s="26">
        <f t="shared" si="1470"/>
        <v>0</v>
      </c>
      <c r="G4611" s="26">
        <f t="shared" si="1471"/>
        <v>184.96</v>
      </c>
      <c r="H4611" s="26">
        <f t="shared" si="1472"/>
        <v>0</v>
      </c>
      <c r="I4611" s="26">
        <f t="shared" si="1473"/>
        <v>-184.96</v>
      </c>
      <c r="J4611" s="27">
        <v>0</v>
      </c>
      <c r="K4611" s="27">
        <v>7.1109999999999998</v>
      </c>
      <c r="L4611" s="28">
        <f t="shared" si="1474"/>
        <v>-7.1109999999999998</v>
      </c>
      <c r="M4611" s="27">
        <v>7.1109999999999998</v>
      </c>
      <c r="N4611" s="26">
        <f t="shared" si="1475"/>
        <v>26.01</v>
      </c>
      <c r="O4611" s="26">
        <f t="shared" si="1476"/>
        <v>184.96</v>
      </c>
      <c r="P4611" s="28">
        <f t="shared" si="1477"/>
        <v>0</v>
      </c>
      <c r="Q4611" s="26">
        <f t="shared" si="1478"/>
        <v>26.01</v>
      </c>
      <c r="R4611" s="26">
        <f t="shared" si="1479"/>
        <v>0</v>
      </c>
    </row>
    <row r="4612" spans="1:18" ht="21" x14ac:dyDescent="0.35">
      <c r="A4612" s="11">
        <v>28</v>
      </c>
      <c r="B4612" s="23" t="s">
        <v>1323</v>
      </c>
      <c r="C4612" s="23" t="s">
        <v>44</v>
      </c>
      <c r="D4612" s="24" t="s">
        <v>1324</v>
      </c>
      <c r="E4612" s="25">
        <v>22.85</v>
      </c>
      <c r="F4612" s="26">
        <f t="shared" si="1470"/>
        <v>0</v>
      </c>
      <c r="G4612" s="26">
        <f t="shared" si="1471"/>
        <v>578.72</v>
      </c>
      <c r="H4612" s="26">
        <f t="shared" si="1472"/>
        <v>0</v>
      </c>
      <c r="I4612" s="26">
        <f t="shared" si="1473"/>
        <v>-578.72</v>
      </c>
      <c r="J4612" s="27">
        <v>0</v>
      </c>
      <c r="K4612" s="27">
        <v>25.327000000000002</v>
      </c>
      <c r="L4612" s="28">
        <f t="shared" si="1474"/>
        <v>-25.327000000000002</v>
      </c>
      <c r="M4612" s="27">
        <v>25.327000000000002</v>
      </c>
      <c r="N4612" s="26">
        <f t="shared" si="1475"/>
        <v>22.85</v>
      </c>
      <c r="O4612" s="26">
        <f t="shared" si="1476"/>
        <v>578.72</v>
      </c>
      <c r="P4612" s="28">
        <f t="shared" si="1477"/>
        <v>0</v>
      </c>
      <c r="Q4612" s="26">
        <f t="shared" si="1478"/>
        <v>22.85</v>
      </c>
      <c r="R4612" s="26">
        <f t="shared" si="1479"/>
        <v>0</v>
      </c>
    </row>
    <row r="4613" spans="1:18" ht="31.5" x14ac:dyDescent="0.35">
      <c r="A4613" s="11">
        <v>29</v>
      </c>
      <c r="B4613" s="23" t="s">
        <v>1128</v>
      </c>
      <c r="C4613" s="23" t="s">
        <v>92</v>
      </c>
      <c r="D4613" s="24" t="s">
        <v>1129</v>
      </c>
      <c r="E4613" s="25">
        <v>3.09</v>
      </c>
      <c r="F4613" s="26">
        <f t="shared" si="1470"/>
        <v>0</v>
      </c>
      <c r="G4613" s="26">
        <f t="shared" si="1471"/>
        <v>70.08</v>
      </c>
      <c r="H4613" s="26">
        <f t="shared" si="1472"/>
        <v>0</v>
      </c>
      <c r="I4613" s="26">
        <f t="shared" si="1473"/>
        <v>-70.08</v>
      </c>
      <c r="J4613" s="27">
        <v>0</v>
      </c>
      <c r="K4613" s="27">
        <v>22.678999999999998</v>
      </c>
      <c r="L4613" s="28">
        <f t="shared" si="1474"/>
        <v>-22.678999999999998</v>
      </c>
      <c r="M4613" s="27">
        <v>22.678999999999998</v>
      </c>
      <c r="N4613" s="26">
        <f t="shared" si="1475"/>
        <v>3.09</v>
      </c>
      <c r="O4613" s="26">
        <f t="shared" si="1476"/>
        <v>70.08</v>
      </c>
      <c r="P4613" s="28">
        <f t="shared" si="1477"/>
        <v>0</v>
      </c>
      <c r="Q4613" s="26">
        <f t="shared" si="1478"/>
        <v>3.09</v>
      </c>
      <c r="R4613" s="26">
        <f t="shared" si="1479"/>
        <v>0</v>
      </c>
    </row>
    <row r="4614" spans="1:18" ht="21" x14ac:dyDescent="0.35">
      <c r="A4614" s="11">
        <v>30</v>
      </c>
      <c r="B4614" s="23" t="s">
        <v>1130</v>
      </c>
      <c r="C4614" s="23" t="s">
        <v>1131</v>
      </c>
      <c r="D4614" s="24" t="s">
        <v>1132</v>
      </c>
      <c r="E4614" s="25">
        <v>42.4</v>
      </c>
      <c r="F4614" s="26">
        <f t="shared" si="1470"/>
        <v>0</v>
      </c>
      <c r="G4614" s="26">
        <f t="shared" si="1471"/>
        <v>154.80000000000001</v>
      </c>
      <c r="H4614" s="26">
        <f t="shared" si="1472"/>
        <v>0</v>
      </c>
      <c r="I4614" s="26">
        <f t="shared" si="1473"/>
        <v>-154.80000000000001</v>
      </c>
      <c r="J4614" s="27">
        <v>0</v>
      </c>
      <c r="K4614" s="27">
        <v>3.6509999999999998</v>
      </c>
      <c r="L4614" s="28">
        <f t="shared" si="1474"/>
        <v>-3.6509999999999998</v>
      </c>
      <c r="M4614" s="27">
        <v>3.6509999999999998</v>
      </c>
      <c r="N4614" s="26">
        <f t="shared" si="1475"/>
        <v>42.4</v>
      </c>
      <c r="O4614" s="26">
        <f t="shared" si="1476"/>
        <v>154.80000000000001</v>
      </c>
      <c r="P4614" s="28">
        <f t="shared" si="1477"/>
        <v>0</v>
      </c>
      <c r="Q4614" s="26">
        <f t="shared" si="1478"/>
        <v>42.4</v>
      </c>
      <c r="R4614" s="26">
        <f t="shared" si="1479"/>
        <v>0</v>
      </c>
    </row>
    <row r="4615" spans="1:18" ht="42" x14ac:dyDescent="0.35">
      <c r="A4615" s="11">
        <v>31</v>
      </c>
      <c r="B4615" s="23" t="s">
        <v>171</v>
      </c>
      <c r="C4615" s="23" t="s">
        <v>92</v>
      </c>
      <c r="D4615" s="24" t="s">
        <v>172</v>
      </c>
      <c r="E4615" s="25">
        <v>0.52</v>
      </c>
      <c r="F4615" s="26">
        <f t="shared" si="1470"/>
        <v>0</v>
      </c>
      <c r="G4615" s="26">
        <f t="shared" si="1471"/>
        <v>117.93</v>
      </c>
      <c r="H4615" s="26">
        <f t="shared" si="1472"/>
        <v>0</v>
      </c>
      <c r="I4615" s="26">
        <f t="shared" si="1473"/>
        <v>-117.93</v>
      </c>
      <c r="J4615" s="27">
        <v>0</v>
      </c>
      <c r="K4615" s="27">
        <v>226.79400000000001</v>
      </c>
      <c r="L4615" s="28">
        <f t="shared" si="1474"/>
        <v>-226.79400000000001</v>
      </c>
      <c r="M4615" s="27">
        <v>226.79400000000001</v>
      </c>
      <c r="N4615" s="26">
        <f t="shared" si="1475"/>
        <v>0.52</v>
      </c>
      <c r="O4615" s="26">
        <f t="shared" si="1476"/>
        <v>117.93</v>
      </c>
      <c r="P4615" s="28">
        <f t="shared" si="1477"/>
        <v>0</v>
      </c>
      <c r="Q4615" s="26">
        <f t="shared" si="1478"/>
        <v>0.52</v>
      </c>
      <c r="R4615" s="26">
        <f t="shared" si="1479"/>
        <v>0</v>
      </c>
    </row>
    <row r="4616" spans="1:18" ht="21" x14ac:dyDescent="0.35">
      <c r="A4616" s="11">
        <v>32</v>
      </c>
      <c r="B4616" s="23" t="s">
        <v>1141</v>
      </c>
      <c r="C4616" s="23" t="s">
        <v>92</v>
      </c>
      <c r="D4616" s="24" t="s">
        <v>1142</v>
      </c>
      <c r="E4616" s="25">
        <v>0.72</v>
      </c>
      <c r="F4616" s="26">
        <f t="shared" si="1470"/>
        <v>0</v>
      </c>
      <c r="G4616" s="26">
        <f t="shared" si="1471"/>
        <v>16.329999999999998</v>
      </c>
      <c r="H4616" s="26">
        <f t="shared" si="1472"/>
        <v>0</v>
      </c>
      <c r="I4616" s="26">
        <f t="shared" si="1473"/>
        <v>-16.329999999999998</v>
      </c>
      <c r="J4616" s="27">
        <v>0</v>
      </c>
      <c r="K4616" s="27">
        <v>22.678999999999998</v>
      </c>
      <c r="L4616" s="28">
        <f t="shared" si="1474"/>
        <v>-22.678999999999998</v>
      </c>
      <c r="M4616" s="27">
        <v>22.678999999999998</v>
      </c>
      <c r="N4616" s="26">
        <f t="shared" si="1475"/>
        <v>0.72</v>
      </c>
      <c r="O4616" s="26">
        <f t="shared" si="1476"/>
        <v>16.329999999999998</v>
      </c>
      <c r="P4616" s="28">
        <f t="shared" si="1477"/>
        <v>0</v>
      </c>
      <c r="Q4616" s="26">
        <f t="shared" si="1478"/>
        <v>0.72</v>
      </c>
      <c r="R4616" s="26">
        <f t="shared" si="1479"/>
        <v>0</v>
      </c>
    </row>
    <row r="4617" spans="1:18" x14ac:dyDescent="0.35">
      <c r="A4617" s="3" t="s">
        <v>1500</v>
      </c>
      <c r="B4617" s="3" t="s">
        <v>1500</v>
      </c>
      <c r="C4617" s="3" t="s">
        <v>1500</v>
      </c>
      <c r="D4617" s="3" t="s">
        <v>1500</v>
      </c>
      <c r="E4617" s="3" t="s">
        <v>1500</v>
      </c>
      <c r="F4617" s="29"/>
      <c r="G4617" s="30">
        <f>SUM(G4585:G4616)</f>
        <v>17385.080000000002</v>
      </c>
      <c r="H4617" s="17"/>
      <c r="I4617" s="17"/>
      <c r="J4617" s="17"/>
      <c r="K4617" s="17"/>
      <c r="L4617" s="17"/>
      <c r="M4617" s="17"/>
      <c r="N4617" s="17"/>
      <c r="O4617" s="17"/>
      <c r="P4617" s="17"/>
      <c r="Q4617" s="17"/>
      <c r="R4617" s="17"/>
    </row>
    <row r="4619" spans="1:18" x14ac:dyDescent="0.35">
      <c r="B4619" s="21" t="s">
        <v>23</v>
      </c>
      <c r="C4619" s="22" t="s">
        <v>24</v>
      </c>
      <c r="D4619" s="22" t="s">
        <v>25</v>
      </c>
    </row>
    <row r="4620" spans="1:18" x14ac:dyDescent="0.35">
      <c r="B4620" s="21" t="s">
        <v>26</v>
      </c>
      <c r="C4620" s="22" t="s">
        <v>27</v>
      </c>
      <c r="D4620" s="22" t="s">
        <v>28</v>
      </c>
    </row>
    <row r="4621" spans="1:18" x14ac:dyDescent="0.35">
      <c r="B4621" s="21" t="s">
        <v>29</v>
      </c>
      <c r="C4621" s="22" t="s">
        <v>24</v>
      </c>
      <c r="D4621" s="22" t="s">
        <v>30</v>
      </c>
    </row>
    <row r="4622" spans="1:18" x14ac:dyDescent="0.35">
      <c r="B4622" s="21" t="s">
        <v>31</v>
      </c>
      <c r="C4622" s="22" t="s">
        <v>116</v>
      </c>
      <c r="D4622" s="22" t="s">
        <v>1123</v>
      </c>
    </row>
    <row r="4623" spans="1:18" x14ac:dyDescent="0.35">
      <c r="B4623" s="21" t="s">
        <v>33</v>
      </c>
      <c r="C4623" s="22" t="s">
        <v>105</v>
      </c>
      <c r="D4623" s="22" t="s">
        <v>537</v>
      </c>
    </row>
    <row r="4624" spans="1:18" x14ac:dyDescent="0.35">
      <c r="B4624" s="21" t="s">
        <v>35</v>
      </c>
      <c r="C4624" s="22" t="s">
        <v>27</v>
      </c>
      <c r="D4624" s="22" t="s">
        <v>1422</v>
      </c>
    </row>
    <row r="4625" spans="1:18" x14ac:dyDescent="0.35">
      <c r="B4625" s="21" t="s">
        <v>36</v>
      </c>
      <c r="C4625" s="22" t="s">
        <v>27</v>
      </c>
      <c r="D4625" s="22" t="s">
        <v>1492</v>
      </c>
    </row>
    <row r="4626" spans="1:18" x14ac:dyDescent="0.35">
      <c r="B4626" s="21" t="s">
        <v>38</v>
      </c>
      <c r="C4626" s="22" t="s">
        <v>313</v>
      </c>
      <c r="D4626" s="22" t="s">
        <v>1501</v>
      </c>
    </row>
    <row r="4628" spans="1:18" ht="42" x14ac:dyDescent="0.35">
      <c r="A4628" s="11">
        <v>1</v>
      </c>
      <c r="B4628" s="23" t="s">
        <v>173</v>
      </c>
      <c r="C4628" s="23" t="s">
        <v>92</v>
      </c>
      <c r="D4628" s="24" t="s">
        <v>174</v>
      </c>
      <c r="E4628" s="25">
        <v>7.89</v>
      </c>
      <c r="F4628" s="26">
        <f t="shared" ref="F4628:F4658" si="1480">ROUND(ROUND(N4628,2)*ROUND(J4628,3),2)</f>
        <v>350.32</v>
      </c>
      <c r="G4628" s="26">
        <f t="shared" ref="G4628:G4658" si="1481">ROUND(ROUND(N4628,2)*ROUND(K4628,3),2)</f>
        <v>156.19999999999999</v>
      </c>
      <c r="H4628" s="26">
        <f t="shared" ref="H4628:H4658" si="1482">IF(EXACT(J4628,0),0,100*(K4628/J4628))</f>
        <v>44.587837837837839</v>
      </c>
      <c r="I4628" s="26">
        <f t="shared" ref="I4628:I4658" si="1483">ROUND((ROUND(J4628,3)-ROUND(K4628,3))*N4628,2)</f>
        <v>194.12</v>
      </c>
      <c r="J4628" s="27">
        <v>44.4</v>
      </c>
      <c r="K4628" s="27">
        <v>19.797000000000001</v>
      </c>
      <c r="L4628" s="28">
        <f t="shared" ref="L4628:L4658" si="1484">ROUND(ROUND(J4628,3)-ROUND(K4628,3),3)</f>
        <v>24.603000000000002</v>
      </c>
      <c r="M4628" s="27">
        <v>19.797000000000001</v>
      </c>
      <c r="N4628" s="26">
        <f t="shared" ref="N4628:N4658" si="1485">ROUND(E4628,2)</f>
        <v>7.89</v>
      </c>
      <c r="O4628" s="26">
        <f t="shared" ref="O4628:O4658" si="1486">ROUND(ROUND(M4628,3)*ROUND(N4628,2),2)</f>
        <v>156.19999999999999</v>
      </c>
      <c r="P4628" s="28">
        <f t="shared" ref="P4628:P4658" si="1487">ROUND(ROUND(K4628,3)-ROUND(M4628,3),2)</f>
        <v>0</v>
      </c>
      <c r="Q4628" s="26">
        <f t="shared" ref="Q4628:Q4658" si="1488">ROUND(E4628,2)</f>
        <v>7.89</v>
      </c>
      <c r="R4628" s="26">
        <f t="shared" ref="R4628:R4658" si="1489">ROUND((ROUND(K4628,3)-ROUND(M4628,3))* Q4628,2)</f>
        <v>0</v>
      </c>
    </row>
    <row r="4629" spans="1:18" ht="42" x14ac:dyDescent="0.35">
      <c r="A4629" s="11">
        <v>2</v>
      </c>
      <c r="B4629" s="23" t="s">
        <v>150</v>
      </c>
      <c r="C4629" s="23" t="s">
        <v>44</v>
      </c>
      <c r="D4629" s="24" t="s">
        <v>151</v>
      </c>
      <c r="E4629" s="25">
        <v>11.43</v>
      </c>
      <c r="F4629" s="26">
        <f t="shared" si="1480"/>
        <v>13.72</v>
      </c>
      <c r="G4629" s="26">
        <f t="shared" si="1481"/>
        <v>0</v>
      </c>
      <c r="H4629" s="26">
        <f t="shared" si="1482"/>
        <v>0</v>
      </c>
      <c r="I4629" s="26">
        <f t="shared" si="1483"/>
        <v>13.72</v>
      </c>
      <c r="J4629" s="27">
        <v>1.2</v>
      </c>
      <c r="K4629" s="27">
        <v>0</v>
      </c>
      <c r="L4629" s="28">
        <f t="shared" si="1484"/>
        <v>1.2</v>
      </c>
      <c r="M4629" s="27">
        <v>0</v>
      </c>
      <c r="N4629" s="26">
        <f t="shared" si="1485"/>
        <v>11.43</v>
      </c>
      <c r="O4629" s="26">
        <f t="shared" si="1486"/>
        <v>0</v>
      </c>
      <c r="P4629" s="28">
        <f t="shared" si="1487"/>
        <v>0</v>
      </c>
      <c r="Q4629" s="26">
        <f t="shared" si="1488"/>
        <v>11.43</v>
      </c>
      <c r="R4629" s="26">
        <f t="shared" si="1489"/>
        <v>0</v>
      </c>
    </row>
    <row r="4630" spans="1:18" ht="42" x14ac:dyDescent="0.35">
      <c r="A4630" s="11">
        <v>3</v>
      </c>
      <c r="B4630" s="23" t="s">
        <v>156</v>
      </c>
      <c r="C4630" s="23" t="s">
        <v>65</v>
      </c>
      <c r="D4630" s="24" t="s">
        <v>157</v>
      </c>
      <c r="E4630" s="25">
        <v>24.21</v>
      </c>
      <c r="F4630" s="26">
        <f t="shared" si="1480"/>
        <v>573.29</v>
      </c>
      <c r="G4630" s="26">
        <f t="shared" si="1481"/>
        <v>0</v>
      </c>
      <c r="H4630" s="26">
        <f t="shared" si="1482"/>
        <v>0</v>
      </c>
      <c r="I4630" s="26">
        <f t="shared" si="1483"/>
        <v>573.29</v>
      </c>
      <c r="J4630" s="27">
        <v>23.68</v>
      </c>
      <c r="K4630" s="27">
        <v>0</v>
      </c>
      <c r="L4630" s="28">
        <f t="shared" si="1484"/>
        <v>23.68</v>
      </c>
      <c r="M4630" s="27">
        <v>0</v>
      </c>
      <c r="N4630" s="26">
        <f t="shared" si="1485"/>
        <v>24.21</v>
      </c>
      <c r="O4630" s="26">
        <f t="shared" si="1486"/>
        <v>0</v>
      </c>
      <c r="P4630" s="28">
        <f t="shared" si="1487"/>
        <v>0</v>
      </c>
      <c r="Q4630" s="26">
        <f t="shared" si="1488"/>
        <v>24.21</v>
      </c>
      <c r="R4630" s="26">
        <f t="shared" si="1489"/>
        <v>0</v>
      </c>
    </row>
    <row r="4631" spans="1:18" ht="42" x14ac:dyDescent="0.35">
      <c r="A4631" s="11">
        <v>4</v>
      </c>
      <c r="B4631" s="23" t="s">
        <v>1473</v>
      </c>
      <c r="C4631" s="23" t="s">
        <v>65</v>
      </c>
      <c r="D4631" s="24" t="s">
        <v>1474</v>
      </c>
      <c r="E4631" s="25">
        <v>5.38</v>
      </c>
      <c r="F4631" s="26">
        <f t="shared" si="1480"/>
        <v>127.4</v>
      </c>
      <c r="G4631" s="26">
        <f t="shared" si="1481"/>
        <v>0</v>
      </c>
      <c r="H4631" s="26">
        <f t="shared" si="1482"/>
        <v>0</v>
      </c>
      <c r="I4631" s="26">
        <f t="shared" si="1483"/>
        <v>127.4</v>
      </c>
      <c r="J4631" s="27">
        <v>23.68</v>
      </c>
      <c r="K4631" s="27">
        <v>0</v>
      </c>
      <c r="L4631" s="28">
        <f t="shared" si="1484"/>
        <v>23.68</v>
      </c>
      <c r="M4631" s="27">
        <v>0</v>
      </c>
      <c r="N4631" s="26">
        <f t="shared" si="1485"/>
        <v>5.38</v>
      </c>
      <c r="O4631" s="26">
        <f t="shared" si="1486"/>
        <v>0</v>
      </c>
      <c r="P4631" s="28">
        <f t="shared" si="1487"/>
        <v>0</v>
      </c>
      <c r="Q4631" s="26">
        <f t="shared" si="1488"/>
        <v>5.38</v>
      </c>
      <c r="R4631" s="26">
        <f t="shared" si="1489"/>
        <v>0</v>
      </c>
    </row>
    <row r="4632" spans="1:18" ht="84" x14ac:dyDescent="0.35">
      <c r="A4632" s="11">
        <v>5</v>
      </c>
      <c r="B4632" s="23" t="s">
        <v>293</v>
      </c>
      <c r="C4632" s="23" t="s">
        <v>44</v>
      </c>
      <c r="D4632" s="24" t="s">
        <v>294</v>
      </c>
      <c r="E4632" s="25">
        <v>3.92</v>
      </c>
      <c r="F4632" s="26">
        <f t="shared" si="1480"/>
        <v>290.08</v>
      </c>
      <c r="G4632" s="26">
        <f t="shared" si="1481"/>
        <v>397.04</v>
      </c>
      <c r="H4632" s="26">
        <f t="shared" si="1482"/>
        <v>136.87162162162161</v>
      </c>
      <c r="I4632" s="26">
        <f t="shared" si="1483"/>
        <v>-106.96</v>
      </c>
      <c r="J4632" s="27">
        <v>74</v>
      </c>
      <c r="K4632" s="27">
        <v>101.285</v>
      </c>
      <c r="L4632" s="28">
        <f t="shared" si="1484"/>
        <v>-27.285</v>
      </c>
      <c r="M4632" s="27">
        <v>101.285</v>
      </c>
      <c r="N4632" s="26">
        <f t="shared" si="1485"/>
        <v>3.92</v>
      </c>
      <c r="O4632" s="26">
        <f t="shared" si="1486"/>
        <v>397.04</v>
      </c>
      <c r="P4632" s="28">
        <f t="shared" si="1487"/>
        <v>0</v>
      </c>
      <c r="Q4632" s="26">
        <f t="shared" si="1488"/>
        <v>3.92</v>
      </c>
      <c r="R4632" s="26">
        <f t="shared" si="1489"/>
        <v>0</v>
      </c>
    </row>
    <row r="4633" spans="1:18" ht="21" x14ac:dyDescent="0.35">
      <c r="A4633" s="11">
        <v>6</v>
      </c>
      <c r="B4633" s="23" t="s">
        <v>495</v>
      </c>
      <c r="C4633" s="23" t="s">
        <v>65</v>
      </c>
      <c r="D4633" s="24" t="s">
        <v>496</v>
      </c>
      <c r="E4633" s="25">
        <v>95.84</v>
      </c>
      <c r="F4633" s="26">
        <f t="shared" si="1480"/>
        <v>567.37</v>
      </c>
      <c r="G4633" s="26">
        <f t="shared" si="1481"/>
        <v>0</v>
      </c>
      <c r="H4633" s="26">
        <f t="shared" si="1482"/>
        <v>0</v>
      </c>
      <c r="I4633" s="26">
        <f t="shared" si="1483"/>
        <v>567.37</v>
      </c>
      <c r="J4633" s="27">
        <v>5.92</v>
      </c>
      <c r="K4633" s="27">
        <v>0</v>
      </c>
      <c r="L4633" s="28">
        <f t="shared" si="1484"/>
        <v>5.92</v>
      </c>
      <c r="M4633" s="27">
        <v>0</v>
      </c>
      <c r="N4633" s="26">
        <f t="shared" si="1485"/>
        <v>95.84</v>
      </c>
      <c r="O4633" s="26">
        <f t="shared" si="1486"/>
        <v>0</v>
      </c>
      <c r="P4633" s="28">
        <f t="shared" si="1487"/>
        <v>0</v>
      </c>
      <c r="Q4633" s="26">
        <f t="shared" si="1488"/>
        <v>95.84</v>
      </c>
      <c r="R4633" s="26">
        <f t="shared" si="1489"/>
        <v>0</v>
      </c>
    </row>
    <row r="4634" spans="1:18" ht="42" x14ac:dyDescent="0.35">
      <c r="A4634" s="11">
        <v>7</v>
      </c>
      <c r="B4634" s="23" t="s">
        <v>896</v>
      </c>
      <c r="C4634" s="23" t="s">
        <v>44</v>
      </c>
      <c r="D4634" s="24" t="s">
        <v>897</v>
      </c>
      <c r="E4634" s="25">
        <v>12.48</v>
      </c>
      <c r="F4634" s="26">
        <f t="shared" si="1480"/>
        <v>923.52</v>
      </c>
      <c r="G4634" s="26">
        <f t="shared" si="1481"/>
        <v>1433.45</v>
      </c>
      <c r="H4634" s="26">
        <f t="shared" si="1482"/>
        <v>155.21621621621622</v>
      </c>
      <c r="I4634" s="26">
        <f t="shared" si="1483"/>
        <v>-509.93</v>
      </c>
      <c r="J4634" s="27">
        <v>74</v>
      </c>
      <c r="K4634" s="27">
        <v>114.86</v>
      </c>
      <c r="L4634" s="28">
        <f t="shared" si="1484"/>
        <v>-40.86</v>
      </c>
      <c r="M4634" s="27">
        <v>114.86</v>
      </c>
      <c r="N4634" s="26">
        <f t="shared" si="1485"/>
        <v>12.48</v>
      </c>
      <c r="O4634" s="26">
        <f t="shared" si="1486"/>
        <v>1433.45</v>
      </c>
      <c r="P4634" s="28">
        <f t="shared" si="1487"/>
        <v>0</v>
      </c>
      <c r="Q4634" s="26">
        <f t="shared" si="1488"/>
        <v>12.48</v>
      </c>
      <c r="R4634" s="26">
        <f t="shared" si="1489"/>
        <v>0</v>
      </c>
    </row>
    <row r="4635" spans="1:18" ht="31.5" x14ac:dyDescent="0.35">
      <c r="A4635" s="11">
        <v>8</v>
      </c>
      <c r="B4635" s="23" t="s">
        <v>1167</v>
      </c>
      <c r="C4635" s="23" t="s">
        <v>44</v>
      </c>
      <c r="D4635" s="24" t="s">
        <v>1168</v>
      </c>
      <c r="E4635" s="25">
        <v>2.11</v>
      </c>
      <c r="F4635" s="26">
        <f t="shared" si="1480"/>
        <v>156.13999999999999</v>
      </c>
      <c r="G4635" s="26">
        <f t="shared" si="1481"/>
        <v>90.62</v>
      </c>
      <c r="H4635" s="26">
        <f t="shared" si="1482"/>
        <v>58.04054054054054</v>
      </c>
      <c r="I4635" s="26">
        <f t="shared" si="1483"/>
        <v>65.52</v>
      </c>
      <c r="J4635" s="27">
        <v>74</v>
      </c>
      <c r="K4635" s="27">
        <v>42.95</v>
      </c>
      <c r="L4635" s="28">
        <f t="shared" si="1484"/>
        <v>31.05</v>
      </c>
      <c r="M4635" s="27">
        <v>42.95</v>
      </c>
      <c r="N4635" s="26">
        <f t="shared" si="1485"/>
        <v>2.11</v>
      </c>
      <c r="O4635" s="26">
        <f t="shared" si="1486"/>
        <v>90.62</v>
      </c>
      <c r="P4635" s="28">
        <f t="shared" si="1487"/>
        <v>0</v>
      </c>
      <c r="Q4635" s="26">
        <f t="shared" si="1488"/>
        <v>2.11</v>
      </c>
      <c r="R4635" s="26">
        <f t="shared" si="1489"/>
        <v>0</v>
      </c>
    </row>
    <row r="4636" spans="1:18" ht="42" x14ac:dyDescent="0.35">
      <c r="A4636" s="11">
        <v>9</v>
      </c>
      <c r="B4636" s="23" t="s">
        <v>1169</v>
      </c>
      <c r="C4636" s="23" t="s">
        <v>44</v>
      </c>
      <c r="D4636" s="24" t="s">
        <v>1170</v>
      </c>
      <c r="E4636" s="25">
        <v>0.37</v>
      </c>
      <c r="F4636" s="26">
        <f t="shared" si="1480"/>
        <v>27.38</v>
      </c>
      <c r="G4636" s="26">
        <f t="shared" si="1481"/>
        <v>18.899999999999999</v>
      </c>
      <c r="H4636" s="26">
        <f t="shared" si="1482"/>
        <v>69.013513513513516</v>
      </c>
      <c r="I4636" s="26">
        <f t="shared" si="1483"/>
        <v>8.48</v>
      </c>
      <c r="J4636" s="27">
        <v>74</v>
      </c>
      <c r="K4636" s="27">
        <v>51.07</v>
      </c>
      <c r="L4636" s="28">
        <f t="shared" si="1484"/>
        <v>22.93</v>
      </c>
      <c r="M4636" s="27">
        <v>51.07</v>
      </c>
      <c r="N4636" s="26">
        <f t="shared" si="1485"/>
        <v>0.37</v>
      </c>
      <c r="O4636" s="26">
        <f t="shared" si="1486"/>
        <v>18.899999999999999</v>
      </c>
      <c r="P4636" s="28">
        <f t="shared" si="1487"/>
        <v>0</v>
      </c>
      <c r="Q4636" s="26">
        <f t="shared" si="1488"/>
        <v>0.37</v>
      </c>
      <c r="R4636" s="26">
        <f t="shared" si="1489"/>
        <v>0</v>
      </c>
    </row>
    <row r="4637" spans="1:18" ht="52.5" x14ac:dyDescent="0.35">
      <c r="A4637" s="11">
        <v>10</v>
      </c>
      <c r="B4637" s="23" t="s">
        <v>1126</v>
      </c>
      <c r="C4637" s="23" t="s">
        <v>65</v>
      </c>
      <c r="D4637" s="24" t="s">
        <v>1127</v>
      </c>
      <c r="E4637" s="25">
        <v>5.82</v>
      </c>
      <c r="F4637" s="26">
        <f t="shared" si="1480"/>
        <v>25.84</v>
      </c>
      <c r="G4637" s="26">
        <f t="shared" si="1481"/>
        <v>48.88</v>
      </c>
      <c r="H4637" s="26">
        <f t="shared" si="1482"/>
        <v>189.14414414414412</v>
      </c>
      <c r="I4637" s="26">
        <f t="shared" si="1483"/>
        <v>-23.04</v>
      </c>
      <c r="J4637" s="27">
        <v>4.4400000000000004</v>
      </c>
      <c r="K4637" s="27">
        <v>8.3979999999999997</v>
      </c>
      <c r="L4637" s="28">
        <f t="shared" si="1484"/>
        <v>-3.9580000000000002</v>
      </c>
      <c r="M4637" s="27">
        <v>8.3979999999999997</v>
      </c>
      <c r="N4637" s="26">
        <f t="shared" si="1485"/>
        <v>5.82</v>
      </c>
      <c r="O4637" s="26">
        <f t="shared" si="1486"/>
        <v>48.88</v>
      </c>
      <c r="P4637" s="28">
        <f t="shared" si="1487"/>
        <v>0</v>
      </c>
      <c r="Q4637" s="26">
        <f t="shared" si="1488"/>
        <v>5.82</v>
      </c>
      <c r="R4637" s="26">
        <f t="shared" si="1489"/>
        <v>0</v>
      </c>
    </row>
    <row r="4638" spans="1:18" x14ac:dyDescent="0.35">
      <c r="A4638" s="11">
        <v>11</v>
      </c>
      <c r="B4638" s="23" t="s">
        <v>1475</v>
      </c>
      <c r="C4638" s="23" t="s">
        <v>92</v>
      </c>
      <c r="D4638" s="24" t="s">
        <v>1476</v>
      </c>
      <c r="E4638" s="25">
        <v>0.45</v>
      </c>
      <c r="F4638" s="26">
        <f t="shared" si="1480"/>
        <v>13.32</v>
      </c>
      <c r="G4638" s="26">
        <f t="shared" si="1481"/>
        <v>0</v>
      </c>
      <c r="H4638" s="26">
        <f t="shared" si="1482"/>
        <v>0</v>
      </c>
      <c r="I4638" s="26">
        <f t="shared" si="1483"/>
        <v>13.32</v>
      </c>
      <c r="J4638" s="27">
        <v>29.6</v>
      </c>
      <c r="K4638" s="27">
        <v>0</v>
      </c>
      <c r="L4638" s="28">
        <f t="shared" si="1484"/>
        <v>29.6</v>
      </c>
      <c r="M4638" s="27">
        <v>0</v>
      </c>
      <c r="N4638" s="26">
        <f t="shared" si="1485"/>
        <v>0.45</v>
      </c>
      <c r="O4638" s="26">
        <f t="shared" si="1486"/>
        <v>0</v>
      </c>
      <c r="P4638" s="28">
        <f t="shared" si="1487"/>
        <v>0</v>
      </c>
      <c r="Q4638" s="26">
        <f t="shared" si="1488"/>
        <v>0.45</v>
      </c>
      <c r="R4638" s="26">
        <f t="shared" si="1489"/>
        <v>0</v>
      </c>
    </row>
    <row r="4639" spans="1:18" ht="52.5" x14ac:dyDescent="0.35">
      <c r="A4639" s="11">
        <v>12</v>
      </c>
      <c r="B4639" s="23" t="s">
        <v>1143</v>
      </c>
      <c r="C4639" s="23" t="s">
        <v>92</v>
      </c>
      <c r="D4639" s="24" t="s">
        <v>1144</v>
      </c>
      <c r="E4639" s="25">
        <v>22.66</v>
      </c>
      <c r="F4639" s="26">
        <f t="shared" si="1480"/>
        <v>1006.1</v>
      </c>
      <c r="G4639" s="26">
        <f t="shared" si="1481"/>
        <v>389.73</v>
      </c>
      <c r="H4639" s="26">
        <f t="shared" si="1482"/>
        <v>38.736486486486491</v>
      </c>
      <c r="I4639" s="26">
        <f t="shared" si="1483"/>
        <v>616.37</v>
      </c>
      <c r="J4639" s="27">
        <v>44.4</v>
      </c>
      <c r="K4639" s="27">
        <v>17.199000000000002</v>
      </c>
      <c r="L4639" s="28">
        <f t="shared" si="1484"/>
        <v>27.201000000000001</v>
      </c>
      <c r="M4639" s="27">
        <v>17.199000000000002</v>
      </c>
      <c r="N4639" s="26">
        <f t="shared" si="1485"/>
        <v>22.66</v>
      </c>
      <c r="O4639" s="26">
        <f t="shared" si="1486"/>
        <v>389.73</v>
      </c>
      <c r="P4639" s="28">
        <f t="shared" si="1487"/>
        <v>0</v>
      </c>
      <c r="Q4639" s="26">
        <f t="shared" si="1488"/>
        <v>22.66</v>
      </c>
      <c r="R4639" s="26">
        <f t="shared" si="1489"/>
        <v>0</v>
      </c>
    </row>
    <row r="4640" spans="1:18" ht="52.5" x14ac:dyDescent="0.35">
      <c r="A4640" s="11">
        <v>13</v>
      </c>
      <c r="B4640" s="23" t="s">
        <v>804</v>
      </c>
      <c r="C4640" s="23" t="s">
        <v>65</v>
      </c>
      <c r="D4640" s="24" t="s">
        <v>805</v>
      </c>
      <c r="E4640" s="25">
        <v>80.599999999999994</v>
      </c>
      <c r="F4640" s="26">
        <f t="shared" si="1480"/>
        <v>357.86</v>
      </c>
      <c r="G4640" s="26">
        <f t="shared" si="1481"/>
        <v>381.08</v>
      </c>
      <c r="H4640" s="26">
        <f t="shared" si="1482"/>
        <v>106.48648648648647</v>
      </c>
      <c r="I4640" s="26">
        <f t="shared" si="1483"/>
        <v>-23.21</v>
      </c>
      <c r="J4640" s="27">
        <v>4.4400000000000004</v>
      </c>
      <c r="K4640" s="27">
        <v>4.7279999999999998</v>
      </c>
      <c r="L4640" s="28">
        <f t="shared" si="1484"/>
        <v>-0.28799999999999998</v>
      </c>
      <c r="M4640" s="27">
        <v>4.7279999999999998</v>
      </c>
      <c r="N4640" s="26">
        <f t="shared" si="1485"/>
        <v>80.599999999999994</v>
      </c>
      <c r="O4640" s="26">
        <f t="shared" si="1486"/>
        <v>381.08</v>
      </c>
      <c r="P4640" s="28">
        <f t="shared" si="1487"/>
        <v>0</v>
      </c>
      <c r="Q4640" s="26">
        <f t="shared" si="1488"/>
        <v>80.599999999999994</v>
      </c>
      <c r="R4640" s="26">
        <f t="shared" si="1489"/>
        <v>0</v>
      </c>
    </row>
    <row r="4641" spans="1:18" ht="21" x14ac:dyDescent="0.35">
      <c r="A4641" s="11">
        <v>14</v>
      </c>
      <c r="B4641" s="23" t="s">
        <v>815</v>
      </c>
      <c r="C4641" s="23" t="s">
        <v>65</v>
      </c>
      <c r="D4641" s="24" t="s">
        <v>816</v>
      </c>
      <c r="E4641" s="25">
        <v>28.7</v>
      </c>
      <c r="F4641" s="26">
        <f t="shared" si="1480"/>
        <v>169.9</v>
      </c>
      <c r="G4641" s="26">
        <f t="shared" si="1481"/>
        <v>0</v>
      </c>
      <c r="H4641" s="26">
        <f t="shared" si="1482"/>
        <v>0</v>
      </c>
      <c r="I4641" s="26">
        <f t="shared" si="1483"/>
        <v>169.9</v>
      </c>
      <c r="J4641" s="27">
        <v>5.92</v>
      </c>
      <c r="K4641" s="27">
        <v>0</v>
      </c>
      <c r="L4641" s="28">
        <f t="shared" si="1484"/>
        <v>5.92</v>
      </c>
      <c r="M4641" s="27">
        <v>0</v>
      </c>
      <c r="N4641" s="26">
        <f t="shared" si="1485"/>
        <v>28.7</v>
      </c>
      <c r="O4641" s="26">
        <f t="shared" si="1486"/>
        <v>0</v>
      </c>
      <c r="P4641" s="28">
        <f t="shared" si="1487"/>
        <v>0</v>
      </c>
      <c r="Q4641" s="26">
        <f t="shared" si="1488"/>
        <v>28.7</v>
      </c>
      <c r="R4641" s="26">
        <f t="shared" si="1489"/>
        <v>0</v>
      </c>
    </row>
    <row r="4642" spans="1:18" x14ac:dyDescent="0.35">
      <c r="A4642" s="11">
        <v>15</v>
      </c>
      <c r="B4642" s="23" t="s">
        <v>1175</v>
      </c>
      <c r="C4642" s="23" t="s">
        <v>41</v>
      </c>
      <c r="D4642" s="24" t="s">
        <v>1176</v>
      </c>
      <c r="E4642" s="25">
        <v>280.41000000000003</v>
      </c>
      <c r="F4642" s="26">
        <f t="shared" si="1480"/>
        <v>280.41000000000003</v>
      </c>
      <c r="G4642" s="26">
        <f t="shared" si="1481"/>
        <v>280.41000000000003</v>
      </c>
      <c r="H4642" s="26">
        <f t="shared" si="1482"/>
        <v>100</v>
      </c>
      <c r="I4642" s="26">
        <f t="shared" si="1483"/>
        <v>0</v>
      </c>
      <c r="J4642" s="27">
        <v>1</v>
      </c>
      <c r="K4642" s="27">
        <v>1</v>
      </c>
      <c r="L4642" s="28">
        <f t="shared" si="1484"/>
        <v>0</v>
      </c>
      <c r="M4642" s="27">
        <v>1</v>
      </c>
      <c r="N4642" s="26">
        <f t="shared" si="1485"/>
        <v>280.41000000000003</v>
      </c>
      <c r="O4642" s="26">
        <f t="shared" si="1486"/>
        <v>280.41000000000003</v>
      </c>
      <c r="P4642" s="28">
        <f t="shared" si="1487"/>
        <v>0</v>
      </c>
      <c r="Q4642" s="26">
        <f t="shared" si="1488"/>
        <v>280.41000000000003</v>
      </c>
      <c r="R4642" s="26">
        <f t="shared" si="1489"/>
        <v>0</v>
      </c>
    </row>
    <row r="4643" spans="1:18" ht="21" x14ac:dyDescent="0.35">
      <c r="A4643" s="11">
        <v>16</v>
      </c>
      <c r="B4643" s="23" t="s">
        <v>1173</v>
      </c>
      <c r="C4643" s="23" t="s">
        <v>41</v>
      </c>
      <c r="D4643" s="24" t="s">
        <v>1174</v>
      </c>
      <c r="E4643" s="25">
        <v>473.77</v>
      </c>
      <c r="F4643" s="26">
        <f t="shared" si="1480"/>
        <v>473.77</v>
      </c>
      <c r="G4643" s="26">
        <f t="shared" si="1481"/>
        <v>473.77</v>
      </c>
      <c r="H4643" s="26">
        <f t="shared" si="1482"/>
        <v>100</v>
      </c>
      <c r="I4643" s="26">
        <f t="shared" si="1483"/>
        <v>0</v>
      </c>
      <c r="J4643" s="27">
        <v>1</v>
      </c>
      <c r="K4643" s="27">
        <v>1</v>
      </c>
      <c r="L4643" s="28">
        <f t="shared" si="1484"/>
        <v>0</v>
      </c>
      <c r="M4643" s="27">
        <v>1</v>
      </c>
      <c r="N4643" s="26">
        <f t="shared" si="1485"/>
        <v>473.77</v>
      </c>
      <c r="O4643" s="26">
        <f t="shared" si="1486"/>
        <v>473.77</v>
      </c>
      <c r="P4643" s="28">
        <f t="shared" si="1487"/>
        <v>0</v>
      </c>
      <c r="Q4643" s="26">
        <f t="shared" si="1488"/>
        <v>473.77</v>
      </c>
      <c r="R4643" s="26">
        <f t="shared" si="1489"/>
        <v>0</v>
      </c>
    </row>
    <row r="4644" spans="1:18" ht="31.5" x14ac:dyDescent="0.35">
      <c r="A4644" s="11">
        <v>17</v>
      </c>
      <c r="B4644" s="23" t="s">
        <v>898</v>
      </c>
      <c r="C4644" s="23" t="s">
        <v>41</v>
      </c>
      <c r="D4644" s="24" t="s">
        <v>899</v>
      </c>
      <c r="E4644" s="25">
        <v>877.38</v>
      </c>
      <c r="F4644" s="26">
        <f t="shared" si="1480"/>
        <v>877.38</v>
      </c>
      <c r="G4644" s="26">
        <f t="shared" si="1481"/>
        <v>877.38</v>
      </c>
      <c r="H4644" s="26">
        <f t="shared" si="1482"/>
        <v>100</v>
      </c>
      <c r="I4644" s="26">
        <f t="shared" si="1483"/>
        <v>0</v>
      </c>
      <c r="J4644" s="27">
        <v>1</v>
      </c>
      <c r="K4644" s="27">
        <v>1</v>
      </c>
      <c r="L4644" s="28">
        <f t="shared" si="1484"/>
        <v>0</v>
      </c>
      <c r="M4644" s="27">
        <v>1</v>
      </c>
      <c r="N4644" s="26">
        <f t="shared" si="1485"/>
        <v>877.38</v>
      </c>
      <c r="O4644" s="26">
        <f t="shared" si="1486"/>
        <v>877.38</v>
      </c>
      <c r="P4644" s="28">
        <f t="shared" si="1487"/>
        <v>0</v>
      </c>
      <c r="Q4644" s="26">
        <f t="shared" si="1488"/>
        <v>877.38</v>
      </c>
      <c r="R4644" s="26">
        <f t="shared" si="1489"/>
        <v>0</v>
      </c>
    </row>
    <row r="4645" spans="1:18" ht="31.5" x14ac:dyDescent="0.35">
      <c r="A4645" s="11">
        <v>18</v>
      </c>
      <c r="B4645" s="23" t="s">
        <v>259</v>
      </c>
      <c r="C4645" s="23" t="s">
        <v>65</v>
      </c>
      <c r="D4645" s="24" t="s">
        <v>260</v>
      </c>
      <c r="E4645" s="25">
        <v>152.22</v>
      </c>
      <c r="F4645" s="26">
        <f t="shared" si="1480"/>
        <v>2813.48</v>
      </c>
      <c r="G4645" s="26">
        <f t="shared" si="1481"/>
        <v>6729.65</v>
      </c>
      <c r="H4645" s="26">
        <f t="shared" si="1482"/>
        <v>239.19277173619</v>
      </c>
      <c r="I4645" s="26">
        <f t="shared" si="1483"/>
        <v>-3916.16</v>
      </c>
      <c r="J4645" s="27">
        <v>18.483000000000001</v>
      </c>
      <c r="K4645" s="27">
        <v>44.21</v>
      </c>
      <c r="L4645" s="28">
        <f t="shared" si="1484"/>
        <v>-25.727</v>
      </c>
      <c r="M4645" s="27">
        <v>44.21</v>
      </c>
      <c r="N4645" s="26">
        <f t="shared" si="1485"/>
        <v>152.22</v>
      </c>
      <c r="O4645" s="26">
        <f t="shared" si="1486"/>
        <v>6729.65</v>
      </c>
      <c r="P4645" s="28">
        <f t="shared" si="1487"/>
        <v>0</v>
      </c>
      <c r="Q4645" s="26">
        <f t="shared" si="1488"/>
        <v>152.22</v>
      </c>
      <c r="R4645" s="26">
        <f t="shared" si="1489"/>
        <v>0</v>
      </c>
    </row>
    <row r="4646" spans="1:18" ht="31.5" x14ac:dyDescent="0.35">
      <c r="A4646" s="11">
        <v>19</v>
      </c>
      <c r="B4646" s="23" t="s">
        <v>499</v>
      </c>
      <c r="C4646" s="23" t="s">
        <v>41</v>
      </c>
      <c r="D4646" s="24" t="s">
        <v>500</v>
      </c>
      <c r="E4646" s="25">
        <v>5846.97</v>
      </c>
      <c r="F4646" s="26">
        <f t="shared" si="1480"/>
        <v>0</v>
      </c>
      <c r="G4646" s="26">
        <f t="shared" si="1481"/>
        <v>584.70000000000005</v>
      </c>
      <c r="H4646" s="26">
        <f t="shared" si="1482"/>
        <v>0</v>
      </c>
      <c r="I4646" s="26">
        <f t="shared" si="1483"/>
        <v>-584.70000000000005</v>
      </c>
      <c r="J4646" s="27">
        <v>0</v>
      </c>
      <c r="K4646" s="27">
        <v>0.1</v>
      </c>
      <c r="L4646" s="28">
        <f t="shared" si="1484"/>
        <v>-0.1</v>
      </c>
      <c r="M4646" s="27">
        <v>0.1</v>
      </c>
      <c r="N4646" s="26">
        <f t="shared" si="1485"/>
        <v>5846.97</v>
      </c>
      <c r="O4646" s="26">
        <f t="shared" si="1486"/>
        <v>584.70000000000005</v>
      </c>
      <c r="P4646" s="28">
        <f t="shared" si="1487"/>
        <v>0</v>
      </c>
      <c r="Q4646" s="26">
        <f t="shared" si="1488"/>
        <v>5846.97</v>
      </c>
      <c r="R4646" s="26">
        <f t="shared" si="1489"/>
        <v>0</v>
      </c>
    </row>
    <row r="4647" spans="1:18" ht="21" x14ac:dyDescent="0.35">
      <c r="A4647" s="11">
        <v>20</v>
      </c>
      <c r="B4647" s="23" t="s">
        <v>181</v>
      </c>
      <c r="C4647" s="23" t="s">
        <v>44</v>
      </c>
      <c r="D4647" s="24" t="s">
        <v>182</v>
      </c>
      <c r="E4647" s="25">
        <v>3.46</v>
      </c>
      <c r="F4647" s="26">
        <f t="shared" si="1480"/>
        <v>0</v>
      </c>
      <c r="G4647" s="26">
        <f t="shared" si="1481"/>
        <v>11.24</v>
      </c>
      <c r="H4647" s="26">
        <f t="shared" si="1482"/>
        <v>0</v>
      </c>
      <c r="I4647" s="26">
        <f t="shared" si="1483"/>
        <v>-11.24</v>
      </c>
      <c r="J4647" s="27">
        <v>0</v>
      </c>
      <c r="K4647" s="27">
        <v>3.2480000000000002</v>
      </c>
      <c r="L4647" s="28">
        <f t="shared" si="1484"/>
        <v>-3.2480000000000002</v>
      </c>
      <c r="M4647" s="27">
        <v>3.2480000000000002</v>
      </c>
      <c r="N4647" s="26">
        <f t="shared" si="1485"/>
        <v>3.46</v>
      </c>
      <c r="O4647" s="26">
        <f t="shared" si="1486"/>
        <v>11.24</v>
      </c>
      <c r="P4647" s="28">
        <f t="shared" si="1487"/>
        <v>0</v>
      </c>
      <c r="Q4647" s="26">
        <f t="shared" si="1488"/>
        <v>3.46</v>
      </c>
      <c r="R4647" s="26">
        <f t="shared" si="1489"/>
        <v>0</v>
      </c>
    </row>
    <row r="4648" spans="1:18" ht="31.5" x14ac:dyDescent="0.35">
      <c r="A4648" s="11">
        <v>21</v>
      </c>
      <c r="B4648" s="23" t="s">
        <v>148</v>
      </c>
      <c r="C4648" s="23" t="s">
        <v>92</v>
      </c>
      <c r="D4648" s="24" t="s">
        <v>149</v>
      </c>
      <c r="E4648" s="25">
        <v>8.43</v>
      </c>
      <c r="F4648" s="26">
        <f t="shared" si="1480"/>
        <v>0</v>
      </c>
      <c r="G4648" s="26">
        <f t="shared" si="1481"/>
        <v>21.9</v>
      </c>
      <c r="H4648" s="26">
        <f t="shared" si="1482"/>
        <v>0</v>
      </c>
      <c r="I4648" s="26">
        <f t="shared" si="1483"/>
        <v>-21.9</v>
      </c>
      <c r="J4648" s="27">
        <v>0</v>
      </c>
      <c r="K4648" s="27">
        <v>2.5979999999999999</v>
      </c>
      <c r="L4648" s="28">
        <f t="shared" si="1484"/>
        <v>-2.5979999999999999</v>
      </c>
      <c r="M4648" s="27">
        <v>2.5979999999999999</v>
      </c>
      <c r="N4648" s="26">
        <f t="shared" si="1485"/>
        <v>8.43</v>
      </c>
      <c r="O4648" s="26">
        <f t="shared" si="1486"/>
        <v>21.9</v>
      </c>
      <c r="P4648" s="28">
        <f t="shared" si="1487"/>
        <v>0</v>
      </c>
      <c r="Q4648" s="26">
        <f t="shared" si="1488"/>
        <v>8.43</v>
      </c>
      <c r="R4648" s="26">
        <f t="shared" si="1489"/>
        <v>0</v>
      </c>
    </row>
    <row r="4649" spans="1:18" ht="73.5" x14ac:dyDescent="0.35">
      <c r="A4649" s="11">
        <v>22</v>
      </c>
      <c r="B4649" s="23" t="s">
        <v>503</v>
      </c>
      <c r="C4649" s="23" t="s">
        <v>44</v>
      </c>
      <c r="D4649" s="24" t="s">
        <v>504</v>
      </c>
      <c r="E4649" s="25">
        <v>6.04</v>
      </c>
      <c r="F4649" s="26">
        <f t="shared" si="1480"/>
        <v>0</v>
      </c>
      <c r="G4649" s="26">
        <f t="shared" si="1481"/>
        <v>152.75</v>
      </c>
      <c r="H4649" s="26">
        <f t="shared" si="1482"/>
        <v>0</v>
      </c>
      <c r="I4649" s="26">
        <f t="shared" si="1483"/>
        <v>-152.75</v>
      </c>
      <c r="J4649" s="27">
        <v>0</v>
      </c>
      <c r="K4649" s="27">
        <v>25.289000000000001</v>
      </c>
      <c r="L4649" s="28">
        <f t="shared" si="1484"/>
        <v>-25.289000000000001</v>
      </c>
      <c r="M4649" s="27">
        <v>25.289000000000001</v>
      </c>
      <c r="N4649" s="26">
        <f t="shared" si="1485"/>
        <v>6.04</v>
      </c>
      <c r="O4649" s="26">
        <f t="shared" si="1486"/>
        <v>152.75</v>
      </c>
      <c r="P4649" s="28">
        <f t="shared" si="1487"/>
        <v>0</v>
      </c>
      <c r="Q4649" s="26">
        <f t="shared" si="1488"/>
        <v>6.04</v>
      </c>
      <c r="R4649" s="26">
        <f t="shared" si="1489"/>
        <v>0</v>
      </c>
    </row>
    <row r="4650" spans="1:18" ht="31.5" x14ac:dyDescent="0.35">
      <c r="A4650" s="11">
        <v>23</v>
      </c>
      <c r="B4650" s="23" t="s">
        <v>806</v>
      </c>
      <c r="C4650" s="23" t="s">
        <v>65</v>
      </c>
      <c r="D4650" s="24" t="s">
        <v>807</v>
      </c>
      <c r="E4650" s="25">
        <v>26.01</v>
      </c>
      <c r="F4650" s="26">
        <f t="shared" si="1480"/>
        <v>0</v>
      </c>
      <c r="G4650" s="26">
        <f t="shared" si="1481"/>
        <v>208.52</v>
      </c>
      <c r="H4650" s="26">
        <f t="shared" si="1482"/>
        <v>0</v>
      </c>
      <c r="I4650" s="26">
        <f t="shared" si="1483"/>
        <v>-208.52</v>
      </c>
      <c r="J4650" s="27">
        <v>0</v>
      </c>
      <c r="K4650" s="27">
        <v>8.0169999999999995</v>
      </c>
      <c r="L4650" s="28">
        <f t="shared" si="1484"/>
        <v>-8.0169999999999995</v>
      </c>
      <c r="M4650" s="27">
        <v>8.0169999999999995</v>
      </c>
      <c r="N4650" s="26">
        <f t="shared" si="1485"/>
        <v>26.01</v>
      </c>
      <c r="O4650" s="26">
        <f t="shared" si="1486"/>
        <v>208.52</v>
      </c>
      <c r="P4650" s="28">
        <f t="shared" si="1487"/>
        <v>0</v>
      </c>
      <c r="Q4650" s="26">
        <f t="shared" si="1488"/>
        <v>26.01</v>
      </c>
      <c r="R4650" s="26">
        <f t="shared" si="1489"/>
        <v>0</v>
      </c>
    </row>
    <row r="4651" spans="1:18" ht="31.5" x14ac:dyDescent="0.35">
      <c r="A4651" s="11">
        <v>24</v>
      </c>
      <c r="B4651" s="23" t="s">
        <v>1128</v>
      </c>
      <c r="C4651" s="23" t="s">
        <v>92</v>
      </c>
      <c r="D4651" s="24" t="s">
        <v>1129</v>
      </c>
      <c r="E4651" s="25">
        <v>3.09</v>
      </c>
      <c r="F4651" s="26">
        <f t="shared" si="1480"/>
        <v>0</v>
      </c>
      <c r="G4651" s="26">
        <f t="shared" si="1481"/>
        <v>15.31</v>
      </c>
      <c r="H4651" s="26">
        <f t="shared" si="1482"/>
        <v>0</v>
      </c>
      <c r="I4651" s="26">
        <f t="shared" si="1483"/>
        <v>-15.31</v>
      </c>
      <c r="J4651" s="27">
        <v>0</v>
      </c>
      <c r="K4651" s="27">
        <v>4.9550000000000001</v>
      </c>
      <c r="L4651" s="28">
        <f t="shared" si="1484"/>
        <v>-4.9550000000000001</v>
      </c>
      <c r="M4651" s="27">
        <v>4.9550000000000001</v>
      </c>
      <c r="N4651" s="26">
        <f t="shared" si="1485"/>
        <v>3.09</v>
      </c>
      <c r="O4651" s="26">
        <f t="shared" si="1486"/>
        <v>15.31</v>
      </c>
      <c r="P4651" s="28">
        <f t="shared" si="1487"/>
        <v>0</v>
      </c>
      <c r="Q4651" s="26">
        <f t="shared" si="1488"/>
        <v>3.09</v>
      </c>
      <c r="R4651" s="26">
        <f t="shared" si="1489"/>
        <v>0</v>
      </c>
    </row>
    <row r="4652" spans="1:18" ht="21" x14ac:dyDescent="0.35">
      <c r="A4652" s="11">
        <v>25</v>
      </c>
      <c r="B4652" s="23" t="s">
        <v>1130</v>
      </c>
      <c r="C4652" s="23" t="s">
        <v>1131</v>
      </c>
      <c r="D4652" s="24" t="s">
        <v>1132</v>
      </c>
      <c r="E4652" s="25">
        <v>42.4</v>
      </c>
      <c r="F4652" s="26">
        <f t="shared" si="1480"/>
        <v>0</v>
      </c>
      <c r="G4652" s="26">
        <f t="shared" si="1481"/>
        <v>33.79</v>
      </c>
      <c r="H4652" s="26">
        <f t="shared" si="1482"/>
        <v>0</v>
      </c>
      <c r="I4652" s="26">
        <f t="shared" si="1483"/>
        <v>-33.79</v>
      </c>
      <c r="J4652" s="27">
        <v>0</v>
      </c>
      <c r="K4652" s="27">
        <v>0.79700000000000004</v>
      </c>
      <c r="L4652" s="28">
        <f t="shared" si="1484"/>
        <v>-0.79700000000000004</v>
      </c>
      <c r="M4652" s="27">
        <v>0.79700000000000004</v>
      </c>
      <c r="N4652" s="26">
        <f t="shared" si="1485"/>
        <v>42.4</v>
      </c>
      <c r="O4652" s="26">
        <f t="shared" si="1486"/>
        <v>33.79</v>
      </c>
      <c r="P4652" s="28">
        <f t="shared" si="1487"/>
        <v>0</v>
      </c>
      <c r="Q4652" s="26">
        <f t="shared" si="1488"/>
        <v>42.4</v>
      </c>
      <c r="R4652" s="26">
        <f t="shared" si="1489"/>
        <v>0</v>
      </c>
    </row>
    <row r="4653" spans="1:18" ht="21" x14ac:dyDescent="0.35">
      <c r="A4653" s="11">
        <v>26</v>
      </c>
      <c r="B4653" s="23" t="s">
        <v>1135</v>
      </c>
      <c r="C4653" s="23" t="s">
        <v>1131</v>
      </c>
      <c r="D4653" s="24" t="s">
        <v>1136</v>
      </c>
      <c r="E4653" s="25">
        <v>725.24</v>
      </c>
      <c r="F4653" s="26">
        <f t="shared" si="1480"/>
        <v>0</v>
      </c>
      <c r="G4653" s="26">
        <f t="shared" si="1481"/>
        <v>14.5</v>
      </c>
      <c r="H4653" s="26">
        <f t="shared" si="1482"/>
        <v>0</v>
      </c>
      <c r="I4653" s="26">
        <f t="shared" si="1483"/>
        <v>-14.5</v>
      </c>
      <c r="J4653" s="27">
        <v>0</v>
      </c>
      <c r="K4653" s="27">
        <v>0.02</v>
      </c>
      <c r="L4653" s="28">
        <f t="shared" si="1484"/>
        <v>-0.02</v>
      </c>
      <c r="M4653" s="27">
        <v>0.02</v>
      </c>
      <c r="N4653" s="26">
        <f t="shared" si="1485"/>
        <v>725.24</v>
      </c>
      <c r="O4653" s="26">
        <f t="shared" si="1486"/>
        <v>14.5</v>
      </c>
      <c r="P4653" s="28">
        <f t="shared" si="1487"/>
        <v>0</v>
      </c>
      <c r="Q4653" s="26">
        <f t="shared" si="1488"/>
        <v>725.24</v>
      </c>
      <c r="R4653" s="26">
        <f t="shared" si="1489"/>
        <v>0</v>
      </c>
    </row>
    <row r="4654" spans="1:18" x14ac:dyDescent="0.35">
      <c r="A4654" s="11">
        <v>27</v>
      </c>
      <c r="B4654" s="23" t="s">
        <v>1137</v>
      </c>
      <c r="C4654" s="23" t="s">
        <v>1131</v>
      </c>
      <c r="D4654" s="24" t="s">
        <v>1138</v>
      </c>
      <c r="E4654" s="25">
        <v>608.70000000000005</v>
      </c>
      <c r="F4654" s="26">
        <f t="shared" si="1480"/>
        <v>0</v>
      </c>
      <c r="G4654" s="26">
        <f t="shared" si="1481"/>
        <v>21.91</v>
      </c>
      <c r="H4654" s="26">
        <f t="shared" si="1482"/>
        <v>0</v>
      </c>
      <c r="I4654" s="26">
        <f t="shared" si="1483"/>
        <v>-21.91</v>
      </c>
      <c r="J4654" s="27">
        <v>0</v>
      </c>
      <c r="K4654" s="27">
        <v>3.5999999999999997E-2</v>
      </c>
      <c r="L4654" s="28">
        <f t="shared" si="1484"/>
        <v>-3.5999999999999997E-2</v>
      </c>
      <c r="M4654" s="27">
        <v>3.5999999999999997E-2</v>
      </c>
      <c r="N4654" s="26">
        <f t="shared" si="1485"/>
        <v>608.70000000000005</v>
      </c>
      <c r="O4654" s="26">
        <f t="shared" si="1486"/>
        <v>21.91</v>
      </c>
      <c r="P4654" s="28">
        <f t="shared" si="1487"/>
        <v>0</v>
      </c>
      <c r="Q4654" s="26">
        <f t="shared" si="1488"/>
        <v>608.70000000000005</v>
      </c>
      <c r="R4654" s="26">
        <f t="shared" si="1489"/>
        <v>0</v>
      </c>
    </row>
    <row r="4655" spans="1:18" ht="21" x14ac:dyDescent="0.35">
      <c r="A4655" s="11">
        <v>28</v>
      </c>
      <c r="B4655" s="23" t="s">
        <v>1139</v>
      </c>
      <c r="C4655" s="23" t="s">
        <v>92</v>
      </c>
      <c r="D4655" s="24" t="s">
        <v>1140</v>
      </c>
      <c r="E4655" s="25">
        <v>0.72</v>
      </c>
      <c r="F4655" s="26">
        <f t="shared" si="1480"/>
        <v>0</v>
      </c>
      <c r="G4655" s="26">
        <f t="shared" si="1481"/>
        <v>3.57</v>
      </c>
      <c r="H4655" s="26">
        <f t="shared" si="1482"/>
        <v>0</v>
      </c>
      <c r="I4655" s="26">
        <f t="shared" si="1483"/>
        <v>-3.57</v>
      </c>
      <c r="J4655" s="27">
        <v>0</v>
      </c>
      <c r="K4655" s="27">
        <v>4.9550000000000001</v>
      </c>
      <c r="L4655" s="28">
        <f t="shared" si="1484"/>
        <v>-4.9550000000000001</v>
      </c>
      <c r="M4655" s="27">
        <v>4.9550000000000001</v>
      </c>
      <c r="N4655" s="26">
        <f t="shared" si="1485"/>
        <v>0.72</v>
      </c>
      <c r="O4655" s="26">
        <f t="shared" si="1486"/>
        <v>3.57</v>
      </c>
      <c r="P4655" s="28">
        <f t="shared" si="1487"/>
        <v>0</v>
      </c>
      <c r="Q4655" s="26">
        <f t="shared" si="1488"/>
        <v>0.72</v>
      </c>
      <c r="R4655" s="26">
        <f t="shared" si="1489"/>
        <v>0</v>
      </c>
    </row>
    <row r="4656" spans="1:18" ht="21" x14ac:dyDescent="0.35">
      <c r="A4656" s="11">
        <v>29</v>
      </c>
      <c r="B4656" s="23" t="s">
        <v>1141</v>
      </c>
      <c r="C4656" s="23" t="s">
        <v>92</v>
      </c>
      <c r="D4656" s="24" t="s">
        <v>1142</v>
      </c>
      <c r="E4656" s="25">
        <v>0.72</v>
      </c>
      <c r="F4656" s="26">
        <f t="shared" si="1480"/>
        <v>0</v>
      </c>
      <c r="G4656" s="26">
        <f t="shared" si="1481"/>
        <v>3.57</v>
      </c>
      <c r="H4656" s="26">
        <f t="shared" si="1482"/>
        <v>0</v>
      </c>
      <c r="I4656" s="26">
        <f t="shared" si="1483"/>
        <v>-3.57</v>
      </c>
      <c r="J4656" s="27">
        <v>0</v>
      </c>
      <c r="K4656" s="27">
        <v>4.9550000000000001</v>
      </c>
      <c r="L4656" s="28">
        <f t="shared" si="1484"/>
        <v>-4.9550000000000001</v>
      </c>
      <c r="M4656" s="27">
        <v>4.9550000000000001</v>
      </c>
      <c r="N4656" s="26">
        <f t="shared" si="1485"/>
        <v>0.72</v>
      </c>
      <c r="O4656" s="26">
        <f t="shared" si="1486"/>
        <v>3.57</v>
      </c>
      <c r="P4656" s="28">
        <f t="shared" si="1487"/>
        <v>0</v>
      </c>
      <c r="Q4656" s="26">
        <f t="shared" si="1488"/>
        <v>0.72</v>
      </c>
      <c r="R4656" s="26">
        <f t="shared" si="1489"/>
        <v>0</v>
      </c>
    </row>
    <row r="4657" spans="1:18" ht="42" x14ac:dyDescent="0.35">
      <c r="A4657" s="11">
        <v>30</v>
      </c>
      <c r="B4657" s="23" t="s">
        <v>171</v>
      </c>
      <c r="C4657" s="23" t="s">
        <v>92</v>
      </c>
      <c r="D4657" s="24" t="s">
        <v>172</v>
      </c>
      <c r="E4657" s="25">
        <v>0.52</v>
      </c>
      <c r="F4657" s="26">
        <f t="shared" si="1480"/>
        <v>0</v>
      </c>
      <c r="G4657" s="26">
        <f t="shared" si="1481"/>
        <v>25.77</v>
      </c>
      <c r="H4657" s="26">
        <f t="shared" si="1482"/>
        <v>0</v>
      </c>
      <c r="I4657" s="26">
        <f t="shared" si="1483"/>
        <v>-25.77</v>
      </c>
      <c r="J4657" s="27">
        <v>0</v>
      </c>
      <c r="K4657" s="27">
        <v>49.552999999999997</v>
      </c>
      <c r="L4657" s="28">
        <f t="shared" si="1484"/>
        <v>-49.552999999999997</v>
      </c>
      <c r="M4657" s="27">
        <v>49.552999999999997</v>
      </c>
      <c r="N4657" s="26">
        <f t="shared" si="1485"/>
        <v>0.52</v>
      </c>
      <c r="O4657" s="26">
        <f t="shared" si="1486"/>
        <v>25.77</v>
      </c>
      <c r="P4657" s="28">
        <f t="shared" si="1487"/>
        <v>0</v>
      </c>
      <c r="Q4657" s="26">
        <f t="shared" si="1488"/>
        <v>0.52</v>
      </c>
      <c r="R4657" s="26">
        <f t="shared" si="1489"/>
        <v>0</v>
      </c>
    </row>
    <row r="4658" spans="1:18" ht="21" x14ac:dyDescent="0.35">
      <c r="A4658" s="11">
        <v>31</v>
      </c>
      <c r="B4658" s="23" t="s">
        <v>1323</v>
      </c>
      <c r="C4658" s="23" t="s">
        <v>44</v>
      </c>
      <c r="D4658" s="24" t="s">
        <v>1324</v>
      </c>
      <c r="E4658" s="25">
        <v>22.85</v>
      </c>
      <c r="F4658" s="26">
        <f t="shared" si="1480"/>
        <v>0</v>
      </c>
      <c r="G4658" s="26">
        <f t="shared" si="1481"/>
        <v>335.07</v>
      </c>
      <c r="H4658" s="26">
        <f t="shared" si="1482"/>
        <v>0</v>
      </c>
      <c r="I4658" s="26">
        <f t="shared" si="1483"/>
        <v>-335.07</v>
      </c>
      <c r="J4658" s="27">
        <v>0</v>
      </c>
      <c r="K4658" s="27">
        <v>14.664</v>
      </c>
      <c r="L4658" s="28">
        <f t="shared" si="1484"/>
        <v>-14.664</v>
      </c>
      <c r="M4658" s="27">
        <v>14.664</v>
      </c>
      <c r="N4658" s="26">
        <f t="shared" si="1485"/>
        <v>22.85</v>
      </c>
      <c r="O4658" s="26">
        <f t="shared" si="1486"/>
        <v>335.07</v>
      </c>
      <c r="P4658" s="28">
        <f t="shared" si="1487"/>
        <v>0</v>
      </c>
      <c r="Q4658" s="26">
        <f t="shared" si="1488"/>
        <v>22.85</v>
      </c>
      <c r="R4658" s="26">
        <f t="shared" si="1489"/>
        <v>0</v>
      </c>
    </row>
    <row r="4659" spans="1:18" x14ac:dyDescent="0.35">
      <c r="A4659" s="3" t="s">
        <v>1502</v>
      </c>
      <c r="B4659" s="3" t="s">
        <v>1502</v>
      </c>
      <c r="C4659" s="3" t="s">
        <v>1502</v>
      </c>
      <c r="D4659" s="3" t="s">
        <v>1502</v>
      </c>
      <c r="E4659" s="3" t="s">
        <v>1502</v>
      </c>
      <c r="F4659" s="29"/>
      <c r="G4659" s="30">
        <f>SUM(G4628:G4658)</f>
        <v>12709.710000000001</v>
      </c>
      <c r="H4659" s="17"/>
      <c r="I4659" s="17"/>
      <c r="J4659" s="17"/>
      <c r="K4659" s="17"/>
      <c r="L4659" s="17"/>
      <c r="M4659" s="17"/>
      <c r="N4659" s="17"/>
      <c r="O4659" s="17"/>
      <c r="P4659" s="17"/>
      <c r="Q4659" s="17"/>
      <c r="R4659" s="17"/>
    </row>
    <row r="4661" spans="1:18" x14ac:dyDescent="0.35">
      <c r="B4661" s="21" t="s">
        <v>23</v>
      </c>
      <c r="C4661" s="22" t="s">
        <v>24</v>
      </c>
      <c r="D4661" s="22" t="s">
        <v>25</v>
      </c>
    </row>
    <row r="4662" spans="1:18" x14ac:dyDescent="0.35">
      <c r="B4662" s="21" t="s">
        <v>26</v>
      </c>
      <c r="C4662" s="22" t="s">
        <v>27</v>
      </c>
      <c r="D4662" s="22" t="s">
        <v>28</v>
      </c>
    </row>
    <row r="4663" spans="1:18" x14ac:dyDescent="0.35">
      <c r="B4663" s="21" t="s">
        <v>29</v>
      </c>
      <c r="C4663" s="22" t="s">
        <v>24</v>
      </c>
      <c r="D4663" s="22" t="s">
        <v>30</v>
      </c>
    </row>
    <row r="4664" spans="1:18" x14ac:dyDescent="0.35">
      <c r="B4664" s="21" t="s">
        <v>31</v>
      </c>
      <c r="C4664" s="22" t="s">
        <v>116</v>
      </c>
      <c r="D4664" s="22" t="s">
        <v>1123</v>
      </c>
    </row>
    <row r="4665" spans="1:18" x14ac:dyDescent="0.35">
      <c r="B4665" s="21" t="s">
        <v>33</v>
      </c>
      <c r="C4665" s="22" t="s">
        <v>105</v>
      </c>
      <c r="D4665" s="22" t="s">
        <v>537</v>
      </c>
    </row>
    <row r="4666" spans="1:18" x14ac:dyDescent="0.35">
      <c r="B4666" s="21" t="s">
        <v>35</v>
      </c>
      <c r="C4666" s="22" t="s">
        <v>27</v>
      </c>
      <c r="D4666" s="22" t="s">
        <v>1422</v>
      </c>
    </row>
    <row r="4667" spans="1:18" x14ac:dyDescent="0.35">
      <c r="B4667" s="21" t="s">
        <v>36</v>
      </c>
      <c r="C4667" s="22" t="s">
        <v>27</v>
      </c>
      <c r="D4667" s="22" t="s">
        <v>1492</v>
      </c>
    </row>
    <row r="4668" spans="1:18" x14ac:dyDescent="0.35">
      <c r="B4668" s="21" t="s">
        <v>38</v>
      </c>
      <c r="C4668" s="22" t="s">
        <v>322</v>
      </c>
      <c r="D4668" s="22" t="s">
        <v>1503</v>
      </c>
    </row>
    <row r="4670" spans="1:18" ht="42" x14ac:dyDescent="0.35">
      <c r="A4670" s="11">
        <v>1</v>
      </c>
      <c r="B4670" s="23" t="s">
        <v>173</v>
      </c>
      <c r="C4670" s="23" t="s">
        <v>92</v>
      </c>
      <c r="D4670" s="24" t="s">
        <v>174</v>
      </c>
      <c r="E4670" s="25">
        <v>7.89</v>
      </c>
      <c r="F4670" s="26">
        <f t="shared" ref="F4670:F4690" si="1490">ROUND(ROUND(N4670,2)*ROUND(J4670,3),2)</f>
        <v>184.63</v>
      </c>
      <c r="G4670" s="26">
        <f t="shared" ref="G4670:G4690" si="1491">ROUND(ROUND(N4670,2)*ROUND(K4670,3),2)</f>
        <v>109.04</v>
      </c>
      <c r="H4670" s="26">
        <f t="shared" ref="H4670:H4690" si="1492">IF(EXACT(J4670,0),0,100*(K4670/J4670))</f>
        <v>59.059829059829063</v>
      </c>
      <c r="I4670" s="26">
        <f t="shared" ref="I4670:I4690" si="1493">ROUND((ROUND(J4670,3)-ROUND(K4670,3))*N4670,2)</f>
        <v>75.59</v>
      </c>
      <c r="J4670" s="27">
        <v>23.4</v>
      </c>
      <c r="K4670" s="27">
        <v>13.82</v>
      </c>
      <c r="L4670" s="28">
        <f t="shared" ref="L4670:L4690" si="1494">ROUND(ROUND(J4670,3)-ROUND(K4670,3),3)</f>
        <v>9.58</v>
      </c>
      <c r="M4670" s="27">
        <v>13.82</v>
      </c>
      <c r="N4670" s="26">
        <f t="shared" ref="N4670:N4690" si="1495">ROUND(E4670,2)</f>
        <v>7.89</v>
      </c>
      <c r="O4670" s="26">
        <f t="shared" ref="O4670:O4690" si="1496">ROUND(ROUND(M4670,3)*ROUND(N4670,2),2)</f>
        <v>109.04</v>
      </c>
      <c r="P4670" s="28">
        <f t="shared" ref="P4670:P4690" si="1497">ROUND(ROUND(K4670,3)-ROUND(M4670,3),2)</f>
        <v>0</v>
      </c>
      <c r="Q4670" s="26">
        <f t="shared" ref="Q4670:Q4690" si="1498">ROUND(E4670,2)</f>
        <v>7.89</v>
      </c>
      <c r="R4670" s="26">
        <f t="shared" ref="R4670:R4690" si="1499">ROUND((ROUND(K4670,3)-ROUND(M4670,3))* Q4670,2)</f>
        <v>0</v>
      </c>
    </row>
    <row r="4671" spans="1:18" ht="42" x14ac:dyDescent="0.35">
      <c r="A4671" s="11">
        <v>2</v>
      </c>
      <c r="B4671" s="23" t="s">
        <v>150</v>
      </c>
      <c r="C4671" s="23" t="s">
        <v>44</v>
      </c>
      <c r="D4671" s="24" t="s">
        <v>151</v>
      </c>
      <c r="E4671" s="25">
        <v>11.43</v>
      </c>
      <c r="F4671" s="26">
        <f t="shared" si="1490"/>
        <v>6.86</v>
      </c>
      <c r="G4671" s="26">
        <f t="shared" si="1491"/>
        <v>0</v>
      </c>
      <c r="H4671" s="26">
        <f t="shared" si="1492"/>
        <v>0</v>
      </c>
      <c r="I4671" s="26">
        <f t="shared" si="1493"/>
        <v>6.86</v>
      </c>
      <c r="J4671" s="27">
        <v>0.6</v>
      </c>
      <c r="K4671" s="27">
        <v>0</v>
      </c>
      <c r="L4671" s="28">
        <f t="shared" si="1494"/>
        <v>0.6</v>
      </c>
      <c r="M4671" s="27">
        <v>0</v>
      </c>
      <c r="N4671" s="26">
        <f t="shared" si="1495"/>
        <v>11.43</v>
      </c>
      <c r="O4671" s="26">
        <f t="shared" si="1496"/>
        <v>0</v>
      </c>
      <c r="P4671" s="28">
        <f t="shared" si="1497"/>
        <v>0</v>
      </c>
      <c r="Q4671" s="26">
        <f t="shared" si="1498"/>
        <v>11.43</v>
      </c>
      <c r="R4671" s="26">
        <f t="shared" si="1499"/>
        <v>0</v>
      </c>
    </row>
    <row r="4672" spans="1:18" ht="42" x14ac:dyDescent="0.35">
      <c r="A4672" s="11">
        <v>3</v>
      </c>
      <c r="B4672" s="23" t="s">
        <v>156</v>
      </c>
      <c r="C4672" s="23" t="s">
        <v>65</v>
      </c>
      <c r="D4672" s="24" t="s">
        <v>157</v>
      </c>
      <c r="E4672" s="25">
        <v>24.21</v>
      </c>
      <c r="F4672" s="26">
        <f t="shared" si="1490"/>
        <v>264.37</v>
      </c>
      <c r="G4672" s="26">
        <f t="shared" si="1491"/>
        <v>0</v>
      </c>
      <c r="H4672" s="26">
        <f t="shared" si="1492"/>
        <v>0</v>
      </c>
      <c r="I4672" s="26">
        <f t="shared" si="1493"/>
        <v>264.37</v>
      </c>
      <c r="J4672" s="27">
        <v>10.92</v>
      </c>
      <c r="K4672" s="27">
        <v>0</v>
      </c>
      <c r="L4672" s="28">
        <f t="shared" si="1494"/>
        <v>10.92</v>
      </c>
      <c r="M4672" s="27">
        <v>0</v>
      </c>
      <c r="N4672" s="26">
        <f t="shared" si="1495"/>
        <v>24.21</v>
      </c>
      <c r="O4672" s="26">
        <f t="shared" si="1496"/>
        <v>0</v>
      </c>
      <c r="P4672" s="28">
        <f t="shared" si="1497"/>
        <v>0</v>
      </c>
      <c r="Q4672" s="26">
        <f t="shared" si="1498"/>
        <v>24.21</v>
      </c>
      <c r="R4672" s="26">
        <f t="shared" si="1499"/>
        <v>0</v>
      </c>
    </row>
    <row r="4673" spans="1:18" ht="42" x14ac:dyDescent="0.35">
      <c r="A4673" s="11">
        <v>4</v>
      </c>
      <c r="B4673" s="23" t="s">
        <v>1473</v>
      </c>
      <c r="C4673" s="23" t="s">
        <v>65</v>
      </c>
      <c r="D4673" s="24" t="s">
        <v>1474</v>
      </c>
      <c r="E4673" s="25">
        <v>5.38</v>
      </c>
      <c r="F4673" s="26">
        <f t="shared" si="1490"/>
        <v>58.75</v>
      </c>
      <c r="G4673" s="26">
        <f t="shared" si="1491"/>
        <v>0</v>
      </c>
      <c r="H4673" s="26">
        <f t="shared" si="1492"/>
        <v>0</v>
      </c>
      <c r="I4673" s="26">
        <f t="shared" si="1493"/>
        <v>58.75</v>
      </c>
      <c r="J4673" s="27">
        <v>10.92</v>
      </c>
      <c r="K4673" s="27">
        <v>0</v>
      </c>
      <c r="L4673" s="28">
        <f t="shared" si="1494"/>
        <v>10.92</v>
      </c>
      <c r="M4673" s="27">
        <v>0</v>
      </c>
      <c r="N4673" s="26">
        <f t="shared" si="1495"/>
        <v>5.38</v>
      </c>
      <c r="O4673" s="26">
        <f t="shared" si="1496"/>
        <v>0</v>
      </c>
      <c r="P4673" s="28">
        <f t="shared" si="1497"/>
        <v>0</v>
      </c>
      <c r="Q4673" s="26">
        <f t="shared" si="1498"/>
        <v>5.38</v>
      </c>
      <c r="R4673" s="26">
        <f t="shared" si="1499"/>
        <v>0</v>
      </c>
    </row>
    <row r="4674" spans="1:18" ht="84" x14ac:dyDescent="0.35">
      <c r="A4674" s="11">
        <v>5</v>
      </c>
      <c r="B4674" s="23" t="s">
        <v>293</v>
      </c>
      <c r="C4674" s="23" t="s">
        <v>44</v>
      </c>
      <c r="D4674" s="24" t="s">
        <v>294</v>
      </c>
      <c r="E4674" s="25">
        <v>3.92</v>
      </c>
      <c r="F4674" s="26">
        <f t="shared" si="1490"/>
        <v>152.88</v>
      </c>
      <c r="G4674" s="26">
        <f t="shared" si="1491"/>
        <v>176.2</v>
      </c>
      <c r="H4674" s="26">
        <f t="shared" si="1492"/>
        <v>115.25641025641026</v>
      </c>
      <c r="I4674" s="26">
        <f t="shared" si="1493"/>
        <v>-23.32</v>
      </c>
      <c r="J4674" s="27">
        <v>39</v>
      </c>
      <c r="K4674" s="27">
        <v>44.95</v>
      </c>
      <c r="L4674" s="28">
        <f t="shared" si="1494"/>
        <v>-5.95</v>
      </c>
      <c r="M4674" s="27">
        <v>44.95</v>
      </c>
      <c r="N4674" s="26">
        <f t="shared" si="1495"/>
        <v>3.92</v>
      </c>
      <c r="O4674" s="26">
        <f t="shared" si="1496"/>
        <v>176.2</v>
      </c>
      <c r="P4674" s="28">
        <f t="shared" si="1497"/>
        <v>0</v>
      </c>
      <c r="Q4674" s="26">
        <f t="shared" si="1498"/>
        <v>3.92</v>
      </c>
      <c r="R4674" s="26">
        <f t="shared" si="1499"/>
        <v>0</v>
      </c>
    </row>
    <row r="4675" spans="1:18" ht="21" x14ac:dyDescent="0.35">
      <c r="A4675" s="11">
        <v>6</v>
      </c>
      <c r="B4675" s="23" t="s">
        <v>495</v>
      </c>
      <c r="C4675" s="23" t="s">
        <v>65</v>
      </c>
      <c r="D4675" s="24" t="s">
        <v>496</v>
      </c>
      <c r="E4675" s="25">
        <v>95.84</v>
      </c>
      <c r="F4675" s="26">
        <f t="shared" si="1490"/>
        <v>299.02</v>
      </c>
      <c r="G4675" s="26">
        <f t="shared" si="1491"/>
        <v>0</v>
      </c>
      <c r="H4675" s="26">
        <f t="shared" si="1492"/>
        <v>0</v>
      </c>
      <c r="I4675" s="26">
        <f t="shared" si="1493"/>
        <v>299.02</v>
      </c>
      <c r="J4675" s="27">
        <v>3.12</v>
      </c>
      <c r="K4675" s="27">
        <v>0</v>
      </c>
      <c r="L4675" s="28">
        <f t="shared" si="1494"/>
        <v>3.12</v>
      </c>
      <c r="M4675" s="27">
        <v>0</v>
      </c>
      <c r="N4675" s="26">
        <f t="shared" si="1495"/>
        <v>95.84</v>
      </c>
      <c r="O4675" s="26">
        <f t="shared" si="1496"/>
        <v>0</v>
      </c>
      <c r="P4675" s="28">
        <f t="shared" si="1497"/>
        <v>0</v>
      </c>
      <c r="Q4675" s="26">
        <f t="shared" si="1498"/>
        <v>95.84</v>
      </c>
      <c r="R4675" s="26">
        <f t="shared" si="1499"/>
        <v>0</v>
      </c>
    </row>
    <row r="4676" spans="1:18" ht="42" x14ac:dyDescent="0.35">
      <c r="A4676" s="11">
        <v>7</v>
      </c>
      <c r="B4676" s="23" t="s">
        <v>896</v>
      </c>
      <c r="C4676" s="23" t="s">
        <v>44</v>
      </c>
      <c r="D4676" s="24" t="s">
        <v>897</v>
      </c>
      <c r="E4676" s="25">
        <v>12.48</v>
      </c>
      <c r="F4676" s="26">
        <f t="shared" si="1490"/>
        <v>586.55999999999995</v>
      </c>
      <c r="G4676" s="26">
        <f t="shared" si="1491"/>
        <v>731.83</v>
      </c>
      <c r="H4676" s="26">
        <f t="shared" si="1492"/>
        <v>124.76595744680851</v>
      </c>
      <c r="I4676" s="26">
        <f t="shared" si="1493"/>
        <v>-145.27000000000001</v>
      </c>
      <c r="J4676" s="27">
        <v>47</v>
      </c>
      <c r="K4676" s="27">
        <v>58.64</v>
      </c>
      <c r="L4676" s="28">
        <f t="shared" si="1494"/>
        <v>-11.64</v>
      </c>
      <c r="M4676" s="27">
        <v>58.64</v>
      </c>
      <c r="N4676" s="26">
        <f t="shared" si="1495"/>
        <v>12.48</v>
      </c>
      <c r="O4676" s="26">
        <f t="shared" si="1496"/>
        <v>731.83</v>
      </c>
      <c r="P4676" s="28">
        <f t="shared" si="1497"/>
        <v>0</v>
      </c>
      <c r="Q4676" s="26">
        <f t="shared" si="1498"/>
        <v>12.48</v>
      </c>
      <c r="R4676" s="26">
        <f t="shared" si="1499"/>
        <v>0</v>
      </c>
    </row>
    <row r="4677" spans="1:18" ht="31.5" x14ac:dyDescent="0.35">
      <c r="A4677" s="11">
        <v>8</v>
      </c>
      <c r="B4677" s="23" t="s">
        <v>1167</v>
      </c>
      <c r="C4677" s="23" t="s">
        <v>44</v>
      </c>
      <c r="D4677" s="24" t="s">
        <v>1168</v>
      </c>
      <c r="E4677" s="25">
        <v>2.11</v>
      </c>
      <c r="F4677" s="26">
        <f t="shared" si="1490"/>
        <v>82.29</v>
      </c>
      <c r="G4677" s="26">
        <f t="shared" si="1491"/>
        <v>62.46</v>
      </c>
      <c r="H4677" s="26">
        <f t="shared" si="1492"/>
        <v>75.897435897435912</v>
      </c>
      <c r="I4677" s="26">
        <f t="shared" si="1493"/>
        <v>19.829999999999998</v>
      </c>
      <c r="J4677" s="27">
        <v>39</v>
      </c>
      <c r="K4677" s="27">
        <v>29.6</v>
      </c>
      <c r="L4677" s="28">
        <f t="shared" si="1494"/>
        <v>9.4</v>
      </c>
      <c r="M4677" s="27">
        <v>29.6</v>
      </c>
      <c r="N4677" s="26">
        <f t="shared" si="1495"/>
        <v>2.11</v>
      </c>
      <c r="O4677" s="26">
        <f t="shared" si="1496"/>
        <v>62.46</v>
      </c>
      <c r="P4677" s="28">
        <f t="shared" si="1497"/>
        <v>0</v>
      </c>
      <c r="Q4677" s="26">
        <f t="shared" si="1498"/>
        <v>2.11</v>
      </c>
      <c r="R4677" s="26">
        <f t="shared" si="1499"/>
        <v>0</v>
      </c>
    </row>
    <row r="4678" spans="1:18" ht="42" x14ac:dyDescent="0.35">
      <c r="A4678" s="11">
        <v>9</v>
      </c>
      <c r="B4678" s="23" t="s">
        <v>1169</v>
      </c>
      <c r="C4678" s="23" t="s">
        <v>44</v>
      </c>
      <c r="D4678" s="24" t="s">
        <v>1170</v>
      </c>
      <c r="E4678" s="25">
        <v>0.37</v>
      </c>
      <c r="F4678" s="26">
        <f t="shared" si="1490"/>
        <v>14.43</v>
      </c>
      <c r="G4678" s="26">
        <f t="shared" si="1491"/>
        <v>11.73</v>
      </c>
      <c r="H4678" s="26">
        <f t="shared" si="1492"/>
        <v>81.282051282051285</v>
      </c>
      <c r="I4678" s="26">
        <f t="shared" si="1493"/>
        <v>2.7</v>
      </c>
      <c r="J4678" s="27">
        <v>39</v>
      </c>
      <c r="K4678" s="27">
        <v>31.7</v>
      </c>
      <c r="L4678" s="28">
        <f t="shared" si="1494"/>
        <v>7.3</v>
      </c>
      <c r="M4678" s="27">
        <v>31.7</v>
      </c>
      <c r="N4678" s="26">
        <f t="shared" si="1495"/>
        <v>0.37</v>
      </c>
      <c r="O4678" s="26">
        <f t="shared" si="1496"/>
        <v>11.73</v>
      </c>
      <c r="P4678" s="28">
        <f t="shared" si="1497"/>
        <v>0</v>
      </c>
      <c r="Q4678" s="26">
        <f t="shared" si="1498"/>
        <v>0.37</v>
      </c>
      <c r="R4678" s="26">
        <f t="shared" si="1499"/>
        <v>0</v>
      </c>
    </row>
    <row r="4679" spans="1:18" ht="52.5" x14ac:dyDescent="0.35">
      <c r="A4679" s="11">
        <v>10</v>
      </c>
      <c r="B4679" s="23" t="s">
        <v>1126</v>
      </c>
      <c r="C4679" s="23" t="s">
        <v>65</v>
      </c>
      <c r="D4679" s="24" t="s">
        <v>1127</v>
      </c>
      <c r="E4679" s="25">
        <v>5.82</v>
      </c>
      <c r="F4679" s="26">
        <f t="shared" si="1490"/>
        <v>18.16</v>
      </c>
      <c r="G4679" s="26">
        <f t="shared" si="1491"/>
        <v>44.31</v>
      </c>
      <c r="H4679" s="26">
        <f t="shared" si="1492"/>
        <v>244.03846153846152</v>
      </c>
      <c r="I4679" s="26">
        <f t="shared" si="1493"/>
        <v>-26.16</v>
      </c>
      <c r="J4679" s="27">
        <v>3.12</v>
      </c>
      <c r="K4679" s="27">
        <v>7.6139999999999999</v>
      </c>
      <c r="L4679" s="28">
        <f t="shared" si="1494"/>
        <v>-4.4939999999999998</v>
      </c>
      <c r="M4679" s="27">
        <v>7.6139999999999999</v>
      </c>
      <c r="N4679" s="26">
        <f t="shared" si="1495"/>
        <v>5.82</v>
      </c>
      <c r="O4679" s="26">
        <f t="shared" si="1496"/>
        <v>44.31</v>
      </c>
      <c r="P4679" s="28">
        <f t="shared" si="1497"/>
        <v>0</v>
      </c>
      <c r="Q4679" s="26">
        <f t="shared" si="1498"/>
        <v>5.82</v>
      </c>
      <c r="R4679" s="26">
        <f t="shared" si="1499"/>
        <v>0</v>
      </c>
    </row>
    <row r="4680" spans="1:18" ht="52.5" x14ac:dyDescent="0.35">
      <c r="A4680" s="11">
        <v>11</v>
      </c>
      <c r="B4680" s="23" t="s">
        <v>804</v>
      </c>
      <c r="C4680" s="23" t="s">
        <v>65</v>
      </c>
      <c r="D4680" s="24" t="s">
        <v>805</v>
      </c>
      <c r="E4680" s="25">
        <v>80.599999999999994</v>
      </c>
      <c r="F4680" s="26">
        <f t="shared" si="1490"/>
        <v>188.6</v>
      </c>
      <c r="G4680" s="26">
        <f t="shared" si="1491"/>
        <v>126.3</v>
      </c>
      <c r="H4680" s="26">
        <f t="shared" si="1492"/>
        <v>66.965811965811966</v>
      </c>
      <c r="I4680" s="26">
        <f t="shared" si="1493"/>
        <v>62.3</v>
      </c>
      <c r="J4680" s="27">
        <v>2.34</v>
      </c>
      <c r="K4680" s="27">
        <v>1.5669999999999999</v>
      </c>
      <c r="L4680" s="28">
        <f t="shared" si="1494"/>
        <v>0.77300000000000002</v>
      </c>
      <c r="M4680" s="27">
        <v>1.5669999999999999</v>
      </c>
      <c r="N4680" s="26">
        <f t="shared" si="1495"/>
        <v>80.599999999999994</v>
      </c>
      <c r="O4680" s="26">
        <f t="shared" si="1496"/>
        <v>126.3</v>
      </c>
      <c r="P4680" s="28">
        <f t="shared" si="1497"/>
        <v>0</v>
      </c>
      <c r="Q4680" s="26">
        <f t="shared" si="1498"/>
        <v>80.599999999999994</v>
      </c>
      <c r="R4680" s="26">
        <f t="shared" si="1499"/>
        <v>0</v>
      </c>
    </row>
    <row r="4681" spans="1:18" x14ac:dyDescent="0.35">
      <c r="A4681" s="11">
        <v>12</v>
      </c>
      <c r="B4681" s="23" t="s">
        <v>1475</v>
      </c>
      <c r="C4681" s="23" t="s">
        <v>92</v>
      </c>
      <c r="D4681" s="24" t="s">
        <v>1476</v>
      </c>
      <c r="E4681" s="25">
        <v>0.45</v>
      </c>
      <c r="F4681" s="26">
        <f t="shared" si="1490"/>
        <v>7.02</v>
      </c>
      <c r="G4681" s="26">
        <f t="shared" si="1491"/>
        <v>0</v>
      </c>
      <c r="H4681" s="26">
        <f t="shared" si="1492"/>
        <v>0</v>
      </c>
      <c r="I4681" s="26">
        <f t="shared" si="1493"/>
        <v>7.02</v>
      </c>
      <c r="J4681" s="27">
        <v>15.6</v>
      </c>
      <c r="K4681" s="27">
        <v>0</v>
      </c>
      <c r="L4681" s="28">
        <f t="shared" si="1494"/>
        <v>15.6</v>
      </c>
      <c r="M4681" s="27">
        <v>0</v>
      </c>
      <c r="N4681" s="26">
        <f t="shared" si="1495"/>
        <v>0.45</v>
      </c>
      <c r="O4681" s="26">
        <f t="shared" si="1496"/>
        <v>0</v>
      </c>
      <c r="P4681" s="28">
        <f t="shared" si="1497"/>
        <v>0</v>
      </c>
      <c r="Q4681" s="26">
        <f t="shared" si="1498"/>
        <v>0.45</v>
      </c>
      <c r="R4681" s="26">
        <f t="shared" si="1499"/>
        <v>0</v>
      </c>
    </row>
    <row r="4682" spans="1:18" ht="52.5" x14ac:dyDescent="0.35">
      <c r="A4682" s="11">
        <v>13</v>
      </c>
      <c r="B4682" s="23" t="s">
        <v>1143</v>
      </c>
      <c r="C4682" s="23" t="s">
        <v>92</v>
      </c>
      <c r="D4682" s="24" t="s">
        <v>1144</v>
      </c>
      <c r="E4682" s="25">
        <v>22.66</v>
      </c>
      <c r="F4682" s="26">
        <f t="shared" si="1490"/>
        <v>530.24</v>
      </c>
      <c r="G4682" s="26">
        <f t="shared" si="1491"/>
        <v>313.16000000000003</v>
      </c>
      <c r="H4682" s="26">
        <f t="shared" si="1492"/>
        <v>59.059829059829063</v>
      </c>
      <c r="I4682" s="26">
        <f t="shared" si="1493"/>
        <v>217.08</v>
      </c>
      <c r="J4682" s="27">
        <v>23.4</v>
      </c>
      <c r="K4682" s="27">
        <v>13.82</v>
      </c>
      <c r="L4682" s="28">
        <f t="shared" si="1494"/>
        <v>9.58</v>
      </c>
      <c r="M4682" s="27">
        <v>13.82</v>
      </c>
      <c r="N4682" s="26">
        <f t="shared" si="1495"/>
        <v>22.66</v>
      </c>
      <c r="O4682" s="26">
        <f t="shared" si="1496"/>
        <v>313.16000000000003</v>
      </c>
      <c r="P4682" s="28">
        <f t="shared" si="1497"/>
        <v>0</v>
      </c>
      <c r="Q4682" s="26">
        <f t="shared" si="1498"/>
        <v>22.66</v>
      </c>
      <c r="R4682" s="26">
        <f t="shared" si="1499"/>
        <v>0</v>
      </c>
    </row>
    <row r="4683" spans="1:18" ht="21" x14ac:dyDescent="0.35">
      <c r="A4683" s="11">
        <v>14</v>
      </c>
      <c r="B4683" s="23" t="s">
        <v>815</v>
      </c>
      <c r="C4683" s="23" t="s">
        <v>65</v>
      </c>
      <c r="D4683" s="24" t="s">
        <v>816</v>
      </c>
      <c r="E4683" s="25">
        <v>28.7</v>
      </c>
      <c r="F4683" s="26">
        <f t="shared" si="1490"/>
        <v>89.54</v>
      </c>
      <c r="G4683" s="26">
        <f t="shared" si="1491"/>
        <v>0</v>
      </c>
      <c r="H4683" s="26">
        <f t="shared" si="1492"/>
        <v>0</v>
      </c>
      <c r="I4683" s="26">
        <f t="shared" si="1493"/>
        <v>89.54</v>
      </c>
      <c r="J4683" s="27">
        <v>3.12</v>
      </c>
      <c r="K4683" s="27">
        <v>0</v>
      </c>
      <c r="L4683" s="28">
        <f t="shared" si="1494"/>
        <v>3.12</v>
      </c>
      <c r="M4683" s="27">
        <v>0</v>
      </c>
      <c r="N4683" s="26">
        <f t="shared" si="1495"/>
        <v>28.7</v>
      </c>
      <c r="O4683" s="26">
        <f t="shared" si="1496"/>
        <v>0</v>
      </c>
      <c r="P4683" s="28">
        <f t="shared" si="1497"/>
        <v>0</v>
      </c>
      <c r="Q4683" s="26">
        <f t="shared" si="1498"/>
        <v>28.7</v>
      </c>
      <c r="R4683" s="26">
        <f t="shared" si="1499"/>
        <v>0</v>
      </c>
    </row>
    <row r="4684" spans="1:18" x14ac:dyDescent="0.35">
      <c r="A4684" s="11">
        <v>15</v>
      </c>
      <c r="B4684" s="23" t="s">
        <v>1175</v>
      </c>
      <c r="C4684" s="23" t="s">
        <v>41</v>
      </c>
      <c r="D4684" s="24" t="s">
        <v>1176</v>
      </c>
      <c r="E4684" s="25">
        <v>280.41000000000003</v>
      </c>
      <c r="F4684" s="26">
        <f t="shared" si="1490"/>
        <v>280.41000000000003</v>
      </c>
      <c r="G4684" s="26">
        <f t="shared" si="1491"/>
        <v>280.41000000000003</v>
      </c>
      <c r="H4684" s="26">
        <f t="shared" si="1492"/>
        <v>100</v>
      </c>
      <c r="I4684" s="26">
        <f t="shared" si="1493"/>
        <v>0</v>
      </c>
      <c r="J4684" s="27">
        <v>1</v>
      </c>
      <c r="K4684" s="27">
        <v>1</v>
      </c>
      <c r="L4684" s="28">
        <f t="shared" si="1494"/>
        <v>0</v>
      </c>
      <c r="M4684" s="27">
        <v>1</v>
      </c>
      <c r="N4684" s="26">
        <f t="shared" si="1495"/>
        <v>280.41000000000003</v>
      </c>
      <c r="O4684" s="26">
        <f t="shared" si="1496"/>
        <v>280.41000000000003</v>
      </c>
      <c r="P4684" s="28">
        <f t="shared" si="1497"/>
        <v>0</v>
      </c>
      <c r="Q4684" s="26">
        <f t="shared" si="1498"/>
        <v>280.41000000000003</v>
      </c>
      <c r="R4684" s="26">
        <f t="shared" si="1499"/>
        <v>0</v>
      </c>
    </row>
    <row r="4685" spans="1:18" ht="21" x14ac:dyDescent="0.35">
      <c r="A4685" s="11">
        <v>16</v>
      </c>
      <c r="B4685" s="23" t="s">
        <v>1173</v>
      </c>
      <c r="C4685" s="23" t="s">
        <v>41</v>
      </c>
      <c r="D4685" s="24" t="s">
        <v>1174</v>
      </c>
      <c r="E4685" s="25">
        <v>473.77</v>
      </c>
      <c r="F4685" s="26">
        <f t="shared" si="1490"/>
        <v>473.77</v>
      </c>
      <c r="G4685" s="26">
        <f t="shared" si="1491"/>
        <v>473.77</v>
      </c>
      <c r="H4685" s="26">
        <f t="shared" si="1492"/>
        <v>100</v>
      </c>
      <c r="I4685" s="26">
        <f t="shared" si="1493"/>
        <v>0</v>
      </c>
      <c r="J4685" s="27">
        <v>1</v>
      </c>
      <c r="K4685" s="27">
        <v>1</v>
      </c>
      <c r="L4685" s="28">
        <f t="shared" si="1494"/>
        <v>0</v>
      </c>
      <c r="M4685" s="27">
        <v>1</v>
      </c>
      <c r="N4685" s="26">
        <f t="shared" si="1495"/>
        <v>473.77</v>
      </c>
      <c r="O4685" s="26">
        <f t="shared" si="1496"/>
        <v>473.77</v>
      </c>
      <c r="P4685" s="28">
        <f t="shared" si="1497"/>
        <v>0</v>
      </c>
      <c r="Q4685" s="26">
        <f t="shared" si="1498"/>
        <v>473.77</v>
      </c>
      <c r="R4685" s="26">
        <f t="shared" si="1499"/>
        <v>0</v>
      </c>
    </row>
    <row r="4686" spans="1:18" ht="31.5" x14ac:dyDescent="0.35">
      <c r="A4686" s="11">
        <v>17</v>
      </c>
      <c r="B4686" s="23" t="s">
        <v>898</v>
      </c>
      <c r="C4686" s="23" t="s">
        <v>41</v>
      </c>
      <c r="D4686" s="24" t="s">
        <v>899</v>
      </c>
      <c r="E4686" s="25">
        <v>877.38</v>
      </c>
      <c r="F4686" s="26">
        <f t="shared" si="1490"/>
        <v>877.38</v>
      </c>
      <c r="G4686" s="26">
        <f t="shared" si="1491"/>
        <v>877.38</v>
      </c>
      <c r="H4686" s="26">
        <f t="shared" si="1492"/>
        <v>100</v>
      </c>
      <c r="I4686" s="26">
        <f t="shared" si="1493"/>
        <v>0</v>
      </c>
      <c r="J4686" s="27">
        <v>1</v>
      </c>
      <c r="K4686" s="27">
        <v>1</v>
      </c>
      <c r="L4686" s="28">
        <f t="shared" si="1494"/>
        <v>0</v>
      </c>
      <c r="M4686" s="27">
        <v>1</v>
      </c>
      <c r="N4686" s="26">
        <f t="shared" si="1495"/>
        <v>877.38</v>
      </c>
      <c r="O4686" s="26">
        <f t="shared" si="1496"/>
        <v>877.38</v>
      </c>
      <c r="P4686" s="28">
        <f t="shared" si="1497"/>
        <v>0</v>
      </c>
      <c r="Q4686" s="26">
        <f t="shared" si="1498"/>
        <v>877.38</v>
      </c>
      <c r="R4686" s="26">
        <f t="shared" si="1499"/>
        <v>0</v>
      </c>
    </row>
    <row r="4687" spans="1:18" ht="31.5" x14ac:dyDescent="0.35">
      <c r="A4687" s="11">
        <v>18</v>
      </c>
      <c r="B4687" s="23" t="s">
        <v>259</v>
      </c>
      <c r="C4687" s="23" t="s">
        <v>65</v>
      </c>
      <c r="D4687" s="24" t="s">
        <v>260</v>
      </c>
      <c r="E4687" s="25">
        <v>152.22</v>
      </c>
      <c r="F4687" s="26">
        <f t="shared" si="1490"/>
        <v>1722.37</v>
      </c>
      <c r="G4687" s="26">
        <f t="shared" si="1491"/>
        <v>1618.1</v>
      </c>
      <c r="H4687" s="26">
        <f t="shared" si="1492"/>
        <v>93.946089262041539</v>
      </c>
      <c r="I4687" s="26">
        <f t="shared" si="1493"/>
        <v>104.27</v>
      </c>
      <c r="J4687" s="27">
        <v>11.315</v>
      </c>
      <c r="K4687" s="27">
        <v>10.63</v>
      </c>
      <c r="L4687" s="28">
        <f t="shared" si="1494"/>
        <v>0.68500000000000005</v>
      </c>
      <c r="M4687" s="27">
        <v>10.63</v>
      </c>
      <c r="N4687" s="26">
        <f t="shared" si="1495"/>
        <v>152.22</v>
      </c>
      <c r="O4687" s="26">
        <f t="shared" si="1496"/>
        <v>1618.1</v>
      </c>
      <c r="P4687" s="28">
        <f t="shared" si="1497"/>
        <v>0</v>
      </c>
      <c r="Q4687" s="26">
        <f t="shared" si="1498"/>
        <v>152.22</v>
      </c>
      <c r="R4687" s="26">
        <f t="shared" si="1499"/>
        <v>0</v>
      </c>
    </row>
    <row r="4688" spans="1:18" ht="31.5" x14ac:dyDescent="0.35">
      <c r="A4688" s="11">
        <v>19</v>
      </c>
      <c r="B4688" s="23" t="s">
        <v>806</v>
      </c>
      <c r="C4688" s="23" t="s">
        <v>65</v>
      </c>
      <c r="D4688" s="24" t="s">
        <v>807</v>
      </c>
      <c r="E4688" s="25">
        <v>26.01</v>
      </c>
      <c r="F4688" s="26">
        <f t="shared" si="1490"/>
        <v>0</v>
      </c>
      <c r="G4688" s="26">
        <f t="shared" si="1491"/>
        <v>59.9</v>
      </c>
      <c r="H4688" s="26">
        <f t="shared" si="1492"/>
        <v>0</v>
      </c>
      <c r="I4688" s="26">
        <f t="shared" si="1493"/>
        <v>-59.9</v>
      </c>
      <c r="J4688" s="27">
        <v>0</v>
      </c>
      <c r="K4688" s="27">
        <v>2.3029999999999999</v>
      </c>
      <c r="L4688" s="28">
        <f t="shared" si="1494"/>
        <v>-2.3029999999999999</v>
      </c>
      <c r="M4688" s="27">
        <v>2.3029999999999999</v>
      </c>
      <c r="N4688" s="26">
        <f t="shared" si="1495"/>
        <v>26.01</v>
      </c>
      <c r="O4688" s="26">
        <f t="shared" si="1496"/>
        <v>59.9</v>
      </c>
      <c r="P4688" s="28">
        <f t="shared" si="1497"/>
        <v>0</v>
      </c>
      <c r="Q4688" s="26">
        <f t="shared" si="1498"/>
        <v>26.01</v>
      </c>
      <c r="R4688" s="26">
        <f t="shared" si="1499"/>
        <v>0</v>
      </c>
    </row>
    <row r="4689" spans="1:18" ht="73.5" x14ac:dyDescent="0.35">
      <c r="A4689" s="11">
        <v>20</v>
      </c>
      <c r="B4689" s="23" t="s">
        <v>503</v>
      </c>
      <c r="C4689" s="23" t="s">
        <v>44</v>
      </c>
      <c r="D4689" s="24" t="s">
        <v>504</v>
      </c>
      <c r="E4689" s="25">
        <v>6.04</v>
      </c>
      <c r="F4689" s="26">
        <f t="shared" si="1490"/>
        <v>0</v>
      </c>
      <c r="G4689" s="26">
        <f t="shared" si="1491"/>
        <v>51.82</v>
      </c>
      <c r="H4689" s="26">
        <f t="shared" si="1492"/>
        <v>0</v>
      </c>
      <c r="I4689" s="26">
        <f t="shared" si="1493"/>
        <v>-51.82</v>
      </c>
      <c r="J4689" s="27">
        <v>0</v>
      </c>
      <c r="K4689" s="27">
        <v>8.58</v>
      </c>
      <c r="L4689" s="28">
        <f t="shared" si="1494"/>
        <v>-8.58</v>
      </c>
      <c r="M4689" s="27">
        <v>8.58</v>
      </c>
      <c r="N4689" s="26">
        <f t="shared" si="1495"/>
        <v>6.04</v>
      </c>
      <c r="O4689" s="26">
        <f t="shared" si="1496"/>
        <v>51.82</v>
      </c>
      <c r="P4689" s="28">
        <f t="shared" si="1497"/>
        <v>0</v>
      </c>
      <c r="Q4689" s="26">
        <f t="shared" si="1498"/>
        <v>6.04</v>
      </c>
      <c r="R4689" s="26">
        <f t="shared" si="1499"/>
        <v>0</v>
      </c>
    </row>
    <row r="4690" spans="1:18" ht="21" x14ac:dyDescent="0.35">
      <c r="A4690" s="11">
        <v>21</v>
      </c>
      <c r="B4690" s="23" t="s">
        <v>1323</v>
      </c>
      <c r="C4690" s="23" t="s">
        <v>44</v>
      </c>
      <c r="D4690" s="24" t="s">
        <v>1324</v>
      </c>
      <c r="E4690" s="25">
        <v>22.85</v>
      </c>
      <c r="F4690" s="26">
        <f t="shared" si="1490"/>
        <v>0</v>
      </c>
      <c r="G4690" s="26">
        <f t="shared" si="1491"/>
        <v>109.66</v>
      </c>
      <c r="H4690" s="26">
        <f t="shared" si="1492"/>
        <v>0</v>
      </c>
      <c r="I4690" s="26">
        <f t="shared" si="1493"/>
        <v>-109.66</v>
      </c>
      <c r="J4690" s="27">
        <v>0</v>
      </c>
      <c r="K4690" s="27">
        <v>4.7990000000000004</v>
      </c>
      <c r="L4690" s="28">
        <f t="shared" si="1494"/>
        <v>-4.7990000000000004</v>
      </c>
      <c r="M4690" s="27">
        <v>4.7990000000000004</v>
      </c>
      <c r="N4690" s="26">
        <f t="shared" si="1495"/>
        <v>22.85</v>
      </c>
      <c r="O4690" s="26">
        <f t="shared" si="1496"/>
        <v>109.66</v>
      </c>
      <c r="P4690" s="28">
        <f t="shared" si="1497"/>
        <v>0</v>
      </c>
      <c r="Q4690" s="26">
        <f t="shared" si="1498"/>
        <v>22.85</v>
      </c>
      <c r="R4690" s="26">
        <f t="shared" si="1499"/>
        <v>0</v>
      </c>
    </row>
    <row r="4691" spans="1:18" x14ac:dyDescent="0.35">
      <c r="A4691" s="3" t="s">
        <v>1504</v>
      </c>
      <c r="B4691" s="3" t="s">
        <v>1504</v>
      </c>
      <c r="C4691" s="3" t="s">
        <v>1504</v>
      </c>
      <c r="D4691" s="3" t="s">
        <v>1504</v>
      </c>
      <c r="E4691" s="3" t="s">
        <v>1504</v>
      </c>
      <c r="F4691" s="29"/>
      <c r="G4691" s="30">
        <f>SUM(G4670:G4690)</f>
        <v>5046.07</v>
      </c>
      <c r="H4691" s="17"/>
      <c r="I4691" s="17"/>
      <c r="J4691" s="17"/>
      <c r="K4691" s="17"/>
      <c r="L4691" s="17"/>
      <c r="M4691" s="17"/>
      <c r="N4691" s="17"/>
      <c r="O4691" s="17"/>
      <c r="P4691" s="17"/>
      <c r="Q4691" s="17"/>
      <c r="R4691" s="17"/>
    </row>
    <row r="4693" spans="1:18" x14ac:dyDescent="0.35">
      <c r="B4693" s="21" t="s">
        <v>23</v>
      </c>
      <c r="C4693" s="22" t="s">
        <v>24</v>
      </c>
      <c r="D4693" s="22" t="s">
        <v>25</v>
      </c>
    </row>
    <row r="4694" spans="1:18" x14ac:dyDescent="0.35">
      <c r="B4694" s="21" t="s">
        <v>26</v>
      </c>
      <c r="C4694" s="22" t="s">
        <v>27</v>
      </c>
      <c r="D4694" s="22" t="s">
        <v>28</v>
      </c>
    </row>
    <row r="4695" spans="1:18" x14ac:dyDescent="0.35">
      <c r="B4695" s="21" t="s">
        <v>29</v>
      </c>
      <c r="C4695" s="22" t="s">
        <v>24</v>
      </c>
      <c r="D4695" s="22" t="s">
        <v>30</v>
      </c>
    </row>
    <row r="4696" spans="1:18" x14ac:dyDescent="0.35">
      <c r="B4696" s="21" t="s">
        <v>31</v>
      </c>
      <c r="C4696" s="22" t="s">
        <v>116</v>
      </c>
      <c r="D4696" s="22" t="s">
        <v>1123</v>
      </c>
    </row>
    <row r="4697" spans="1:18" x14ac:dyDescent="0.35">
      <c r="B4697" s="21" t="s">
        <v>33</v>
      </c>
      <c r="C4697" s="22" t="s">
        <v>105</v>
      </c>
      <c r="D4697" s="22" t="s">
        <v>537</v>
      </c>
    </row>
    <row r="4698" spans="1:18" x14ac:dyDescent="0.35">
      <c r="B4698" s="21" t="s">
        <v>35</v>
      </c>
      <c r="C4698" s="22" t="s">
        <v>27</v>
      </c>
      <c r="D4698" s="22" t="s">
        <v>1422</v>
      </c>
    </row>
    <row r="4699" spans="1:18" x14ac:dyDescent="0.35">
      <c r="B4699" s="21" t="s">
        <v>36</v>
      </c>
      <c r="C4699" s="22" t="s">
        <v>27</v>
      </c>
      <c r="D4699" s="22" t="s">
        <v>1492</v>
      </c>
    </row>
    <row r="4700" spans="1:18" x14ac:dyDescent="0.35">
      <c r="B4700" s="21" t="s">
        <v>38</v>
      </c>
      <c r="C4700" s="22" t="s">
        <v>333</v>
      </c>
      <c r="D4700" s="22" t="s">
        <v>1505</v>
      </c>
    </row>
    <row r="4702" spans="1:18" ht="42" x14ac:dyDescent="0.35">
      <c r="A4702" s="11">
        <v>1</v>
      </c>
      <c r="B4702" s="23" t="s">
        <v>173</v>
      </c>
      <c r="C4702" s="23" t="s">
        <v>92</v>
      </c>
      <c r="D4702" s="24" t="s">
        <v>174</v>
      </c>
      <c r="E4702" s="25">
        <v>7.89</v>
      </c>
      <c r="F4702" s="26">
        <f t="shared" ref="F4702:F4732" si="1500">ROUND(ROUND(N4702,2)*ROUND(J4702,3),2)</f>
        <v>577.54999999999995</v>
      </c>
      <c r="G4702" s="26">
        <f t="shared" ref="G4702:G4732" si="1501">ROUND(ROUND(N4702,2)*ROUND(K4702,3),2)</f>
        <v>313.91000000000003</v>
      </c>
      <c r="H4702" s="26">
        <f t="shared" ref="H4702:H4732" si="1502">IF(EXACT(J4702,0),0,100*(K4702/J4702))</f>
        <v>54.352459016393439</v>
      </c>
      <c r="I4702" s="26">
        <f t="shared" ref="I4702:I4732" si="1503">ROUND((ROUND(J4702,3)-ROUND(K4702,3))*N4702,2)</f>
        <v>263.64</v>
      </c>
      <c r="J4702" s="27">
        <v>73.2</v>
      </c>
      <c r="K4702" s="27">
        <v>39.786000000000001</v>
      </c>
      <c r="L4702" s="28">
        <f t="shared" ref="L4702:L4732" si="1504">ROUND(ROUND(J4702,3)-ROUND(K4702,3),3)</f>
        <v>33.414000000000001</v>
      </c>
      <c r="M4702" s="27">
        <v>39.786000000000001</v>
      </c>
      <c r="N4702" s="26">
        <f t="shared" ref="N4702:N4732" si="1505">ROUND(E4702,2)</f>
        <v>7.89</v>
      </c>
      <c r="O4702" s="26">
        <f t="shared" ref="O4702:O4732" si="1506">ROUND(ROUND(M4702,3)*ROUND(N4702,2),2)</f>
        <v>313.91000000000003</v>
      </c>
      <c r="P4702" s="28">
        <f t="shared" ref="P4702:P4732" si="1507">ROUND(ROUND(K4702,3)-ROUND(M4702,3),2)</f>
        <v>0</v>
      </c>
      <c r="Q4702" s="26">
        <f t="shared" ref="Q4702:Q4732" si="1508">ROUND(E4702,2)</f>
        <v>7.89</v>
      </c>
      <c r="R4702" s="26">
        <f t="shared" ref="R4702:R4732" si="1509">ROUND((ROUND(K4702,3)-ROUND(M4702,3))* Q4702,2)</f>
        <v>0</v>
      </c>
    </row>
    <row r="4703" spans="1:18" ht="42" x14ac:dyDescent="0.35">
      <c r="A4703" s="11">
        <v>2</v>
      </c>
      <c r="B4703" s="23" t="s">
        <v>150</v>
      </c>
      <c r="C4703" s="23" t="s">
        <v>44</v>
      </c>
      <c r="D4703" s="24" t="s">
        <v>151</v>
      </c>
      <c r="E4703" s="25">
        <v>11.43</v>
      </c>
      <c r="F4703" s="26">
        <f t="shared" si="1500"/>
        <v>13.72</v>
      </c>
      <c r="G4703" s="26">
        <f t="shared" si="1501"/>
        <v>0</v>
      </c>
      <c r="H4703" s="26">
        <f t="shared" si="1502"/>
        <v>0</v>
      </c>
      <c r="I4703" s="26">
        <f t="shared" si="1503"/>
        <v>13.72</v>
      </c>
      <c r="J4703" s="27">
        <v>1.2</v>
      </c>
      <c r="K4703" s="27">
        <v>0</v>
      </c>
      <c r="L4703" s="28">
        <f t="shared" si="1504"/>
        <v>1.2</v>
      </c>
      <c r="M4703" s="27">
        <v>0</v>
      </c>
      <c r="N4703" s="26">
        <f t="shared" si="1505"/>
        <v>11.43</v>
      </c>
      <c r="O4703" s="26">
        <f t="shared" si="1506"/>
        <v>0</v>
      </c>
      <c r="P4703" s="28">
        <f t="shared" si="1507"/>
        <v>0</v>
      </c>
      <c r="Q4703" s="26">
        <f t="shared" si="1508"/>
        <v>11.43</v>
      </c>
      <c r="R4703" s="26">
        <f t="shared" si="1509"/>
        <v>0</v>
      </c>
    </row>
    <row r="4704" spans="1:18" ht="42" x14ac:dyDescent="0.35">
      <c r="A4704" s="11">
        <v>3</v>
      </c>
      <c r="B4704" s="23" t="s">
        <v>156</v>
      </c>
      <c r="C4704" s="23" t="s">
        <v>65</v>
      </c>
      <c r="D4704" s="24" t="s">
        <v>157</v>
      </c>
      <c r="E4704" s="25">
        <v>24.21</v>
      </c>
      <c r="F4704" s="26">
        <f t="shared" si="1500"/>
        <v>827.01</v>
      </c>
      <c r="G4704" s="26">
        <f t="shared" si="1501"/>
        <v>0</v>
      </c>
      <c r="H4704" s="26">
        <f t="shared" si="1502"/>
        <v>0</v>
      </c>
      <c r="I4704" s="26">
        <f t="shared" si="1503"/>
        <v>827.01</v>
      </c>
      <c r="J4704" s="27">
        <v>34.159999999999997</v>
      </c>
      <c r="K4704" s="27">
        <v>0</v>
      </c>
      <c r="L4704" s="28">
        <f t="shared" si="1504"/>
        <v>34.159999999999997</v>
      </c>
      <c r="M4704" s="27">
        <v>0</v>
      </c>
      <c r="N4704" s="26">
        <f t="shared" si="1505"/>
        <v>24.21</v>
      </c>
      <c r="O4704" s="26">
        <f t="shared" si="1506"/>
        <v>0</v>
      </c>
      <c r="P4704" s="28">
        <f t="shared" si="1507"/>
        <v>0</v>
      </c>
      <c r="Q4704" s="26">
        <f t="shared" si="1508"/>
        <v>24.21</v>
      </c>
      <c r="R4704" s="26">
        <f t="shared" si="1509"/>
        <v>0</v>
      </c>
    </row>
    <row r="4705" spans="1:18" ht="42" x14ac:dyDescent="0.35">
      <c r="A4705" s="11">
        <v>4</v>
      </c>
      <c r="B4705" s="23" t="s">
        <v>1473</v>
      </c>
      <c r="C4705" s="23" t="s">
        <v>65</v>
      </c>
      <c r="D4705" s="24" t="s">
        <v>1474</v>
      </c>
      <c r="E4705" s="25">
        <v>5.38</v>
      </c>
      <c r="F4705" s="26">
        <f t="shared" si="1500"/>
        <v>183.78</v>
      </c>
      <c r="G4705" s="26">
        <f t="shared" si="1501"/>
        <v>0</v>
      </c>
      <c r="H4705" s="26">
        <f t="shared" si="1502"/>
        <v>0</v>
      </c>
      <c r="I4705" s="26">
        <f t="shared" si="1503"/>
        <v>183.78</v>
      </c>
      <c r="J4705" s="27">
        <v>34.159999999999997</v>
      </c>
      <c r="K4705" s="27">
        <v>0</v>
      </c>
      <c r="L4705" s="28">
        <f t="shared" si="1504"/>
        <v>34.159999999999997</v>
      </c>
      <c r="M4705" s="27">
        <v>0</v>
      </c>
      <c r="N4705" s="26">
        <f t="shared" si="1505"/>
        <v>5.38</v>
      </c>
      <c r="O4705" s="26">
        <f t="shared" si="1506"/>
        <v>0</v>
      </c>
      <c r="P4705" s="28">
        <f t="shared" si="1507"/>
        <v>0</v>
      </c>
      <c r="Q4705" s="26">
        <f t="shared" si="1508"/>
        <v>5.38</v>
      </c>
      <c r="R4705" s="26">
        <f t="shared" si="1509"/>
        <v>0</v>
      </c>
    </row>
    <row r="4706" spans="1:18" ht="84" x14ac:dyDescent="0.35">
      <c r="A4706" s="11">
        <v>5</v>
      </c>
      <c r="B4706" s="23" t="s">
        <v>293</v>
      </c>
      <c r="C4706" s="23" t="s">
        <v>44</v>
      </c>
      <c r="D4706" s="24" t="s">
        <v>294</v>
      </c>
      <c r="E4706" s="25">
        <v>3.92</v>
      </c>
      <c r="F4706" s="26">
        <f t="shared" si="1500"/>
        <v>956.48</v>
      </c>
      <c r="G4706" s="26">
        <f t="shared" si="1501"/>
        <v>819.61</v>
      </c>
      <c r="H4706" s="26">
        <f t="shared" si="1502"/>
        <v>85.69057377049181</v>
      </c>
      <c r="I4706" s="26">
        <f t="shared" si="1503"/>
        <v>136.87</v>
      </c>
      <c r="J4706" s="27">
        <v>244</v>
      </c>
      <c r="K4706" s="27">
        <v>209.08500000000001</v>
      </c>
      <c r="L4706" s="28">
        <f t="shared" si="1504"/>
        <v>34.914999999999999</v>
      </c>
      <c r="M4706" s="27">
        <v>209.08500000000001</v>
      </c>
      <c r="N4706" s="26">
        <f t="shared" si="1505"/>
        <v>3.92</v>
      </c>
      <c r="O4706" s="26">
        <f t="shared" si="1506"/>
        <v>819.61</v>
      </c>
      <c r="P4706" s="28">
        <f t="shared" si="1507"/>
        <v>0</v>
      </c>
      <c r="Q4706" s="26">
        <f t="shared" si="1508"/>
        <v>3.92</v>
      </c>
      <c r="R4706" s="26">
        <f t="shared" si="1509"/>
        <v>0</v>
      </c>
    </row>
    <row r="4707" spans="1:18" ht="21" x14ac:dyDescent="0.35">
      <c r="A4707" s="11">
        <v>6</v>
      </c>
      <c r="B4707" s="23" t="s">
        <v>495</v>
      </c>
      <c r="C4707" s="23" t="s">
        <v>65</v>
      </c>
      <c r="D4707" s="24" t="s">
        <v>496</v>
      </c>
      <c r="E4707" s="25">
        <v>95.84</v>
      </c>
      <c r="F4707" s="26">
        <f t="shared" si="1500"/>
        <v>701.55</v>
      </c>
      <c r="G4707" s="26">
        <f t="shared" si="1501"/>
        <v>54.25</v>
      </c>
      <c r="H4707" s="26">
        <f t="shared" si="1502"/>
        <v>7.7322404371584694</v>
      </c>
      <c r="I4707" s="26">
        <f t="shared" si="1503"/>
        <v>647.29999999999995</v>
      </c>
      <c r="J4707" s="27">
        <v>7.32</v>
      </c>
      <c r="K4707" s="27">
        <v>0.56599999999999995</v>
      </c>
      <c r="L4707" s="28">
        <f t="shared" si="1504"/>
        <v>6.7539999999999996</v>
      </c>
      <c r="M4707" s="27">
        <v>0.56599999999999995</v>
      </c>
      <c r="N4707" s="26">
        <f t="shared" si="1505"/>
        <v>95.84</v>
      </c>
      <c r="O4707" s="26">
        <f t="shared" si="1506"/>
        <v>54.25</v>
      </c>
      <c r="P4707" s="28">
        <f t="shared" si="1507"/>
        <v>0</v>
      </c>
      <c r="Q4707" s="26">
        <f t="shared" si="1508"/>
        <v>95.84</v>
      </c>
      <c r="R4707" s="26">
        <f t="shared" si="1509"/>
        <v>0</v>
      </c>
    </row>
    <row r="4708" spans="1:18" ht="42" x14ac:dyDescent="0.35">
      <c r="A4708" s="11">
        <v>7</v>
      </c>
      <c r="B4708" s="23" t="s">
        <v>896</v>
      </c>
      <c r="C4708" s="23" t="s">
        <v>44</v>
      </c>
      <c r="D4708" s="24" t="s">
        <v>897</v>
      </c>
      <c r="E4708" s="25">
        <v>12.48</v>
      </c>
      <c r="F4708" s="26">
        <f t="shared" si="1500"/>
        <v>3045.12</v>
      </c>
      <c r="G4708" s="26">
        <f t="shared" si="1501"/>
        <v>3637.3</v>
      </c>
      <c r="H4708" s="26">
        <f t="shared" si="1502"/>
        <v>119.4467213114754</v>
      </c>
      <c r="I4708" s="26">
        <f t="shared" si="1503"/>
        <v>-592.17999999999995</v>
      </c>
      <c r="J4708" s="27">
        <v>244</v>
      </c>
      <c r="K4708" s="27">
        <v>291.45</v>
      </c>
      <c r="L4708" s="28">
        <f t="shared" si="1504"/>
        <v>-47.45</v>
      </c>
      <c r="M4708" s="27">
        <v>291.45</v>
      </c>
      <c r="N4708" s="26">
        <f t="shared" si="1505"/>
        <v>12.48</v>
      </c>
      <c r="O4708" s="26">
        <f t="shared" si="1506"/>
        <v>3637.3</v>
      </c>
      <c r="P4708" s="28">
        <f t="shared" si="1507"/>
        <v>0</v>
      </c>
      <c r="Q4708" s="26">
        <f t="shared" si="1508"/>
        <v>12.48</v>
      </c>
      <c r="R4708" s="26">
        <f t="shared" si="1509"/>
        <v>0</v>
      </c>
    </row>
    <row r="4709" spans="1:18" ht="31.5" x14ac:dyDescent="0.35">
      <c r="A4709" s="11">
        <v>8</v>
      </c>
      <c r="B4709" s="23" t="s">
        <v>1167</v>
      </c>
      <c r="C4709" s="23" t="s">
        <v>44</v>
      </c>
      <c r="D4709" s="24" t="s">
        <v>1168</v>
      </c>
      <c r="E4709" s="25">
        <v>2.11</v>
      </c>
      <c r="F4709" s="26">
        <f t="shared" si="1500"/>
        <v>257.42</v>
      </c>
      <c r="G4709" s="26">
        <f t="shared" si="1501"/>
        <v>189.17</v>
      </c>
      <c r="H4709" s="26">
        <f t="shared" si="1502"/>
        <v>73.486065573770503</v>
      </c>
      <c r="I4709" s="26">
        <f t="shared" si="1503"/>
        <v>68.25</v>
      </c>
      <c r="J4709" s="27">
        <v>122</v>
      </c>
      <c r="K4709" s="27">
        <v>89.653000000000006</v>
      </c>
      <c r="L4709" s="28">
        <f t="shared" si="1504"/>
        <v>32.347000000000001</v>
      </c>
      <c r="M4709" s="27">
        <v>89.653000000000006</v>
      </c>
      <c r="N4709" s="26">
        <f t="shared" si="1505"/>
        <v>2.11</v>
      </c>
      <c r="O4709" s="26">
        <f t="shared" si="1506"/>
        <v>189.17</v>
      </c>
      <c r="P4709" s="28">
        <f t="shared" si="1507"/>
        <v>0</v>
      </c>
      <c r="Q4709" s="26">
        <f t="shared" si="1508"/>
        <v>2.11</v>
      </c>
      <c r="R4709" s="26">
        <f t="shared" si="1509"/>
        <v>0</v>
      </c>
    </row>
    <row r="4710" spans="1:18" ht="42" x14ac:dyDescent="0.35">
      <c r="A4710" s="11">
        <v>9</v>
      </c>
      <c r="B4710" s="23" t="s">
        <v>1169</v>
      </c>
      <c r="C4710" s="23" t="s">
        <v>44</v>
      </c>
      <c r="D4710" s="24" t="s">
        <v>1170</v>
      </c>
      <c r="E4710" s="25">
        <v>0.37</v>
      </c>
      <c r="F4710" s="26">
        <f t="shared" si="1500"/>
        <v>45.14</v>
      </c>
      <c r="G4710" s="26">
        <f t="shared" si="1501"/>
        <v>37.159999999999997</v>
      </c>
      <c r="H4710" s="26">
        <f t="shared" si="1502"/>
        <v>82.313934426229508</v>
      </c>
      <c r="I4710" s="26">
        <f t="shared" si="1503"/>
        <v>7.98</v>
      </c>
      <c r="J4710" s="27">
        <v>122</v>
      </c>
      <c r="K4710" s="27">
        <v>100.423</v>
      </c>
      <c r="L4710" s="28">
        <f t="shared" si="1504"/>
        <v>21.577000000000002</v>
      </c>
      <c r="M4710" s="27">
        <v>100.423</v>
      </c>
      <c r="N4710" s="26">
        <f t="shared" si="1505"/>
        <v>0.37</v>
      </c>
      <c r="O4710" s="26">
        <f t="shared" si="1506"/>
        <v>37.159999999999997</v>
      </c>
      <c r="P4710" s="28">
        <f t="shared" si="1507"/>
        <v>0</v>
      </c>
      <c r="Q4710" s="26">
        <f t="shared" si="1508"/>
        <v>0.37</v>
      </c>
      <c r="R4710" s="26">
        <f t="shared" si="1509"/>
        <v>0</v>
      </c>
    </row>
    <row r="4711" spans="1:18" ht="52.5" x14ac:dyDescent="0.35">
      <c r="A4711" s="11">
        <v>10</v>
      </c>
      <c r="B4711" s="23" t="s">
        <v>1126</v>
      </c>
      <c r="C4711" s="23" t="s">
        <v>65</v>
      </c>
      <c r="D4711" s="24" t="s">
        <v>1127</v>
      </c>
      <c r="E4711" s="25">
        <v>5.82</v>
      </c>
      <c r="F4711" s="26">
        <f t="shared" si="1500"/>
        <v>42.6</v>
      </c>
      <c r="G4711" s="26">
        <f t="shared" si="1501"/>
        <v>100.12</v>
      </c>
      <c r="H4711" s="26">
        <f t="shared" si="1502"/>
        <v>235.01366120218577</v>
      </c>
      <c r="I4711" s="26">
        <f t="shared" si="1503"/>
        <v>-57.52</v>
      </c>
      <c r="J4711" s="27">
        <v>7.32</v>
      </c>
      <c r="K4711" s="27">
        <v>17.202999999999999</v>
      </c>
      <c r="L4711" s="28">
        <f t="shared" si="1504"/>
        <v>-9.8829999999999991</v>
      </c>
      <c r="M4711" s="27">
        <v>17.202999999999999</v>
      </c>
      <c r="N4711" s="26">
        <f t="shared" si="1505"/>
        <v>5.82</v>
      </c>
      <c r="O4711" s="26">
        <f t="shared" si="1506"/>
        <v>100.12</v>
      </c>
      <c r="P4711" s="28">
        <f t="shared" si="1507"/>
        <v>0</v>
      </c>
      <c r="Q4711" s="26">
        <f t="shared" si="1508"/>
        <v>5.82</v>
      </c>
      <c r="R4711" s="26">
        <f t="shared" si="1509"/>
        <v>0</v>
      </c>
    </row>
    <row r="4712" spans="1:18" ht="52.5" x14ac:dyDescent="0.35">
      <c r="A4712" s="11">
        <v>11</v>
      </c>
      <c r="B4712" s="23" t="s">
        <v>804</v>
      </c>
      <c r="C4712" s="23" t="s">
        <v>65</v>
      </c>
      <c r="D4712" s="24" t="s">
        <v>805</v>
      </c>
      <c r="E4712" s="25">
        <v>80.599999999999994</v>
      </c>
      <c r="F4712" s="26">
        <f t="shared" si="1500"/>
        <v>589.99</v>
      </c>
      <c r="G4712" s="26">
        <f t="shared" si="1501"/>
        <v>578.30999999999995</v>
      </c>
      <c r="H4712" s="26">
        <f t="shared" si="1502"/>
        <v>98.019125683060111</v>
      </c>
      <c r="I4712" s="26">
        <f t="shared" si="1503"/>
        <v>11.69</v>
      </c>
      <c r="J4712" s="27">
        <v>7.32</v>
      </c>
      <c r="K4712" s="27">
        <v>7.1749999999999998</v>
      </c>
      <c r="L4712" s="28">
        <f t="shared" si="1504"/>
        <v>0.14499999999999999</v>
      </c>
      <c r="M4712" s="27">
        <v>7.1749999999999998</v>
      </c>
      <c r="N4712" s="26">
        <f t="shared" si="1505"/>
        <v>80.599999999999994</v>
      </c>
      <c r="O4712" s="26">
        <f t="shared" si="1506"/>
        <v>578.30999999999995</v>
      </c>
      <c r="P4712" s="28">
        <f t="shared" si="1507"/>
        <v>0</v>
      </c>
      <c r="Q4712" s="26">
        <f t="shared" si="1508"/>
        <v>80.599999999999994</v>
      </c>
      <c r="R4712" s="26">
        <f t="shared" si="1509"/>
        <v>0</v>
      </c>
    </row>
    <row r="4713" spans="1:18" x14ac:dyDescent="0.35">
      <c r="A4713" s="11">
        <v>12</v>
      </c>
      <c r="B4713" s="23" t="s">
        <v>1475</v>
      </c>
      <c r="C4713" s="23" t="s">
        <v>92</v>
      </c>
      <c r="D4713" s="24" t="s">
        <v>1476</v>
      </c>
      <c r="E4713" s="25">
        <v>0.45</v>
      </c>
      <c r="F4713" s="26">
        <f t="shared" si="1500"/>
        <v>21.96</v>
      </c>
      <c r="G4713" s="26">
        <f t="shared" si="1501"/>
        <v>0</v>
      </c>
      <c r="H4713" s="26">
        <f t="shared" si="1502"/>
        <v>0</v>
      </c>
      <c r="I4713" s="26">
        <f t="shared" si="1503"/>
        <v>21.96</v>
      </c>
      <c r="J4713" s="27">
        <v>48.8</v>
      </c>
      <c r="K4713" s="27">
        <v>0</v>
      </c>
      <c r="L4713" s="28">
        <f t="shared" si="1504"/>
        <v>48.8</v>
      </c>
      <c r="M4713" s="27">
        <v>0</v>
      </c>
      <c r="N4713" s="26">
        <f t="shared" si="1505"/>
        <v>0.45</v>
      </c>
      <c r="O4713" s="26">
        <f t="shared" si="1506"/>
        <v>0</v>
      </c>
      <c r="P4713" s="28">
        <f t="shared" si="1507"/>
        <v>0</v>
      </c>
      <c r="Q4713" s="26">
        <f t="shared" si="1508"/>
        <v>0.45</v>
      </c>
      <c r="R4713" s="26">
        <f t="shared" si="1509"/>
        <v>0</v>
      </c>
    </row>
    <row r="4714" spans="1:18" ht="21" x14ac:dyDescent="0.35">
      <c r="A4714" s="11">
        <v>13</v>
      </c>
      <c r="B4714" s="23" t="s">
        <v>815</v>
      </c>
      <c r="C4714" s="23" t="s">
        <v>65</v>
      </c>
      <c r="D4714" s="24" t="s">
        <v>816</v>
      </c>
      <c r="E4714" s="25">
        <v>28.7</v>
      </c>
      <c r="F4714" s="26">
        <f t="shared" si="1500"/>
        <v>280.11</v>
      </c>
      <c r="G4714" s="26">
        <f t="shared" si="1501"/>
        <v>0</v>
      </c>
      <c r="H4714" s="26">
        <f t="shared" si="1502"/>
        <v>0</v>
      </c>
      <c r="I4714" s="26">
        <f t="shared" si="1503"/>
        <v>280.11</v>
      </c>
      <c r="J4714" s="27">
        <v>9.76</v>
      </c>
      <c r="K4714" s="27">
        <v>0</v>
      </c>
      <c r="L4714" s="28">
        <f t="shared" si="1504"/>
        <v>9.76</v>
      </c>
      <c r="M4714" s="27">
        <v>0</v>
      </c>
      <c r="N4714" s="26">
        <f t="shared" si="1505"/>
        <v>28.7</v>
      </c>
      <c r="O4714" s="26">
        <f t="shared" si="1506"/>
        <v>0</v>
      </c>
      <c r="P4714" s="28">
        <f t="shared" si="1507"/>
        <v>0</v>
      </c>
      <c r="Q4714" s="26">
        <f t="shared" si="1508"/>
        <v>28.7</v>
      </c>
      <c r="R4714" s="26">
        <f t="shared" si="1509"/>
        <v>0</v>
      </c>
    </row>
    <row r="4715" spans="1:18" ht="52.5" x14ac:dyDescent="0.35">
      <c r="A4715" s="11">
        <v>14</v>
      </c>
      <c r="B4715" s="23" t="s">
        <v>1143</v>
      </c>
      <c r="C4715" s="23" t="s">
        <v>92</v>
      </c>
      <c r="D4715" s="24" t="s">
        <v>1144</v>
      </c>
      <c r="E4715" s="25">
        <v>22.66</v>
      </c>
      <c r="F4715" s="26">
        <f t="shared" si="1500"/>
        <v>1658.71</v>
      </c>
      <c r="G4715" s="26">
        <f t="shared" si="1501"/>
        <v>389.73</v>
      </c>
      <c r="H4715" s="26">
        <f t="shared" si="1502"/>
        <v>23.495901639344265</v>
      </c>
      <c r="I4715" s="26">
        <f t="shared" si="1503"/>
        <v>1268.98</v>
      </c>
      <c r="J4715" s="27">
        <v>73.2</v>
      </c>
      <c r="K4715" s="27">
        <v>17.199000000000002</v>
      </c>
      <c r="L4715" s="28">
        <f t="shared" si="1504"/>
        <v>56.000999999999998</v>
      </c>
      <c r="M4715" s="27">
        <v>17.199000000000002</v>
      </c>
      <c r="N4715" s="26">
        <f t="shared" si="1505"/>
        <v>22.66</v>
      </c>
      <c r="O4715" s="26">
        <f t="shared" si="1506"/>
        <v>389.73</v>
      </c>
      <c r="P4715" s="28">
        <f t="shared" si="1507"/>
        <v>0</v>
      </c>
      <c r="Q4715" s="26">
        <f t="shared" si="1508"/>
        <v>22.66</v>
      </c>
      <c r="R4715" s="26">
        <f t="shared" si="1509"/>
        <v>0</v>
      </c>
    </row>
    <row r="4716" spans="1:18" x14ac:dyDescent="0.35">
      <c r="A4716" s="11">
        <v>15</v>
      </c>
      <c r="B4716" s="23" t="s">
        <v>1175</v>
      </c>
      <c r="C4716" s="23" t="s">
        <v>41</v>
      </c>
      <c r="D4716" s="24" t="s">
        <v>1176</v>
      </c>
      <c r="E4716" s="25">
        <v>280.41000000000003</v>
      </c>
      <c r="F4716" s="26">
        <f t="shared" si="1500"/>
        <v>280.41000000000003</v>
      </c>
      <c r="G4716" s="26">
        <f t="shared" si="1501"/>
        <v>280.41000000000003</v>
      </c>
      <c r="H4716" s="26">
        <f t="shared" si="1502"/>
        <v>100</v>
      </c>
      <c r="I4716" s="26">
        <f t="shared" si="1503"/>
        <v>0</v>
      </c>
      <c r="J4716" s="27">
        <v>1</v>
      </c>
      <c r="K4716" s="27">
        <v>1</v>
      </c>
      <c r="L4716" s="28">
        <f t="shared" si="1504"/>
        <v>0</v>
      </c>
      <c r="M4716" s="27">
        <v>1</v>
      </c>
      <c r="N4716" s="26">
        <f t="shared" si="1505"/>
        <v>280.41000000000003</v>
      </c>
      <c r="O4716" s="26">
        <f t="shared" si="1506"/>
        <v>280.41000000000003</v>
      </c>
      <c r="P4716" s="28">
        <f t="shared" si="1507"/>
        <v>0</v>
      </c>
      <c r="Q4716" s="26">
        <f t="shared" si="1508"/>
        <v>280.41000000000003</v>
      </c>
      <c r="R4716" s="26">
        <f t="shared" si="1509"/>
        <v>0</v>
      </c>
    </row>
    <row r="4717" spans="1:18" ht="21" x14ac:dyDescent="0.35">
      <c r="A4717" s="11">
        <v>16</v>
      </c>
      <c r="B4717" s="23" t="s">
        <v>1173</v>
      </c>
      <c r="C4717" s="23" t="s">
        <v>41</v>
      </c>
      <c r="D4717" s="24" t="s">
        <v>1174</v>
      </c>
      <c r="E4717" s="25">
        <v>473.77</v>
      </c>
      <c r="F4717" s="26">
        <f t="shared" si="1500"/>
        <v>473.77</v>
      </c>
      <c r="G4717" s="26">
        <f t="shared" si="1501"/>
        <v>0</v>
      </c>
      <c r="H4717" s="26">
        <f t="shared" si="1502"/>
        <v>0</v>
      </c>
      <c r="I4717" s="26">
        <f t="shared" si="1503"/>
        <v>473.77</v>
      </c>
      <c r="J4717" s="27">
        <v>1</v>
      </c>
      <c r="K4717" s="27">
        <v>0</v>
      </c>
      <c r="L4717" s="28">
        <f t="shared" si="1504"/>
        <v>1</v>
      </c>
      <c r="M4717" s="27">
        <v>0</v>
      </c>
      <c r="N4717" s="26">
        <f t="shared" si="1505"/>
        <v>473.77</v>
      </c>
      <c r="O4717" s="26">
        <f t="shared" si="1506"/>
        <v>0</v>
      </c>
      <c r="P4717" s="28">
        <f t="shared" si="1507"/>
        <v>0</v>
      </c>
      <c r="Q4717" s="26">
        <f t="shared" si="1508"/>
        <v>473.77</v>
      </c>
      <c r="R4717" s="26">
        <f t="shared" si="1509"/>
        <v>0</v>
      </c>
    </row>
    <row r="4718" spans="1:18" ht="31.5" x14ac:dyDescent="0.35">
      <c r="A4718" s="11">
        <v>17</v>
      </c>
      <c r="B4718" s="23" t="s">
        <v>898</v>
      </c>
      <c r="C4718" s="23" t="s">
        <v>41</v>
      </c>
      <c r="D4718" s="24" t="s">
        <v>899</v>
      </c>
      <c r="E4718" s="25">
        <v>877.38</v>
      </c>
      <c r="F4718" s="26">
        <f t="shared" si="1500"/>
        <v>877.38</v>
      </c>
      <c r="G4718" s="26">
        <f t="shared" si="1501"/>
        <v>877.38</v>
      </c>
      <c r="H4718" s="26">
        <f t="shared" si="1502"/>
        <v>100</v>
      </c>
      <c r="I4718" s="26">
        <f t="shared" si="1503"/>
        <v>0</v>
      </c>
      <c r="J4718" s="27">
        <v>1</v>
      </c>
      <c r="K4718" s="27">
        <v>1</v>
      </c>
      <c r="L4718" s="28">
        <f t="shared" si="1504"/>
        <v>0</v>
      </c>
      <c r="M4718" s="27">
        <v>1</v>
      </c>
      <c r="N4718" s="26">
        <f t="shared" si="1505"/>
        <v>877.38</v>
      </c>
      <c r="O4718" s="26">
        <f t="shared" si="1506"/>
        <v>877.38</v>
      </c>
      <c r="P4718" s="28">
        <f t="shared" si="1507"/>
        <v>0</v>
      </c>
      <c r="Q4718" s="26">
        <f t="shared" si="1508"/>
        <v>877.38</v>
      </c>
      <c r="R4718" s="26">
        <f t="shared" si="1509"/>
        <v>0</v>
      </c>
    </row>
    <row r="4719" spans="1:18" ht="31.5" x14ac:dyDescent="0.35">
      <c r="A4719" s="11">
        <v>18</v>
      </c>
      <c r="B4719" s="23" t="s">
        <v>259</v>
      </c>
      <c r="C4719" s="23" t="s">
        <v>65</v>
      </c>
      <c r="D4719" s="24" t="s">
        <v>260</v>
      </c>
      <c r="E4719" s="25">
        <v>152.22</v>
      </c>
      <c r="F4719" s="26">
        <f t="shared" si="1500"/>
        <v>0</v>
      </c>
      <c r="G4719" s="26">
        <f t="shared" si="1501"/>
        <v>5090.8500000000004</v>
      </c>
      <c r="H4719" s="26">
        <f t="shared" si="1502"/>
        <v>0</v>
      </c>
      <c r="I4719" s="26">
        <f t="shared" si="1503"/>
        <v>-5090.8500000000004</v>
      </c>
      <c r="J4719" s="27">
        <v>0</v>
      </c>
      <c r="K4719" s="27">
        <v>33.444000000000003</v>
      </c>
      <c r="L4719" s="28">
        <f t="shared" si="1504"/>
        <v>-33.444000000000003</v>
      </c>
      <c r="M4719" s="27">
        <v>33.444000000000003</v>
      </c>
      <c r="N4719" s="26">
        <f t="shared" si="1505"/>
        <v>152.22</v>
      </c>
      <c r="O4719" s="26">
        <f t="shared" si="1506"/>
        <v>5090.8500000000004</v>
      </c>
      <c r="P4719" s="28">
        <f t="shared" si="1507"/>
        <v>0</v>
      </c>
      <c r="Q4719" s="26">
        <f t="shared" si="1508"/>
        <v>152.22</v>
      </c>
      <c r="R4719" s="26">
        <f t="shared" si="1509"/>
        <v>0</v>
      </c>
    </row>
    <row r="4720" spans="1:18" ht="31.5" x14ac:dyDescent="0.35">
      <c r="A4720" s="11">
        <v>19</v>
      </c>
      <c r="B4720" s="23" t="s">
        <v>499</v>
      </c>
      <c r="C4720" s="23" t="s">
        <v>41</v>
      </c>
      <c r="D4720" s="24" t="s">
        <v>500</v>
      </c>
      <c r="E4720" s="25">
        <v>5846.97</v>
      </c>
      <c r="F4720" s="26">
        <f t="shared" si="1500"/>
        <v>0</v>
      </c>
      <c r="G4720" s="26">
        <f t="shared" si="1501"/>
        <v>584.70000000000005</v>
      </c>
      <c r="H4720" s="26">
        <f t="shared" si="1502"/>
        <v>0</v>
      </c>
      <c r="I4720" s="26">
        <f t="shared" si="1503"/>
        <v>-584.70000000000005</v>
      </c>
      <c r="J4720" s="27">
        <v>0</v>
      </c>
      <c r="K4720" s="27">
        <v>0.1</v>
      </c>
      <c r="L4720" s="28">
        <f t="shared" si="1504"/>
        <v>-0.1</v>
      </c>
      <c r="M4720" s="27">
        <v>0.1</v>
      </c>
      <c r="N4720" s="26">
        <f t="shared" si="1505"/>
        <v>5846.97</v>
      </c>
      <c r="O4720" s="26">
        <f t="shared" si="1506"/>
        <v>584.70000000000005</v>
      </c>
      <c r="P4720" s="28">
        <f t="shared" si="1507"/>
        <v>0</v>
      </c>
      <c r="Q4720" s="26">
        <f t="shared" si="1508"/>
        <v>5846.97</v>
      </c>
      <c r="R4720" s="26">
        <f t="shared" si="1509"/>
        <v>0</v>
      </c>
    </row>
    <row r="4721" spans="1:18" ht="21" x14ac:dyDescent="0.35">
      <c r="A4721" s="11">
        <v>20</v>
      </c>
      <c r="B4721" s="23" t="s">
        <v>181</v>
      </c>
      <c r="C4721" s="23" t="s">
        <v>44</v>
      </c>
      <c r="D4721" s="24" t="s">
        <v>182</v>
      </c>
      <c r="E4721" s="25">
        <v>3.46</v>
      </c>
      <c r="F4721" s="26">
        <f t="shared" si="1500"/>
        <v>0</v>
      </c>
      <c r="G4721" s="26">
        <f t="shared" si="1501"/>
        <v>21.36</v>
      </c>
      <c r="H4721" s="26">
        <f t="shared" si="1502"/>
        <v>0</v>
      </c>
      <c r="I4721" s="26">
        <f t="shared" si="1503"/>
        <v>-21.36</v>
      </c>
      <c r="J4721" s="27">
        <v>0</v>
      </c>
      <c r="K4721" s="27">
        <v>6.173</v>
      </c>
      <c r="L4721" s="28">
        <f t="shared" si="1504"/>
        <v>-6.173</v>
      </c>
      <c r="M4721" s="27">
        <v>6.173</v>
      </c>
      <c r="N4721" s="26">
        <f t="shared" si="1505"/>
        <v>3.46</v>
      </c>
      <c r="O4721" s="26">
        <f t="shared" si="1506"/>
        <v>21.36</v>
      </c>
      <c r="P4721" s="28">
        <f t="shared" si="1507"/>
        <v>0</v>
      </c>
      <c r="Q4721" s="26">
        <f t="shared" si="1508"/>
        <v>3.46</v>
      </c>
      <c r="R4721" s="26">
        <f t="shared" si="1509"/>
        <v>0</v>
      </c>
    </row>
    <row r="4722" spans="1:18" ht="31.5" x14ac:dyDescent="0.35">
      <c r="A4722" s="11">
        <v>21</v>
      </c>
      <c r="B4722" s="23" t="s">
        <v>148</v>
      </c>
      <c r="C4722" s="23" t="s">
        <v>92</v>
      </c>
      <c r="D4722" s="24" t="s">
        <v>149</v>
      </c>
      <c r="E4722" s="25">
        <v>8.43</v>
      </c>
      <c r="F4722" s="26">
        <f t="shared" si="1500"/>
        <v>0</v>
      </c>
      <c r="G4722" s="26">
        <f t="shared" si="1501"/>
        <v>46.93</v>
      </c>
      <c r="H4722" s="26">
        <f t="shared" si="1502"/>
        <v>0</v>
      </c>
      <c r="I4722" s="26">
        <f t="shared" si="1503"/>
        <v>-46.93</v>
      </c>
      <c r="J4722" s="27">
        <v>0</v>
      </c>
      <c r="K4722" s="27">
        <v>5.5670000000000002</v>
      </c>
      <c r="L4722" s="28">
        <f t="shared" si="1504"/>
        <v>-5.5670000000000002</v>
      </c>
      <c r="M4722" s="27">
        <v>5.5670000000000002</v>
      </c>
      <c r="N4722" s="26">
        <f t="shared" si="1505"/>
        <v>8.43</v>
      </c>
      <c r="O4722" s="26">
        <f t="shared" si="1506"/>
        <v>46.93</v>
      </c>
      <c r="P4722" s="28">
        <f t="shared" si="1507"/>
        <v>0</v>
      </c>
      <c r="Q4722" s="26">
        <f t="shared" si="1508"/>
        <v>8.43</v>
      </c>
      <c r="R4722" s="26">
        <f t="shared" si="1509"/>
        <v>0</v>
      </c>
    </row>
    <row r="4723" spans="1:18" ht="21" x14ac:dyDescent="0.35">
      <c r="A4723" s="11">
        <v>22</v>
      </c>
      <c r="B4723" s="23" t="s">
        <v>1323</v>
      </c>
      <c r="C4723" s="23" t="s">
        <v>44</v>
      </c>
      <c r="D4723" s="24" t="s">
        <v>1324</v>
      </c>
      <c r="E4723" s="25">
        <v>22.85</v>
      </c>
      <c r="F4723" s="26">
        <f t="shared" si="1500"/>
        <v>0</v>
      </c>
      <c r="G4723" s="26">
        <f t="shared" si="1501"/>
        <v>3241.48</v>
      </c>
      <c r="H4723" s="26">
        <f t="shared" si="1502"/>
        <v>0</v>
      </c>
      <c r="I4723" s="26">
        <f t="shared" si="1503"/>
        <v>-3241.48</v>
      </c>
      <c r="J4723" s="27">
        <v>0</v>
      </c>
      <c r="K4723" s="27">
        <v>141.85900000000001</v>
      </c>
      <c r="L4723" s="28">
        <f t="shared" si="1504"/>
        <v>-141.85900000000001</v>
      </c>
      <c r="M4723" s="27">
        <v>141.85900000000001</v>
      </c>
      <c r="N4723" s="26">
        <f t="shared" si="1505"/>
        <v>22.85</v>
      </c>
      <c r="O4723" s="26">
        <f t="shared" si="1506"/>
        <v>3241.48</v>
      </c>
      <c r="P4723" s="28">
        <f t="shared" si="1507"/>
        <v>0</v>
      </c>
      <c r="Q4723" s="26">
        <f t="shared" si="1508"/>
        <v>22.85</v>
      </c>
      <c r="R4723" s="26">
        <f t="shared" si="1509"/>
        <v>0</v>
      </c>
    </row>
    <row r="4724" spans="1:18" ht="73.5" x14ac:dyDescent="0.35">
      <c r="A4724" s="11">
        <v>23</v>
      </c>
      <c r="B4724" s="23" t="s">
        <v>503</v>
      </c>
      <c r="C4724" s="23" t="s">
        <v>44</v>
      </c>
      <c r="D4724" s="24" t="s">
        <v>504</v>
      </c>
      <c r="E4724" s="25">
        <v>6.04</v>
      </c>
      <c r="F4724" s="26">
        <f t="shared" si="1500"/>
        <v>0</v>
      </c>
      <c r="G4724" s="26">
        <f t="shared" si="1501"/>
        <v>152.75</v>
      </c>
      <c r="H4724" s="26">
        <f t="shared" si="1502"/>
        <v>0</v>
      </c>
      <c r="I4724" s="26">
        <f t="shared" si="1503"/>
        <v>-152.75</v>
      </c>
      <c r="J4724" s="27">
        <v>0</v>
      </c>
      <c r="K4724" s="27">
        <v>25.289000000000001</v>
      </c>
      <c r="L4724" s="28">
        <f t="shared" si="1504"/>
        <v>-25.289000000000001</v>
      </c>
      <c r="M4724" s="27">
        <v>25.289000000000001</v>
      </c>
      <c r="N4724" s="26">
        <f t="shared" si="1505"/>
        <v>6.04</v>
      </c>
      <c r="O4724" s="26">
        <f t="shared" si="1506"/>
        <v>152.75</v>
      </c>
      <c r="P4724" s="28">
        <f t="shared" si="1507"/>
        <v>0</v>
      </c>
      <c r="Q4724" s="26">
        <f t="shared" si="1508"/>
        <v>6.04</v>
      </c>
      <c r="R4724" s="26">
        <f t="shared" si="1509"/>
        <v>0</v>
      </c>
    </row>
    <row r="4725" spans="1:18" ht="31.5" x14ac:dyDescent="0.35">
      <c r="A4725" s="11">
        <v>24</v>
      </c>
      <c r="B4725" s="23" t="s">
        <v>806</v>
      </c>
      <c r="C4725" s="23" t="s">
        <v>65</v>
      </c>
      <c r="D4725" s="24" t="s">
        <v>807</v>
      </c>
      <c r="E4725" s="25">
        <v>26.01</v>
      </c>
      <c r="F4725" s="26">
        <f t="shared" si="1500"/>
        <v>0</v>
      </c>
      <c r="G4725" s="26">
        <f t="shared" si="1501"/>
        <v>292.45999999999998</v>
      </c>
      <c r="H4725" s="26">
        <f t="shared" si="1502"/>
        <v>0</v>
      </c>
      <c r="I4725" s="26">
        <f t="shared" si="1503"/>
        <v>-292.45999999999998</v>
      </c>
      <c r="J4725" s="27">
        <v>0</v>
      </c>
      <c r="K4725" s="27">
        <v>11.244</v>
      </c>
      <c r="L4725" s="28">
        <f t="shared" si="1504"/>
        <v>-11.244</v>
      </c>
      <c r="M4725" s="27">
        <v>11.244</v>
      </c>
      <c r="N4725" s="26">
        <f t="shared" si="1505"/>
        <v>26.01</v>
      </c>
      <c r="O4725" s="26">
        <f t="shared" si="1506"/>
        <v>292.45999999999998</v>
      </c>
      <c r="P4725" s="28">
        <f t="shared" si="1507"/>
        <v>0</v>
      </c>
      <c r="Q4725" s="26">
        <f t="shared" si="1508"/>
        <v>26.01</v>
      </c>
      <c r="R4725" s="26">
        <f t="shared" si="1509"/>
        <v>0</v>
      </c>
    </row>
    <row r="4726" spans="1:18" ht="31.5" x14ac:dyDescent="0.35">
      <c r="A4726" s="11">
        <v>25</v>
      </c>
      <c r="B4726" s="23" t="s">
        <v>1128</v>
      </c>
      <c r="C4726" s="23" t="s">
        <v>92</v>
      </c>
      <c r="D4726" s="24" t="s">
        <v>1129</v>
      </c>
      <c r="E4726" s="25">
        <v>3.09</v>
      </c>
      <c r="F4726" s="26">
        <f t="shared" si="1500"/>
        <v>0</v>
      </c>
      <c r="G4726" s="26">
        <f t="shared" si="1501"/>
        <v>15.31</v>
      </c>
      <c r="H4726" s="26">
        <f t="shared" si="1502"/>
        <v>0</v>
      </c>
      <c r="I4726" s="26">
        <f t="shared" si="1503"/>
        <v>-15.31</v>
      </c>
      <c r="J4726" s="27">
        <v>0</v>
      </c>
      <c r="K4726" s="27">
        <v>4.9550000000000001</v>
      </c>
      <c r="L4726" s="28">
        <f t="shared" si="1504"/>
        <v>-4.9550000000000001</v>
      </c>
      <c r="M4726" s="27">
        <v>4.9550000000000001</v>
      </c>
      <c r="N4726" s="26">
        <f t="shared" si="1505"/>
        <v>3.09</v>
      </c>
      <c r="O4726" s="26">
        <f t="shared" si="1506"/>
        <v>15.31</v>
      </c>
      <c r="P4726" s="28">
        <f t="shared" si="1507"/>
        <v>0</v>
      </c>
      <c r="Q4726" s="26">
        <f t="shared" si="1508"/>
        <v>3.09</v>
      </c>
      <c r="R4726" s="26">
        <f t="shared" si="1509"/>
        <v>0</v>
      </c>
    </row>
    <row r="4727" spans="1:18" ht="21" x14ac:dyDescent="0.35">
      <c r="A4727" s="11">
        <v>26</v>
      </c>
      <c r="B4727" s="23" t="s">
        <v>1130</v>
      </c>
      <c r="C4727" s="23" t="s">
        <v>1131</v>
      </c>
      <c r="D4727" s="24" t="s">
        <v>1132</v>
      </c>
      <c r="E4727" s="25">
        <v>42.4</v>
      </c>
      <c r="F4727" s="26">
        <f t="shared" si="1500"/>
        <v>0</v>
      </c>
      <c r="G4727" s="26">
        <f t="shared" si="1501"/>
        <v>33.79</v>
      </c>
      <c r="H4727" s="26">
        <f t="shared" si="1502"/>
        <v>0</v>
      </c>
      <c r="I4727" s="26">
        <f t="shared" si="1503"/>
        <v>-33.79</v>
      </c>
      <c r="J4727" s="27">
        <v>0</v>
      </c>
      <c r="K4727" s="27">
        <v>0.79700000000000004</v>
      </c>
      <c r="L4727" s="28">
        <f t="shared" si="1504"/>
        <v>-0.79700000000000004</v>
      </c>
      <c r="M4727" s="27">
        <v>0.79700000000000004</v>
      </c>
      <c r="N4727" s="26">
        <f t="shared" si="1505"/>
        <v>42.4</v>
      </c>
      <c r="O4727" s="26">
        <f t="shared" si="1506"/>
        <v>33.79</v>
      </c>
      <c r="P4727" s="28">
        <f t="shared" si="1507"/>
        <v>0</v>
      </c>
      <c r="Q4727" s="26">
        <f t="shared" si="1508"/>
        <v>42.4</v>
      </c>
      <c r="R4727" s="26">
        <f t="shared" si="1509"/>
        <v>0</v>
      </c>
    </row>
    <row r="4728" spans="1:18" ht="21" x14ac:dyDescent="0.35">
      <c r="A4728" s="11">
        <v>27</v>
      </c>
      <c r="B4728" s="23" t="s">
        <v>1135</v>
      </c>
      <c r="C4728" s="23" t="s">
        <v>1131</v>
      </c>
      <c r="D4728" s="24" t="s">
        <v>1136</v>
      </c>
      <c r="E4728" s="25">
        <v>725.24</v>
      </c>
      <c r="F4728" s="26">
        <f t="shared" si="1500"/>
        <v>0</v>
      </c>
      <c r="G4728" s="26">
        <f t="shared" si="1501"/>
        <v>13.78</v>
      </c>
      <c r="H4728" s="26">
        <f t="shared" si="1502"/>
        <v>0</v>
      </c>
      <c r="I4728" s="26">
        <f t="shared" si="1503"/>
        <v>-13.78</v>
      </c>
      <c r="J4728" s="27">
        <v>0</v>
      </c>
      <c r="K4728" s="27">
        <v>1.9E-2</v>
      </c>
      <c r="L4728" s="28">
        <f t="shared" si="1504"/>
        <v>-1.9E-2</v>
      </c>
      <c r="M4728" s="27">
        <v>1.9E-2</v>
      </c>
      <c r="N4728" s="26">
        <f t="shared" si="1505"/>
        <v>725.24</v>
      </c>
      <c r="O4728" s="26">
        <f t="shared" si="1506"/>
        <v>13.78</v>
      </c>
      <c r="P4728" s="28">
        <f t="shared" si="1507"/>
        <v>0</v>
      </c>
      <c r="Q4728" s="26">
        <f t="shared" si="1508"/>
        <v>725.24</v>
      </c>
      <c r="R4728" s="26">
        <f t="shared" si="1509"/>
        <v>0</v>
      </c>
    </row>
    <row r="4729" spans="1:18" x14ac:dyDescent="0.35">
      <c r="A4729" s="11">
        <v>28</v>
      </c>
      <c r="B4729" s="23" t="s">
        <v>1137</v>
      </c>
      <c r="C4729" s="23" t="s">
        <v>1131</v>
      </c>
      <c r="D4729" s="24" t="s">
        <v>1138</v>
      </c>
      <c r="E4729" s="25">
        <v>608.70000000000005</v>
      </c>
      <c r="F4729" s="26">
        <f t="shared" si="1500"/>
        <v>0</v>
      </c>
      <c r="G4729" s="26">
        <f t="shared" si="1501"/>
        <v>21.91</v>
      </c>
      <c r="H4729" s="26">
        <f t="shared" si="1502"/>
        <v>0</v>
      </c>
      <c r="I4729" s="26">
        <f t="shared" si="1503"/>
        <v>-21.91</v>
      </c>
      <c r="J4729" s="27">
        <v>0</v>
      </c>
      <c r="K4729" s="27">
        <v>3.5999999999999997E-2</v>
      </c>
      <c r="L4729" s="28">
        <f t="shared" si="1504"/>
        <v>-3.5999999999999997E-2</v>
      </c>
      <c r="M4729" s="27">
        <v>3.5999999999999997E-2</v>
      </c>
      <c r="N4729" s="26">
        <f t="shared" si="1505"/>
        <v>608.70000000000005</v>
      </c>
      <c r="O4729" s="26">
        <f t="shared" si="1506"/>
        <v>21.91</v>
      </c>
      <c r="P4729" s="28">
        <f t="shared" si="1507"/>
        <v>0</v>
      </c>
      <c r="Q4729" s="26">
        <f t="shared" si="1508"/>
        <v>608.70000000000005</v>
      </c>
      <c r="R4729" s="26">
        <f t="shared" si="1509"/>
        <v>0</v>
      </c>
    </row>
    <row r="4730" spans="1:18" ht="21" x14ac:dyDescent="0.35">
      <c r="A4730" s="11">
        <v>29</v>
      </c>
      <c r="B4730" s="23" t="s">
        <v>1139</v>
      </c>
      <c r="C4730" s="23" t="s">
        <v>92</v>
      </c>
      <c r="D4730" s="24" t="s">
        <v>1140</v>
      </c>
      <c r="E4730" s="25">
        <v>0.72</v>
      </c>
      <c r="F4730" s="26">
        <f t="shared" si="1500"/>
        <v>0</v>
      </c>
      <c r="G4730" s="26">
        <f t="shared" si="1501"/>
        <v>3.57</v>
      </c>
      <c r="H4730" s="26">
        <f t="shared" si="1502"/>
        <v>0</v>
      </c>
      <c r="I4730" s="26">
        <f t="shared" si="1503"/>
        <v>-3.57</v>
      </c>
      <c r="J4730" s="27">
        <v>0</v>
      </c>
      <c r="K4730" s="27">
        <v>4.9550000000000001</v>
      </c>
      <c r="L4730" s="28">
        <f t="shared" si="1504"/>
        <v>-4.9550000000000001</v>
      </c>
      <c r="M4730" s="27">
        <v>4.9550000000000001</v>
      </c>
      <c r="N4730" s="26">
        <f t="shared" si="1505"/>
        <v>0.72</v>
      </c>
      <c r="O4730" s="26">
        <f t="shared" si="1506"/>
        <v>3.57</v>
      </c>
      <c r="P4730" s="28">
        <f t="shared" si="1507"/>
        <v>0</v>
      </c>
      <c r="Q4730" s="26">
        <f t="shared" si="1508"/>
        <v>0.72</v>
      </c>
      <c r="R4730" s="26">
        <f t="shared" si="1509"/>
        <v>0</v>
      </c>
    </row>
    <row r="4731" spans="1:18" ht="21" x14ac:dyDescent="0.35">
      <c r="A4731" s="11">
        <v>30</v>
      </c>
      <c r="B4731" s="23" t="s">
        <v>1141</v>
      </c>
      <c r="C4731" s="23" t="s">
        <v>92</v>
      </c>
      <c r="D4731" s="24" t="s">
        <v>1142</v>
      </c>
      <c r="E4731" s="25">
        <v>0.72</v>
      </c>
      <c r="F4731" s="26">
        <f t="shared" si="1500"/>
        <v>0</v>
      </c>
      <c r="G4731" s="26">
        <f t="shared" si="1501"/>
        <v>3.57</v>
      </c>
      <c r="H4731" s="26">
        <f t="shared" si="1502"/>
        <v>0</v>
      </c>
      <c r="I4731" s="26">
        <f t="shared" si="1503"/>
        <v>-3.57</v>
      </c>
      <c r="J4731" s="27">
        <v>0</v>
      </c>
      <c r="K4731" s="27">
        <v>4.9550000000000001</v>
      </c>
      <c r="L4731" s="28">
        <f t="shared" si="1504"/>
        <v>-4.9550000000000001</v>
      </c>
      <c r="M4731" s="27">
        <v>4.9550000000000001</v>
      </c>
      <c r="N4731" s="26">
        <f t="shared" si="1505"/>
        <v>0.72</v>
      </c>
      <c r="O4731" s="26">
        <f t="shared" si="1506"/>
        <v>3.57</v>
      </c>
      <c r="P4731" s="28">
        <f t="shared" si="1507"/>
        <v>0</v>
      </c>
      <c r="Q4731" s="26">
        <f t="shared" si="1508"/>
        <v>0.72</v>
      </c>
      <c r="R4731" s="26">
        <f t="shared" si="1509"/>
        <v>0</v>
      </c>
    </row>
    <row r="4732" spans="1:18" ht="42" x14ac:dyDescent="0.35">
      <c r="A4732" s="11">
        <v>31</v>
      </c>
      <c r="B4732" s="23" t="s">
        <v>171</v>
      </c>
      <c r="C4732" s="23" t="s">
        <v>92</v>
      </c>
      <c r="D4732" s="24" t="s">
        <v>172</v>
      </c>
      <c r="E4732" s="25">
        <v>0.52</v>
      </c>
      <c r="F4732" s="26">
        <f t="shared" si="1500"/>
        <v>0</v>
      </c>
      <c r="G4732" s="26">
        <f t="shared" si="1501"/>
        <v>25.77</v>
      </c>
      <c r="H4732" s="26">
        <f t="shared" si="1502"/>
        <v>0</v>
      </c>
      <c r="I4732" s="26">
        <f t="shared" si="1503"/>
        <v>-25.77</v>
      </c>
      <c r="J4732" s="27">
        <v>0</v>
      </c>
      <c r="K4732" s="27">
        <v>49.552999999999997</v>
      </c>
      <c r="L4732" s="28">
        <f t="shared" si="1504"/>
        <v>-49.552999999999997</v>
      </c>
      <c r="M4732" s="27">
        <v>49.552999999999997</v>
      </c>
      <c r="N4732" s="26">
        <f t="shared" si="1505"/>
        <v>0.52</v>
      </c>
      <c r="O4732" s="26">
        <f t="shared" si="1506"/>
        <v>25.77</v>
      </c>
      <c r="P4732" s="28">
        <f t="shared" si="1507"/>
        <v>0</v>
      </c>
      <c r="Q4732" s="26">
        <f t="shared" si="1508"/>
        <v>0.52</v>
      </c>
      <c r="R4732" s="26">
        <f t="shared" si="1509"/>
        <v>0</v>
      </c>
    </row>
    <row r="4733" spans="1:18" x14ac:dyDescent="0.35">
      <c r="A4733" s="3" t="s">
        <v>1506</v>
      </c>
      <c r="B4733" s="3" t="s">
        <v>1506</v>
      </c>
      <c r="C4733" s="3" t="s">
        <v>1506</v>
      </c>
      <c r="D4733" s="3" t="s">
        <v>1506</v>
      </c>
      <c r="E4733" s="3" t="s">
        <v>1506</v>
      </c>
      <c r="F4733" s="29"/>
      <c r="G4733" s="30">
        <f>SUM(G4702:G4732)</f>
        <v>16825.580000000002</v>
      </c>
      <c r="H4733" s="17"/>
      <c r="I4733" s="17"/>
      <c r="J4733" s="17"/>
      <c r="K4733" s="17"/>
      <c r="L4733" s="17"/>
      <c r="M4733" s="17"/>
      <c r="N4733" s="17"/>
      <c r="O4733" s="17"/>
      <c r="P4733" s="17"/>
      <c r="Q4733" s="17"/>
      <c r="R4733" s="17"/>
    </row>
    <row r="4735" spans="1:18" x14ac:dyDescent="0.35">
      <c r="B4735" s="21" t="s">
        <v>23</v>
      </c>
      <c r="C4735" s="22" t="s">
        <v>24</v>
      </c>
      <c r="D4735" s="22" t="s">
        <v>25</v>
      </c>
    </row>
    <row r="4736" spans="1:18" x14ac:dyDescent="0.35">
      <c r="B4736" s="21" t="s">
        <v>26</v>
      </c>
      <c r="C4736" s="22" t="s">
        <v>27</v>
      </c>
      <c r="D4736" s="22" t="s">
        <v>28</v>
      </c>
    </row>
    <row r="4737" spans="1:18" x14ac:dyDescent="0.35">
      <c r="B4737" s="21" t="s">
        <v>29</v>
      </c>
      <c r="C4737" s="22" t="s">
        <v>24</v>
      </c>
      <c r="D4737" s="22" t="s">
        <v>30</v>
      </c>
    </row>
    <row r="4738" spans="1:18" x14ac:dyDescent="0.35">
      <c r="B4738" s="21" t="s">
        <v>31</v>
      </c>
      <c r="C4738" s="22" t="s">
        <v>116</v>
      </c>
      <c r="D4738" s="22" t="s">
        <v>1123</v>
      </c>
    </row>
    <row r="4739" spans="1:18" x14ac:dyDescent="0.35">
      <c r="B4739" s="21" t="s">
        <v>33</v>
      </c>
      <c r="C4739" s="22" t="s">
        <v>105</v>
      </c>
      <c r="D4739" s="22" t="s">
        <v>537</v>
      </c>
    </row>
    <row r="4740" spans="1:18" x14ac:dyDescent="0.35">
      <c r="B4740" s="21" t="s">
        <v>35</v>
      </c>
      <c r="C4740" s="22" t="s">
        <v>27</v>
      </c>
      <c r="D4740" s="22" t="s">
        <v>1422</v>
      </c>
    </row>
    <row r="4741" spans="1:18" x14ac:dyDescent="0.35">
      <c r="B4741" s="21" t="s">
        <v>36</v>
      </c>
      <c r="C4741" s="22" t="s">
        <v>27</v>
      </c>
      <c r="D4741" s="22" t="s">
        <v>1492</v>
      </c>
    </row>
    <row r="4742" spans="1:18" x14ac:dyDescent="0.35">
      <c r="B4742" s="21" t="s">
        <v>38</v>
      </c>
      <c r="C4742" s="22" t="s">
        <v>354</v>
      </c>
      <c r="D4742" s="22" t="s">
        <v>1507</v>
      </c>
    </row>
    <row r="4744" spans="1:18" ht="42" x14ac:dyDescent="0.35">
      <c r="A4744" s="11">
        <v>1</v>
      </c>
      <c r="B4744" s="23" t="s">
        <v>173</v>
      </c>
      <c r="C4744" s="23" t="s">
        <v>92</v>
      </c>
      <c r="D4744" s="24" t="s">
        <v>174</v>
      </c>
      <c r="E4744" s="25">
        <v>7.89</v>
      </c>
      <c r="F4744" s="26">
        <f t="shared" ref="F4744:F4765" si="1510">ROUND(ROUND(N4744,2)*ROUND(J4744,3),2)</f>
        <v>440.26</v>
      </c>
      <c r="G4744" s="26">
        <f t="shared" ref="G4744:G4765" si="1511">ROUND(ROUND(N4744,2)*ROUND(K4744,3),2)</f>
        <v>229.1</v>
      </c>
      <c r="H4744" s="26">
        <f t="shared" ref="H4744:H4765" si="1512">IF(EXACT(J4744,0),0,100*(K4744/J4744))</f>
        <v>52.037634408602152</v>
      </c>
      <c r="I4744" s="26">
        <f t="shared" ref="I4744:I4765" si="1513">ROUND((ROUND(J4744,3)-ROUND(K4744,3))*N4744,2)</f>
        <v>211.16</v>
      </c>
      <c r="J4744" s="27">
        <v>55.8</v>
      </c>
      <c r="K4744" s="27">
        <v>29.036999999999999</v>
      </c>
      <c r="L4744" s="28">
        <f t="shared" ref="L4744:L4765" si="1514">ROUND(ROUND(J4744,3)-ROUND(K4744,3),3)</f>
        <v>26.763000000000002</v>
      </c>
      <c r="M4744" s="27">
        <v>29.036999999999999</v>
      </c>
      <c r="N4744" s="26">
        <f t="shared" ref="N4744:N4765" si="1515">ROUND(E4744,2)</f>
        <v>7.89</v>
      </c>
      <c r="O4744" s="26">
        <f t="shared" ref="O4744:O4765" si="1516">ROUND(ROUND(M4744,3)*ROUND(N4744,2),2)</f>
        <v>229.1</v>
      </c>
      <c r="P4744" s="28">
        <f t="shared" ref="P4744:P4765" si="1517">ROUND(ROUND(K4744,3)-ROUND(M4744,3),2)</f>
        <v>0</v>
      </c>
      <c r="Q4744" s="26">
        <f t="shared" ref="Q4744:Q4765" si="1518">ROUND(E4744,2)</f>
        <v>7.89</v>
      </c>
      <c r="R4744" s="26">
        <f t="shared" ref="R4744:R4765" si="1519">ROUND((ROUND(K4744,3)-ROUND(M4744,3))* Q4744,2)</f>
        <v>0</v>
      </c>
    </row>
    <row r="4745" spans="1:18" ht="42" x14ac:dyDescent="0.35">
      <c r="A4745" s="11">
        <v>2</v>
      </c>
      <c r="B4745" s="23" t="s">
        <v>150</v>
      </c>
      <c r="C4745" s="23" t="s">
        <v>44</v>
      </c>
      <c r="D4745" s="24" t="s">
        <v>151</v>
      </c>
      <c r="E4745" s="25">
        <v>11.43</v>
      </c>
      <c r="F4745" s="26">
        <f t="shared" si="1510"/>
        <v>13.72</v>
      </c>
      <c r="G4745" s="26">
        <f t="shared" si="1511"/>
        <v>0</v>
      </c>
      <c r="H4745" s="26">
        <f t="shared" si="1512"/>
        <v>0</v>
      </c>
      <c r="I4745" s="26">
        <f t="shared" si="1513"/>
        <v>13.72</v>
      </c>
      <c r="J4745" s="27">
        <v>1.2</v>
      </c>
      <c r="K4745" s="27">
        <v>0</v>
      </c>
      <c r="L4745" s="28">
        <f t="shared" si="1514"/>
        <v>1.2</v>
      </c>
      <c r="M4745" s="27">
        <v>0</v>
      </c>
      <c r="N4745" s="26">
        <f t="shared" si="1515"/>
        <v>11.43</v>
      </c>
      <c r="O4745" s="26">
        <f t="shared" si="1516"/>
        <v>0</v>
      </c>
      <c r="P4745" s="28">
        <f t="shared" si="1517"/>
        <v>0</v>
      </c>
      <c r="Q4745" s="26">
        <f t="shared" si="1518"/>
        <v>11.43</v>
      </c>
      <c r="R4745" s="26">
        <f t="shared" si="1519"/>
        <v>0</v>
      </c>
    </row>
    <row r="4746" spans="1:18" ht="42" x14ac:dyDescent="0.35">
      <c r="A4746" s="11">
        <v>3</v>
      </c>
      <c r="B4746" s="23" t="s">
        <v>156</v>
      </c>
      <c r="C4746" s="23" t="s">
        <v>65</v>
      </c>
      <c r="D4746" s="24" t="s">
        <v>157</v>
      </c>
      <c r="E4746" s="25">
        <v>24.21</v>
      </c>
      <c r="F4746" s="26">
        <f t="shared" si="1510"/>
        <v>630.42999999999995</v>
      </c>
      <c r="G4746" s="26">
        <f t="shared" si="1511"/>
        <v>0</v>
      </c>
      <c r="H4746" s="26">
        <f t="shared" si="1512"/>
        <v>0</v>
      </c>
      <c r="I4746" s="26">
        <f t="shared" si="1513"/>
        <v>630.42999999999995</v>
      </c>
      <c r="J4746" s="27">
        <v>26.04</v>
      </c>
      <c r="K4746" s="27">
        <v>0</v>
      </c>
      <c r="L4746" s="28">
        <f t="shared" si="1514"/>
        <v>26.04</v>
      </c>
      <c r="M4746" s="27">
        <v>0</v>
      </c>
      <c r="N4746" s="26">
        <f t="shared" si="1515"/>
        <v>24.21</v>
      </c>
      <c r="O4746" s="26">
        <f t="shared" si="1516"/>
        <v>0</v>
      </c>
      <c r="P4746" s="28">
        <f t="shared" si="1517"/>
        <v>0</v>
      </c>
      <c r="Q4746" s="26">
        <f t="shared" si="1518"/>
        <v>24.21</v>
      </c>
      <c r="R4746" s="26">
        <f t="shared" si="1519"/>
        <v>0</v>
      </c>
    </row>
    <row r="4747" spans="1:18" ht="42" x14ac:dyDescent="0.35">
      <c r="A4747" s="11">
        <v>4</v>
      </c>
      <c r="B4747" s="23" t="s">
        <v>1473</v>
      </c>
      <c r="C4747" s="23" t="s">
        <v>65</v>
      </c>
      <c r="D4747" s="24" t="s">
        <v>1474</v>
      </c>
      <c r="E4747" s="25">
        <v>5.38</v>
      </c>
      <c r="F4747" s="26">
        <f t="shared" si="1510"/>
        <v>140.1</v>
      </c>
      <c r="G4747" s="26">
        <f t="shared" si="1511"/>
        <v>0</v>
      </c>
      <c r="H4747" s="26">
        <f t="shared" si="1512"/>
        <v>0</v>
      </c>
      <c r="I4747" s="26">
        <f t="shared" si="1513"/>
        <v>140.1</v>
      </c>
      <c r="J4747" s="27">
        <v>26.04</v>
      </c>
      <c r="K4747" s="27">
        <v>0</v>
      </c>
      <c r="L4747" s="28">
        <f t="shared" si="1514"/>
        <v>26.04</v>
      </c>
      <c r="M4747" s="27">
        <v>0</v>
      </c>
      <c r="N4747" s="26">
        <f t="shared" si="1515"/>
        <v>5.38</v>
      </c>
      <c r="O4747" s="26">
        <f t="shared" si="1516"/>
        <v>0</v>
      </c>
      <c r="P4747" s="28">
        <f t="shared" si="1517"/>
        <v>0</v>
      </c>
      <c r="Q4747" s="26">
        <f t="shared" si="1518"/>
        <v>5.38</v>
      </c>
      <c r="R4747" s="26">
        <f t="shared" si="1519"/>
        <v>0</v>
      </c>
    </row>
    <row r="4748" spans="1:18" ht="84" x14ac:dyDescent="0.35">
      <c r="A4748" s="11">
        <v>5</v>
      </c>
      <c r="B4748" s="23" t="s">
        <v>293</v>
      </c>
      <c r="C4748" s="23" t="s">
        <v>44</v>
      </c>
      <c r="D4748" s="24" t="s">
        <v>294</v>
      </c>
      <c r="E4748" s="25">
        <v>3.92</v>
      </c>
      <c r="F4748" s="26">
        <f t="shared" si="1510"/>
        <v>729.12</v>
      </c>
      <c r="G4748" s="26">
        <f t="shared" si="1511"/>
        <v>702.46</v>
      </c>
      <c r="H4748" s="26">
        <f t="shared" si="1512"/>
        <v>96.344086021505376</v>
      </c>
      <c r="I4748" s="26">
        <f t="shared" si="1513"/>
        <v>26.66</v>
      </c>
      <c r="J4748" s="27">
        <v>186</v>
      </c>
      <c r="K4748" s="27">
        <v>179.2</v>
      </c>
      <c r="L4748" s="28">
        <f t="shared" si="1514"/>
        <v>6.8</v>
      </c>
      <c r="M4748" s="27">
        <v>179.2</v>
      </c>
      <c r="N4748" s="26">
        <f t="shared" si="1515"/>
        <v>3.92</v>
      </c>
      <c r="O4748" s="26">
        <f t="shared" si="1516"/>
        <v>702.46</v>
      </c>
      <c r="P4748" s="28">
        <f t="shared" si="1517"/>
        <v>0</v>
      </c>
      <c r="Q4748" s="26">
        <f t="shared" si="1518"/>
        <v>3.92</v>
      </c>
      <c r="R4748" s="26">
        <f t="shared" si="1519"/>
        <v>0</v>
      </c>
    </row>
    <row r="4749" spans="1:18" ht="21" x14ac:dyDescent="0.35">
      <c r="A4749" s="11">
        <v>6</v>
      </c>
      <c r="B4749" s="23" t="s">
        <v>495</v>
      </c>
      <c r="C4749" s="23" t="s">
        <v>65</v>
      </c>
      <c r="D4749" s="24" t="s">
        <v>496</v>
      </c>
      <c r="E4749" s="25">
        <v>95.84</v>
      </c>
      <c r="F4749" s="26">
        <f t="shared" si="1510"/>
        <v>534.79</v>
      </c>
      <c r="G4749" s="26">
        <f t="shared" si="1511"/>
        <v>108.49</v>
      </c>
      <c r="H4749" s="26">
        <f t="shared" si="1512"/>
        <v>20.286738351254478</v>
      </c>
      <c r="I4749" s="26">
        <f t="shared" si="1513"/>
        <v>426.3</v>
      </c>
      <c r="J4749" s="27">
        <v>5.58</v>
      </c>
      <c r="K4749" s="27">
        <v>1.1319999999999999</v>
      </c>
      <c r="L4749" s="28">
        <f t="shared" si="1514"/>
        <v>4.4480000000000004</v>
      </c>
      <c r="M4749" s="27">
        <v>1.1319999999999999</v>
      </c>
      <c r="N4749" s="26">
        <f t="shared" si="1515"/>
        <v>95.84</v>
      </c>
      <c r="O4749" s="26">
        <f t="shared" si="1516"/>
        <v>108.49</v>
      </c>
      <c r="P4749" s="28">
        <f t="shared" si="1517"/>
        <v>0</v>
      </c>
      <c r="Q4749" s="26">
        <f t="shared" si="1518"/>
        <v>95.84</v>
      </c>
      <c r="R4749" s="26">
        <f t="shared" si="1519"/>
        <v>0</v>
      </c>
    </row>
    <row r="4750" spans="1:18" ht="42" x14ac:dyDescent="0.35">
      <c r="A4750" s="11">
        <v>7</v>
      </c>
      <c r="B4750" s="23" t="s">
        <v>896</v>
      </c>
      <c r="C4750" s="23" t="s">
        <v>44</v>
      </c>
      <c r="D4750" s="24" t="s">
        <v>897</v>
      </c>
      <c r="E4750" s="25">
        <v>12.48</v>
      </c>
      <c r="F4750" s="26">
        <f t="shared" si="1510"/>
        <v>2321.2800000000002</v>
      </c>
      <c r="G4750" s="26">
        <f t="shared" si="1511"/>
        <v>2883.75</v>
      </c>
      <c r="H4750" s="26">
        <f t="shared" si="1512"/>
        <v>124.23118279569891</v>
      </c>
      <c r="I4750" s="26">
        <f t="shared" si="1513"/>
        <v>-562.47</v>
      </c>
      <c r="J4750" s="27">
        <v>186</v>
      </c>
      <c r="K4750" s="27">
        <v>231.07</v>
      </c>
      <c r="L4750" s="28">
        <f t="shared" si="1514"/>
        <v>-45.07</v>
      </c>
      <c r="M4750" s="27">
        <v>231.07</v>
      </c>
      <c r="N4750" s="26">
        <f t="shared" si="1515"/>
        <v>12.48</v>
      </c>
      <c r="O4750" s="26">
        <f t="shared" si="1516"/>
        <v>2883.75</v>
      </c>
      <c r="P4750" s="28">
        <f t="shared" si="1517"/>
        <v>0</v>
      </c>
      <c r="Q4750" s="26">
        <f t="shared" si="1518"/>
        <v>12.48</v>
      </c>
      <c r="R4750" s="26">
        <f t="shared" si="1519"/>
        <v>0</v>
      </c>
    </row>
    <row r="4751" spans="1:18" ht="31.5" x14ac:dyDescent="0.35">
      <c r="A4751" s="11">
        <v>8</v>
      </c>
      <c r="B4751" s="23" t="s">
        <v>1167</v>
      </c>
      <c r="C4751" s="23" t="s">
        <v>44</v>
      </c>
      <c r="D4751" s="24" t="s">
        <v>1168</v>
      </c>
      <c r="E4751" s="25">
        <v>2.11</v>
      </c>
      <c r="F4751" s="26">
        <f t="shared" si="1510"/>
        <v>196.23</v>
      </c>
      <c r="G4751" s="26">
        <f t="shared" si="1511"/>
        <v>161.84</v>
      </c>
      <c r="H4751" s="26">
        <f t="shared" si="1512"/>
        <v>82.476344086021513</v>
      </c>
      <c r="I4751" s="26">
        <f t="shared" si="1513"/>
        <v>34.39</v>
      </c>
      <c r="J4751" s="27">
        <v>93</v>
      </c>
      <c r="K4751" s="27">
        <v>76.703000000000003</v>
      </c>
      <c r="L4751" s="28">
        <f t="shared" si="1514"/>
        <v>16.297000000000001</v>
      </c>
      <c r="M4751" s="27">
        <v>76.703000000000003</v>
      </c>
      <c r="N4751" s="26">
        <f t="shared" si="1515"/>
        <v>2.11</v>
      </c>
      <c r="O4751" s="26">
        <f t="shared" si="1516"/>
        <v>161.84</v>
      </c>
      <c r="P4751" s="28">
        <f t="shared" si="1517"/>
        <v>0</v>
      </c>
      <c r="Q4751" s="26">
        <f t="shared" si="1518"/>
        <v>2.11</v>
      </c>
      <c r="R4751" s="26">
        <f t="shared" si="1519"/>
        <v>0</v>
      </c>
    </row>
    <row r="4752" spans="1:18" ht="42" x14ac:dyDescent="0.35">
      <c r="A4752" s="11">
        <v>9</v>
      </c>
      <c r="B4752" s="23" t="s">
        <v>1169</v>
      </c>
      <c r="C4752" s="23" t="s">
        <v>44</v>
      </c>
      <c r="D4752" s="24" t="s">
        <v>1170</v>
      </c>
      <c r="E4752" s="25">
        <v>0.37</v>
      </c>
      <c r="F4752" s="26">
        <f t="shared" si="1510"/>
        <v>34.409999999999997</v>
      </c>
      <c r="G4752" s="26">
        <f t="shared" si="1511"/>
        <v>28.38</v>
      </c>
      <c r="H4752" s="26">
        <f t="shared" si="1512"/>
        <v>82.476344086021513</v>
      </c>
      <c r="I4752" s="26">
        <f t="shared" si="1513"/>
        <v>6.03</v>
      </c>
      <c r="J4752" s="27">
        <v>93</v>
      </c>
      <c r="K4752" s="27">
        <v>76.703000000000003</v>
      </c>
      <c r="L4752" s="28">
        <f t="shared" si="1514"/>
        <v>16.297000000000001</v>
      </c>
      <c r="M4752" s="27">
        <v>76.703000000000003</v>
      </c>
      <c r="N4752" s="26">
        <f t="shared" si="1515"/>
        <v>0.37</v>
      </c>
      <c r="O4752" s="26">
        <f t="shared" si="1516"/>
        <v>28.38</v>
      </c>
      <c r="P4752" s="28">
        <f t="shared" si="1517"/>
        <v>0</v>
      </c>
      <c r="Q4752" s="26">
        <f t="shared" si="1518"/>
        <v>0.37</v>
      </c>
      <c r="R4752" s="26">
        <f t="shared" si="1519"/>
        <v>0</v>
      </c>
    </row>
    <row r="4753" spans="1:18" ht="52.5" x14ac:dyDescent="0.35">
      <c r="A4753" s="11">
        <v>10</v>
      </c>
      <c r="B4753" s="23" t="s">
        <v>1126</v>
      </c>
      <c r="C4753" s="23" t="s">
        <v>65</v>
      </c>
      <c r="D4753" s="24" t="s">
        <v>1127</v>
      </c>
      <c r="E4753" s="25">
        <v>5.82</v>
      </c>
      <c r="F4753" s="26">
        <f t="shared" si="1510"/>
        <v>32.479999999999997</v>
      </c>
      <c r="G4753" s="26">
        <f t="shared" si="1511"/>
        <v>56.04</v>
      </c>
      <c r="H4753" s="26">
        <f t="shared" si="1512"/>
        <v>172.56272401433691</v>
      </c>
      <c r="I4753" s="26">
        <f t="shared" si="1513"/>
        <v>-23.57</v>
      </c>
      <c r="J4753" s="27">
        <v>5.58</v>
      </c>
      <c r="K4753" s="27">
        <v>9.6289999999999996</v>
      </c>
      <c r="L4753" s="28">
        <f t="shared" si="1514"/>
        <v>-4.0490000000000004</v>
      </c>
      <c r="M4753" s="27">
        <v>9.6289999999999996</v>
      </c>
      <c r="N4753" s="26">
        <f t="shared" si="1515"/>
        <v>5.82</v>
      </c>
      <c r="O4753" s="26">
        <f t="shared" si="1516"/>
        <v>56.04</v>
      </c>
      <c r="P4753" s="28">
        <f t="shared" si="1517"/>
        <v>0</v>
      </c>
      <c r="Q4753" s="26">
        <f t="shared" si="1518"/>
        <v>5.82</v>
      </c>
      <c r="R4753" s="26">
        <f t="shared" si="1519"/>
        <v>0</v>
      </c>
    </row>
    <row r="4754" spans="1:18" ht="52.5" x14ac:dyDescent="0.35">
      <c r="A4754" s="11">
        <v>11</v>
      </c>
      <c r="B4754" s="23" t="s">
        <v>804</v>
      </c>
      <c r="C4754" s="23" t="s">
        <v>65</v>
      </c>
      <c r="D4754" s="24" t="s">
        <v>805</v>
      </c>
      <c r="E4754" s="25">
        <v>80.599999999999994</v>
      </c>
      <c r="F4754" s="26">
        <f t="shared" si="1510"/>
        <v>449.75</v>
      </c>
      <c r="G4754" s="26">
        <f t="shared" si="1511"/>
        <v>306.04000000000002</v>
      </c>
      <c r="H4754" s="26">
        <f t="shared" si="1512"/>
        <v>68.046594982078858</v>
      </c>
      <c r="I4754" s="26">
        <f t="shared" si="1513"/>
        <v>143.71</v>
      </c>
      <c r="J4754" s="27">
        <v>5.58</v>
      </c>
      <c r="K4754" s="27">
        <v>3.7970000000000002</v>
      </c>
      <c r="L4754" s="28">
        <f t="shared" si="1514"/>
        <v>1.7829999999999999</v>
      </c>
      <c r="M4754" s="27">
        <v>3.7970000000000002</v>
      </c>
      <c r="N4754" s="26">
        <f t="shared" si="1515"/>
        <v>80.599999999999994</v>
      </c>
      <c r="O4754" s="26">
        <f t="shared" si="1516"/>
        <v>306.04000000000002</v>
      </c>
      <c r="P4754" s="28">
        <f t="shared" si="1517"/>
        <v>0</v>
      </c>
      <c r="Q4754" s="26">
        <f t="shared" si="1518"/>
        <v>80.599999999999994</v>
      </c>
      <c r="R4754" s="26">
        <f t="shared" si="1519"/>
        <v>0</v>
      </c>
    </row>
    <row r="4755" spans="1:18" x14ac:dyDescent="0.35">
      <c r="A4755" s="11">
        <v>12</v>
      </c>
      <c r="B4755" s="23" t="s">
        <v>1475</v>
      </c>
      <c r="C4755" s="23" t="s">
        <v>92</v>
      </c>
      <c r="D4755" s="24" t="s">
        <v>1476</v>
      </c>
      <c r="E4755" s="25">
        <v>0.45</v>
      </c>
      <c r="F4755" s="26">
        <f t="shared" si="1510"/>
        <v>16.739999999999998</v>
      </c>
      <c r="G4755" s="26">
        <f t="shared" si="1511"/>
        <v>0</v>
      </c>
      <c r="H4755" s="26">
        <f t="shared" si="1512"/>
        <v>0</v>
      </c>
      <c r="I4755" s="26">
        <f t="shared" si="1513"/>
        <v>16.739999999999998</v>
      </c>
      <c r="J4755" s="27">
        <v>37.200000000000003</v>
      </c>
      <c r="K4755" s="27">
        <v>0</v>
      </c>
      <c r="L4755" s="28">
        <f t="shared" si="1514"/>
        <v>37.200000000000003</v>
      </c>
      <c r="M4755" s="27">
        <v>0</v>
      </c>
      <c r="N4755" s="26">
        <f t="shared" si="1515"/>
        <v>0.45</v>
      </c>
      <c r="O4755" s="26">
        <f t="shared" si="1516"/>
        <v>0</v>
      </c>
      <c r="P4755" s="28">
        <f t="shared" si="1517"/>
        <v>0</v>
      </c>
      <c r="Q4755" s="26">
        <f t="shared" si="1518"/>
        <v>0.45</v>
      </c>
      <c r="R4755" s="26">
        <f t="shared" si="1519"/>
        <v>0</v>
      </c>
    </row>
    <row r="4756" spans="1:18" ht="21" x14ac:dyDescent="0.35">
      <c r="A4756" s="11">
        <v>13</v>
      </c>
      <c r="B4756" s="23" t="s">
        <v>815</v>
      </c>
      <c r="C4756" s="23" t="s">
        <v>65</v>
      </c>
      <c r="D4756" s="24" t="s">
        <v>816</v>
      </c>
      <c r="E4756" s="25">
        <v>28.7</v>
      </c>
      <c r="F4756" s="26">
        <f t="shared" si="1510"/>
        <v>213.53</v>
      </c>
      <c r="G4756" s="26">
        <f t="shared" si="1511"/>
        <v>0</v>
      </c>
      <c r="H4756" s="26">
        <f t="shared" si="1512"/>
        <v>0</v>
      </c>
      <c r="I4756" s="26">
        <f t="shared" si="1513"/>
        <v>213.53</v>
      </c>
      <c r="J4756" s="27">
        <v>7.44</v>
      </c>
      <c r="K4756" s="27">
        <v>0</v>
      </c>
      <c r="L4756" s="28">
        <f t="shared" si="1514"/>
        <v>7.44</v>
      </c>
      <c r="M4756" s="27">
        <v>0</v>
      </c>
      <c r="N4756" s="26">
        <f t="shared" si="1515"/>
        <v>28.7</v>
      </c>
      <c r="O4756" s="26">
        <f t="shared" si="1516"/>
        <v>0</v>
      </c>
      <c r="P4756" s="28">
        <f t="shared" si="1517"/>
        <v>0</v>
      </c>
      <c r="Q4756" s="26">
        <f t="shared" si="1518"/>
        <v>28.7</v>
      </c>
      <c r="R4756" s="26">
        <f t="shared" si="1519"/>
        <v>0</v>
      </c>
    </row>
    <row r="4757" spans="1:18" ht="52.5" x14ac:dyDescent="0.35">
      <c r="A4757" s="11">
        <v>14</v>
      </c>
      <c r="B4757" s="23" t="s">
        <v>1143</v>
      </c>
      <c r="C4757" s="23" t="s">
        <v>92</v>
      </c>
      <c r="D4757" s="24" t="s">
        <v>1144</v>
      </c>
      <c r="E4757" s="25">
        <v>22.66</v>
      </c>
      <c r="F4757" s="26">
        <f t="shared" si="1510"/>
        <v>1264.43</v>
      </c>
      <c r="G4757" s="26">
        <f t="shared" si="1511"/>
        <v>104.24</v>
      </c>
      <c r="H4757" s="26">
        <f t="shared" si="1512"/>
        <v>8.2437275985663092</v>
      </c>
      <c r="I4757" s="26">
        <f t="shared" si="1513"/>
        <v>1160.19</v>
      </c>
      <c r="J4757" s="27">
        <v>55.8</v>
      </c>
      <c r="K4757" s="27">
        <v>4.5999999999999996</v>
      </c>
      <c r="L4757" s="28">
        <f t="shared" si="1514"/>
        <v>51.2</v>
      </c>
      <c r="M4757" s="27">
        <v>4.5999999999999996</v>
      </c>
      <c r="N4757" s="26">
        <f t="shared" si="1515"/>
        <v>22.66</v>
      </c>
      <c r="O4757" s="26">
        <f t="shared" si="1516"/>
        <v>104.24</v>
      </c>
      <c r="P4757" s="28">
        <f t="shared" si="1517"/>
        <v>0</v>
      </c>
      <c r="Q4757" s="26">
        <f t="shared" si="1518"/>
        <v>22.66</v>
      </c>
      <c r="R4757" s="26">
        <f t="shared" si="1519"/>
        <v>0</v>
      </c>
    </row>
    <row r="4758" spans="1:18" x14ac:dyDescent="0.35">
      <c r="A4758" s="11">
        <v>15</v>
      </c>
      <c r="B4758" s="23" t="s">
        <v>1175</v>
      </c>
      <c r="C4758" s="23" t="s">
        <v>41</v>
      </c>
      <c r="D4758" s="24" t="s">
        <v>1176</v>
      </c>
      <c r="E4758" s="25">
        <v>280.41000000000003</v>
      </c>
      <c r="F4758" s="26">
        <f t="shared" si="1510"/>
        <v>280.41000000000003</v>
      </c>
      <c r="G4758" s="26">
        <f t="shared" si="1511"/>
        <v>280.41000000000003</v>
      </c>
      <c r="H4758" s="26">
        <f t="shared" si="1512"/>
        <v>100</v>
      </c>
      <c r="I4758" s="26">
        <f t="shared" si="1513"/>
        <v>0</v>
      </c>
      <c r="J4758" s="27">
        <v>1</v>
      </c>
      <c r="K4758" s="27">
        <v>1</v>
      </c>
      <c r="L4758" s="28">
        <f t="shared" si="1514"/>
        <v>0</v>
      </c>
      <c r="M4758" s="27">
        <v>1</v>
      </c>
      <c r="N4758" s="26">
        <f t="shared" si="1515"/>
        <v>280.41000000000003</v>
      </c>
      <c r="O4758" s="26">
        <f t="shared" si="1516"/>
        <v>280.41000000000003</v>
      </c>
      <c r="P4758" s="28">
        <f t="shared" si="1517"/>
        <v>0</v>
      </c>
      <c r="Q4758" s="26">
        <f t="shared" si="1518"/>
        <v>280.41000000000003</v>
      </c>
      <c r="R4758" s="26">
        <f t="shared" si="1519"/>
        <v>0</v>
      </c>
    </row>
    <row r="4759" spans="1:18" ht="21" x14ac:dyDescent="0.35">
      <c r="A4759" s="11">
        <v>16</v>
      </c>
      <c r="B4759" s="23" t="s">
        <v>1173</v>
      </c>
      <c r="C4759" s="23" t="s">
        <v>41</v>
      </c>
      <c r="D4759" s="24" t="s">
        <v>1174</v>
      </c>
      <c r="E4759" s="25">
        <v>473.77</v>
      </c>
      <c r="F4759" s="26">
        <f t="shared" si="1510"/>
        <v>473.77</v>
      </c>
      <c r="G4759" s="26">
        <f t="shared" si="1511"/>
        <v>473.77</v>
      </c>
      <c r="H4759" s="26">
        <f t="shared" si="1512"/>
        <v>100</v>
      </c>
      <c r="I4759" s="26">
        <f t="shared" si="1513"/>
        <v>0</v>
      </c>
      <c r="J4759" s="27">
        <v>1</v>
      </c>
      <c r="K4759" s="27">
        <v>1</v>
      </c>
      <c r="L4759" s="28">
        <f t="shared" si="1514"/>
        <v>0</v>
      </c>
      <c r="M4759" s="27">
        <v>1</v>
      </c>
      <c r="N4759" s="26">
        <f t="shared" si="1515"/>
        <v>473.77</v>
      </c>
      <c r="O4759" s="26">
        <f t="shared" si="1516"/>
        <v>473.77</v>
      </c>
      <c r="P4759" s="28">
        <f t="shared" si="1517"/>
        <v>0</v>
      </c>
      <c r="Q4759" s="26">
        <f t="shared" si="1518"/>
        <v>473.77</v>
      </c>
      <c r="R4759" s="26">
        <f t="shared" si="1519"/>
        <v>0</v>
      </c>
    </row>
    <row r="4760" spans="1:18" ht="31.5" x14ac:dyDescent="0.35">
      <c r="A4760" s="11">
        <v>17</v>
      </c>
      <c r="B4760" s="23" t="s">
        <v>898</v>
      </c>
      <c r="C4760" s="23" t="s">
        <v>41</v>
      </c>
      <c r="D4760" s="24" t="s">
        <v>899</v>
      </c>
      <c r="E4760" s="25">
        <v>877.38</v>
      </c>
      <c r="F4760" s="26">
        <f t="shared" si="1510"/>
        <v>877.38</v>
      </c>
      <c r="G4760" s="26">
        <f t="shared" si="1511"/>
        <v>877.38</v>
      </c>
      <c r="H4760" s="26">
        <f t="shared" si="1512"/>
        <v>100</v>
      </c>
      <c r="I4760" s="26">
        <f t="shared" si="1513"/>
        <v>0</v>
      </c>
      <c r="J4760" s="27">
        <v>1</v>
      </c>
      <c r="K4760" s="27">
        <v>1</v>
      </c>
      <c r="L4760" s="28">
        <f t="shared" si="1514"/>
        <v>0</v>
      </c>
      <c r="M4760" s="27">
        <v>1</v>
      </c>
      <c r="N4760" s="26">
        <f t="shared" si="1515"/>
        <v>877.38</v>
      </c>
      <c r="O4760" s="26">
        <f t="shared" si="1516"/>
        <v>877.38</v>
      </c>
      <c r="P4760" s="28">
        <f t="shared" si="1517"/>
        <v>0</v>
      </c>
      <c r="Q4760" s="26">
        <f t="shared" si="1518"/>
        <v>877.38</v>
      </c>
      <c r="R4760" s="26">
        <f t="shared" si="1519"/>
        <v>0</v>
      </c>
    </row>
    <row r="4761" spans="1:18" ht="31.5" x14ac:dyDescent="0.35">
      <c r="A4761" s="11">
        <v>18</v>
      </c>
      <c r="B4761" s="23" t="s">
        <v>259</v>
      </c>
      <c r="C4761" s="23" t="s">
        <v>65</v>
      </c>
      <c r="D4761" s="24" t="s">
        <v>260</v>
      </c>
      <c r="E4761" s="25">
        <v>152.22</v>
      </c>
      <c r="F4761" s="26">
        <f t="shared" si="1510"/>
        <v>3641.25</v>
      </c>
      <c r="G4761" s="26">
        <f t="shared" si="1511"/>
        <v>3313.52</v>
      </c>
      <c r="H4761" s="26">
        <f t="shared" si="1512"/>
        <v>90.99954015300365</v>
      </c>
      <c r="I4761" s="26">
        <f t="shared" si="1513"/>
        <v>327.73</v>
      </c>
      <c r="J4761" s="27">
        <v>23.920999999999999</v>
      </c>
      <c r="K4761" s="27">
        <v>21.768000000000001</v>
      </c>
      <c r="L4761" s="28">
        <f t="shared" si="1514"/>
        <v>2.153</v>
      </c>
      <c r="M4761" s="27">
        <v>21.768000000000001</v>
      </c>
      <c r="N4761" s="26">
        <f t="shared" si="1515"/>
        <v>152.22</v>
      </c>
      <c r="O4761" s="26">
        <f t="shared" si="1516"/>
        <v>3313.52</v>
      </c>
      <c r="P4761" s="28">
        <f t="shared" si="1517"/>
        <v>0</v>
      </c>
      <c r="Q4761" s="26">
        <f t="shared" si="1518"/>
        <v>152.22</v>
      </c>
      <c r="R4761" s="26">
        <f t="shared" si="1519"/>
        <v>0</v>
      </c>
    </row>
    <row r="4762" spans="1:18" ht="21" x14ac:dyDescent="0.35">
      <c r="A4762" s="11">
        <v>19</v>
      </c>
      <c r="B4762" s="23" t="s">
        <v>181</v>
      </c>
      <c r="C4762" s="23" t="s">
        <v>44</v>
      </c>
      <c r="D4762" s="24" t="s">
        <v>182</v>
      </c>
      <c r="E4762" s="25">
        <v>3.46</v>
      </c>
      <c r="F4762" s="26">
        <f t="shared" si="1510"/>
        <v>0</v>
      </c>
      <c r="G4762" s="26">
        <f t="shared" si="1511"/>
        <v>20.239999999999998</v>
      </c>
      <c r="H4762" s="26">
        <f t="shared" si="1512"/>
        <v>0</v>
      </c>
      <c r="I4762" s="26">
        <f t="shared" si="1513"/>
        <v>-20.239999999999998</v>
      </c>
      <c r="J4762" s="27">
        <v>0</v>
      </c>
      <c r="K4762" s="27">
        <v>5.85</v>
      </c>
      <c r="L4762" s="28">
        <f t="shared" si="1514"/>
        <v>-5.85</v>
      </c>
      <c r="M4762" s="27">
        <v>5.85</v>
      </c>
      <c r="N4762" s="26">
        <f t="shared" si="1515"/>
        <v>3.46</v>
      </c>
      <c r="O4762" s="26">
        <f t="shared" si="1516"/>
        <v>20.239999999999998</v>
      </c>
      <c r="P4762" s="28">
        <f t="shared" si="1517"/>
        <v>0</v>
      </c>
      <c r="Q4762" s="26">
        <f t="shared" si="1518"/>
        <v>3.46</v>
      </c>
      <c r="R4762" s="26">
        <f t="shared" si="1519"/>
        <v>0</v>
      </c>
    </row>
    <row r="4763" spans="1:18" ht="31.5" x14ac:dyDescent="0.35">
      <c r="A4763" s="11">
        <v>20</v>
      </c>
      <c r="B4763" s="23" t="s">
        <v>148</v>
      </c>
      <c r="C4763" s="23" t="s">
        <v>92</v>
      </c>
      <c r="D4763" s="24" t="s">
        <v>149</v>
      </c>
      <c r="E4763" s="25">
        <v>8.43</v>
      </c>
      <c r="F4763" s="26">
        <f t="shared" si="1510"/>
        <v>0</v>
      </c>
      <c r="G4763" s="26">
        <f t="shared" si="1511"/>
        <v>50.06</v>
      </c>
      <c r="H4763" s="26">
        <f t="shared" si="1512"/>
        <v>0</v>
      </c>
      <c r="I4763" s="26">
        <f t="shared" si="1513"/>
        <v>-50.06</v>
      </c>
      <c r="J4763" s="27">
        <v>0</v>
      </c>
      <c r="K4763" s="27">
        <v>5.9379999999999997</v>
      </c>
      <c r="L4763" s="28">
        <f t="shared" si="1514"/>
        <v>-5.9379999999999997</v>
      </c>
      <c r="M4763" s="27">
        <v>5.9379999999999997</v>
      </c>
      <c r="N4763" s="26">
        <f t="shared" si="1515"/>
        <v>8.43</v>
      </c>
      <c r="O4763" s="26">
        <f t="shared" si="1516"/>
        <v>50.06</v>
      </c>
      <c r="P4763" s="28">
        <f t="shared" si="1517"/>
        <v>0</v>
      </c>
      <c r="Q4763" s="26">
        <f t="shared" si="1518"/>
        <v>8.43</v>
      </c>
      <c r="R4763" s="26">
        <f t="shared" si="1519"/>
        <v>0</v>
      </c>
    </row>
    <row r="4764" spans="1:18" ht="21" x14ac:dyDescent="0.35">
      <c r="A4764" s="11">
        <v>21</v>
      </c>
      <c r="B4764" s="23" t="s">
        <v>1323</v>
      </c>
      <c r="C4764" s="23" t="s">
        <v>44</v>
      </c>
      <c r="D4764" s="24" t="s">
        <v>1324</v>
      </c>
      <c r="E4764" s="25">
        <v>22.85</v>
      </c>
      <c r="F4764" s="26">
        <f t="shared" si="1510"/>
        <v>0</v>
      </c>
      <c r="G4764" s="26">
        <f t="shared" si="1511"/>
        <v>4184.22</v>
      </c>
      <c r="H4764" s="26">
        <f t="shared" si="1512"/>
        <v>0</v>
      </c>
      <c r="I4764" s="26">
        <f t="shared" si="1513"/>
        <v>-4184.22</v>
      </c>
      <c r="J4764" s="27">
        <v>0</v>
      </c>
      <c r="K4764" s="27">
        <v>183.11699999999999</v>
      </c>
      <c r="L4764" s="28">
        <f t="shared" si="1514"/>
        <v>-183.11699999999999</v>
      </c>
      <c r="M4764" s="27">
        <v>183.11699999999999</v>
      </c>
      <c r="N4764" s="26">
        <f t="shared" si="1515"/>
        <v>22.85</v>
      </c>
      <c r="O4764" s="26">
        <f t="shared" si="1516"/>
        <v>4184.22</v>
      </c>
      <c r="P4764" s="28">
        <f t="shared" si="1517"/>
        <v>0</v>
      </c>
      <c r="Q4764" s="26">
        <f t="shared" si="1518"/>
        <v>22.85</v>
      </c>
      <c r="R4764" s="26">
        <f t="shared" si="1519"/>
        <v>0</v>
      </c>
    </row>
    <row r="4765" spans="1:18" ht="31.5" x14ac:dyDescent="0.35">
      <c r="A4765" s="11">
        <v>22</v>
      </c>
      <c r="B4765" s="23" t="s">
        <v>806</v>
      </c>
      <c r="C4765" s="23" t="s">
        <v>65</v>
      </c>
      <c r="D4765" s="24" t="s">
        <v>807</v>
      </c>
      <c r="E4765" s="25">
        <v>26.01</v>
      </c>
      <c r="F4765" s="26">
        <f t="shared" si="1510"/>
        <v>0</v>
      </c>
      <c r="G4765" s="26">
        <f t="shared" si="1511"/>
        <v>235.16</v>
      </c>
      <c r="H4765" s="26">
        <f t="shared" si="1512"/>
        <v>0</v>
      </c>
      <c r="I4765" s="26">
        <f t="shared" si="1513"/>
        <v>-235.16</v>
      </c>
      <c r="J4765" s="27">
        <v>0</v>
      </c>
      <c r="K4765" s="27">
        <v>9.0410000000000004</v>
      </c>
      <c r="L4765" s="28">
        <f t="shared" si="1514"/>
        <v>-9.0410000000000004</v>
      </c>
      <c r="M4765" s="27">
        <v>9.0410000000000004</v>
      </c>
      <c r="N4765" s="26">
        <f t="shared" si="1515"/>
        <v>26.01</v>
      </c>
      <c r="O4765" s="26">
        <f t="shared" si="1516"/>
        <v>235.16</v>
      </c>
      <c r="P4765" s="28">
        <f t="shared" si="1517"/>
        <v>0</v>
      </c>
      <c r="Q4765" s="26">
        <f t="shared" si="1518"/>
        <v>26.01</v>
      </c>
      <c r="R4765" s="26">
        <f t="shared" si="1519"/>
        <v>0</v>
      </c>
    </row>
    <row r="4766" spans="1:18" x14ac:dyDescent="0.35">
      <c r="A4766" s="3" t="s">
        <v>1508</v>
      </c>
      <c r="B4766" s="3" t="s">
        <v>1508</v>
      </c>
      <c r="C4766" s="3" t="s">
        <v>1508</v>
      </c>
      <c r="D4766" s="3" t="s">
        <v>1508</v>
      </c>
      <c r="E4766" s="3" t="s">
        <v>1508</v>
      </c>
      <c r="F4766" s="29"/>
      <c r="G4766" s="30">
        <f>SUM(G4744:G4765)</f>
        <v>14015.099999999999</v>
      </c>
      <c r="H4766" s="17"/>
      <c r="I4766" s="17"/>
      <c r="J4766" s="17"/>
      <c r="K4766" s="17"/>
      <c r="L4766" s="17"/>
      <c r="M4766" s="17"/>
      <c r="N4766" s="17"/>
      <c r="O4766" s="17"/>
      <c r="P4766" s="17"/>
      <c r="Q4766" s="17"/>
      <c r="R4766" s="17"/>
    </row>
    <row r="4768" spans="1:18" x14ac:dyDescent="0.35">
      <c r="B4768" s="21" t="s">
        <v>23</v>
      </c>
      <c r="C4768" s="22" t="s">
        <v>24</v>
      </c>
      <c r="D4768" s="22" t="s">
        <v>25</v>
      </c>
    </row>
    <row r="4769" spans="1:18" x14ac:dyDescent="0.35">
      <c r="B4769" s="21" t="s">
        <v>26</v>
      </c>
      <c r="C4769" s="22" t="s">
        <v>27</v>
      </c>
      <c r="D4769" s="22" t="s">
        <v>28</v>
      </c>
    </row>
    <row r="4770" spans="1:18" x14ac:dyDescent="0.35">
      <c r="B4770" s="21" t="s">
        <v>29</v>
      </c>
      <c r="C4770" s="22" t="s">
        <v>24</v>
      </c>
      <c r="D4770" s="22" t="s">
        <v>30</v>
      </c>
    </row>
    <row r="4771" spans="1:18" x14ac:dyDescent="0.35">
      <c r="B4771" s="21" t="s">
        <v>31</v>
      </c>
      <c r="C4771" s="22" t="s">
        <v>116</v>
      </c>
      <c r="D4771" s="22" t="s">
        <v>1123</v>
      </c>
    </row>
    <row r="4772" spans="1:18" x14ac:dyDescent="0.35">
      <c r="B4772" s="21" t="s">
        <v>33</v>
      </c>
      <c r="C4772" s="22" t="s">
        <v>105</v>
      </c>
      <c r="D4772" s="22" t="s">
        <v>537</v>
      </c>
    </row>
    <row r="4773" spans="1:18" x14ac:dyDescent="0.35">
      <c r="B4773" s="21" t="s">
        <v>35</v>
      </c>
      <c r="C4773" s="22" t="s">
        <v>27</v>
      </c>
      <c r="D4773" s="22" t="s">
        <v>1422</v>
      </c>
    </row>
    <row r="4774" spans="1:18" x14ac:dyDescent="0.35">
      <c r="B4774" s="21" t="s">
        <v>36</v>
      </c>
      <c r="C4774" s="22" t="s">
        <v>27</v>
      </c>
      <c r="D4774" s="22" t="s">
        <v>1492</v>
      </c>
    </row>
    <row r="4775" spans="1:18" x14ac:dyDescent="0.35">
      <c r="B4775" s="21" t="s">
        <v>38</v>
      </c>
      <c r="C4775" s="22" t="s">
        <v>371</v>
      </c>
      <c r="D4775" s="22" t="s">
        <v>1509</v>
      </c>
    </row>
    <row r="4777" spans="1:18" ht="21" x14ac:dyDescent="0.35">
      <c r="A4777" s="11">
        <v>1</v>
      </c>
      <c r="B4777" s="23" t="s">
        <v>181</v>
      </c>
      <c r="C4777" s="23" t="s">
        <v>44</v>
      </c>
      <c r="D4777" s="24" t="s">
        <v>182</v>
      </c>
      <c r="E4777" s="25">
        <v>3.46</v>
      </c>
      <c r="F4777" s="26">
        <f t="shared" ref="F4777:F4784" si="1520">ROUND(ROUND(N4777,2)*ROUND(J4777,3),2)</f>
        <v>0</v>
      </c>
      <c r="G4777" s="26">
        <f t="shared" ref="G4777:G4784" si="1521">ROUND(ROUND(N4777,2)*ROUND(K4777,3),2)</f>
        <v>240.12</v>
      </c>
      <c r="H4777" s="26">
        <f t="shared" ref="H4777:H4784" si="1522">IF(EXACT(J4777,0),0,100*(K4777/J4777))</f>
        <v>0</v>
      </c>
      <c r="I4777" s="26">
        <f t="shared" ref="I4777:I4784" si="1523">ROUND((ROUND(J4777,3)-ROUND(K4777,3))*N4777,2)</f>
        <v>-240.12</v>
      </c>
      <c r="J4777" s="27">
        <v>0</v>
      </c>
      <c r="K4777" s="27">
        <v>69.400000000000006</v>
      </c>
      <c r="L4777" s="28">
        <f t="shared" ref="L4777:L4784" si="1524">ROUND(ROUND(J4777,3)-ROUND(K4777,3),3)</f>
        <v>-69.400000000000006</v>
      </c>
      <c r="M4777" s="27">
        <v>69.400000000000006</v>
      </c>
      <c r="N4777" s="26">
        <f t="shared" ref="N4777:N4784" si="1525">ROUND(E4777,2)</f>
        <v>3.46</v>
      </c>
      <c r="O4777" s="26">
        <f t="shared" ref="O4777:O4784" si="1526">ROUND(ROUND(M4777,3)*ROUND(N4777,2),2)</f>
        <v>240.12</v>
      </c>
      <c r="P4777" s="28">
        <f t="shared" ref="P4777:P4784" si="1527">ROUND(ROUND(K4777,3)-ROUND(M4777,3),2)</f>
        <v>0</v>
      </c>
      <c r="Q4777" s="26">
        <f t="shared" ref="Q4777:Q4784" si="1528">ROUND(E4777,2)</f>
        <v>3.46</v>
      </c>
      <c r="R4777" s="26">
        <f t="shared" ref="R4777:R4784" si="1529">ROUND((ROUND(K4777,3)-ROUND(M4777,3))* Q4777,2)</f>
        <v>0</v>
      </c>
    </row>
    <row r="4778" spans="1:18" ht="31.5" x14ac:dyDescent="0.35">
      <c r="A4778" s="11">
        <v>2</v>
      </c>
      <c r="B4778" s="23" t="s">
        <v>148</v>
      </c>
      <c r="C4778" s="23" t="s">
        <v>92</v>
      </c>
      <c r="D4778" s="24" t="s">
        <v>149</v>
      </c>
      <c r="E4778" s="25">
        <v>8.43</v>
      </c>
      <c r="F4778" s="26">
        <f t="shared" si="1520"/>
        <v>0</v>
      </c>
      <c r="G4778" s="26">
        <f t="shared" si="1521"/>
        <v>117.01</v>
      </c>
      <c r="H4778" s="26">
        <f t="shared" si="1522"/>
        <v>0</v>
      </c>
      <c r="I4778" s="26">
        <f t="shared" si="1523"/>
        <v>-117.01</v>
      </c>
      <c r="J4778" s="27">
        <v>0</v>
      </c>
      <c r="K4778" s="27">
        <v>13.88</v>
      </c>
      <c r="L4778" s="28">
        <f t="shared" si="1524"/>
        <v>-13.88</v>
      </c>
      <c r="M4778" s="27">
        <v>13.88</v>
      </c>
      <c r="N4778" s="26">
        <f t="shared" si="1525"/>
        <v>8.43</v>
      </c>
      <c r="O4778" s="26">
        <f t="shared" si="1526"/>
        <v>117.01</v>
      </c>
      <c r="P4778" s="28">
        <f t="shared" si="1527"/>
        <v>0</v>
      </c>
      <c r="Q4778" s="26">
        <f t="shared" si="1528"/>
        <v>8.43</v>
      </c>
      <c r="R4778" s="26">
        <f t="shared" si="1529"/>
        <v>0</v>
      </c>
    </row>
    <row r="4779" spans="1:18" ht="42" x14ac:dyDescent="0.35">
      <c r="A4779" s="11">
        <v>3</v>
      </c>
      <c r="B4779" s="23" t="s">
        <v>173</v>
      </c>
      <c r="C4779" s="23" t="s">
        <v>92</v>
      </c>
      <c r="D4779" s="24" t="s">
        <v>174</v>
      </c>
      <c r="E4779" s="25">
        <v>7.89</v>
      </c>
      <c r="F4779" s="26">
        <f t="shared" si="1520"/>
        <v>0</v>
      </c>
      <c r="G4779" s="26">
        <f t="shared" si="1521"/>
        <v>109.51</v>
      </c>
      <c r="H4779" s="26">
        <f t="shared" si="1522"/>
        <v>0</v>
      </c>
      <c r="I4779" s="26">
        <f t="shared" si="1523"/>
        <v>-109.51</v>
      </c>
      <c r="J4779" s="27">
        <v>0</v>
      </c>
      <c r="K4779" s="27">
        <v>13.88</v>
      </c>
      <c r="L4779" s="28">
        <f t="shared" si="1524"/>
        <v>-13.88</v>
      </c>
      <c r="M4779" s="27">
        <v>13.88</v>
      </c>
      <c r="N4779" s="26">
        <f t="shared" si="1525"/>
        <v>7.89</v>
      </c>
      <c r="O4779" s="26">
        <f t="shared" si="1526"/>
        <v>109.51</v>
      </c>
      <c r="P4779" s="28">
        <f t="shared" si="1527"/>
        <v>0</v>
      </c>
      <c r="Q4779" s="26">
        <f t="shared" si="1528"/>
        <v>7.89</v>
      </c>
      <c r="R4779" s="26">
        <f t="shared" si="1529"/>
        <v>0</v>
      </c>
    </row>
    <row r="4780" spans="1:18" ht="31.5" x14ac:dyDescent="0.35">
      <c r="A4780" s="11">
        <v>4</v>
      </c>
      <c r="B4780" s="23" t="s">
        <v>259</v>
      </c>
      <c r="C4780" s="23" t="s">
        <v>65</v>
      </c>
      <c r="D4780" s="24" t="s">
        <v>260</v>
      </c>
      <c r="E4780" s="25">
        <v>152.22</v>
      </c>
      <c r="F4780" s="26">
        <f t="shared" si="1520"/>
        <v>0</v>
      </c>
      <c r="G4780" s="26">
        <f t="shared" si="1521"/>
        <v>480.71</v>
      </c>
      <c r="H4780" s="26">
        <f t="shared" si="1522"/>
        <v>0</v>
      </c>
      <c r="I4780" s="26">
        <f t="shared" si="1523"/>
        <v>-480.71</v>
      </c>
      <c r="J4780" s="27">
        <v>0</v>
      </c>
      <c r="K4780" s="27">
        <v>3.1579999999999999</v>
      </c>
      <c r="L4780" s="28">
        <f t="shared" si="1524"/>
        <v>-3.1579999999999999</v>
      </c>
      <c r="M4780" s="27">
        <v>3.1579999999999999</v>
      </c>
      <c r="N4780" s="26">
        <f t="shared" si="1525"/>
        <v>152.22</v>
      </c>
      <c r="O4780" s="26">
        <f t="shared" si="1526"/>
        <v>480.71</v>
      </c>
      <c r="P4780" s="28">
        <f t="shared" si="1527"/>
        <v>0</v>
      </c>
      <c r="Q4780" s="26">
        <f t="shared" si="1528"/>
        <v>152.22</v>
      </c>
      <c r="R4780" s="26">
        <f t="shared" si="1529"/>
        <v>0</v>
      </c>
    </row>
    <row r="4781" spans="1:18" ht="42" x14ac:dyDescent="0.35">
      <c r="A4781" s="11">
        <v>5</v>
      </c>
      <c r="B4781" s="23" t="s">
        <v>1169</v>
      </c>
      <c r="C4781" s="23" t="s">
        <v>44</v>
      </c>
      <c r="D4781" s="24" t="s">
        <v>1170</v>
      </c>
      <c r="E4781" s="25">
        <v>0.37</v>
      </c>
      <c r="F4781" s="26">
        <f t="shared" si="1520"/>
        <v>0</v>
      </c>
      <c r="G4781" s="26">
        <f t="shared" si="1521"/>
        <v>12.84</v>
      </c>
      <c r="H4781" s="26">
        <f t="shared" si="1522"/>
        <v>0</v>
      </c>
      <c r="I4781" s="26">
        <f t="shared" si="1523"/>
        <v>-12.84</v>
      </c>
      <c r="J4781" s="27">
        <v>0</v>
      </c>
      <c r="K4781" s="27">
        <v>34.700000000000003</v>
      </c>
      <c r="L4781" s="28">
        <f t="shared" si="1524"/>
        <v>-34.700000000000003</v>
      </c>
      <c r="M4781" s="27">
        <v>34.700000000000003</v>
      </c>
      <c r="N4781" s="26">
        <f t="shared" si="1525"/>
        <v>0.37</v>
      </c>
      <c r="O4781" s="26">
        <f t="shared" si="1526"/>
        <v>12.84</v>
      </c>
      <c r="P4781" s="28">
        <f t="shared" si="1527"/>
        <v>0</v>
      </c>
      <c r="Q4781" s="26">
        <f t="shared" si="1528"/>
        <v>0.37</v>
      </c>
      <c r="R4781" s="26">
        <f t="shared" si="1529"/>
        <v>0</v>
      </c>
    </row>
    <row r="4782" spans="1:18" ht="52.5" x14ac:dyDescent="0.35">
      <c r="A4782" s="11">
        <v>6</v>
      </c>
      <c r="B4782" s="23" t="s">
        <v>804</v>
      </c>
      <c r="C4782" s="23" t="s">
        <v>65</v>
      </c>
      <c r="D4782" s="24" t="s">
        <v>805</v>
      </c>
      <c r="E4782" s="25">
        <v>80.599999999999994</v>
      </c>
      <c r="F4782" s="26">
        <f t="shared" si="1520"/>
        <v>0</v>
      </c>
      <c r="G4782" s="26">
        <f t="shared" si="1521"/>
        <v>391.55</v>
      </c>
      <c r="H4782" s="26">
        <f t="shared" si="1522"/>
        <v>0</v>
      </c>
      <c r="I4782" s="26">
        <f t="shared" si="1523"/>
        <v>-391.55</v>
      </c>
      <c r="J4782" s="27">
        <v>0</v>
      </c>
      <c r="K4782" s="27">
        <v>4.8579999999999997</v>
      </c>
      <c r="L4782" s="28">
        <f t="shared" si="1524"/>
        <v>-4.8579999999999997</v>
      </c>
      <c r="M4782" s="27">
        <v>4.8579999999999997</v>
      </c>
      <c r="N4782" s="26">
        <f t="shared" si="1525"/>
        <v>80.599999999999994</v>
      </c>
      <c r="O4782" s="26">
        <f t="shared" si="1526"/>
        <v>391.55</v>
      </c>
      <c r="P4782" s="28">
        <f t="shared" si="1527"/>
        <v>0</v>
      </c>
      <c r="Q4782" s="26">
        <f t="shared" si="1528"/>
        <v>80.599999999999994</v>
      </c>
      <c r="R4782" s="26">
        <f t="shared" si="1529"/>
        <v>0</v>
      </c>
    </row>
    <row r="4783" spans="1:18" ht="84" x14ac:dyDescent="0.35">
      <c r="A4783" s="11">
        <v>7</v>
      </c>
      <c r="B4783" s="23" t="s">
        <v>293</v>
      </c>
      <c r="C4783" s="23" t="s">
        <v>44</v>
      </c>
      <c r="D4783" s="24" t="s">
        <v>294</v>
      </c>
      <c r="E4783" s="25">
        <v>3.92</v>
      </c>
      <c r="F4783" s="26">
        <f t="shared" si="1520"/>
        <v>0</v>
      </c>
      <c r="G4783" s="26">
        <f t="shared" si="1521"/>
        <v>136.02000000000001</v>
      </c>
      <c r="H4783" s="26">
        <f t="shared" si="1522"/>
        <v>0</v>
      </c>
      <c r="I4783" s="26">
        <f t="shared" si="1523"/>
        <v>-136.02000000000001</v>
      </c>
      <c r="J4783" s="27">
        <v>0</v>
      </c>
      <c r="K4783" s="27">
        <v>34.700000000000003</v>
      </c>
      <c r="L4783" s="28">
        <f t="shared" si="1524"/>
        <v>-34.700000000000003</v>
      </c>
      <c r="M4783" s="27">
        <v>34.700000000000003</v>
      </c>
      <c r="N4783" s="26">
        <f t="shared" si="1525"/>
        <v>3.92</v>
      </c>
      <c r="O4783" s="26">
        <f t="shared" si="1526"/>
        <v>136.02000000000001</v>
      </c>
      <c r="P4783" s="28">
        <f t="shared" si="1527"/>
        <v>0</v>
      </c>
      <c r="Q4783" s="26">
        <f t="shared" si="1528"/>
        <v>3.92</v>
      </c>
      <c r="R4783" s="26">
        <f t="shared" si="1529"/>
        <v>0</v>
      </c>
    </row>
    <row r="4784" spans="1:18" ht="21" x14ac:dyDescent="0.35">
      <c r="A4784" s="11">
        <v>8</v>
      </c>
      <c r="B4784" s="23" t="s">
        <v>1323</v>
      </c>
      <c r="C4784" s="23" t="s">
        <v>44</v>
      </c>
      <c r="D4784" s="24" t="s">
        <v>1324</v>
      </c>
      <c r="E4784" s="25">
        <v>22.85</v>
      </c>
      <c r="F4784" s="26">
        <f t="shared" si="1520"/>
        <v>0</v>
      </c>
      <c r="G4784" s="26">
        <f t="shared" si="1521"/>
        <v>1056.93</v>
      </c>
      <c r="H4784" s="26">
        <f t="shared" si="1522"/>
        <v>0</v>
      </c>
      <c r="I4784" s="26">
        <f t="shared" si="1523"/>
        <v>-1056.93</v>
      </c>
      <c r="J4784" s="27">
        <v>0</v>
      </c>
      <c r="K4784" s="27">
        <v>46.255000000000003</v>
      </c>
      <c r="L4784" s="28">
        <f t="shared" si="1524"/>
        <v>-46.255000000000003</v>
      </c>
      <c r="M4784" s="27">
        <v>46.255000000000003</v>
      </c>
      <c r="N4784" s="26">
        <f t="shared" si="1525"/>
        <v>22.85</v>
      </c>
      <c r="O4784" s="26">
        <f t="shared" si="1526"/>
        <v>1056.93</v>
      </c>
      <c r="P4784" s="28">
        <f t="shared" si="1527"/>
        <v>0</v>
      </c>
      <c r="Q4784" s="26">
        <f t="shared" si="1528"/>
        <v>22.85</v>
      </c>
      <c r="R4784" s="26">
        <f t="shared" si="1529"/>
        <v>0</v>
      </c>
    </row>
    <row r="4785" spans="1:18" x14ac:dyDescent="0.35">
      <c r="A4785" s="3" t="s">
        <v>1510</v>
      </c>
      <c r="B4785" s="3" t="s">
        <v>1510</v>
      </c>
      <c r="C4785" s="3" t="s">
        <v>1510</v>
      </c>
      <c r="D4785" s="3" t="s">
        <v>1510</v>
      </c>
      <c r="E4785" s="3" t="s">
        <v>1510</v>
      </c>
      <c r="F4785" s="29"/>
      <c r="G4785" s="30">
        <f>SUM(G4777:G4784)</f>
        <v>2544.69</v>
      </c>
      <c r="H4785" s="17"/>
      <c r="I4785" s="17"/>
      <c r="J4785" s="17"/>
      <c r="K4785" s="17"/>
      <c r="L4785" s="17"/>
      <c r="M4785" s="17"/>
      <c r="N4785" s="17"/>
      <c r="O4785" s="17"/>
      <c r="P4785" s="17"/>
      <c r="Q4785" s="17"/>
      <c r="R4785" s="17"/>
    </row>
    <row r="4787" spans="1:18" x14ac:dyDescent="0.35">
      <c r="B4787" s="21" t="s">
        <v>23</v>
      </c>
      <c r="C4787" s="22" t="s">
        <v>24</v>
      </c>
      <c r="D4787" s="22" t="s">
        <v>25</v>
      </c>
    </row>
    <row r="4788" spans="1:18" x14ac:dyDescent="0.35">
      <c r="B4788" s="21" t="s">
        <v>26</v>
      </c>
      <c r="C4788" s="22" t="s">
        <v>27</v>
      </c>
      <c r="D4788" s="22" t="s">
        <v>28</v>
      </c>
    </row>
    <row r="4789" spans="1:18" x14ac:dyDescent="0.35">
      <c r="B4789" s="21" t="s">
        <v>29</v>
      </c>
      <c r="C4789" s="22" t="s">
        <v>24</v>
      </c>
      <c r="D4789" s="22" t="s">
        <v>30</v>
      </c>
    </row>
    <row r="4790" spans="1:18" x14ac:dyDescent="0.35">
      <c r="B4790" s="21" t="s">
        <v>31</v>
      </c>
      <c r="C4790" s="22" t="s">
        <v>116</v>
      </c>
      <c r="D4790" s="22" t="s">
        <v>1123</v>
      </c>
    </row>
    <row r="4791" spans="1:18" x14ac:dyDescent="0.35">
      <c r="B4791" s="21" t="s">
        <v>33</v>
      </c>
      <c r="C4791" s="22" t="s">
        <v>105</v>
      </c>
      <c r="D4791" s="22" t="s">
        <v>537</v>
      </c>
    </row>
    <row r="4792" spans="1:18" x14ac:dyDescent="0.35">
      <c r="B4792" s="21" t="s">
        <v>35</v>
      </c>
      <c r="C4792" s="22" t="s">
        <v>27</v>
      </c>
      <c r="D4792" s="22" t="s">
        <v>1422</v>
      </c>
    </row>
    <row r="4793" spans="1:18" x14ac:dyDescent="0.35">
      <c r="B4793" s="21" t="s">
        <v>36</v>
      </c>
      <c r="C4793" s="22" t="s">
        <v>27</v>
      </c>
      <c r="D4793" s="22" t="s">
        <v>1492</v>
      </c>
    </row>
    <row r="4794" spans="1:18" x14ac:dyDescent="0.35">
      <c r="B4794" s="21" t="s">
        <v>38</v>
      </c>
      <c r="C4794" s="22" t="s">
        <v>374</v>
      </c>
      <c r="D4794" s="22" t="s">
        <v>1511</v>
      </c>
    </row>
    <row r="4796" spans="1:18" ht="42" x14ac:dyDescent="0.35">
      <c r="A4796" s="11">
        <v>1</v>
      </c>
      <c r="B4796" s="23" t="s">
        <v>173</v>
      </c>
      <c r="C4796" s="23" t="s">
        <v>92</v>
      </c>
      <c r="D4796" s="24" t="s">
        <v>174</v>
      </c>
      <c r="E4796" s="25">
        <v>7.89</v>
      </c>
      <c r="F4796" s="26">
        <f t="shared" ref="F4796:F4807" si="1530">ROUND(ROUND(N4796,2)*ROUND(J4796,3),2)</f>
        <v>0</v>
      </c>
      <c r="G4796" s="26">
        <f t="shared" ref="G4796:G4807" si="1531">ROUND(ROUND(N4796,2)*ROUND(K4796,3),2)</f>
        <v>214.6</v>
      </c>
      <c r="H4796" s="26">
        <f t="shared" ref="H4796:H4807" si="1532">IF(EXACT(J4796,0),0,100*(K4796/J4796))</f>
        <v>0</v>
      </c>
      <c r="I4796" s="26">
        <f t="shared" ref="I4796:I4807" si="1533">ROUND((ROUND(J4796,3)-ROUND(K4796,3))*N4796,2)</f>
        <v>-214.6</v>
      </c>
      <c r="J4796" s="27">
        <v>0</v>
      </c>
      <c r="K4796" s="27">
        <v>27.199000000000002</v>
      </c>
      <c r="L4796" s="28">
        <f t="shared" ref="L4796:L4807" si="1534">ROUND(ROUND(J4796,3)-ROUND(K4796,3),3)</f>
        <v>-27.199000000000002</v>
      </c>
      <c r="M4796" s="27">
        <v>27.199000000000002</v>
      </c>
      <c r="N4796" s="26">
        <f t="shared" ref="N4796:N4807" si="1535">ROUND(E4796,2)</f>
        <v>7.89</v>
      </c>
      <c r="O4796" s="26">
        <f t="shared" ref="O4796:O4807" si="1536">ROUND(ROUND(M4796,3)*ROUND(N4796,2),2)</f>
        <v>214.6</v>
      </c>
      <c r="P4796" s="28">
        <f t="shared" ref="P4796:P4807" si="1537">ROUND(ROUND(K4796,3)-ROUND(M4796,3),2)</f>
        <v>0</v>
      </c>
      <c r="Q4796" s="26">
        <f t="shared" ref="Q4796:Q4807" si="1538">ROUND(E4796,2)</f>
        <v>7.89</v>
      </c>
      <c r="R4796" s="26">
        <f t="shared" ref="R4796:R4807" si="1539">ROUND((ROUND(K4796,3)-ROUND(M4796,3))* Q4796,2)</f>
        <v>0</v>
      </c>
    </row>
    <row r="4797" spans="1:18" ht="31.5" x14ac:dyDescent="0.35">
      <c r="A4797" s="11">
        <v>2</v>
      </c>
      <c r="B4797" s="23" t="s">
        <v>259</v>
      </c>
      <c r="C4797" s="23" t="s">
        <v>65</v>
      </c>
      <c r="D4797" s="24" t="s">
        <v>260</v>
      </c>
      <c r="E4797" s="25">
        <v>152.22</v>
      </c>
      <c r="F4797" s="26">
        <f t="shared" si="1530"/>
        <v>0</v>
      </c>
      <c r="G4797" s="26">
        <f t="shared" si="1531"/>
        <v>4629.16</v>
      </c>
      <c r="H4797" s="26">
        <f t="shared" si="1532"/>
        <v>0</v>
      </c>
      <c r="I4797" s="26">
        <f t="shared" si="1533"/>
        <v>-4629.16</v>
      </c>
      <c r="J4797" s="27">
        <v>0</v>
      </c>
      <c r="K4797" s="27">
        <v>30.411000000000001</v>
      </c>
      <c r="L4797" s="28">
        <f t="shared" si="1534"/>
        <v>-30.411000000000001</v>
      </c>
      <c r="M4797" s="27">
        <v>30.411000000000001</v>
      </c>
      <c r="N4797" s="26">
        <f t="shared" si="1535"/>
        <v>152.22</v>
      </c>
      <c r="O4797" s="26">
        <f t="shared" si="1536"/>
        <v>4629.16</v>
      </c>
      <c r="P4797" s="28">
        <f t="shared" si="1537"/>
        <v>0</v>
      </c>
      <c r="Q4797" s="26">
        <f t="shared" si="1538"/>
        <v>152.22</v>
      </c>
      <c r="R4797" s="26">
        <f t="shared" si="1539"/>
        <v>0</v>
      </c>
    </row>
    <row r="4798" spans="1:18" ht="31.5" x14ac:dyDescent="0.35">
      <c r="A4798" s="11">
        <v>3</v>
      </c>
      <c r="B4798" s="23" t="s">
        <v>806</v>
      </c>
      <c r="C4798" s="23" t="s">
        <v>65</v>
      </c>
      <c r="D4798" s="24" t="s">
        <v>807</v>
      </c>
      <c r="E4798" s="25">
        <v>26.01</v>
      </c>
      <c r="F4798" s="26">
        <f t="shared" si="1530"/>
        <v>0</v>
      </c>
      <c r="G4798" s="26">
        <f t="shared" si="1531"/>
        <v>37.82</v>
      </c>
      <c r="H4798" s="26">
        <f t="shared" si="1532"/>
        <v>0</v>
      </c>
      <c r="I4798" s="26">
        <f t="shared" si="1533"/>
        <v>-37.82</v>
      </c>
      <c r="J4798" s="27">
        <v>0</v>
      </c>
      <c r="K4798" s="27">
        <v>1.454</v>
      </c>
      <c r="L4798" s="28">
        <f t="shared" si="1534"/>
        <v>-1.454</v>
      </c>
      <c r="M4798" s="27">
        <v>1.454</v>
      </c>
      <c r="N4798" s="26">
        <f t="shared" si="1535"/>
        <v>26.01</v>
      </c>
      <c r="O4798" s="26">
        <f t="shared" si="1536"/>
        <v>37.82</v>
      </c>
      <c r="P4798" s="28">
        <f t="shared" si="1537"/>
        <v>0</v>
      </c>
      <c r="Q4798" s="26">
        <f t="shared" si="1538"/>
        <v>26.01</v>
      </c>
      <c r="R4798" s="26">
        <f t="shared" si="1539"/>
        <v>0</v>
      </c>
    </row>
    <row r="4799" spans="1:18" ht="31.5" x14ac:dyDescent="0.35">
      <c r="A4799" s="11">
        <v>4</v>
      </c>
      <c r="B4799" s="23" t="s">
        <v>1167</v>
      </c>
      <c r="C4799" s="23" t="s">
        <v>44</v>
      </c>
      <c r="D4799" s="24" t="s">
        <v>1168</v>
      </c>
      <c r="E4799" s="25">
        <v>2.11</v>
      </c>
      <c r="F4799" s="26">
        <f t="shared" si="1530"/>
        <v>0</v>
      </c>
      <c r="G4799" s="26">
        <f t="shared" si="1531"/>
        <v>48</v>
      </c>
      <c r="H4799" s="26">
        <f t="shared" si="1532"/>
        <v>0</v>
      </c>
      <c r="I4799" s="26">
        <f t="shared" si="1533"/>
        <v>-48</v>
      </c>
      <c r="J4799" s="27">
        <v>0</v>
      </c>
      <c r="K4799" s="27">
        <v>22.75</v>
      </c>
      <c r="L4799" s="28">
        <f t="shared" si="1534"/>
        <v>-22.75</v>
      </c>
      <c r="M4799" s="27">
        <v>22.75</v>
      </c>
      <c r="N4799" s="26">
        <f t="shared" si="1535"/>
        <v>2.11</v>
      </c>
      <c r="O4799" s="26">
        <f t="shared" si="1536"/>
        <v>48</v>
      </c>
      <c r="P4799" s="28">
        <f t="shared" si="1537"/>
        <v>0</v>
      </c>
      <c r="Q4799" s="26">
        <f t="shared" si="1538"/>
        <v>2.11</v>
      </c>
      <c r="R4799" s="26">
        <f t="shared" si="1539"/>
        <v>0</v>
      </c>
    </row>
    <row r="4800" spans="1:18" ht="42" x14ac:dyDescent="0.35">
      <c r="A4800" s="11">
        <v>5</v>
      </c>
      <c r="B4800" s="23" t="s">
        <v>1169</v>
      </c>
      <c r="C4800" s="23" t="s">
        <v>44</v>
      </c>
      <c r="D4800" s="24" t="s">
        <v>1170</v>
      </c>
      <c r="E4800" s="25">
        <v>0.37</v>
      </c>
      <c r="F4800" s="26">
        <f t="shared" si="1530"/>
        <v>0</v>
      </c>
      <c r="G4800" s="26">
        <f t="shared" si="1531"/>
        <v>11.85</v>
      </c>
      <c r="H4800" s="26">
        <f t="shared" si="1532"/>
        <v>0</v>
      </c>
      <c r="I4800" s="26">
        <f t="shared" si="1533"/>
        <v>-11.85</v>
      </c>
      <c r="J4800" s="27">
        <v>0</v>
      </c>
      <c r="K4800" s="27">
        <v>32.03</v>
      </c>
      <c r="L4800" s="28">
        <f t="shared" si="1534"/>
        <v>-32.03</v>
      </c>
      <c r="M4800" s="27">
        <v>32.03</v>
      </c>
      <c r="N4800" s="26">
        <f t="shared" si="1535"/>
        <v>0.37</v>
      </c>
      <c r="O4800" s="26">
        <f t="shared" si="1536"/>
        <v>11.85</v>
      </c>
      <c r="P4800" s="28">
        <f t="shared" si="1537"/>
        <v>0</v>
      </c>
      <c r="Q4800" s="26">
        <f t="shared" si="1538"/>
        <v>0.37</v>
      </c>
      <c r="R4800" s="26">
        <f t="shared" si="1539"/>
        <v>0</v>
      </c>
    </row>
    <row r="4801" spans="1:18" ht="52.5" x14ac:dyDescent="0.35">
      <c r="A4801" s="11">
        <v>6</v>
      </c>
      <c r="B4801" s="23" t="s">
        <v>1126</v>
      </c>
      <c r="C4801" s="23" t="s">
        <v>65</v>
      </c>
      <c r="D4801" s="24" t="s">
        <v>1127</v>
      </c>
      <c r="E4801" s="25">
        <v>5.82</v>
      </c>
      <c r="F4801" s="26">
        <f t="shared" si="1530"/>
        <v>0</v>
      </c>
      <c r="G4801" s="26">
        <f t="shared" si="1531"/>
        <v>144.6</v>
      </c>
      <c r="H4801" s="26">
        <f t="shared" si="1532"/>
        <v>0</v>
      </c>
      <c r="I4801" s="26">
        <f t="shared" si="1533"/>
        <v>-144.6</v>
      </c>
      <c r="J4801" s="27">
        <v>0</v>
      </c>
      <c r="K4801" s="27">
        <v>24.846</v>
      </c>
      <c r="L4801" s="28">
        <f t="shared" si="1534"/>
        <v>-24.846</v>
      </c>
      <c r="M4801" s="27">
        <v>24.846</v>
      </c>
      <c r="N4801" s="26">
        <f t="shared" si="1535"/>
        <v>5.82</v>
      </c>
      <c r="O4801" s="26">
        <f t="shared" si="1536"/>
        <v>144.6</v>
      </c>
      <c r="P4801" s="28">
        <f t="shared" si="1537"/>
        <v>0</v>
      </c>
      <c r="Q4801" s="26">
        <f t="shared" si="1538"/>
        <v>5.82</v>
      </c>
      <c r="R4801" s="26">
        <f t="shared" si="1539"/>
        <v>0</v>
      </c>
    </row>
    <row r="4802" spans="1:18" ht="52.5" x14ac:dyDescent="0.35">
      <c r="A4802" s="11">
        <v>7</v>
      </c>
      <c r="B4802" s="23" t="s">
        <v>1143</v>
      </c>
      <c r="C4802" s="23" t="s">
        <v>92</v>
      </c>
      <c r="D4802" s="24" t="s">
        <v>1144</v>
      </c>
      <c r="E4802" s="25">
        <v>22.66</v>
      </c>
      <c r="F4802" s="26">
        <f t="shared" si="1530"/>
        <v>0</v>
      </c>
      <c r="G4802" s="26">
        <f t="shared" si="1531"/>
        <v>616.33000000000004</v>
      </c>
      <c r="H4802" s="26">
        <f t="shared" si="1532"/>
        <v>0</v>
      </c>
      <c r="I4802" s="26">
        <f t="shared" si="1533"/>
        <v>-616.33000000000004</v>
      </c>
      <c r="J4802" s="27">
        <v>0</v>
      </c>
      <c r="K4802" s="27">
        <v>27.199000000000002</v>
      </c>
      <c r="L4802" s="28">
        <f t="shared" si="1534"/>
        <v>-27.199000000000002</v>
      </c>
      <c r="M4802" s="27">
        <v>27.199000000000002</v>
      </c>
      <c r="N4802" s="26">
        <f t="shared" si="1535"/>
        <v>22.66</v>
      </c>
      <c r="O4802" s="26">
        <f t="shared" si="1536"/>
        <v>616.33000000000004</v>
      </c>
      <c r="P4802" s="28">
        <f t="shared" si="1537"/>
        <v>0</v>
      </c>
      <c r="Q4802" s="26">
        <f t="shared" si="1538"/>
        <v>22.66</v>
      </c>
      <c r="R4802" s="26">
        <f t="shared" si="1539"/>
        <v>0</v>
      </c>
    </row>
    <row r="4803" spans="1:18" ht="52.5" x14ac:dyDescent="0.35">
      <c r="A4803" s="11">
        <v>8</v>
      </c>
      <c r="B4803" s="23" t="s">
        <v>804</v>
      </c>
      <c r="C4803" s="23" t="s">
        <v>65</v>
      </c>
      <c r="D4803" s="24" t="s">
        <v>805</v>
      </c>
      <c r="E4803" s="25">
        <v>80.599999999999994</v>
      </c>
      <c r="F4803" s="26">
        <f t="shared" si="1530"/>
        <v>0</v>
      </c>
      <c r="G4803" s="26">
        <f t="shared" si="1531"/>
        <v>256.14999999999998</v>
      </c>
      <c r="H4803" s="26">
        <f t="shared" si="1532"/>
        <v>0</v>
      </c>
      <c r="I4803" s="26">
        <f t="shared" si="1533"/>
        <v>-256.14999999999998</v>
      </c>
      <c r="J4803" s="27">
        <v>0</v>
      </c>
      <c r="K4803" s="27">
        <v>3.1779999999999999</v>
      </c>
      <c r="L4803" s="28">
        <f t="shared" si="1534"/>
        <v>-3.1779999999999999</v>
      </c>
      <c r="M4803" s="27">
        <v>3.1779999999999999</v>
      </c>
      <c r="N4803" s="26">
        <f t="shared" si="1535"/>
        <v>80.599999999999994</v>
      </c>
      <c r="O4803" s="26">
        <f t="shared" si="1536"/>
        <v>256.14999999999998</v>
      </c>
      <c r="P4803" s="28">
        <f t="shared" si="1537"/>
        <v>0</v>
      </c>
      <c r="Q4803" s="26">
        <f t="shared" si="1538"/>
        <v>80.599999999999994</v>
      </c>
      <c r="R4803" s="26">
        <f t="shared" si="1539"/>
        <v>0</v>
      </c>
    </row>
    <row r="4804" spans="1:18" ht="84" x14ac:dyDescent="0.35">
      <c r="A4804" s="11">
        <v>9</v>
      </c>
      <c r="B4804" s="23" t="s">
        <v>293</v>
      </c>
      <c r="C4804" s="23" t="s">
        <v>44</v>
      </c>
      <c r="D4804" s="24" t="s">
        <v>294</v>
      </c>
      <c r="E4804" s="25">
        <v>3.92</v>
      </c>
      <c r="F4804" s="26">
        <f t="shared" si="1530"/>
        <v>0</v>
      </c>
      <c r="G4804" s="26">
        <f t="shared" si="1531"/>
        <v>315.36</v>
      </c>
      <c r="H4804" s="26">
        <f t="shared" si="1532"/>
        <v>0</v>
      </c>
      <c r="I4804" s="26">
        <f t="shared" si="1533"/>
        <v>-315.36</v>
      </c>
      <c r="J4804" s="27">
        <v>0</v>
      </c>
      <c r="K4804" s="27">
        <v>80.45</v>
      </c>
      <c r="L4804" s="28">
        <f t="shared" si="1534"/>
        <v>-80.45</v>
      </c>
      <c r="M4804" s="27">
        <v>80.45</v>
      </c>
      <c r="N4804" s="26">
        <f t="shared" si="1535"/>
        <v>3.92</v>
      </c>
      <c r="O4804" s="26">
        <f t="shared" si="1536"/>
        <v>315.36</v>
      </c>
      <c r="P4804" s="28">
        <f t="shared" si="1537"/>
        <v>0</v>
      </c>
      <c r="Q4804" s="26">
        <f t="shared" si="1538"/>
        <v>3.92</v>
      </c>
      <c r="R4804" s="26">
        <f t="shared" si="1539"/>
        <v>0</v>
      </c>
    </row>
    <row r="4805" spans="1:18" ht="73.5" x14ac:dyDescent="0.35">
      <c r="A4805" s="11">
        <v>10</v>
      </c>
      <c r="B4805" s="23" t="s">
        <v>503</v>
      </c>
      <c r="C4805" s="23" t="s">
        <v>44</v>
      </c>
      <c r="D4805" s="24" t="s">
        <v>504</v>
      </c>
      <c r="E4805" s="25">
        <v>6.04</v>
      </c>
      <c r="F4805" s="26">
        <f t="shared" si="1530"/>
        <v>0</v>
      </c>
      <c r="G4805" s="26">
        <f t="shared" si="1531"/>
        <v>26.46</v>
      </c>
      <c r="H4805" s="26">
        <f t="shared" si="1532"/>
        <v>0</v>
      </c>
      <c r="I4805" s="26">
        <f t="shared" si="1533"/>
        <v>-26.46</v>
      </c>
      <c r="J4805" s="27">
        <v>0</v>
      </c>
      <c r="K4805" s="27">
        <v>4.38</v>
      </c>
      <c r="L4805" s="28">
        <f t="shared" si="1534"/>
        <v>-4.38</v>
      </c>
      <c r="M4805" s="27">
        <v>4.38</v>
      </c>
      <c r="N4805" s="26">
        <f t="shared" si="1535"/>
        <v>6.04</v>
      </c>
      <c r="O4805" s="26">
        <f t="shared" si="1536"/>
        <v>26.46</v>
      </c>
      <c r="P4805" s="28">
        <f t="shared" si="1537"/>
        <v>0</v>
      </c>
      <c r="Q4805" s="26">
        <f t="shared" si="1538"/>
        <v>6.04</v>
      </c>
      <c r="R4805" s="26">
        <f t="shared" si="1539"/>
        <v>0</v>
      </c>
    </row>
    <row r="4806" spans="1:18" ht="21" x14ac:dyDescent="0.35">
      <c r="A4806" s="11">
        <v>11</v>
      </c>
      <c r="B4806" s="23" t="s">
        <v>1323</v>
      </c>
      <c r="C4806" s="23" t="s">
        <v>44</v>
      </c>
      <c r="D4806" s="24" t="s">
        <v>1324</v>
      </c>
      <c r="E4806" s="25">
        <v>22.85</v>
      </c>
      <c r="F4806" s="26">
        <f t="shared" si="1530"/>
        <v>0</v>
      </c>
      <c r="G4806" s="26">
        <f t="shared" si="1531"/>
        <v>1110.76</v>
      </c>
      <c r="H4806" s="26">
        <f t="shared" si="1532"/>
        <v>0</v>
      </c>
      <c r="I4806" s="26">
        <f t="shared" si="1533"/>
        <v>-1110.76</v>
      </c>
      <c r="J4806" s="27">
        <v>0</v>
      </c>
      <c r="K4806" s="27">
        <v>48.610999999999997</v>
      </c>
      <c r="L4806" s="28">
        <f t="shared" si="1534"/>
        <v>-48.610999999999997</v>
      </c>
      <c r="M4806" s="27">
        <v>48.610999999999997</v>
      </c>
      <c r="N4806" s="26">
        <f t="shared" si="1535"/>
        <v>22.85</v>
      </c>
      <c r="O4806" s="26">
        <f t="shared" si="1536"/>
        <v>1110.76</v>
      </c>
      <c r="P4806" s="28">
        <f t="shared" si="1537"/>
        <v>0</v>
      </c>
      <c r="Q4806" s="26">
        <f t="shared" si="1538"/>
        <v>22.85</v>
      </c>
      <c r="R4806" s="26">
        <f t="shared" si="1539"/>
        <v>0</v>
      </c>
    </row>
    <row r="4807" spans="1:18" ht="73.5" x14ac:dyDescent="0.35">
      <c r="A4807" s="11">
        <v>12</v>
      </c>
      <c r="B4807" s="23" t="s">
        <v>892</v>
      </c>
      <c r="C4807" s="23" t="s">
        <v>41</v>
      </c>
      <c r="D4807" s="24" t="s">
        <v>893</v>
      </c>
      <c r="E4807" s="25">
        <v>1499.98</v>
      </c>
      <c r="F4807" s="26">
        <f t="shared" si="1530"/>
        <v>0</v>
      </c>
      <c r="G4807" s="26">
        <f t="shared" si="1531"/>
        <v>2999.96</v>
      </c>
      <c r="H4807" s="26">
        <f t="shared" si="1532"/>
        <v>0</v>
      </c>
      <c r="I4807" s="26">
        <f t="shared" si="1533"/>
        <v>-2999.96</v>
      </c>
      <c r="J4807" s="27">
        <v>0</v>
      </c>
      <c r="K4807" s="27">
        <v>2</v>
      </c>
      <c r="L4807" s="28">
        <f t="shared" si="1534"/>
        <v>-2</v>
      </c>
      <c r="M4807" s="27">
        <v>2</v>
      </c>
      <c r="N4807" s="26">
        <f t="shared" si="1535"/>
        <v>1499.98</v>
      </c>
      <c r="O4807" s="26">
        <f t="shared" si="1536"/>
        <v>2999.96</v>
      </c>
      <c r="P4807" s="28">
        <f t="shared" si="1537"/>
        <v>0</v>
      </c>
      <c r="Q4807" s="26">
        <f t="shared" si="1538"/>
        <v>1499.98</v>
      </c>
      <c r="R4807" s="26">
        <f t="shared" si="1539"/>
        <v>0</v>
      </c>
    </row>
    <row r="4808" spans="1:18" x14ac:dyDescent="0.35">
      <c r="A4808" s="3" t="s">
        <v>1512</v>
      </c>
      <c r="B4808" s="3" t="s">
        <v>1512</v>
      </c>
      <c r="C4808" s="3" t="s">
        <v>1512</v>
      </c>
      <c r="D4808" s="3" t="s">
        <v>1512</v>
      </c>
      <c r="E4808" s="3" t="s">
        <v>1512</v>
      </c>
      <c r="F4808" s="29"/>
      <c r="G4808" s="30">
        <f>SUM(G4796:G4807)</f>
        <v>10411.049999999999</v>
      </c>
      <c r="H4808" s="17"/>
      <c r="I4808" s="17"/>
      <c r="J4808" s="17"/>
      <c r="K4808" s="17"/>
      <c r="L4808" s="17"/>
      <c r="M4808" s="17"/>
      <c r="N4808" s="17"/>
      <c r="O4808" s="17"/>
      <c r="P4808" s="17"/>
      <c r="Q4808" s="17"/>
      <c r="R4808" s="17"/>
    </row>
    <row r="4810" spans="1:18" x14ac:dyDescent="0.35">
      <c r="B4810" s="21" t="s">
        <v>23</v>
      </c>
      <c r="C4810" s="22" t="s">
        <v>24</v>
      </c>
      <c r="D4810" s="22" t="s">
        <v>25</v>
      </c>
    </row>
    <row r="4811" spans="1:18" x14ac:dyDescent="0.35">
      <c r="B4811" s="21" t="s">
        <v>26</v>
      </c>
      <c r="C4811" s="22" t="s">
        <v>27</v>
      </c>
      <c r="D4811" s="22" t="s">
        <v>28</v>
      </c>
    </row>
    <row r="4812" spans="1:18" x14ac:dyDescent="0.35">
      <c r="B4812" s="21" t="s">
        <v>29</v>
      </c>
      <c r="C4812" s="22" t="s">
        <v>24</v>
      </c>
      <c r="D4812" s="22" t="s">
        <v>30</v>
      </c>
    </row>
    <row r="4813" spans="1:18" x14ac:dyDescent="0.35">
      <c r="B4813" s="21" t="s">
        <v>31</v>
      </c>
      <c r="C4813" s="22" t="s">
        <v>116</v>
      </c>
      <c r="D4813" s="22" t="s">
        <v>1123</v>
      </c>
    </row>
    <row r="4814" spans="1:18" x14ac:dyDescent="0.35">
      <c r="B4814" s="21" t="s">
        <v>33</v>
      </c>
      <c r="C4814" s="22" t="s">
        <v>105</v>
      </c>
      <c r="D4814" s="22" t="s">
        <v>537</v>
      </c>
    </row>
    <row r="4815" spans="1:18" x14ac:dyDescent="0.35">
      <c r="B4815" s="21" t="s">
        <v>35</v>
      </c>
      <c r="C4815" s="22" t="s">
        <v>27</v>
      </c>
      <c r="D4815" s="22" t="s">
        <v>1422</v>
      </c>
    </row>
    <row r="4816" spans="1:18" x14ac:dyDescent="0.35">
      <c r="B4816" s="21" t="s">
        <v>36</v>
      </c>
      <c r="C4816" s="22" t="s">
        <v>27</v>
      </c>
      <c r="D4816" s="22" t="s">
        <v>1492</v>
      </c>
    </row>
    <row r="4817" spans="1:18" x14ac:dyDescent="0.35">
      <c r="B4817" s="21" t="s">
        <v>38</v>
      </c>
      <c r="C4817" s="22" t="s">
        <v>466</v>
      </c>
      <c r="D4817" s="22" t="s">
        <v>1513</v>
      </c>
    </row>
    <row r="4819" spans="1:18" ht="21" x14ac:dyDescent="0.35">
      <c r="A4819" s="11">
        <v>1</v>
      </c>
      <c r="B4819" s="23" t="s">
        <v>181</v>
      </c>
      <c r="C4819" s="23" t="s">
        <v>44</v>
      </c>
      <c r="D4819" s="24" t="s">
        <v>182</v>
      </c>
      <c r="E4819" s="25">
        <v>3.46</v>
      </c>
      <c r="F4819" s="26">
        <f t="shared" ref="F4819:F4839" si="1540">ROUND(ROUND(N4819,2)*ROUND(J4819,3),2)</f>
        <v>0</v>
      </c>
      <c r="G4819" s="26">
        <f t="shared" ref="G4819:G4839" si="1541">ROUND(ROUND(N4819,2)*ROUND(K4819,3),2)</f>
        <v>438.73</v>
      </c>
      <c r="H4819" s="26">
        <f t="shared" ref="H4819:H4839" si="1542">IF(EXACT(J4819,0),0,100*(K4819/J4819))</f>
        <v>0</v>
      </c>
      <c r="I4819" s="26">
        <f t="shared" ref="I4819:I4839" si="1543">ROUND((ROUND(J4819,3)-ROUND(K4819,3))*N4819,2)</f>
        <v>-438.73</v>
      </c>
      <c r="J4819" s="27">
        <v>0</v>
      </c>
      <c r="K4819" s="27">
        <v>126.8</v>
      </c>
      <c r="L4819" s="28">
        <f t="shared" ref="L4819:L4839" si="1544">ROUND(ROUND(J4819,3)-ROUND(K4819,3),3)</f>
        <v>-126.8</v>
      </c>
      <c r="M4819" s="27">
        <v>126.8</v>
      </c>
      <c r="N4819" s="26">
        <f t="shared" ref="N4819:N4839" si="1545">ROUND(E4819,2)</f>
        <v>3.46</v>
      </c>
      <c r="O4819" s="26">
        <f t="shared" ref="O4819:O4839" si="1546">ROUND(ROUND(M4819,3)*ROUND(N4819,2),2)</f>
        <v>438.73</v>
      </c>
      <c r="P4819" s="28">
        <f t="shared" ref="P4819:P4839" si="1547">ROUND(ROUND(K4819,3)-ROUND(M4819,3),2)</f>
        <v>0</v>
      </c>
      <c r="Q4819" s="26">
        <f t="shared" ref="Q4819:Q4839" si="1548">ROUND(E4819,2)</f>
        <v>3.46</v>
      </c>
      <c r="R4819" s="26">
        <f t="shared" ref="R4819:R4839" si="1549">ROUND((ROUND(K4819,3)-ROUND(M4819,3))* Q4819,2)</f>
        <v>0</v>
      </c>
    </row>
    <row r="4820" spans="1:18" ht="31.5" x14ac:dyDescent="0.35">
      <c r="A4820" s="11">
        <v>2</v>
      </c>
      <c r="B4820" s="23" t="s">
        <v>148</v>
      </c>
      <c r="C4820" s="23" t="s">
        <v>92</v>
      </c>
      <c r="D4820" s="24" t="s">
        <v>149</v>
      </c>
      <c r="E4820" s="25">
        <v>8.43</v>
      </c>
      <c r="F4820" s="26">
        <f t="shared" si="1540"/>
        <v>0</v>
      </c>
      <c r="G4820" s="26">
        <f t="shared" si="1541"/>
        <v>320.68</v>
      </c>
      <c r="H4820" s="26">
        <f t="shared" si="1542"/>
        <v>0</v>
      </c>
      <c r="I4820" s="26">
        <f t="shared" si="1543"/>
        <v>-320.68</v>
      </c>
      <c r="J4820" s="27">
        <v>0</v>
      </c>
      <c r="K4820" s="27">
        <v>38.04</v>
      </c>
      <c r="L4820" s="28">
        <f t="shared" si="1544"/>
        <v>-38.04</v>
      </c>
      <c r="M4820" s="27">
        <v>38.04</v>
      </c>
      <c r="N4820" s="26">
        <f t="shared" si="1545"/>
        <v>8.43</v>
      </c>
      <c r="O4820" s="26">
        <f t="shared" si="1546"/>
        <v>320.68</v>
      </c>
      <c r="P4820" s="28">
        <f t="shared" si="1547"/>
        <v>0</v>
      </c>
      <c r="Q4820" s="26">
        <f t="shared" si="1548"/>
        <v>8.43</v>
      </c>
      <c r="R4820" s="26">
        <f t="shared" si="1549"/>
        <v>0</v>
      </c>
    </row>
    <row r="4821" spans="1:18" ht="42" x14ac:dyDescent="0.35">
      <c r="A4821" s="11">
        <v>3</v>
      </c>
      <c r="B4821" s="23" t="s">
        <v>173</v>
      </c>
      <c r="C4821" s="23" t="s">
        <v>92</v>
      </c>
      <c r="D4821" s="24" t="s">
        <v>174</v>
      </c>
      <c r="E4821" s="25">
        <v>7.89</v>
      </c>
      <c r="F4821" s="26">
        <f t="shared" si="1540"/>
        <v>0</v>
      </c>
      <c r="G4821" s="26">
        <f t="shared" si="1541"/>
        <v>300.14</v>
      </c>
      <c r="H4821" s="26">
        <f t="shared" si="1542"/>
        <v>0</v>
      </c>
      <c r="I4821" s="26">
        <f t="shared" si="1543"/>
        <v>-300.14</v>
      </c>
      <c r="J4821" s="27">
        <v>0</v>
      </c>
      <c r="K4821" s="27">
        <v>38.04</v>
      </c>
      <c r="L4821" s="28">
        <f t="shared" si="1544"/>
        <v>-38.04</v>
      </c>
      <c r="M4821" s="27">
        <v>38.04</v>
      </c>
      <c r="N4821" s="26">
        <f t="shared" si="1545"/>
        <v>7.89</v>
      </c>
      <c r="O4821" s="26">
        <f t="shared" si="1546"/>
        <v>300.14</v>
      </c>
      <c r="P4821" s="28">
        <f t="shared" si="1547"/>
        <v>0</v>
      </c>
      <c r="Q4821" s="26">
        <f t="shared" si="1548"/>
        <v>7.89</v>
      </c>
      <c r="R4821" s="26">
        <f t="shared" si="1549"/>
        <v>0</v>
      </c>
    </row>
    <row r="4822" spans="1:18" ht="31.5" x14ac:dyDescent="0.35">
      <c r="A4822" s="11">
        <v>4</v>
      </c>
      <c r="B4822" s="23" t="s">
        <v>259</v>
      </c>
      <c r="C4822" s="23" t="s">
        <v>65</v>
      </c>
      <c r="D4822" s="24" t="s">
        <v>260</v>
      </c>
      <c r="E4822" s="25">
        <v>152.22</v>
      </c>
      <c r="F4822" s="26">
        <f t="shared" si="1540"/>
        <v>0</v>
      </c>
      <c r="G4822" s="26">
        <f t="shared" si="1541"/>
        <v>4096.09</v>
      </c>
      <c r="H4822" s="26">
        <f t="shared" si="1542"/>
        <v>0</v>
      </c>
      <c r="I4822" s="26">
        <f t="shared" si="1543"/>
        <v>-4096.09</v>
      </c>
      <c r="J4822" s="27">
        <v>0</v>
      </c>
      <c r="K4822" s="27">
        <v>26.908999999999999</v>
      </c>
      <c r="L4822" s="28">
        <f t="shared" si="1544"/>
        <v>-26.908999999999999</v>
      </c>
      <c r="M4822" s="27">
        <v>26.908999999999999</v>
      </c>
      <c r="N4822" s="26">
        <f t="shared" si="1545"/>
        <v>152.22</v>
      </c>
      <c r="O4822" s="26">
        <f t="shared" si="1546"/>
        <v>4096.09</v>
      </c>
      <c r="P4822" s="28">
        <f t="shared" si="1547"/>
        <v>0</v>
      </c>
      <c r="Q4822" s="26">
        <f t="shared" si="1548"/>
        <v>152.22</v>
      </c>
      <c r="R4822" s="26">
        <f t="shared" si="1549"/>
        <v>0</v>
      </c>
    </row>
    <row r="4823" spans="1:18" ht="31.5" x14ac:dyDescent="0.35">
      <c r="A4823" s="11">
        <v>5</v>
      </c>
      <c r="B4823" s="23" t="s">
        <v>1167</v>
      </c>
      <c r="C4823" s="23" t="s">
        <v>44</v>
      </c>
      <c r="D4823" s="24" t="s">
        <v>1168</v>
      </c>
      <c r="E4823" s="25">
        <v>2.11</v>
      </c>
      <c r="F4823" s="26">
        <f t="shared" si="1540"/>
        <v>0</v>
      </c>
      <c r="G4823" s="26">
        <f t="shared" si="1541"/>
        <v>133.77000000000001</v>
      </c>
      <c r="H4823" s="26">
        <f t="shared" si="1542"/>
        <v>0</v>
      </c>
      <c r="I4823" s="26">
        <f t="shared" si="1543"/>
        <v>-133.77000000000001</v>
      </c>
      <c r="J4823" s="27">
        <v>0</v>
      </c>
      <c r="K4823" s="27">
        <v>63.4</v>
      </c>
      <c r="L4823" s="28">
        <f t="shared" si="1544"/>
        <v>-63.4</v>
      </c>
      <c r="M4823" s="27">
        <v>63.4</v>
      </c>
      <c r="N4823" s="26">
        <f t="shared" si="1545"/>
        <v>2.11</v>
      </c>
      <c r="O4823" s="26">
        <f t="shared" si="1546"/>
        <v>133.77000000000001</v>
      </c>
      <c r="P4823" s="28">
        <f t="shared" si="1547"/>
        <v>0</v>
      </c>
      <c r="Q4823" s="26">
        <f t="shared" si="1548"/>
        <v>2.11</v>
      </c>
      <c r="R4823" s="26">
        <f t="shared" si="1549"/>
        <v>0</v>
      </c>
    </row>
    <row r="4824" spans="1:18" ht="42" x14ac:dyDescent="0.35">
      <c r="A4824" s="11">
        <v>6</v>
      </c>
      <c r="B4824" s="23" t="s">
        <v>1169</v>
      </c>
      <c r="C4824" s="23" t="s">
        <v>44</v>
      </c>
      <c r="D4824" s="24" t="s">
        <v>1170</v>
      </c>
      <c r="E4824" s="25">
        <v>0.37</v>
      </c>
      <c r="F4824" s="26">
        <f t="shared" si="1540"/>
        <v>0</v>
      </c>
      <c r="G4824" s="26">
        <f t="shared" si="1541"/>
        <v>23.46</v>
      </c>
      <c r="H4824" s="26">
        <f t="shared" si="1542"/>
        <v>0</v>
      </c>
      <c r="I4824" s="26">
        <f t="shared" si="1543"/>
        <v>-23.46</v>
      </c>
      <c r="J4824" s="27">
        <v>0</v>
      </c>
      <c r="K4824" s="27">
        <v>63.4</v>
      </c>
      <c r="L4824" s="28">
        <f t="shared" si="1544"/>
        <v>-63.4</v>
      </c>
      <c r="M4824" s="27">
        <v>63.4</v>
      </c>
      <c r="N4824" s="26">
        <f t="shared" si="1545"/>
        <v>0.37</v>
      </c>
      <c r="O4824" s="26">
        <f t="shared" si="1546"/>
        <v>23.46</v>
      </c>
      <c r="P4824" s="28">
        <f t="shared" si="1547"/>
        <v>0</v>
      </c>
      <c r="Q4824" s="26">
        <f t="shared" si="1548"/>
        <v>0.37</v>
      </c>
      <c r="R4824" s="26">
        <f t="shared" si="1549"/>
        <v>0</v>
      </c>
    </row>
    <row r="4825" spans="1:18" ht="52.5" x14ac:dyDescent="0.35">
      <c r="A4825" s="11">
        <v>7</v>
      </c>
      <c r="B4825" s="23" t="s">
        <v>1126</v>
      </c>
      <c r="C4825" s="23" t="s">
        <v>65</v>
      </c>
      <c r="D4825" s="24" t="s">
        <v>1127</v>
      </c>
      <c r="E4825" s="25">
        <v>5.82</v>
      </c>
      <c r="F4825" s="26">
        <f t="shared" si="1540"/>
        <v>0</v>
      </c>
      <c r="G4825" s="26">
        <f t="shared" si="1541"/>
        <v>26.8</v>
      </c>
      <c r="H4825" s="26">
        <f t="shared" si="1542"/>
        <v>0</v>
      </c>
      <c r="I4825" s="26">
        <f t="shared" si="1543"/>
        <v>-26.8</v>
      </c>
      <c r="J4825" s="27">
        <v>0</v>
      </c>
      <c r="K4825" s="27">
        <v>4.6040000000000001</v>
      </c>
      <c r="L4825" s="28">
        <f t="shared" si="1544"/>
        <v>-4.6040000000000001</v>
      </c>
      <c r="M4825" s="27">
        <v>4.6040000000000001</v>
      </c>
      <c r="N4825" s="26">
        <f t="shared" si="1545"/>
        <v>5.82</v>
      </c>
      <c r="O4825" s="26">
        <f t="shared" si="1546"/>
        <v>26.8</v>
      </c>
      <c r="P4825" s="28">
        <f t="shared" si="1547"/>
        <v>0</v>
      </c>
      <c r="Q4825" s="26">
        <f t="shared" si="1548"/>
        <v>5.82</v>
      </c>
      <c r="R4825" s="26">
        <f t="shared" si="1549"/>
        <v>0</v>
      </c>
    </row>
    <row r="4826" spans="1:18" ht="52.5" x14ac:dyDescent="0.35">
      <c r="A4826" s="11">
        <v>8</v>
      </c>
      <c r="B4826" s="23" t="s">
        <v>804</v>
      </c>
      <c r="C4826" s="23" t="s">
        <v>65</v>
      </c>
      <c r="D4826" s="24" t="s">
        <v>805</v>
      </c>
      <c r="E4826" s="25">
        <v>80.599999999999994</v>
      </c>
      <c r="F4826" s="26">
        <f t="shared" si="1540"/>
        <v>0</v>
      </c>
      <c r="G4826" s="26">
        <f t="shared" si="1541"/>
        <v>1643.11</v>
      </c>
      <c r="H4826" s="26">
        <f t="shared" si="1542"/>
        <v>0</v>
      </c>
      <c r="I4826" s="26">
        <f t="shared" si="1543"/>
        <v>-1643.11</v>
      </c>
      <c r="J4826" s="27">
        <v>0</v>
      </c>
      <c r="K4826" s="27">
        <v>20.385999999999999</v>
      </c>
      <c r="L4826" s="28">
        <f t="shared" si="1544"/>
        <v>-20.385999999999999</v>
      </c>
      <c r="M4826" s="27">
        <v>20.385999999999999</v>
      </c>
      <c r="N4826" s="26">
        <f t="shared" si="1545"/>
        <v>80.599999999999994</v>
      </c>
      <c r="O4826" s="26">
        <f t="shared" si="1546"/>
        <v>1643.11</v>
      </c>
      <c r="P4826" s="28">
        <f t="shared" si="1547"/>
        <v>0</v>
      </c>
      <c r="Q4826" s="26">
        <f t="shared" si="1548"/>
        <v>80.599999999999994</v>
      </c>
      <c r="R4826" s="26">
        <f t="shared" si="1549"/>
        <v>0</v>
      </c>
    </row>
    <row r="4827" spans="1:18" ht="84" x14ac:dyDescent="0.35">
      <c r="A4827" s="11">
        <v>9</v>
      </c>
      <c r="B4827" s="23" t="s">
        <v>293</v>
      </c>
      <c r="C4827" s="23" t="s">
        <v>44</v>
      </c>
      <c r="D4827" s="24" t="s">
        <v>294</v>
      </c>
      <c r="E4827" s="25">
        <v>3.92</v>
      </c>
      <c r="F4827" s="26">
        <f t="shared" si="1540"/>
        <v>0</v>
      </c>
      <c r="G4827" s="26">
        <f t="shared" si="1541"/>
        <v>497.06</v>
      </c>
      <c r="H4827" s="26">
        <f t="shared" si="1542"/>
        <v>0</v>
      </c>
      <c r="I4827" s="26">
        <f t="shared" si="1543"/>
        <v>-497.06</v>
      </c>
      <c r="J4827" s="27">
        <v>0</v>
      </c>
      <c r="K4827" s="27">
        <v>126.8</v>
      </c>
      <c r="L4827" s="28">
        <f t="shared" si="1544"/>
        <v>-126.8</v>
      </c>
      <c r="M4827" s="27">
        <v>126.8</v>
      </c>
      <c r="N4827" s="26">
        <f t="shared" si="1545"/>
        <v>3.92</v>
      </c>
      <c r="O4827" s="26">
        <f t="shared" si="1546"/>
        <v>497.06</v>
      </c>
      <c r="P4827" s="28">
        <f t="shared" si="1547"/>
        <v>0</v>
      </c>
      <c r="Q4827" s="26">
        <f t="shared" si="1548"/>
        <v>3.92</v>
      </c>
      <c r="R4827" s="26">
        <f t="shared" si="1549"/>
        <v>0</v>
      </c>
    </row>
    <row r="4828" spans="1:18" ht="31.5" x14ac:dyDescent="0.35">
      <c r="A4828" s="11">
        <v>10</v>
      </c>
      <c r="B4828" s="23" t="s">
        <v>499</v>
      </c>
      <c r="C4828" s="23" t="s">
        <v>41</v>
      </c>
      <c r="D4828" s="24" t="s">
        <v>500</v>
      </c>
      <c r="E4828" s="25">
        <v>5846.97</v>
      </c>
      <c r="F4828" s="26">
        <f t="shared" si="1540"/>
        <v>0</v>
      </c>
      <c r="G4828" s="26">
        <f t="shared" si="1541"/>
        <v>11693.94</v>
      </c>
      <c r="H4828" s="26">
        <f t="shared" si="1542"/>
        <v>0</v>
      </c>
      <c r="I4828" s="26">
        <f t="shared" si="1543"/>
        <v>-11693.94</v>
      </c>
      <c r="J4828" s="27">
        <v>0</v>
      </c>
      <c r="K4828" s="27">
        <v>2</v>
      </c>
      <c r="L4828" s="28">
        <f t="shared" si="1544"/>
        <v>-2</v>
      </c>
      <c r="M4828" s="27">
        <v>2</v>
      </c>
      <c r="N4828" s="26">
        <f t="shared" si="1545"/>
        <v>5846.97</v>
      </c>
      <c r="O4828" s="26">
        <f t="shared" si="1546"/>
        <v>11693.94</v>
      </c>
      <c r="P4828" s="28">
        <f t="shared" si="1547"/>
        <v>0</v>
      </c>
      <c r="Q4828" s="26">
        <f t="shared" si="1548"/>
        <v>5846.97</v>
      </c>
      <c r="R4828" s="26">
        <f t="shared" si="1549"/>
        <v>0</v>
      </c>
    </row>
    <row r="4829" spans="1:18" ht="31.5" x14ac:dyDescent="0.35">
      <c r="A4829" s="11">
        <v>11</v>
      </c>
      <c r="B4829" s="23" t="s">
        <v>1128</v>
      </c>
      <c r="C4829" s="23" t="s">
        <v>92</v>
      </c>
      <c r="D4829" s="24" t="s">
        <v>1129</v>
      </c>
      <c r="E4829" s="25">
        <v>3.09</v>
      </c>
      <c r="F4829" s="26">
        <f t="shared" si="1540"/>
        <v>0</v>
      </c>
      <c r="G4829" s="26">
        <f t="shared" si="1541"/>
        <v>129.9</v>
      </c>
      <c r="H4829" s="26">
        <f t="shared" si="1542"/>
        <v>0</v>
      </c>
      <c r="I4829" s="26">
        <f t="shared" si="1543"/>
        <v>-129.9</v>
      </c>
      <c r="J4829" s="27">
        <v>0</v>
      </c>
      <c r="K4829" s="27">
        <v>42.04</v>
      </c>
      <c r="L4829" s="28">
        <f t="shared" si="1544"/>
        <v>-42.04</v>
      </c>
      <c r="M4829" s="27">
        <v>42.04</v>
      </c>
      <c r="N4829" s="26">
        <f t="shared" si="1545"/>
        <v>3.09</v>
      </c>
      <c r="O4829" s="26">
        <f t="shared" si="1546"/>
        <v>129.9</v>
      </c>
      <c r="P4829" s="28">
        <f t="shared" si="1547"/>
        <v>0</v>
      </c>
      <c r="Q4829" s="26">
        <f t="shared" si="1548"/>
        <v>3.09</v>
      </c>
      <c r="R4829" s="26">
        <f t="shared" si="1549"/>
        <v>0</v>
      </c>
    </row>
    <row r="4830" spans="1:18" ht="21" x14ac:dyDescent="0.35">
      <c r="A4830" s="11">
        <v>12</v>
      </c>
      <c r="B4830" s="23" t="s">
        <v>1135</v>
      </c>
      <c r="C4830" s="23" t="s">
        <v>1131</v>
      </c>
      <c r="D4830" s="24" t="s">
        <v>1136</v>
      </c>
      <c r="E4830" s="25">
        <v>725.24</v>
      </c>
      <c r="F4830" s="26">
        <f t="shared" si="1540"/>
        <v>0</v>
      </c>
      <c r="G4830" s="26">
        <f t="shared" si="1541"/>
        <v>118.94</v>
      </c>
      <c r="H4830" s="26">
        <f t="shared" si="1542"/>
        <v>0</v>
      </c>
      <c r="I4830" s="26">
        <f t="shared" si="1543"/>
        <v>-118.94</v>
      </c>
      <c r="J4830" s="27">
        <v>0</v>
      </c>
      <c r="K4830" s="27">
        <v>0.16400000000000001</v>
      </c>
      <c r="L4830" s="28">
        <f t="shared" si="1544"/>
        <v>-0.16400000000000001</v>
      </c>
      <c r="M4830" s="27">
        <v>0.16400000000000001</v>
      </c>
      <c r="N4830" s="26">
        <f t="shared" si="1545"/>
        <v>725.24</v>
      </c>
      <c r="O4830" s="26">
        <f t="shared" si="1546"/>
        <v>118.94</v>
      </c>
      <c r="P4830" s="28">
        <f t="shared" si="1547"/>
        <v>0</v>
      </c>
      <c r="Q4830" s="26">
        <f t="shared" si="1548"/>
        <v>725.24</v>
      </c>
      <c r="R4830" s="26">
        <f t="shared" si="1549"/>
        <v>0</v>
      </c>
    </row>
    <row r="4831" spans="1:18" ht="21" x14ac:dyDescent="0.35">
      <c r="A4831" s="11">
        <v>13</v>
      </c>
      <c r="B4831" s="23" t="s">
        <v>1139</v>
      </c>
      <c r="C4831" s="23" t="s">
        <v>92</v>
      </c>
      <c r="D4831" s="24" t="s">
        <v>1140</v>
      </c>
      <c r="E4831" s="25">
        <v>0.72</v>
      </c>
      <c r="F4831" s="26">
        <f t="shared" si="1540"/>
        <v>0</v>
      </c>
      <c r="G4831" s="26">
        <f t="shared" si="1541"/>
        <v>30.27</v>
      </c>
      <c r="H4831" s="26">
        <f t="shared" si="1542"/>
        <v>0</v>
      </c>
      <c r="I4831" s="26">
        <f t="shared" si="1543"/>
        <v>-30.27</v>
      </c>
      <c r="J4831" s="27">
        <v>0</v>
      </c>
      <c r="K4831" s="27">
        <v>42.04</v>
      </c>
      <c r="L4831" s="28">
        <f t="shared" si="1544"/>
        <v>-42.04</v>
      </c>
      <c r="M4831" s="27">
        <v>42.04</v>
      </c>
      <c r="N4831" s="26">
        <f t="shared" si="1545"/>
        <v>0.72</v>
      </c>
      <c r="O4831" s="26">
        <f t="shared" si="1546"/>
        <v>30.27</v>
      </c>
      <c r="P4831" s="28">
        <f t="shared" si="1547"/>
        <v>0</v>
      </c>
      <c r="Q4831" s="26">
        <f t="shared" si="1548"/>
        <v>0.72</v>
      </c>
      <c r="R4831" s="26">
        <f t="shared" si="1549"/>
        <v>0</v>
      </c>
    </row>
    <row r="4832" spans="1:18" ht="73.5" x14ac:dyDescent="0.35">
      <c r="A4832" s="11">
        <v>14</v>
      </c>
      <c r="B4832" s="23" t="s">
        <v>892</v>
      </c>
      <c r="C4832" s="23" t="s">
        <v>41</v>
      </c>
      <c r="D4832" s="24" t="s">
        <v>893</v>
      </c>
      <c r="E4832" s="25">
        <v>1499.98</v>
      </c>
      <c r="F4832" s="26">
        <f t="shared" si="1540"/>
        <v>0</v>
      </c>
      <c r="G4832" s="26">
        <f t="shared" si="1541"/>
        <v>5117.93</v>
      </c>
      <c r="H4832" s="26">
        <f t="shared" si="1542"/>
        <v>0</v>
      </c>
      <c r="I4832" s="26">
        <f t="shared" si="1543"/>
        <v>-5117.93</v>
      </c>
      <c r="J4832" s="27">
        <v>0</v>
      </c>
      <c r="K4832" s="27">
        <v>3.4119999999999999</v>
      </c>
      <c r="L4832" s="28">
        <f t="shared" si="1544"/>
        <v>-3.4119999999999999</v>
      </c>
      <c r="M4832" s="27">
        <v>3.4119999999999999</v>
      </c>
      <c r="N4832" s="26">
        <f t="shared" si="1545"/>
        <v>1499.98</v>
      </c>
      <c r="O4832" s="26">
        <f t="shared" si="1546"/>
        <v>5117.93</v>
      </c>
      <c r="P4832" s="28">
        <f t="shared" si="1547"/>
        <v>0</v>
      </c>
      <c r="Q4832" s="26">
        <f t="shared" si="1548"/>
        <v>1499.98</v>
      </c>
      <c r="R4832" s="26">
        <f t="shared" si="1549"/>
        <v>0</v>
      </c>
    </row>
    <row r="4833" spans="1:18" ht="42" x14ac:dyDescent="0.35">
      <c r="A4833" s="11">
        <v>15</v>
      </c>
      <c r="B4833" s="23" t="s">
        <v>896</v>
      </c>
      <c r="C4833" s="23" t="s">
        <v>44</v>
      </c>
      <c r="D4833" s="24" t="s">
        <v>897</v>
      </c>
      <c r="E4833" s="25">
        <v>12.48</v>
      </c>
      <c r="F4833" s="26">
        <f t="shared" si="1540"/>
        <v>0</v>
      </c>
      <c r="G4833" s="26">
        <f t="shared" si="1541"/>
        <v>823.68</v>
      </c>
      <c r="H4833" s="26">
        <f t="shared" si="1542"/>
        <v>0</v>
      </c>
      <c r="I4833" s="26">
        <f t="shared" si="1543"/>
        <v>-823.68</v>
      </c>
      <c r="J4833" s="27">
        <v>0</v>
      </c>
      <c r="K4833" s="27">
        <v>66</v>
      </c>
      <c r="L4833" s="28">
        <f t="shared" si="1544"/>
        <v>-66</v>
      </c>
      <c r="M4833" s="27">
        <v>66</v>
      </c>
      <c r="N4833" s="26">
        <f t="shared" si="1545"/>
        <v>12.48</v>
      </c>
      <c r="O4833" s="26">
        <f t="shared" si="1546"/>
        <v>823.68</v>
      </c>
      <c r="P4833" s="28">
        <f t="shared" si="1547"/>
        <v>0</v>
      </c>
      <c r="Q4833" s="26">
        <f t="shared" si="1548"/>
        <v>12.48</v>
      </c>
      <c r="R4833" s="26">
        <f t="shared" si="1549"/>
        <v>0</v>
      </c>
    </row>
    <row r="4834" spans="1:18" x14ac:dyDescent="0.35">
      <c r="A4834" s="11">
        <v>16</v>
      </c>
      <c r="B4834" s="23" t="s">
        <v>1175</v>
      </c>
      <c r="C4834" s="23" t="s">
        <v>41</v>
      </c>
      <c r="D4834" s="24" t="s">
        <v>1176</v>
      </c>
      <c r="E4834" s="25">
        <v>280.41000000000003</v>
      </c>
      <c r="F4834" s="26">
        <f t="shared" si="1540"/>
        <v>0</v>
      </c>
      <c r="G4834" s="26">
        <f t="shared" si="1541"/>
        <v>280.41000000000003</v>
      </c>
      <c r="H4834" s="26">
        <f t="shared" si="1542"/>
        <v>0</v>
      </c>
      <c r="I4834" s="26">
        <f t="shared" si="1543"/>
        <v>-280.41000000000003</v>
      </c>
      <c r="J4834" s="27">
        <v>0</v>
      </c>
      <c r="K4834" s="27">
        <v>1</v>
      </c>
      <c r="L4834" s="28">
        <f t="shared" si="1544"/>
        <v>-1</v>
      </c>
      <c r="M4834" s="27">
        <v>1</v>
      </c>
      <c r="N4834" s="26">
        <f t="shared" si="1545"/>
        <v>280.41000000000003</v>
      </c>
      <c r="O4834" s="26">
        <f t="shared" si="1546"/>
        <v>280.41000000000003</v>
      </c>
      <c r="P4834" s="28">
        <f t="shared" si="1547"/>
        <v>0</v>
      </c>
      <c r="Q4834" s="26">
        <f t="shared" si="1548"/>
        <v>280.41000000000003</v>
      </c>
      <c r="R4834" s="26">
        <f t="shared" si="1549"/>
        <v>0</v>
      </c>
    </row>
    <row r="4835" spans="1:18" ht="31.5" x14ac:dyDescent="0.35">
      <c r="A4835" s="11">
        <v>17</v>
      </c>
      <c r="B4835" s="23" t="s">
        <v>898</v>
      </c>
      <c r="C4835" s="23" t="s">
        <v>41</v>
      </c>
      <c r="D4835" s="24" t="s">
        <v>899</v>
      </c>
      <c r="E4835" s="25">
        <v>877.38</v>
      </c>
      <c r="F4835" s="26">
        <f t="shared" si="1540"/>
        <v>0</v>
      </c>
      <c r="G4835" s="26">
        <f t="shared" si="1541"/>
        <v>877.38</v>
      </c>
      <c r="H4835" s="26">
        <f t="shared" si="1542"/>
        <v>0</v>
      </c>
      <c r="I4835" s="26">
        <f t="shared" si="1543"/>
        <v>-877.38</v>
      </c>
      <c r="J4835" s="27">
        <v>0</v>
      </c>
      <c r="K4835" s="27">
        <v>1</v>
      </c>
      <c r="L4835" s="28">
        <f t="shared" si="1544"/>
        <v>-1</v>
      </c>
      <c r="M4835" s="27">
        <v>1</v>
      </c>
      <c r="N4835" s="26">
        <f t="shared" si="1545"/>
        <v>877.38</v>
      </c>
      <c r="O4835" s="26">
        <f t="shared" si="1546"/>
        <v>877.38</v>
      </c>
      <c r="P4835" s="28">
        <f t="shared" si="1547"/>
        <v>0</v>
      </c>
      <c r="Q4835" s="26">
        <f t="shared" si="1548"/>
        <v>877.38</v>
      </c>
      <c r="R4835" s="26">
        <f t="shared" si="1549"/>
        <v>0</v>
      </c>
    </row>
    <row r="4836" spans="1:18" ht="21" x14ac:dyDescent="0.35">
      <c r="A4836" s="11">
        <v>18</v>
      </c>
      <c r="B4836" s="23" t="s">
        <v>1173</v>
      </c>
      <c r="C4836" s="23" t="s">
        <v>41</v>
      </c>
      <c r="D4836" s="24" t="s">
        <v>1174</v>
      </c>
      <c r="E4836" s="25">
        <v>473.77</v>
      </c>
      <c r="F4836" s="26">
        <f t="shared" si="1540"/>
        <v>0</v>
      </c>
      <c r="G4836" s="26">
        <f t="shared" si="1541"/>
        <v>473.77</v>
      </c>
      <c r="H4836" s="26">
        <f t="shared" si="1542"/>
        <v>0</v>
      </c>
      <c r="I4836" s="26">
        <f t="shared" si="1543"/>
        <v>-473.77</v>
      </c>
      <c r="J4836" s="27">
        <v>0</v>
      </c>
      <c r="K4836" s="27">
        <v>1</v>
      </c>
      <c r="L4836" s="28">
        <f t="shared" si="1544"/>
        <v>-1</v>
      </c>
      <c r="M4836" s="27">
        <v>1</v>
      </c>
      <c r="N4836" s="26">
        <f t="shared" si="1545"/>
        <v>473.77</v>
      </c>
      <c r="O4836" s="26">
        <f t="shared" si="1546"/>
        <v>473.77</v>
      </c>
      <c r="P4836" s="28">
        <f t="shared" si="1547"/>
        <v>0</v>
      </c>
      <c r="Q4836" s="26">
        <f t="shared" si="1548"/>
        <v>473.77</v>
      </c>
      <c r="R4836" s="26">
        <f t="shared" si="1549"/>
        <v>0</v>
      </c>
    </row>
    <row r="4837" spans="1:18" ht="52.5" x14ac:dyDescent="0.35">
      <c r="A4837" s="11">
        <v>19</v>
      </c>
      <c r="B4837" s="23" t="s">
        <v>1514</v>
      </c>
      <c r="C4837" s="23" t="s">
        <v>44</v>
      </c>
      <c r="D4837" s="24" t="s">
        <v>1515</v>
      </c>
      <c r="E4837" s="25">
        <v>5.84</v>
      </c>
      <c r="F4837" s="26">
        <f t="shared" si="1540"/>
        <v>0</v>
      </c>
      <c r="G4837" s="26">
        <f t="shared" si="1541"/>
        <v>854.98</v>
      </c>
      <c r="H4837" s="26">
        <f t="shared" si="1542"/>
        <v>0</v>
      </c>
      <c r="I4837" s="26">
        <f t="shared" si="1543"/>
        <v>-854.98</v>
      </c>
      <c r="J4837" s="27">
        <v>0</v>
      </c>
      <c r="K4837" s="27">
        <v>146.4</v>
      </c>
      <c r="L4837" s="28">
        <f t="shared" si="1544"/>
        <v>-146.4</v>
      </c>
      <c r="M4837" s="27">
        <v>146.4</v>
      </c>
      <c r="N4837" s="26">
        <f t="shared" si="1545"/>
        <v>5.84</v>
      </c>
      <c r="O4837" s="26">
        <f t="shared" si="1546"/>
        <v>854.98</v>
      </c>
      <c r="P4837" s="28">
        <f t="shared" si="1547"/>
        <v>0</v>
      </c>
      <c r="Q4837" s="26">
        <f t="shared" si="1548"/>
        <v>5.84</v>
      </c>
      <c r="R4837" s="26">
        <f t="shared" si="1549"/>
        <v>0</v>
      </c>
    </row>
    <row r="4838" spans="1:18" ht="21" x14ac:dyDescent="0.35">
      <c r="A4838" s="11">
        <v>20</v>
      </c>
      <c r="B4838" s="23" t="s">
        <v>1516</v>
      </c>
      <c r="C4838" s="23" t="s">
        <v>44</v>
      </c>
      <c r="D4838" s="24" t="s">
        <v>1517</v>
      </c>
      <c r="E4838" s="25">
        <v>10.71</v>
      </c>
      <c r="F4838" s="26">
        <f t="shared" si="1540"/>
        <v>0</v>
      </c>
      <c r="G4838" s="26">
        <f t="shared" si="1541"/>
        <v>149.94</v>
      </c>
      <c r="H4838" s="26">
        <f t="shared" si="1542"/>
        <v>0</v>
      </c>
      <c r="I4838" s="26">
        <f t="shared" si="1543"/>
        <v>-149.94</v>
      </c>
      <c r="J4838" s="27">
        <v>0</v>
      </c>
      <c r="K4838" s="27">
        <v>14</v>
      </c>
      <c r="L4838" s="28">
        <f t="shared" si="1544"/>
        <v>-14</v>
      </c>
      <c r="M4838" s="27">
        <v>14</v>
      </c>
      <c r="N4838" s="26">
        <f t="shared" si="1545"/>
        <v>10.71</v>
      </c>
      <c r="O4838" s="26">
        <f t="shared" si="1546"/>
        <v>149.94</v>
      </c>
      <c r="P4838" s="28">
        <f t="shared" si="1547"/>
        <v>0</v>
      </c>
      <c r="Q4838" s="26">
        <f t="shared" si="1548"/>
        <v>10.71</v>
      </c>
      <c r="R4838" s="26">
        <f t="shared" si="1549"/>
        <v>0</v>
      </c>
    </row>
    <row r="4839" spans="1:18" ht="21" x14ac:dyDescent="0.35">
      <c r="A4839" s="11">
        <v>21</v>
      </c>
      <c r="B4839" s="23" t="s">
        <v>1518</v>
      </c>
      <c r="C4839" s="23" t="s">
        <v>41</v>
      </c>
      <c r="D4839" s="24" t="s">
        <v>1519</v>
      </c>
      <c r="E4839" s="25">
        <v>50.45</v>
      </c>
      <c r="F4839" s="26">
        <f t="shared" si="1540"/>
        <v>0</v>
      </c>
      <c r="G4839" s="26">
        <f t="shared" si="1541"/>
        <v>50.45</v>
      </c>
      <c r="H4839" s="26">
        <f t="shared" si="1542"/>
        <v>0</v>
      </c>
      <c r="I4839" s="26">
        <f t="shared" si="1543"/>
        <v>-50.45</v>
      </c>
      <c r="J4839" s="27">
        <v>0</v>
      </c>
      <c r="K4839" s="27">
        <v>1</v>
      </c>
      <c r="L4839" s="28">
        <f t="shared" si="1544"/>
        <v>-1</v>
      </c>
      <c r="M4839" s="27">
        <v>1</v>
      </c>
      <c r="N4839" s="26">
        <f t="shared" si="1545"/>
        <v>50.45</v>
      </c>
      <c r="O4839" s="26">
        <f t="shared" si="1546"/>
        <v>50.45</v>
      </c>
      <c r="P4839" s="28">
        <f t="shared" si="1547"/>
        <v>0</v>
      </c>
      <c r="Q4839" s="26">
        <f t="shared" si="1548"/>
        <v>50.45</v>
      </c>
      <c r="R4839" s="26">
        <f t="shared" si="1549"/>
        <v>0</v>
      </c>
    </row>
    <row r="4840" spans="1:18" x14ac:dyDescent="0.35">
      <c r="A4840" s="3" t="s">
        <v>1520</v>
      </c>
      <c r="B4840" s="3" t="s">
        <v>1520</v>
      </c>
      <c r="C4840" s="3" t="s">
        <v>1520</v>
      </c>
      <c r="D4840" s="3" t="s">
        <v>1520</v>
      </c>
      <c r="E4840" s="3" t="s">
        <v>1520</v>
      </c>
      <c r="F4840" s="29"/>
      <c r="G4840" s="30">
        <f>SUM(G4819:G4839)</f>
        <v>28081.430000000004</v>
      </c>
      <c r="H4840" s="17"/>
      <c r="I4840" s="17"/>
      <c r="J4840" s="17"/>
      <c r="K4840" s="17"/>
      <c r="L4840" s="17"/>
      <c r="M4840" s="17"/>
      <c r="N4840" s="17"/>
      <c r="O4840" s="17"/>
      <c r="P4840" s="17"/>
      <c r="Q4840" s="17"/>
      <c r="R4840" s="17"/>
    </row>
    <row r="4842" spans="1:18" x14ac:dyDescent="0.35">
      <c r="B4842" s="21" t="s">
        <v>23</v>
      </c>
      <c r="C4842" s="22" t="s">
        <v>24</v>
      </c>
      <c r="D4842" s="22" t="s">
        <v>25</v>
      </c>
    </row>
    <row r="4843" spans="1:18" x14ac:dyDescent="0.35">
      <c r="B4843" s="21" t="s">
        <v>26</v>
      </c>
      <c r="C4843" s="22" t="s">
        <v>27</v>
      </c>
      <c r="D4843" s="22" t="s">
        <v>28</v>
      </c>
    </row>
    <row r="4844" spans="1:18" x14ac:dyDescent="0.35">
      <c r="B4844" s="21" t="s">
        <v>29</v>
      </c>
      <c r="C4844" s="22" t="s">
        <v>24</v>
      </c>
      <c r="D4844" s="22" t="s">
        <v>30</v>
      </c>
    </row>
    <row r="4845" spans="1:18" x14ac:dyDescent="0.35">
      <c r="B4845" s="21" t="s">
        <v>31</v>
      </c>
      <c r="C4845" s="22" t="s">
        <v>116</v>
      </c>
      <c r="D4845" s="22" t="s">
        <v>1123</v>
      </c>
    </row>
    <row r="4846" spans="1:18" x14ac:dyDescent="0.35">
      <c r="B4846" s="21" t="s">
        <v>33</v>
      </c>
      <c r="C4846" s="22" t="s">
        <v>105</v>
      </c>
      <c r="D4846" s="22" t="s">
        <v>537</v>
      </c>
    </row>
    <row r="4847" spans="1:18" x14ac:dyDescent="0.35">
      <c r="B4847" s="21" t="s">
        <v>35</v>
      </c>
      <c r="C4847" s="22" t="s">
        <v>105</v>
      </c>
      <c r="D4847" s="22" t="s">
        <v>1521</v>
      </c>
    </row>
    <row r="4848" spans="1:18" x14ac:dyDescent="0.35">
      <c r="B4848" s="21" t="s">
        <v>36</v>
      </c>
      <c r="C4848" s="22" t="s">
        <v>27</v>
      </c>
      <c r="D4848" s="22" t="s">
        <v>1522</v>
      </c>
    </row>
    <row r="4850" spans="1:18" ht="21" x14ac:dyDescent="0.35">
      <c r="A4850" s="11">
        <v>1</v>
      </c>
      <c r="B4850" s="23" t="s">
        <v>181</v>
      </c>
      <c r="C4850" s="23" t="s">
        <v>44</v>
      </c>
      <c r="D4850" s="24" t="s">
        <v>182</v>
      </c>
      <c r="E4850" s="25">
        <v>3.46</v>
      </c>
      <c r="F4850" s="26">
        <f t="shared" ref="F4850:F4871" si="1550">ROUND(ROUND(N4850,2)*ROUND(J4850,3),2)</f>
        <v>83.04</v>
      </c>
      <c r="G4850" s="26">
        <f t="shared" ref="G4850:G4871" si="1551">ROUND(ROUND(N4850,2)*ROUND(K4850,3),2)</f>
        <v>0</v>
      </c>
      <c r="H4850" s="26">
        <f t="shared" ref="H4850:H4871" si="1552">IF(EXACT(J4850,0),0,100*(K4850/J4850))</f>
        <v>0</v>
      </c>
      <c r="I4850" s="26">
        <f t="shared" ref="I4850:I4871" si="1553">ROUND((ROUND(J4850,3)-ROUND(K4850,3))*N4850,2)</f>
        <v>83.04</v>
      </c>
      <c r="J4850" s="27">
        <v>24</v>
      </c>
      <c r="K4850" s="27">
        <v>0</v>
      </c>
      <c r="L4850" s="28">
        <f t="shared" ref="L4850:L4871" si="1554">ROUND(ROUND(J4850,3)-ROUND(K4850,3),3)</f>
        <v>24</v>
      </c>
      <c r="M4850" s="27">
        <v>0</v>
      </c>
      <c r="N4850" s="26">
        <f t="shared" ref="N4850:N4871" si="1555">ROUND(E4850,2)</f>
        <v>3.46</v>
      </c>
      <c r="O4850" s="26">
        <f t="shared" ref="O4850:O4871" si="1556">ROUND(ROUND(M4850,3)*ROUND(N4850,2),2)</f>
        <v>0</v>
      </c>
      <c r="P4850" s="28">
        <f t="shared" ref="P4850:P4871" si="1557">ROUND(ROUND(K4850,3)-ROUND(M4850,3),2)</f>
        <v>0</v>
      </c>
      <c r="Q4850" s="26">
        <f t="shared" ref="Q4850:Q4871" si="1558">ROUND(E4850,2)</f>
        <v>3.46</v>
      </c>
      <c r="R4850" s="26">
        <f t="shared" ref="R4850:R4871" si="1559">ROUND((ROUND(K4850,3)-ROUND(M4850,3))* Q4850,2)</f>
        <v>0</v>
      </c>
    </row>
    <row r="4851" spans="1:18" ht="31.5" x14ac:dyDescent="0.35">
      <c r="A4851" s="11">
        <v>2</v>
      </c>
      <c r="B4851" s="23" t="s">
        <v>148</v>
      </c>
      <c r="C4851" s="23" t="s">
        <v>92</v>
      </c>
      <c r="D4851" s="24" t="s">
        <v>149</v>
      </c>
      <c r="E4851" s="25">
        <v>8.43</v>
      </c>
      <c r="F4851" s="26">
        <f t="shared" si="1550"/>
        <v>45.52</v>
      </c>
      <c r="G4851" s="26">
        <f t="shared" si="1551"/>
        <v>0</v>
      </c>
      <c r="H4851" s="26">
        <f t="shared" si="1552"/>
        <v>0</v>
      </c>
      <c r="I4851" s="26">
        <f t="shared" si="1553"/>
        <v>45.52</v>
      </c>
      <c r="J4851" s="27">
        <v>5.4</v>
      </c>
      <c r="K4851" s="27">
        <v>0</v>
      </c>
      <c r="L4851" s="28">
        <f t="shared" si="1554"/>
        <v>5.4</v>
      </c>
      <c r="M4851" s="27">
        <v>0</v>
      </c>
      <c r="N4851" s="26">
        <f t="shared" si="1555"/>
        <v>8.43</v>
      </c>
      <c r="O4851" s="26">
        <f t="shared" si="1556"/>
        <v>0</v>
      </c>
      <c r="P4851" s="28">
        <f t="shared" si="1557"/>
        <v>0</v>
      </c>
      <c r="Q4851" s="26">
        <f t="shared" si="1558"/>
        <v>8.43</v>
      </c>
      <c r="R4851" s="26">
        <f t="shared" si="1559"/>
        <v>0</v>
      </c>
    </row>
    <row r="4852" spans="1:18" ht="42" x14ac:dyDescent="0.35">
      <c r="A4852" s="11">
        <v>3</v>
      </c>
      <c r="B4852" s="23" t="s">
        <v>173</v>
      </c>
      <c r="C4852" s="23" t="s">
        <v>92</v>
      </c>
      <c r="D4852" s="24" t="s">
        <v>174</v>
      </c>
      <c r="E4852" s="25">
        <v>7.89</v>
      </c>
      <c r="F4852" s="26">
        <f t="shared" si="1550"/>
        <v>42.61</v>
      </c>
      <c r="G4852" s="26">
        <f t="shared" si="1551"/>
        <v>0</v>
      </c>
      <c r="H4852" s="26">
        <f t="shared" si="1552"/>
        <v>0</v>
      </c>
      <c r="I4852" s="26">
        <f t="shared" si="1553"/>
        <v>42.61</v>
      </c>
      <c r="J4852" s="27">
        <v>5.4</v>
      </c>
      <c r="K4852" s="27">
        <v>0</v>
      </c>
      <c r="L4852" s="28">
        <f t="shared" si="1554"/>
        <v>5.4</v>
      </c>
      <c r="M4852" s="27">
        <v>0</v>
      </c>
      <c r="N4852" s="26">
        <f t="shared" si="1555"/>
        <v>7.89</v>
      </c>
      <c r="O4852" s="26">
        <f t="shared" si="1556"/>
        <v>0</v>
      </c>
      <c r="P4852" s="28">
        <f t="shared" si="1557"/>
        <v>0</v>
      </c>
      <c r="Q4852" s="26">
        <f t="shared" si="1558"/>
        <v>7.89</v>
      </c>
      <c r="R4852" s="26">
        <f t="shared" si="1559"/>
        <v>0</v>
      </c>
    </row>
    <row r="4853" spans="1:18" ht="42" x14ac:dyDescent="0.35">
      <c r="A4853" s="11">
        <v>4</v>
      </c>
      <c r="B4853" s="23" t="s">
        <v>156</v>
      </c>
      <c r="C4853" s="23" t="s">
        <v>65</v>
      </c>
      <c r="D4853" s="24" t="s">
        <v>157</v>
      </c>
      <c r="E4853" s="25">
        <v>24.21</v>
      </c>
      <c r="F4853" s="26">
        <f t="shared" si="1550"/>
        <v>244.81</v>
      </c>
      <c r="G4853" s="26">
        <f t="shared" si="1551"/>
        <v>0</v>
      </c>
      <c r="H4853" s="26">
        <f t="shared" si="1552"/>
        <v>0</v>
      </c>
      <c r="I4853" s="26">
        <f t="shared" si="1553"/>
        <v>244.81</v>
      </c>
      <c r="J4853" s="27">
        <v>10.112</v>
      </c>
      <c r="K4853" s="27">
        <v>0</v>
      </c>
      <c r="L4853" s="28">
        <f t="shared" si="1554"/>
        <v>10.112</v>
      </c>
      <c r="M4853" s="27">
        <v>0</v>
      </c>
      <c r="N4853" s="26">
        <f t="shared" si="1555"/>
        <v>24.21</v>
      </c>
      <c r="O4853" s="26">
        <f t="shared" si="1556"/>
        <v>0</v>
      </c>
      <c r="P4853" s="28">
        <f t="shared" si="1557"/>
        <v>0</v>
      </c>
      <c r="Q4853" s="26">
        <f t="shared" si="1558"/>
        <v>24.21</v>
      </c>
      <c r="R4853" s="26">
        <f t="shared" si="1559"/>
        <v>0</v>
      </c>
    </row>
    <row r="4854" spans="1:18" ht="31.5" x14ac:dyDescent="0.35">
      <c r="A4854" s="11">
        <v>5</v>
      </c>
      <c r="B4854" s="23" t="s">
        <v>158</v>
      </c>
      <c r="C4854" s="23" t="s">
        <v>65</v>
      </c>
      <c r="D4854" s="24" t="s">
        <v>159</v>
      </c>
      <c r="E4854" s="25">
        <v>5.38</v>
      </c>
      <c r="F4854" s="26">
        <f t="shared" si="1550"/>
        <v>54.4</v>
      </c>
      <c r="G4854" s="26">
        <f t="shared" si="1551"/>
        <v>0</v>
      </c>
      <c r="H4854" s="26">
        <f t="shared" si="1552"/>
        <v>0</v>
      </c>
      <c r="I4854" s="26">
        <f t="shared" si="1553"/>
        <v>54.4</v>
      </c>
      <c r="J4854" s="27">
        <v>10.112</v>
      </c>
      <c r="K4854" s="27">
        <v>0</v>
      </c>
      <c r="L4854" s="28">
        <f t="shared" si="1554"/>
        <v>10.112</v>
      </c>
      <c r="M4854" s="27">
        <v>0</v>
      </c>
      <c r="N4854" s="26">
        <f t="shared" si="1555"/>
        <v>5.38</v>
      </c>
      <c r="O4854" s="26">
        <f t="shared" si="1556"/>
        <v>0</v>
      </c>
      <c r="P4854" s="28">
        <f t="shared" si="1557"/>
        <v>0</v>
      </c>
      <c r="Q4854" s="26">
        <f t="shared" si="1558"/>
        <v>5.38</v>
      </c>
      <c r="R4854" s="26">
        <f t="shared" si="1559"/>
        <v>0</v>
      </c>
    </row>
    <row r="4855" spans="1:18" ht="52.5" x14ac:dyDescent="0.35">
      <c r="A4855" s="11">
        <v>6</v>
      </c>
      <c r="B4855" s="23" t="s">
        <v>1126</v>
      </c>
      <c r="C4855" s="23" t="s">
        <v>65</v>
      </c>
      <c r="D4855" s="24" t="s">
        <v>1127</v>
      </c>
      <c r="E4855" s="25">
        <v>5.82</v>
      </c>
      <c r="F4855" s="26">
        <f t="shared" si="1550"/>
        <v>27.5</v>
      </c>
      <c r="G4855" s="26">
        <f t="shared" si="1551"/>
        <v>0</v>
      </c>
      <c r="H4855" s="26">
        <f t="shared" si="1552"/>
        <v>0</v>
      </c>
      <c r="I4855" s="26">
        <f t="shared" si="1553"/>
        <v>27.5</v>
      </c>
      <c r="J4855" s="27">
        <v>4.7249999999999996</v>
      </c>
      <c r="K4855" s="27">
        <v>0</v>
      </c>
      <c r="L4855" s="28">
        <f t="shared" si="1554"/>
        <v>4.7249999999999996</v>
      </c>
      <c r="M4855" s="27">
        <v>0</v>
      </c>
      <c r="N4855" s="26">
        <f t="shared" si="1555"/>
        <v>5.82</v>
      </c>
      <c r="O4855" s="26">
        <f t="shared" si="1556"/>
        <v>0</v>
      </c>
      <c r="P4855" s="28">
        <f t="shared" si="1557"/>
        <v>0</v>
      </c>
      <c r="Q4855" s="26">
        <f t="shared" si="1558"/>
        <v>5.82</v>
      </c>
      <c r="R4855" s="26">
        <f t="shared" si="1559"/>
        <v>0</v>
      </c>
    </row>
    <row r="4856" spans="1:18" ht="21" x14ac:dyDescent="0.35">
      <c r="A4856" s="11">
        <v>7</v>
      </c>
      <c r="B4856" s="23" t="s">
        <v>495</v>
      </c>
      <c r="C4856" s="23" t="s">
        <v>65</v>
      </c>
      <c r="D4856" s="24" t="s">
        <v>496</v>
      </c>
      <c r="E4856" s="25">
        <v>95.84</v>
      </c>
      <c r="F4856" s="26">
        <f t="shared" si="1550"/>
        <v>184.2</v>
      </c>
      <c r="G4856" s="26">
        <f t="shared" si="1551"/>
        <v>0</v>
      </c>
      <c r="H4856" s="26">
        <f t="shared" si="1552"/>
        <v>0</v>
      </c>
      <c r="I4856" s="26">
        <f t="shared" si="1553"/>
        <v>184.2</v>
      </c>
      <c r="J4856" s="27">
        <v>1.9219999999999999</v>
      </c>
      <c r="K4856" s="27">
        <v>0</v>
      </c>
      <c r="L4856" s="28">
        <f t="shared" si="1554"/>
        <v>1.9219999999999999</v>
      </c>
      <c r="M4856" s="27">
        <v>0</v>
      </c>
      <c r="N4856" s="26">
        <f t="shared" si="1555"/>
        <v>95.84</v>
      </c>
      <c r="O4856" s="26">
        <f t="shared" si="1556"/>
        <v>0</v>
      </c>
      <c r="P4856" s="28">
        <f t="shared" si="1557"/>
        <v>0</v>
      </c>
      <c r="Q4856" s="26">
        <f t="shared" si="1558"/>
        <v>95.84</v>
      </c>
      <c r="R4856" s="26">
        <f t="shared" si="1559"/>
        <v>0</v>
      </c>
    </row>
    <row r="4857" spans="1:18" ht="63" x14ac:dyDescent="0.35">
      <c r="A4857" s="11">
        <v>8</v>
      </c>
      <c r="B4857" s="23" t="s">
        <v>1197</v>
      </c>
      <c r="C4857" s="23" t="s">
        <v>44</v>
      </c>
      <c r="D4857" s="24" t="s">
        <v>1198</v>
      </c>
      <c r="E4857" s="25">
        <v>3.26</v>
      </c>
      <c r="F4857" s="26">
        <f t="shared" si="1550"/>
        <v>205.38</v>
      </c>
      <c r="G4857" s="26">
        <f t="shared" si="1551"/>
        <v>0</v>
      </c>
      <c r="H4857" s="26">
        <f t="shared" si="1552"/>
        <v>0</v>
      </c>
      <c r="I4857" s="26">
        <f t="shared" si="1553"/>
        <v>205.38</v>
      </c>
      <c r="J4857" s="27">
        <v>63</v>
      </c>
      <c r="K4857" s="27">
        <v>0</v>
      </c>
      <c r="L4857" s="28">
        <f t="shared" si="1554"/>
        <v>63</v>
      </c>
      <c r="M4857" s="27">
        <v>0</v>
      </c>
      <c r="N4857" s="26">
        <f t="shared" si="1555"/>
        <v>3.26</v>
      </c>
      <c r="O4857" s="26">
        <f t="shared" si="1556"/>
        <v>0</v>
      </c>
      <c r="P4857" s="28">
        <f t="shared" si="1557"/>
        <v>0</v>
      </c>
      <c r="Q4857" s="26">
        <f t="shared" si="1558"/>
        <v>3.26</v>
      </c>
      <c r="R4857" s="26">
        <f t="shared" si="1559"/>
        <v>0</v>
      </c>
    </row>
    <row r="4858" spans="1:18" ht="52.5" x14ac:dyDescent="0.35">
      <c r="A4858" s="11">
        <v>9</v>
      </c>
      <c r="B4858" s="23" t="s">
        <v>1143</v>
      </c>
      <c r="C4858" s="23" t="s">
        <v>92</v>
      </c>
      <c r="D4858" s="24" t="s">
        <v>1144</v>
      </c>
      <c r="E4858" s="25">
        <v>22.66</v>
      </c>
      <c r="F4858" s="26">
        <f t="shared" si="1550"/>
        <v>122.36</v>
      </c>
      <c r="G4858" s="26">
        <f t="shared" si="1551"/>
        <v>0</v>
      </c>
      <c r="H4858" s="26">
        <f t="shared" si="1552"/>
        <v>0</v>
      </c>
      <c r="I4858" s="26">
        <f t="shared" si="1553"/>
        <v>122.36</v>
      </c>
      <c r="J4858" s="27">
        <v>5.4</v>
      </c>
      <c r="K4858" s="27">
        <v>0</v>
      </c>
      <c r="L4858" s="28">
        <f t="shared" si="1554"/>
        <v>5.4</v>
      </c>
      <c r="M4858" s="27">
        <v>0</v>
      </c>
      <c r="N4858" s="26">
        <f t="shared" si="1555"/>
        <v>22.66</v>
      </c>
      <c r="O4858" s="26">
        <f t="shared" si="1556"/>
        <v>0</v>
      </c>
      <c r="P4858" s="28">
        <f t="shared" si="1557"/>
        <v>0</v>
      </c>
      <c r="Q4858" s="26">
        <f t="shared" si="1558"/>
        <v>22.66</v>
      </c>
      <c r="R4858" s="26">
        <f t="shared" si="1559"/>
        <v>0</v>
      </c>
    </row>
    <row r="4859" spans="1:18" ht="31.5" x14ac:dyDescent="0.35">
      <c r="A4859" s="11">
        <v>10</v>
      </c>
      <c r="B4859" s="23" t="s">
        <v>1128</v>
      </c>
      <c r="C4859" s="23" t="s">
        <v>92</v>
      </c>
      <c r="D4859" s="24" t="s">
        <v>1129</v>
      </c>
      <c r="E4859" s="25">
        <v>3.09</v>
      </c>
      <c r="F4859" s="26">
        <f t="shared" si="1550"/>
        <v>40.79</v>
      </c>
      <c r="G4859" s="26">
        <f t="shared" si="1551"/>
        <v>0</v>
      </c>
      <c r="H4859" s="26">
        <f t="shared" si="1552"/>
        <v>0</v>
      </c>
      <c r="I4859" s="26">
        <f t="shared" si="1553"/>
        <v>40.79</v>
      </c>
      <c r="J4859" s="27">
        <v>13.2</v>
      </c>
      <c r="K4859" s="27">
        <v>0</v>
      </c>
      <c r="L4859" s="28">
        <f t="shared" si="1554"/>
        <v>13.2</v>
      </c>
      <c r="M4859" s="27">
        <v>0</v>
      </c>
      <c r="N4859" s="26">
        <f t="shared" si="1555"/>
        <v>3.09</v>
      </c>
      <c r="O4859" s="26">
        <f t="shared" si="1556"/>
        <v>0</v>
      </c>
      <c r="P4859" s="28">
        <f t="shared" si="1557"/>
        <v>0</v>
      </c>
      <c r="Q4859" s="26">
        <f t="shared" si="1558"/>
        <v>3.09</v>
      </c>
      <c r="R4859" s="26">
        <f t="shared" si="1559"/>
        <v>0</v>
      </c>
    </row>
    <row r="4860" spans="1:18" ht="21" x14ac:dyDescent="0.35">
      <c r="A4860" s="11">
        <v>11</v>
      </c>
      <c r="B4860" s="23" t="s">
        <v>1130</v>
      </c>
      <c r="C4860" s="23" t="s">
        <v>1131</v>
      </c>
      <c r="D4860" s="24" t="s">
        <v>1132</v>
      </c>
      <c r="E4860" s="25">
        <v>42.4</v>
      </c>
      <c r="F4860" s="26">
        <f t="shared" si="1550"/>
        <v>90.1</v>
      </c>
      <c r="G4860" s="26">
        <f t="shared" si="1551"/>
        <v>0</v>
      </c>
      <c r="H4860" s="26">
        <f t="shared" si="1552"/>
        <v>0</v>
      </c>
      <c r="I4860" s="26">
        <f t="shared" si="1553"/>
        <v>90.1</v>
      </c>
      <c r="J4860" s="27">
        <v>2.125</v>
      </c>
      <c r="K4860" s="27">
        <v>0</v>
      </c>
      <c r="L4860" s="28">
        <f t="shared" si="1554"/>
        <v>2.125</v>
      </c>
      <c r="M4860" s="27">
        <v>0</v>
      </c>
      <c r="N4860" s="26">
        <f t="shared" si="1555"/>
        <v>42.4</v>
      </c>
      <c r="O4860" s="26">
        <f t="shared" si="1556"/>
        <v>0</v>
      </c>
      <c r="P4860" s="28">
        <f t="shared" si="1557"/>
        <v>0</v>
      </c>
      <c r="Q4860" s="26">
        <f t="shared" si="1558"/>
        <v>42.4</v>
      </c>
      <c r="R4860" s="26">
        <f t="shared" si="1559"/>
        <v>0</v>
      </c>
    </row>
    <row r="4861" spans="1:18" ht="21" x14ac:dyDescent="0.35">
      <c r="A4861" s="11">
        <v>12</v>
      </c>
      <c r="B4861" s="23" t="s">
        <v>1133</v>
      </c>
      <c r="C4861" s="23" t="s">
        <v>1131</v>
      </c>
      <c r="D4861" s="24" t="s">
        <v>1134</v>
      </c>
      <c r="E4861" s="25">
        <v>40.94</v>
      </c>
      <c r="F4861" s="26">
        <f t="shared" si="1550"/>
        <v>99.44</v>
      </c>
      <c r="G4861" s="26">
        <f t="shared" si="1551"/>
        <v>0</v>
      </c>
      <c r="H4861" s="26">
        <f t="shared" si="1552"/>
        <v>0</v>
      </c>
      <c r="I4861" s="26">
        <f t="shared" si="1553"/>
        <v>99.44</v>
      </c>
      <c r="J4861" s="27">
        <v>2.4289999999999998</v>
      </c>
      <c r="K4861" s="27">
        <v>0</v>
      </c>
      <c r="L4861" s="28">
        <f t="shared" si="1554"/>
        <v>2.4289999999999998</v>
      </c>
      <c r="M4861" s="27">
        <v>0</v>
      </c>
      <c r="N4861" s="26">
        <f t="shared" si="1555"/>
        <v>40.94</v>
      </c>
      <c r="O4861" s="26">
        <f t="shared" si="1556"/>
        <v>0</v>
      </c>
      <c r="P4861" s="28">
        <f t="shared" si="1557"/>
        <v>0</v>
      </c>
      <c r="Q4861" s="26">
        <f t="shared" si="1558"/>
        <v>40.94</v>
      </c>
      <c r="R4861" s="26">
        <f t="shared" si="1559"/>
        <v>0</v>
      </c>
    </row>
    <row r="4862" spans="1:18" ht="21" x14ac:dyDescent="0.35">
      <c r="A4862" s="11">
        <v>13</v>
      </c>
      <c r="B4862" s="23" t="s">
        <v>1135</v>
      </c>
      <c r="C4862" s="23" t="s">
        <v>1131</v>
      </c>
      <c r="D4862" s="24" t="s">
        <v>1136</v>
      </c>
      <c r="E4862" s="25">
        <v>725.24</v>
      </c>
      <c r="F4862" s="26">
        <f t="shared" si="1550"/>
        <v>36.99</v>
      </c>
      <c r="G4862" s="26">
        <f t="shared" si="1551"/>
        <v>0</v>
      </c>
      <c r="H4862" s="26">
        <f t="shared" si="1552"/>
        <v>0</v>
      </c>
      <c r="I4862" s="26">
        <f t="shared" si="1553"/>
        <v>36.99</v>
      </c>
      <c r="J4862" s="27">
        <v>5.0999999999999997E-2</v>
      </c>
      <c r="K4862" s="27">
        <v>0</v>
      </c>
      <c r="L4862" s="28">
        <f t="shared" si="1554"/>
        <v>5.0999999999999997E-2</v>
      </c>
      <c r="M4862" s="27">
        <v>0</v>
      </c>
      <c r="N4862" s="26">
        <f t="shared" si="1555"/>
        <v>725.24</v>
      </c>
      <c r="O4862" s="26">
        <f t="shared" si="1556"/>
        <v>0</v>
      </c>
      <c r="P4862" s="28">
        <f t="shared" si="1557"/>
        <v>0</v>
      </c>
      <c r="Q4862" s="26">
        <f t="shared" si="1558"/>
        <v>725.24</v>
      </c>
      <c r="R4862" s="26">
        <f t="shared" si="1559"/>
        <v>0</v>
      </c>
    </row>
    <row r="4863" spans="1:18" x14ac:dyDescent="0.35">
      <c r="A4863" s="11">
        <v>14</v>
      </c>
      <c r="B4863" s="23" t="s">
        <v>1137</v>
      </c>
      <c r="C4863" s="23" t="s">
        <v>1131</v>
      </c>
      <c r="D4863" s="24" t="s">
        <v>1138</v>
      </c>
      <c r="E4863" s="25">
        <v>608.70000000000005</v>
      </c>
      <c r="F4863" s="26">
        <f t="shared" si="1550"/>
        <v>117.48</v>
      </c>
      <c r="G4863" s="26">
        <f t="shared" si="1551"/>
        <v>0</v>
      </c>
      <c r="H4863" s="26">
        <f t="shared" si="1552"/>
        <v>0</v>
      </c>
      <c r="I4863" s="26">
        <f t="shared" si="1553"/>
        <v>117.48</v>
      </c>
      <c r="J4863" s="27">
        <v>0.193</v>
      </c>
      <c r="K4863" s="27">
        <v>0</v>
      </c>
      <c r="L4863" s="28">
        <f t="shared" si="1554"/>
        <v>0.193</v>
      </c>
      <c r="M4863" s="27">
        <v>0</v>
      </c>
      <c r="N4863" s="26">
        <f t="shared" si="1555"/>
        <v>608.70000000000005</v>
      </c>
      <c r="O4863" s="26">
        <f t="shared" si="1556"/>
        <v>0</v>
      </c>
      <c r="P4863" s="28">
        <f t="shared" si="1557"/>
        <v>0</v>
      </c>
      <c r="Q4863" s="26">
        <f t="shared" si="1558"/>
        <v>608.70000000000005</v>
      </c>
      <c r="R4863" s="26">
        <f t="shared" si="1559"/>
        <v>0</v>
      </c>
    </row>
    <row r="4864" spans="1:18" ht="21" x14ac:dyDescent="0.35">
      <c r="A4864" s="11">
        <v>15</v>
      </c>
      <c r="B4864" s="23" t="s">
        <v>1139</v>
      </c>
      <c r="C4864" s="23" t="s">
        <v>92</v>
      </c>
      <c r="D4864" s="24" t="s">
        <v>1140</v>
      </c>
      <c r="E4864" s="25">
        <v>0.72</v>
      </c>
      <c r="F4864" s="26">
        <f t="shared" si="1550"/>
        <v>28.51</v>
      </c>
      <c r="G4864" s="26">
        <f t="shared" si="1551"/>
        <v>0</v>
      </c>
      <c r="H4864" s="26">
        <f t="shared" si="1552"/>
        <v>0</v>
      </c>
      <c r="I4864" s="26">
        <f t="shared" si="1553"/>
        <v>28.51</v>
      </c>
      <c r="J4864" s="27">
        <v>39.6</v>
      </c>
      <c r="K4864" s="27">
        <v>0</v>
      </c>
      <c r="L4864" s="28">
        <f t="shared" si="1554"/>
        <v>39.6</v>
      </c>
      <c r="M4864" s="27">
        <v>0</v>
      </c>
      <c r="N4864" s="26">
        <f t="shared" si="1555"/>
        <v>0.72</v>
      </c>
      <c r="O4864" s="26">
        <f t="shared" si="1556"/>
        <v>0</v>
      </c>
      <c r="P4864" s="28">
        <f t="shared" si="1557"/>
        <v>0</v>
      </c>
      <c r="Q4864" s="26">
        <f t="shared" si="1558"/>
        <v>0.72</v>
      </c>
      <c r="R4864" s="26">
        <f t="shared" si="1559"/>
        <v>0</v>
      </c>
    </row>
    <row r="4865" spans="1:18" x14ac:dyDescent="0.35">
      <c r="A4865" s="11">
        <v>16</v>
      </c>
      <c r="B4865" s="23" t="s">
        <v>1475</v>
      </c>
      <c r="C4865" s="23" t="s">
        <v>92</v>
      </c>
      <c r="D4865" s="24" t="s">
        <v>1476</v>
      </c>
      <c r="E4865" s="25">
        <v>0.45</v>
      </c>
      <c r="F4865" s="26">
        <f t="shared" si="1550"/>
        <v>2.4300000000000002</v>
      </c>
      <c r="G4865" s="26">
        <f t="shared" si="1551"/>
        <v>0</v>
      </c>
      <c r="H4865" s="26">
        <f t="shared" si="1552"/>
        <v>0</v>
      </c>
      <c r="I4865" s="26">
        <f t="shared" si="1553"/>
        <v>2.4300000000000002</v>
      </c>
      <c r="J4865" s="27">
        <v>5.4</v>
      </c>
      <c r="K4865" s="27">
        <v>0</v>
      </c>
      <c r="L4865" s="28">
        <f t="shared" si="1554"/>
        <v>5.4</v>
      </c>
      <c r="M4865" s="27">
        <v>0</v>
      </c>
      <c r="N4865" s="26">
        <f t="shared" si="1555"/>
        <v>0.45</v>
      </c>
      <c r="O4865" s="26">
        <f t="shared" si="1556"/>
        <v>0</v>
      </c>
      <c r="P4865" s="28">
        <f t="shared" si="1557"/>
        <v>0</v>
      </c>
      <c r="Q4865" s="26">
        <f t="shared" si="1558"/>
        <v>0.45</v>
      </c>
      <c r="R4865" s="26">
        <f t="shared" si="1559"/>
        <v>0</v>
      </c>
    </row>
    <row r="4866" spans="1:18" ht="52.5" x14ac:dyDescent="0.35">
      <c r="A4866" s="11">
        <v>17</v>
      </c>
      <c r="B4866" s="23" t="s">
        <v>804</v>
      </c>
      <c r="C4866" s="23" t="s">
        <v>65</v>
      </c>
      <c r="D4866" s="24" t="s">
        <v>805</v>
      </c>
      <c r="E4866" s="25">
        <v>80.599999999999994</v>
      </c>
      <c r="F4866" s="26">
        <f t="shared" si="1550"/>
        <v>87.05</v>
      </c>
      <c r="G4866" s="26">
        <f t="shared" si="1551"/>
        <v>0</v>
      </c>
      <c r="H4866" s="26">
        <f t="shared" si="1552"/>
        <v>0</v>
      </c>
      <c r="I4866" s="26">
        <f t="shared" si="1553"/>
        <v>87.05</v>
      </c>
      <c r="J4866" s="27">
        <v>1.08</v>
      </c>
      <c r="K4866" s="27">
        <v>0</v>
      </c>
      <c r="L4866" s="28">
        <f t="shared" si="1554"/>
        <v>1.08</v>
      </c>
      <c r="M4866" s="27">
        <v>0</v>
      </c>
      <c r="N4866" s="26">
        <f t="shared" si="1555"/>
        <v>80.599999999999994</v>
      </c>
      <c r="O4866" s="26">
        <f t="shared" si="1556"/>
        <v>0</v>
      </c>
      <c r="P4866" s="28">
        <f t="shared" si="1557"/>
        <v>0</v>
      </c>
      <c r="Q4866" s="26">
        <f t="shared" si="1558"/>
        <v>80.599999999999994</v>
      </c>
      <c r="R4866" s="26">
        <f t="shared" si="1559"/>
        <v>0</v>
      </c>
    </row>
    <row r="4867" spans="1:18" ht="42" x14ac:dyDescent="0.35">
      <c r="A4867" s="11">
        <v>18</v>
      </c>
      <c r="B4867" s="23" t="s">
        <v>489</v>
      </c>
      <c r="C4867" s="23" t="s">
        <v>44</v>
      </c>
      <c r="D4867" s="24" t="s">
        <v>490</v>
      </c>
      <c r="E4867" s="25">
        <v>48.88</v>
      </c>
      <c r="F4867" s="26">
        <f t="shared" si="1550"/>
        <v>391.04</v>
      </c>
      <c r="G4867" s="26">
        <f t="shared" si="1551"/>
        <v>0</v>
      </c>
      <c r="H4867" s="26">
        <f t="shared" si="1552"/>
        <v>0</v>
      </c>
      <c r="I4867" s="26">
        <f t="shared" si="1553"/>
        <v>391.04</v>
      </c>
      <c r="J4867" s="27">
        <v>8</v>
      </c>
      <c r="K4867" s="27">
        <v>0</v>
      </c>
      <c r="L4867" s="28">
        <f t="shared" si="1554"/>
        <v>8</v>
      </c>
      <c r="M4867" s="27">
        <v>0</v>
      </c>
      <c r="N4867" s="26">
        <f t="shared" si="1555"/>
        <v>48.88</v>
      </c>
      <c r="O4867" s="26">
        <f t="shared" si="1556"/>
        <v>0</v>
      </c>
      <c r="P4867" s="28">
        <f t="shared" si="1557"/>
        <v>0</v>
      </c>
      <c r="Q4867" s="26">
        <f t="shared" si="1558"/>
        <v>48.88</v>
      </c>
      <c r="R4867" s="26">
        <f t="shared" si="1559"/>
        <v>0</v>
      </c>
    </row>
    <row r="4868" spans="1:18" ht="21" x14ac:dyDescent="0.35">
      <c r="A4868" s="11">
        <v>19</v>
      </c>
      <c r="B4868" s="23" t="s">
        <v>1207</v>
      </c>
      <c r="C4868" s="23" t="s">
        <v>41</v>
      </c>
      <c r="D4868" s="24" t="s">
        <v>1208</v>
      </c>
      <c r="E4868" s="25">
        <v>50.88</v>
      </c>
      <c r="F4868" s="26">
        <f t="shared" si="1550"/>
        <v>152.63999999999999</v>
      </c>
      <c r="G4868" s="26">
        <f t="shared" si="1551"/>
        <v>0</v>
      </c>
      <c r="H4868" s="26">
        <f t="shared" si="1552"/>
        <v>0</v>
      </c>
      <c r="I4868" s="26">
        <f t="shared" si="1553"/>
        <v>152.63999999999999</v>
      </c>
      <c r="J4868" s="27">
        <v>3</v>
      </c>
      <c r="K4868" s="27">
        <v>0</v>
      </c>
      <c r="L4868" s="28">
        <f t="shared" si="1554"/>
        <v>3</v>
      </c>
      <c r="M4868" s="27">
        <v>0</v>
      </c>
      <c r="N4868" s="26">
        <f t="shared" si="1555"/>
        <v>50.88</v>
      </c>
      <c r="O4868" s="26">
        <f t="shared" si="1556"/>
        <v>0</v>
      </c>
      <c r="P4868" s="28">
        <f t="shared" si="1557"/>
        <v>0</v>
      </c>
      <c r="Q4868" s="26">
        <f t="shared" si="1558"/>
        <v>50.88</v>
      </c>
      <c r="R4868" s="26">
        <f t="shared" si="1559"/>
        <v>0</v>
      </c>
    </row>
    <row r="4869" spans="1:18" ht="63" x14ac:dyDescent="0.35">
      <c r="A4869" s="11">
        <v>20</v>
      </c>
      <c r="B4869" s="23" t="s">
        <v>1523</v>
      </c>
      <c r="C4869" s="23" t="s">
        <v>214</v>
      </c>
      <c r="D4869" s="24" t="s">
        <v>1524</v>
      </c>
      <c r="E4869" s="25">
        <v>4727.3599999999997</v>
      </c>
      <c r="F4869" s="26">
        <f t="shared" si="1550"/>
        <v>4727.3599999999997</v>
      </c>
      <c r="G4869" s="26">
        <f t="shared" si="1551"/>
        <v>0</v>
      </c>
      <c r="H4869" s="26">
        <f t="shared" si="1552"/>
        <v>0</v>
      </c>
      <c r="I4869" s="26">
        <f t="shared" si="1553"/>
        <v>4727.3599999999997</v>
      </c>
      <c r="J4869" s="27">
        <v>1</v>
      </c>
      <c r="K4869" s="27">
        <v>0</v>
      </c>
      <c r="L4869" s="28">
        <f t="shared" si="1554"/>
        <v>1</v>
      </c>
      <c r="M4869" s="27">
        <v>0</v>
      </c>
      <c r="N4869" s="26">
        <f t="shared" si="1555"/>
        <v>4727.3599999999997</v>
      </c>
      <c r="O4869" s="26">
        <f t="shared" si="1556"/>
        <v>0</v>
      </c>
      <c r="P4869" s="28">
        <f t="shared" si="1557"/>
        <v>0</v>
      </c>
      <c r="Q4869" s="26">
        <f t="shared" si="1558"/>
        <v>4727.3599999999997</v>
      </c>
      <c r="R4869" s="26">
        <f t="shared" si="1559"/>
        <v>0</v>
      </c>
    </row>
    <row r="4870" spans="1:18" ht="21" x14ac:dyDescent="0.35">
      <c r="A4870" s="11">
        <v>21</v>
      </c>
      <c r="B4870" s="23" t="s">
        <v>295</v>
      </c>
      <c r="C4870" s="23" t="s">
        <v>296</v>
      </c>
      <c r="D4870" s="24" t="s">
        <v>297</v>
      </c>
      <c r="E4870" s="25">
        <v>104.53</v>
      </c>
      <c r="F4870" s="26">
        <f t="shared" si="1550"/>
        <v>0</v>
      </c>
      <c r="G4870" s="26">
        <f t="shared" si="1551"/>
        <v>5853.68</v>
      </c>
      <c r="H4870" s="26">
        <f t="shared" si="1552"/>
        <v>0</v>
      </c>
      <c r="I4870" s="26">
        <f t="shared" si="1553"/>
        <v>-5853.68</v>
      </c>
      <c r="J4870" s="27">
        <v>0</v>
      </c>
      <c r="K4870" s="27">
        <v>56</v>
      </c>
      <c r="L4870" s="28">
        <f t="shared" si="1554"/>
        <v>-56</v>
      </c>
      <c r="M4870" s="27">
        <v>56</v>
      </c>
      <c r="N4870" s="26">
        <f t="shared" si="1555"/>
        <v>104.53</v>
      </c>
      <c r="O4870" s="26">
        <f t="shared" si="1556"/>
        <v>5853.68</v>
      </c>
      <c r="P4870" s="28">
        <f t="shared" si="1557"/>
        <v>0</v>
      </c>
      <c r="Q4870" s="26">
        <f t="shared" si="1558"/>
        <v>104.53</v>
      </c>
      <c r="R4870" s="26">
        <f t="shared" si="1559"/>
        <v>0</v>
      </c>
    </row>
    <row r="4871" spans="1:18" ht="31.5" x14ac:dyDescent="0.35">
      <c r="A4871" s="11">
        <v>22</v>
      </c>
      <c r="B4871" s="23" t="s">
        <v>1213</v>
      </c>
      <c r="C4871" s="23" t="s">
        <v>41</v>
      </c>
      <c r="D4871" s="24" t="s">
        <v>1214</v>
      </c>
      <c r="E4871" s="25">
        <v>531.87</v>
      </c>
      <c r="F4871" s="26">
        <f t="shared" si="1550"/>
        <v>0</v>
      </c>
      <c r="G4871" s="26">
        <f t="shared" si="1551"/>
        <v>531.87</v>
      </c>
      <c r="H4871" s="26">
        <f t="shared" si="1552"/>
        <v>0</v>
      </c>
      <c r="I4871" s="26">
        <f t="shared" si="1553"/>
        <v>-531.87</v>
      </c>
      <c r="J4871" s="27">
        <v>0</v>
      </c>
      <c r="K4871" s="27">
        <v>1</v>
      </c>
      <c r="L4871" s="28">
        <f t="shared" si="1554"/>
        <v>-1</v>
      </c>
      <c r="M4871" s="27">
        <v>1</v>
      </c>
      <c r="N4871" s="26">
        <f t="shared" si="1555"/>
        <v>531.87</v>
      </c>
      <c r="O4871" s="26">
        <f t="shared" si="1556"/>
        <v>531.87</v>
      </c>
      <c r="P4871" s="28">
        <f t="shared" si="1557"/>
        <v>0</v>
      </c>
      <c r="Q4871" s="26">
        <f t="shared" si="1558"/>
        <v>531.87</v>
      </c>
      <c r="R4871" s="26">
        <f t="shared" si="1559"/>
        <v>0</v>
      </c>
    </row>
    <row r="4872" spans="1:18" x14ac:dyDescent="0.35">
      <c r="A4872" s="3" t="s">
        <v>1525</v>
      </c>
      <c r="B4872" s="3" t="s">
        <v>1525</v>
      </c>
      <c r="C4872" s="3" t="s">
        <v>1525</v>
      </c>
      <c r="D4872" s="3" t="s">
        <v>1525</v>
      </c>
      <c r="E4872" s="3" t="s">
        <v>1525</v>
      </c>
      <c r="F4872" s="29"/>
      <c r="G4872" s="30">
        <f>SUM(G4850:G4871)</f>
        <v>6385.55</v>
      </c>
      <c r="H4872" s="17"/>
      <c r="I4872" s="17"/>
      <c r="J4872" s="17"/>
      <c r="K4872" s="17"/>
      <c r="L4872" s="17"/>
      <c r="M4872" s="17"/>
      <c r="N4872" s="17"/>
      <c r="O4872" s="17"/>
      <c r="P4872" s="17"/>
      <c r="Q4872" s="17"/>
      <c r="R4872" s="17"/>
    </row>
    <row r="4874" spans="1:18" x14ac:dyDescent="0.35">
      <c r="B4874" s="21" t="s">
        <v>23</v>
      </c>
      <c r="C4874" s="22" t="s">
        <v>24</v>
      </c>
      <c r="D4874" s="22" t="s">
        <v>25</v>
      </c>
    </row>
    <row r="4875" spans="1:18" x14ac:dyDescent="0.35">
      <c r="B4875" s="21" t="s">
        <v>26</v>
      </c>
      <c r="C4875" s="22" t="s">
        <v>27</v>
      </c>
      <c r="D4875" s="22" t="s">
        <v>28</v>
      </c>
    </row>
    <row r="4876" spans="1:18" x14ac:dyDescent="0.35">
      <c r="B4876" s="21" t="s">
        <v>29</v>
      </c>
      <c r="C4876" s="22" t="s">
        <v>24</v>
      </c>
      <c r="D4876" s="22" t="s">
        <v>30</v>
      </c>
    </row>
    <row r="4877" spans="1:18" x14ac:dyDescent="0.35">
      <c r="B4877" s="21" t="s">
        <v>31</v>
      </c>
      <c r="C4877" s="22" t="s">
        <v>116</v>
      </c>
      <c r="D4877" s="22" t="s">
        <v>1123</v>
      </c>
    </row>
    <row r="4878" spans="1:18" x14ac:dyDescent="0.35">
      <c r="B4878" s="21" t="s">
        <v>33</v>
      </c>
      <c r="C4878" s="22" t="s">
        <v>105</v>
      </c>
      <c r="D4878" s="22" t="s">
        <v>537</v>
      </c>
    </row>
    <row r="4879" spans="1:18" x14ac:dyDescent="0.35">
      <c r="B4879" s="21" t="s">
        <v>35</v>
      </c>
      <c r="C4879" s="22" t="s">
        <v>116</v>
      </c>
      <c r="D4879" s="22" t="s">
        <v>1230</v>
      </c>
    </row>
    <row r="4880" spans="1:18" x14ac:dyDescent="0.35">
      <c r="B4880" s="21" t="s">
        <v>36</v>
      </c>
      <c r="C4880" s="22" t="s">
        <v>24</v>
      </c>
      <c r="D4880" s="22" t="s">
        <v>1526</v>
      </c>
    </row>
    <row r="4882" spans="1:18" ht="21" x14ac:dyDescent="0.35">
      <c r="A4882" s="11">
        <v>1</v>
      </c>
      <c r="B4882" s="23" t="s">
        <v>181</v>
      </c>
      <c r="C4882" s="23" t="s">
        <v>44</v>
      </c>
      <c r="D4882" s="24" t="s">
        <v>182</v>
      </c>
      <c r="E4882" s="25">
        <v>3.46</v>
      </c>
      <c r="F4882" s="26">
        <f t="shared" ref="F4882:F4906" si="1560">ROUND(ROUND(N4882,2)*ROUND(J4882,3),2)</f>
        <v>119.02</v>
      </c>
      <c r="G4882" s="26">
        <f t="shared" ref="G4882:G4906" si="1561">ROUND(ROUND(N4882,2)*ROUND(K4882,3),2)</f>
        <v>58.47</v>
      </c>
      <c r="H4882" s="26">
        <f t="shared" ref="H4882:H4906" si="1562">IF(EXACT(J4882,0),0,100*(K4882/J4882))</f>
        <v>49.127906976744185</v>
      </c>
      <c r="I4882" s="26">
        <f t="shared" ref="I4882:I4906" si="1563">ROUND((ROUND(J4882,3)-ROUND(K4882,3))*N4882,2)</f>
        <v>60.55</v>
      </c>
      <c r="J4882" s="27">
        <v>34.4</v>
      </c>
      <c r="K4882" s="27">
        <v>16.899999999999999</v>
      </c>
      <c r="L4882" s="28">
        <f t="shared" ref="L4882:L4906" si="1564">ROUND(ROUND(J4882,3)-ROUND(K4882,3),3)</f>
        <v>17.5</v>
      </c>
      <c r="M4882" s="27">
        <v>16.899999999999999</v>
      </c>
      <c r="N4882" s="26">
        <f t="shared" ref="N4882:N4906" si="1565">ROUND(E4882,2)</f>
        <v>3.46</v>
      </c>
      <c r="O4882" s="26">
        <f t="shared" ref="O4882:O4906" si="1566">ROUND(ROUND(M4882,3)*ROUND(N4882,2),2)</f>
        <v>58.47</v>
      </c>
      <c r="P4882" s="28">
        <f t="shared" ref="P4882:P4906" si="1567">ROUND(ROUND(K4882,3)-ROUND(M4882,3),2)</f>
        <v>0</v>
      </c>
      <c r="Q4882" s="26">
        <f t="shared" ref="Q4882:Q4906" si="1568">ROUND(E4882,2)</f>
        <v>3.46</v>
      </c>
      <c r="R4882" s="26">
        <f t="shared" ref="R4882:R4906" si="1569">ROUND((ROUND(K4882,3)-ROUND(M4882,3))* Q4882,2)</f>
        <v>0</v>
      </c>
    </row>
    <row r="4883" spans="1:18" ht="31.5" x14ac:dyDescent="0.35">
      <c r="A4883" s="11">
        <v>2</v>
      </c>
      <c r="B4883" s="23" t="s">
        <v>148</v>
      </c>
      <c r="C4883" s="23" t="s">
        <v>92</v>
      </c>
      <c r="D4883" s="24" t="s">
        <v>149</v>
      </c>
      <c r="E4883" s="25">
        <v>8.43</v>
      </c>
      <c r="F4883" s="26">
        <f t="shared" si="1560"/>
        <v>174</v>
      </c>
      <c r="G4883" s="26">
        <f t="shared" si="1561"/>
        <v>71.23</v>
      </c>
      <c r="H4883" s="26">
        <f t="shared" si="1562"/>
        <v>40.939922480620147</v>
      </c>
      <c r="I4883" s="26">
        <f t="shared" si="1563"/>
        <v>102.76</v>
      </c>
      <c r="J4883" s="27">
        <v>20.64</v>
      </c>
      <c r="K4883" s="27">
        <v>8.4499999999999993</v>
      </c>
      <c r="L4883" s="28">
        <f t="shared" si="1564"/>
        <v>12.19</v>
      </c>
      <c r="M4883" s="27">
        <v>8.4499999999999993</v>
      </c>
      <c r="N4883" s="26">
        <f t="shared" si="1565"/>
        <v>8.43</v>
      </c>
      <c r="O4883" s="26">
        <f t="shared" si="1566"/>
        <v>71.23</v>
      </c>
      <c r="P4883" s="28">
        <f t="shared" si="1567"/>
        <v>0</v>
      </c>
      <c r="Q4883" s="26">
        <f t="shared" si="1568"/>
        <v>8.43</v>
      </c>
      <c r="R4883" s="26">
        <f t="shared" si="1569"/>
        <v>0</v>
      </c>
    </row>
    <row r="4884" spans="1:18" ht="42" x14ac:dyDescent="0.35">
      <c r="A4884" s="11">
        <v>3</v>
      </c>
      <c r="B4884" s="23" t="s">
        <v>173</v>
      </c>
      <c r="C4884" s="23" t="s">
        <v>92</v>
      </c>
      <c r="D4884" s="24" t="s">
        <v>174</v>
      </c>
      <c r="E4884" s="25">
        <v>7.89</v>
      </c>
      <c r="F4884" s="26">
        <f t="shared" si="1560"/>
        <v>73.989999999999995</v>
      </c>
      <c r="G4884" s="26">
        <f t="shared" si="1561"/>
        <v>12.62</v>
      </c>
      <c r="H4884" s="26">
        <f t="shared" si="1562"/>
        <v>17.061207080400941</v>
      </c>
      <c r="I4884" s="26">
        <f t="shared" si="1563"/>
        <v>61.37</v>
      </c>
      <c r="J4884" s="27">
        <v>9.3780000000000001</v>
      </c>
      <c r="K4884" s="27">
        <v>1.6</v>
      </c>
      <c r="L4884" s="28">
        <f t="shared" si="1564"/>
        <v>7.7779999999999996</v>
      </c>
      <c r="M4884" s="27">
        <v>1.6</v>
      </c>
      <c r="N4884" s="26">
        <f t="shared" si="1565"/>
        <v>7.89</v>
      </c>
      <c r="O4884" s="26">
        <f t="shared" si="1566"/>
        <v>12.62</v>
      </c>
      <c r="P4884" s="28">
        <f t="shared" si="1567"/>
        <v>0</v>
      </c>
      <c r="Q4884" s="26">
        <f t="shared" si="1568"/>
        <v>7.89</v>
      </c>
      <c r="R4884" s="26">
        <f t="shared" si="1569"/>
        <v>0</v>
      </c>
    </row>
    <row r="4885" spans="1:18" ht="42" x14ac:dyDescent="0.35">
      <c r="A4885" s="11">
        <v>4</v>
      </c>
      <c r="B4885" s="23" t="s">
        <v>156</v>
      </c>
      <c r="C4885" s="23" t="s">
        <v>65</v>
      </c>
      <c r="D4885" s="24" t="s">
        <v>157</v>
      </c>
      <c r="E4885" s="25">
        <v>24.21</v>
      </c>
      <c r="F4885" s="26">
        <f t="shared" si="1560"/>
        <v>476.89</v>
      </c>
      <c r="G4885" s="26">
        <f t="shared" si="1561"/>
        <v>203.87</v>
      </c>
      <c r="H4885" s="26">
        <f t="shared" si="1562"/>
        <v>42.750533049040506</v>
      </c>
      <c r="I4885" s="26">
        <f t="shared" si="1563"/>
        <v>273.02</v>
      </c>
      <c r="J4885" s="27">
        <v>19.698</v>
      </c>
      <c r="K4885" s="27">
        <v>8.4209999999999994</v>
      </c>
      <c r="L4885" s="28">
        <f t="shared" si="1564"/>
        <v>11.276999999999999</v>
      </c>
      <c r="M4885" s="27">
        <v>8.4209999999999994</v>
      </c>
      <c r="N4885" s="26">
        <f t="shared" si="1565"/>
        <v>24.21</v>
      </c>
      <c r="O4885" s="26">
        <f t="shared" si="1566"/>
        <v>203.87</v>
      </c>
      <c r="P4885" s="28">
        <f t="shared" si="1567"/>
        <v>0</v>
      </c>
      <c r="Q4885" s="26">
        <f t="shared" si="1568"/>
        <v>24.21</v>
      </c>
      <c r="R4885" s="26">
        <f t="shared" si="1569"/>
        <v>0</v>
      </c>
    </row>
    <row r="4886" spans="1:18" ht="31.5" x14ac:dyDescent="0.35">
      <c r="A4886" s="11">
        <v>5</v>
      </c>
      <c r="B4886" s="23" t="s">
        <v>158</v>
      </c>
      <c r="C4886" s="23" t="s">
        <v>65</v>
      </c>
      <c r="D4886" s="24" t="s">
        <v>159</v>
      </c>
      <c r="E4886" s="25">
        <v>5.38</v>
      </c>
      <c r="F4886" s="26">
        <f t="shared" si="1560"/>
        <v>105.98</v>
      </c>
      <c r="G4886" s="26">
        <f t="shared" si="1561"/>
        <v>0</v>
      </c>
      <c r="H4886" s="26">
        <f t="shared" si="1562"/>
        <v>0</v>
      </c>
      <c r="I4886" s="26">
        <f t="shared" si="1563"/>
        <v>105.98</v>
      </c>
      <c r="J4886" s="27">
        <v>19.698</v>
      </c>
      <c r="K4886" s="27">
        <v>0</v>
      </c>
      <c r="L4886" s="28">
        <f t="shared" si="1564"/>
        <v>19.698</v>
      </c>
      <c r="M4886" s="27">
        <v>0</v>
      </c>
      <c r="N4886" s="26">
        <f t="shared" si="1565"/>
        <v>5.38</v>
      </c>
      <c r="O4886" s="26">
        <f t="shared" si="1566"/>
        <v>0</v>
      </c>
      <c r="P4886" s="28">
        <f t="shared" si="1567"/>
        <v>0</v>
      </c>
      <c r="Q4886" s="26">
        <f t="shared" si="1568"/>
        <v>5.38</v>
      </c>
      <c r="R4886" s="26">
        <f t="shared" si="1569"/>
        <v>0</v>
      </c>
    </row>
    <row r="4887" spans="1:18" ht="31.5" x14ac:dyDescent="0.35">
      <c r="A4887" s="11">
        <v>6</v>
      </c>
      <c r="B4887" s="23" t="s">
        <v>806</v>
      </c>
      <c r="C4887" s="23" t="s">
        <v>65</v>
      </c>
      <c r="D4887" s="24" t="s">
        <v>807</v>
      </c>
      <c r="E4887" s="25">
        <v>26.01</v>
      </c>
      <c r="F4887" s="26">
        <f t="shared" si="1560"/>
        <v>25.62</v>
      </c>
      <c r="G4887" s="26">
        <f t="shared" si="1561"/>
        <v>366.92</v>
      </c>
      <c r="H4887" s="26">
        <f t="shared" si="1562"/>
        <v>1432.1827411167512</v>
      </c>
      <c r="I4887" s="26">
        <f t="shared" si="1563"/>
        <v>-341.3</v>
      </c>
      <c r="J4887" s="27">
        <v>0.98499999999999999</v>
      </c>
      <c r="K4887" s="27">
        <v>14.106999999999999</v>
      </c>
      <c r="L4887" s="28">
        <f t="shared" si="1564"/>
        <v>-13.122</v>
      </c>
      <c r="M4887" s="27">
        <v>14.106999999999999</v>
      </c>
      <c r="N4887" s="26">
        <f t="shared" si="1565"/>
        <v>26.01</v>
      </c>
      <c r="O4887" s="26">
        <f t="shared" si="1566"/>
        <v>366.92</v>
      </c>
      <c r="P4887" s="28">
        <f t="shared" si="1567"/>
        <v>0</v>
      </c>
      <c r="Q4887" s="26">
        <f t="shared" si="1568"/>
        <v>26.01</v>
      </c>
      <c r="R4887" s="26">
        <f t="shared" si="1569"/>
        <v>0</v>
      </c>
    </row>
    <row r="4888" spans="1:18" ht="52.5" x14ac:dyDescent="0.35">
      <c r="A4888" s="11">
        <v>7</v>
      </c>
      <c r="B4888" s="23" t="s">
        <v>1527</v>
      </c>
      <c r="C4888" s="23" t="s">
        <v>44</v>
      </c>
      <c r="D4888" s="24" t="s">
        <v>1528</v>
      </c>
      <c r="E4888" s="25">
        <v>76.19</v>
      </c>
      <c r="F4888" s="26">
        <f t="shared" si="1560"/>
        <v>1310.47</v>
      </c>
      <c r="G4888" s="26">
        <f t="shared" si="1561"/>
        <v>0</v>
      </c>
      <c r="H4888" s="26">
        <f t="shared" si="1562"/>
        <v>0</v>
      </c>
      <c r="I4888" s="26">
        <f t="shared" si="1563"/>
        <v>1310.47</v>
      </c>
      <c r="J4888" s="27">
        <v>17.2</v>
      </c>
      <c r="K4888" s="27">
        <v>0</v>
      </c>
      <c r="L4888" s="28">
        <f t="shared" si="1564"/>
        <v>17.2</v>
      </c>
      <c r="M4888" s="27">
        <v>0</v>
      </c>
      <c r="N4888" s="26">
        <f t="shared" si="1565"/>
        <v>76.19</v>
      </c>
      <c r="O4888" s="26">
        <f t="shared" si="1566"/>
        <v>0</v>
      </c>
      <c r="P4888" s="28">
        <f t="shared" si="1567"/>
        <v>0</v>
      </c>
      <c r="Q4888" s="26">
        <f t="shared" si="1568"/>
        <v>76.19</v>
      </c>
      <c r="R4888" s="26">
        <f t="shared" si="1569"/>
        <v>0</v>
      </c>
    </row>
    <row r="4889" spans="1:18" ht="52.5" x14ac:dyDescent="0.35">
      <c r="A4889" s="11">
        <v>8</v>
      </c>
      <c r="B4889" s="23" t="s">
        <v>1126</v>
      </c>
      <c r="C4889" s="23" t="s">
        <v>65</v>
      </c>
      <c r="D4889" s="24" t="s">
        <v>1127</v>
      </c>
      <c r="E4889" s="25">
        <v>5.82</v>
      </c>
      <c r="F4889" s="26">
        <f t="shared" si="1560"/>
        <v>96.76</v>
      </c>
      <c r="G4889" s="26">
        <f t="shared" si="1561"/>
        <v>0</v>
      </c>
      <c r="H4889" s="26">
        <f t="shared" si="1562"/>
        <v>0</v>
      </c>
      <c r="I4889" s="26">
        <f t="shared" si="1563"/>
        <v>96.76</v>
      </c>
      <c r="J4889" s="27">
        <v>16.625</v>
      </c>
      <c r="K4889" s="27">
        <v>0</v>
      </c>
      <c r="L4889" s="28">
        <f t="shared" si="1564"/>
        <v>16.625</v>
      </c>
      <c r="M4889" s="27">
        <v>0</v>
      </c>
      <c r="N4889" s="26">
        <f t="shared" si="1565"/>
        <v>5.82</v>
      </c>
      <c r="O4889" s="26">
        <f t="shared" si="1566"/>
        <v>0</v>
      </c>
      <c r="P4889" s="28">
        <f t="shared" si="1567"/>
        <v>0</v>
      </c>
      <c r="Q4889" s="26">
        <f t="shared" si="1568"/>
        <v>5.82</v>
      </c>
      <c r="R4889" s="26">
        <f t="shared" si="1569"/>
        <v>0</v>
      </c>
    </row>
    <row r="4890" spans="1:18" ht="31.5" x14ac:dyDescent="0.35">
      <c r="A4890" s="11">
        <v>9</v>
      </c>
      <c r="B4890" s="23" t="s">
        <v>1128</v>
      </c>
      <c r="C4890" s="23" t="s">
        <v>92</v>
      </c>
      <c r="D4890" s="24" t="s">
        <v>1129</v>
      </c>
      <c r="E4890" s="25">
        <v>3.09</v>
      </c>
      <c r="F4890" s="26">
        <f t="shared" si="1560"/>
        <v>63.78</v>
      </c>
      <c r="G4890" s="26">
        <f t="shared" si="1561"/>
        <v>57.21</v>
      </c>
      <c r="H4890" s="26">
        <f t="shared" si="1562"/>
        <v>89.704457364341081</v>
      </c>
      <c r="I4890" s="26">
        <f t="shared" si="1563"/>
        <v>6.57</v>
      </c>
      <c r="J4890" s="27">
        <v>20.64</v>
      </c>
      <c r="K4890" s="27">
        <v>18.515000000000001</v>
      </c>
      <c r="L4890" s="28">
        <f t="shared" si="1564"/>
        <v>2.125</v>
      </c>
      <c r="M4890" s="27">
        <v>18.515000000000001</v>
      </c>
      <c r="N4890" s="26">
        <f t="shared" si="1565"/>
        <v>3.09</v>
      </c>
      <c r="O4890" s="26">
        <f t="shared" si="1566"/>
        <v>57.21</v>
      </c>
      <c r="P4890" s="28">
        <f t="shared" si="1567"/>
        <v>0</v>
      </c>
      <c r="Q4890" s="26">
        <f t="shared" si="1568"/>
        <v>3.09</v>
      </c>
      <c r="R4890" s="26">
        <f t="shared" si="1569"/>
        <v>0</v>
      </c>
    </row>
    <row r="4891" spans="1:18" ht="21" x14ac:dyDescent="0.35">
      <c r="A4891" s="11">
        <v>10</v>
      </c>
      <c r="B4891" s="23" t="s">
        <v>1130</v>
      </c>
      <c r="C4891" s="23" t="s">
        <v>1131</v>
      </c>
      <c r="D4891" s="24" t="s">
        <v>1132</v>
      </c>
      <c r="E4891" s="25">
        <v>42.4</v>
      </c>
      <c r="F4891" s="26">
        <f t="shared" si="1560"/>
        <v>140.9</v>
      </c>
      <c r="G4891" s="26">
        <f t="shared" si="1561"/>
        <v>126.39</v>
      </c>
      <c r="H4891" s="26">
        <f t="shared" si="1562"/>
        <v>89.708095094793862</v>
      </c>
      <c r="I4891" s="26">
        <f t="shared" si="1563"/>
        <v>14.5</v>
      </c>
      <c r="J4891" s="27">
        <v>3.323</v>
      </c>
      <c r="K4891" s="27">
        <v>2.9809999999999999</v>
      </c>
      <c r="L4891" s="28">
        <f t="shared" si="1564"/>
        <v>0.34200000000000003</v>
      </c>
      <c r="M4891" s="27">
        <v>2.9809999999999999</v>
      </c>
      <c r="N4891" s="26">
        <f t="shared" si="1565"/>
        <v>42.4</v>
      </c>
      <c r="O4891" s="26">
        <f t="shared" si="1566"/>
        <v>126.39</v>
      </c>
      <c r="P4891" s="28">
        <f t="shared" si="1567"/>
        <v>0</v>
      </c>
      <c r="Q4891" s="26">
        <f t="shared" si="1568"/>
        <v>42.4</v>
      </c>
      <c r="R4891" s="26">
        <f t="shared" si="1569"/>
        <v>0</v>
      </c>
    </row>
    <row r="4892" spans="1:18" ht="21" x14ac:dyDescent="0.35">
      <c r="A4892" s="11">
        <v>11</v>
      </c>
      <c r="B4892" s="23" t="s">
        <v>1133</v>
      </c>
      <c r="C4892" s="23" t="s">
        <v>1131</v>
      </c>
      <c r="D4892" s="24" t="s">
        <v>1134</v>
      </c>
      <c r="E4892" s="25">
        <v>40.94</v>
      </c>
      <c r="F4892" s="26">
        <f t="shared" si="1560"/>
        <v>155.49</v>
      </c>
      <c r="G4892" s="26">
        <f t="shared" si="1561"/>
        <v>0</v>
      </c>
      <c r="H4892" s="26">
        <f t="shared" si="1562"/>
        <v>0</v>
      </c>
      <c r="I4892" s="26">
        <f t="shared" si="1563"/>
        <v>155.49</v>
      </c>
      <c r="J4892" s="27">
        <v>3.798</v>
      </c>
      <c r="K4892" s="27">
        <v>0</v>
      </c>
      <c r="L4892" s="28">
        <f t="shared" si="1564"/>
        <v>3.798</v>
      </c>
      <c r="M4892" s="27">
        <v>0</v>
      </c>
      <c r="N4892" s="26">
        <f t="shared" si="1565"/>
        <v>40.94</v>
      </c>
      <c r="O4892" s="26">
        <f t="shared" si="1566"/>
        <v>0</v>
      </c>
      <c r="P4892" s="28">
        <f t="shared" si="1567"/>
        <v>0</v>
      </c>
      <c r="Q4892" s="26">
        <f t="shared" si="1568"/>
        <v>40.94</v>
      </c>
      <c r="R4892" s="26">
        <f t="shared" si="1569"/>
        <v>0</v>
      </c>
    </row>
    <row r="4893" spans="1:18" ht="21" x14ac:dyDescent="0.35">
      <c r="A4893" s="11">
        <v>12</v>
      </c>
      <c r="B4893" s="23" t="s">
        <v>1135</v>
      </c>
      <c r="C4893" s="23" t="s">
        <v>1131</v>
      </c>
      <c r="D4893" s="24" t="s">
        <v>1136</v>
      </c>
      <c r="E4893" s="25">
        <v>725.24</v>
      </c>
      <c r="F4893" s="26">
        <f t="shared" si="1560"/>
        <v>58.02</v>
      </c>
      <c r="G4893" s="26">
        <f t="shared" si="1561"/>
        <v>52.22</v>
      </c>
      <c r="H4893" s="26">
        <f t="shared" si="1562"/>
        <v>89.999999999999986</v>
      </c>
      <c r="I4893" s="26">
        <f t="shared" si="1563"/>
        <v>5.8</v>
      </c>
      <c r="J4893" s="27">
        <v>0.08</v>
      </c>
      <c r="K4893" s="27">
        <v>7.1999999999999995E-2</v>
      </c>
      <c r="L4893" s="28">
        <f t="shared" si="1564"/>
        <v>8.0000000000000002E-3</v>
      </c>
      <c r="M4893" s="27">
        <v>7.1999999999999995E-2</v>
      </c>
      <c r="N4893" s="26">
        <f t="shared" si="1565"/>
        <v>725.24</v>
      </c>
      <c r="O4893" s="26">
        <f t="shared" si="1566"/>
        <v>52.22</v>
      </c>
      <c r="P4893" s="28">
        <f t="shared" si="1567"/>
        <v>0</v>
      </c>
      <c r="Q4893" s="26">
        <f t="shared" si="1568"/>
        <v>725.24</v>
      </c>
      <c r="R4893" s="26">
        <f t="shared" si="1569"/>
        <v>0</v>
      </c>
    </row>
    <row r="4894" spans="1:18" x14ac:dyDescent="0.35">
      <c r="A4894" s="11">
        <v>13</v>
      </c>
      <c r="B4894" s="23" t="s">
        <v>1137</v>
      </c>
      <c r="C4894" s="23" t="s">
        <v>1131</v>
      </c>
      <c r="D4894" s="24" t="s">
        <v>1138</v>
      </c>
      <c r="E4894" s="25">
        <v>608.70000000000005</v>
      </c>
      <c r="F4894" s="26">
        <f t="shared" si="1560"/>
        <v>183.83</v>
      </c>
      <c r="G4894" s="26">
        <f t="shared" si="1561"/>
        <v>81.569999999999993</v>
      </c>
      <c r="H4894" s="26">
        <f t="shared" si="1562"/>
        <v>44.370860927152322</v>
      </c>
      <c r="I4894" s="26">
        <f t="shared" si="1563"/>
        <v>102.26</v>
      </c>
      <c r="J4894" s="27">
        <v>0.30199999999999999</v>
      </c>
      <c r="K4894" s="27">
        <v>0.13400000000000001</v>
      </c>
      <c r="L4894" s="28">
        <f t="shared" si="1564"/>
        <v>0.16800000000000001</v>
      </c>
      <c r="M4894" s="27">
        <v>0.13400000000000001</v>
      </c>
      <c r="N4894" s="26">
        <f t="shared" si="1565"/>
        <v>608.70000000000005</v>
      </c>
      <c r="O4894" s="26">
        <f t="shared" si="1566"/>
        <v>81.569999999999993</v>
      </c>
      <c r="P4894" s="28">
        <f t="shared" si="1567"/>
        <v>0</v>
      </c>
      <c r="Q4894" s="26">
        <f t="shared" si="1568"/>
        <v>608.70000000000005</v>
      </c>
      <c r="R4894" s="26">
        <f t="shared" si="1569"/>
        <v>0</v>
      </c>
    </row>
    <row r="4895" spans="1:18" ht="21" x14ac:dyDescent="0.35">
      <c r="A4895" s="11">
        <v>14</v>
      </c>
      <c r="B4895" s="23" t="s">
        <v>1139</v>
      </c>
      <c r="C4895" s="23" t="s">
        <v>92</v>
      </c>
      <c r="D4895" s="24" t="s">
        <v>1140</v>
      </c>
      <c r="E4895" s="25">
        <v>0.72</v>
      </c>
      <c r="F4895" s="26">
        <f t="shared" si="1560"/>
        <v>44.58</v>
      </c>
      <c r="G4895" s="26">
        <f t="shared" si="1561"/>
        <v>13.33</v>
      </c>
      <c r="H4895" s="26">
        <f t="shared" si="1562"/>
        <v>29.901485788113696</v>
      </c>
      <c r="I4895" s="26">
        <f t="shared" si="1563"/>
        <v>31.25</v>
      </c>
      <c r="J4895" s="27">
        <v>61.92</v>
      </c>
      <c r="K4895" s="27">
        <v>18.515000000000001</v>
      </c>
      <c r="L4895" s="28">
        <f t="shared" si="1564"/>
        <v>43.405000000000001</v>
      </c>
      <c r="M4895" s="27">
        <v>18.515000000000001</v>
      </c>
      <c r="N4895" s="26">
        <f t="shared" si="1565"/>
        <v>0.72</v>
      </c>
      <c r="O4895" s="26">
        <f t="shared" si="1566"/>
        <v>13.33</v>
      </c>
      <c r="P4895" s="28">
        <f t="shared" si="1567"/>
        <v>0</v>
      </c>
      <c r="Q4895" s="26">
        <f t="shared" si="1568"/>
        <v>0.72</v>
      </c>
      <c r="R4895" s="26">
        <f t="shared" si="1569"/>
        <v>0</v>
      </c>
    </row>
    <row r="4896" spans="1:18" ht="52.5" x14ac:dyDescent="0.35">
      <c r="A4896" s="11">
        <v>15</v>
      </c>
      <c r="B4896" s="23" t="s">
        <v>1143</v>
      </c>
      <c r="C4896" s="23" t="s">
        <v>92</v>
      </c>
      <c r="D4896" s="24" t="s">
        <v>1144</v>
      </c>
      <c r="E4896" s="25">
        <v>22.66</v>
      </c>
      <c r="F4896" s="26">
        <f t="shared" si="1560"/>
        <v>212.51</v>
      </c>
      <c r="G4896" s="26">
        <f t="shared" si="1561"/>
        <v>0</v>
      </c>
      <c r="H4896" s="26">
        <f t="shared" si="1562"/>
        <v>0</v>
      </c>
      <c r="I4896" s="26">
        <f t="shared" si="1563"/>
        <v>212.51</v>
      </c>
      <c r="J4896" s="27">
        <v>9.3780000000000001</v>
      </c>
      <c r="K4896" s="27">
        <v>0</v>
      </c>
      <c r="L4896" s="28">
        <f t="shared" si="1564"/>
        <v>9.3780000000000001</v>
      </c>
      <c r="M4896" s="27">
        <v>0</v>
      </c>
      <c r="N4896" s="26">
        <f t="shared" si="1565"/>
        <v>22.66</v>
      </c>
      <c r="O4896" s="26">
        <f t="shared" si="1566"/>
        <v>0</v>
      </c>
      <c r="P4896" s="28">
        <f t="shared" si="1567"/>
        <v>0</v>
      </c>
      <c r="Q4896" s="26">
        <f t="shared" si="1568"/>
        <v>22.66</v>
      </c>
      <c r="R4896" s="26">
        <f t="shared" si="1569"/>
        <v>0</v>
      </c>
    </row>
    <row r="4897" spans="1:18" ht="52.5" x14ac:dyDescent="0.35">
      <c r="A4897" s="11">
        <v>16</v>
      </c>
      <c r="B4897" s="23" t="s">
        <v>804</v>
      </c>
      <c r="C4897" s="23" t="s">
        <v>65</v>
      </c>
      <c r="D4897" s="24" t="s">
        <v>805</v>
      </c>
      <c r="E4897" s="25">
        <v>80.599999999999994</v>
      </c>
      <c r="F4897" s="26">
        <f t="shared" si="1560"/>
        <v>408.32</v>
      </c>
      <c r="G4897" s="26">
        <f t="shared" si="1561"/>
        <v>956.24</v>
      </c>
      <c r="H4897" s="26">
        <f t="shared" si="1562"/>
        <v>234.18870904066327</v>
      </c>
      <c r="I4897" s="26">
        <f t="shared" si="1563"/>
        <v>-547.91999999999996</v>
      </c>
      <c r="J4897" s="27">
        <v>5.0659999999999998</v>
      </c>
      <c r="K4897" s="27">
        <v>11.864000000000001</v>
      </c>
      <c r="L4897" s="28">
        <f t="shared" si="1564"/>
        <v>-6.798</v>
      </c>
      <c r="M4897" s="27">
        <v>11.864000000000001</v>
      </c>
      <c r="N4897" s="26">
        <f t="shared" si="1565"/>
        <v>80.599999999999994</v>
      </c>
      <c r="O4897" s="26">
        <f t="shared" si="1566"/>
        <v>956.24</v>
      </c>
      <c r="P4897" s="28">
        <f t="shared" si="1567"/>
        <v>0</v>
      </c>
      <c r="Q4897" s="26">
        <f t="shared" si="1568"/>
        <v>80.599999999999994</v>
      </c>
      <c r="R4897" s="26">
        <f t="shared" si="1569"/>
        <v>0</v>
      </c>
    </row>
    <row r="4898" spans="1:18" ht="21" x14ac:dyDescent="0.35">
      <c r="A4898" s="11">
        <v>17</v>
      </c>
      <c r="B4898" s="23" t="s">
        <v>815</v>
      </c>
      <c r="C4898" s="23" t="s">
        <v>65</v>
      </c>
      <c r="D4898" s="24" t="s">
        <v>816</v>
      </c>
      <c r="E4898" s="25">
        <v>28.7</v>
      </c>
      <c r="F4898" s="26">
        <f t="shared" si="1560"/>
        <v>182.19</v>
      </c>
      <c r="G4898" s="26">
        <f t="shared" si="1561"/>
        <v>0</v>
      </c>
      <c r="H4898" s="26">
        <f t="shared" si="1562"/>
        <v>0</v>
      </c>
      <c r="I4898" s="26">
        <f t="shared" si="1563"/>
        <v>182.19</v>
      </c>
      <c r="J4898" s="27">
        <v>6.3479999999999999</v>
      </c>
      <c r="K4898" s="27">
        <v>0</v>
      </c>
      <c r="L4898" s="28">
        <f t="shared" si="1564"/>
        <v>6.3479999999999999</v>
      </c>
      <c r="M4898" s="27">
        <v>0</v>
      </c>
      <c r="N4898" s="26">
        <f t="shared" si="1565"/>
        <v>28.7</v>
      </c>
      <c r="O4898" s="26">
        <f t="shared" si="1566"/>
        <v>0</v>
      </c>
      <c r="P4898" s="28">
        <f t="shared" si="1567"/>
        <v>0</v>
      </c>
      <c r="Q4898" s="26">
        <f t="shared" si="1568"/>
        <v>28.7</v>
      </c>
      <c r="R4898" s="26">
        <f t="shared" si="1569"/>
        <v>0</v>
      </c>
    </row>
    <row r="4899" spans="1:18" x14ac:dyDescent="0.35">
      <c r="A4899" s="11">
        <v>18</v>
      </c>
      <c r="B4899" s="23" t="s">
        <v>1475</v>
      </c>
      <c r="C4899" s="23" t="s">
        <v>92</v>
      </c>
      <c r="D4899" s="24" t="s">
        <v>1476</v>
      </c>
      <c r="E4899" s="25">
        <v>0.45</v>
      </c>
      <c r="F4899" s="26">
        <f t="shared" si="1560"/>
        <v>9.2899999999999991</v>
      </c>
      <c r="G4899" s="26">
        <f t="shared" si="1561"/>
        <v>0</v>
      </c>
      <c r="H4899" s="26">
        <f t="shared" si="1562"/>
        <v>0</v>
      </c>
      <c r="I4899" s="26">
        <f t="shared" si="1563"/>
        <v>9.2899999999999991</v>
      </c>
      <c r="J4899" s="27">
        <v>20.64</v>
      </c>
      <c r="K4899" s="27">
        <v>0</v>
      </c>
      <c r="L4899" s="28">
        <f t="shared" si="1564"/>
        <v>20.64</v>
      </c>
      <c r="M4899" s="27">
        <v>0</v>
      </c>
      <c r="N4899" s="26">
        <f t="shared" si="1565"/>
        <v>0.45</v>
      </c>
      <c r="O4899" s="26">
        <f t="shared" si="1566"/>
        <v>0</v>
      </c>
      <c r="P4899" s="28">
        <f t="shared" si="1567"/>
        <v>0</v>
      </c>
      <c r="Q4899" s="26">
        <f t="shared" si="1568"/>
        <v>0.45</v>
      </c>
      <c r="R4899" s="26">
        <f t="shared" si="1569"/>
        <v>0</v>
      </c>
    </row>
    <row r="4900" spans="1:18" ht="84" x14ac:dyDescent="0.35">
      <c r="A4900" s="11">
        <v>19</v>
      </c>
      <c r="B4900" s="23" t="s">
        <v>1529</v>
      </c>
      <c r="C4900" s="23" t="s">
        <v>214</v>
      </c>
      <c r="D4900" s="24" t="s">
        <v>1530</v>
      </c>
      <c r="E4900" s="25">
        <v>235688</v>
      </c>
      <c r="F4900" s="26">
        <f t="shared" si="1560"/>
        <v>239459.01</v>
      </c>
      <c r="G4900" s="26">
        <f t="shared" si="1561"/>
        <v>239459.01</v>
      </c>
      <c r="H4900" s="26">
        <f t="shared" si="1562"/>
        <v>100</v>
      </c>
      <c r="I4900" s="26">
        <f t="shared" si="1563"/>
        <v>0</v>
      </c>
      <c r="J4900" s="27">
        <v>1.016</v>
      </c>
      <c r="K4900" s="27">
        <v>1.016</v>
      </c>
      <c r="L4900" s="28">
        <f t="shared" si="1564"/>
        <v>0</v>
      </c>
      <c r="M4900" s="27">
        <v>1.016</v>
      </c>
      <c r="N4900" s="26">
        <f t="shared" si="1565"/>
        <v>235688</v>
      </c>
      <c r="O4900" s="26">
        <f t="shared" si="1566"/>
        <v>239459.01</v>
      </c>
      <c r="P4900" s="28">
        <f t="shared" si="1567"/>
        <v>0</v>
      </c>
      <c r="Q4900" s="26">
        <f t="shared" si="1568"/>
        <v>235688</v>
      </c>
      <c r="R4900" s="26">
        <f t="shared" si="1569"/>
        <v>0</v>
      </c>
    </row>
    <row r="4901" spans="1:18" ht="31.5" x14ac:dyDescent="0.35">
      <c r="A4901" s="11">
        <v>20</v>
      </c>
      <c r="B4901" s="23" t="s">
        <v>259</v>
      </c>
      <c r="C4901" s="23" t="s">
        <v>65</v>
      </c>
      <c r="D4901" s="24" t="s">
        <v>260</v>
      </c>
      <c r="E4901" s="25">
        <v>152.22</v>
      </c>
      <c r="F4901" s="26">
        <f t="shared" si="1560"/>
        <v>1554.17</v>
      </c>
      <c r="G4901" s="26">
        <f t="shared" si="1561"/>
        <v>4644.54</v>
      </c>
      <c r="H4901" s="26">
        <f t="shared" si="1562"/>
        <v>298.84427032321253</v>
      </c>
      <c r="I4901" s="26">
        <f t="shared" si="1563"/>
        <v>-3090.37</v>
      </c>
      <c r="J4901" s="27">
        <v>10.210000000000001</v>
      </c>
      <c r="K4901" s="27">
        <v>30.512</v>
      </c>
      <c r="L4901" s="28">
        <f t="shared" si="1564"/>
        <v>-20.302</v>
      </c>
      <c r="M4901" s="27">
        <v>30.512</v>
      </c>
      <c r="N4901" s="26">
        <f t="shared" si="1565"/>
        <v>152.22</v>
      </c>
      <c r="O4901" s="26">
        <f t="shared" si="1566"/>
        <v>4644.54</v>
      </c>
      <c r="P4901" s="28">
        <f t="shared" si="1567"/>
        <v>0</v>
      </c>
      <c r="Q4901" s="26">
        <f t="shared" si="1568"/>
        <v>152.22</v>
      </c>
      <c r="R4901" s="26">
        <f t="shared" si="1569"/>
        <v>0</v>
      </c>
    </row>
    <row r="4902" spans="1:18" ht="31.5" x14ac:dyDescent="0.35">
      <c r="A4902" s="11">
        <v>21</v>
      </c>
      <c r="B4902" s="23" t="s">
        <v>751</v>
      </c>
      <c r="C4902" s="23" t="s">
        <v>44</v>
      </c>
      <c r="D4902" s="24" t="s">
        <v>752</v>
      </c>
      <c r="E4902" s="25">
        <v>43.17</v>
      </c>
      <c r="F4902" s="26">
        <f t="shared" si="1560"/>
        <v>0</v>
      </c>
      <c r="G4902" s="26">
        <f t="shared" si="1561"/>
        <v>392.85</v>
      </c>
      <c r="H4902" s="26">
        <f t="shared" si="1562"/>
        <v>0</v>
      </c>
      <c r="I4902" s="26">
        <f t="shared" si="1563"/>
        <v>-392.85</v>
      </c>
      <c r="J4902" s="27">
        <v>0</v>
      </c>
      <c r="K4902" s="27">
        <v>9.1</v>
      </c>
      <c r="L4902" s="28">
        <f t="shared" si="1564"/>
        <v>-9.1</v>
      </c>
      <c r="M4902" s="27">
        <v>9.1</v>
      </c>
      <c r="N4902" s="26">
        <f t="shared" si="1565"/>
        <v>43.17</v>
      </c>
      <c r="O4902" s="26">
        <f t="shared" si="1566"/>
        <v>392.85</v>
      </c>
      <c r="P4902" s="28">
        <f t="shared" si="1567"/>
        <v>0</v>
      </c>
      <c r="Q4902" s="26">
        <f t="shared" si="1568"/>
        <v>43.17</v>
      </c>
      <c r="R4902" s="26">
        <f t="shared" si="1569"/>
        <v>0</v>
      </c>
    </row>
    <row r="4903" spans="1:18" ht="21" x14ac:dyDescent="0.35">
      <c r="A4903" s="11">
        <v>22</v>
      </c>
      <c r="B4903" s="23" t="s">
        <v>1141</v>
      </c>
      <c r="C4903" s="23" t="s">
        <v>92</v>
      </c>
      <c r="D4903" s="24" t="s">
        <v>1142</v>
      </c>
      <c r="E4903" s="25">
        <v>0.72</v>
      </c>
      <c r="F4903" s="26">
        <f t="shared" si="1560"/>
        <v>0</v>
      </c>
      <c r="G4903" s="26">
        <f t="shared" si="1561"/>
        <v>13.33</v>
      </c>
      <c r="H4903" s="26">
        <f t="shared" si="1562"/>
        <v>0</v>
      </c>
      <c r="I4903" s="26">
        <f t="shared" si="1563"/>
        <v>-13.33</v>
      </c>
      <c r="J4903" s="27">
        <v>0</v>
      </c>
      <c r="K4903" s="27">
        <v>18.515000000000001</v>
      </c>
      <c r="L4903" s="28">
        <f t="shared" si="1564"/>
        <v>-18.515000000000001</v>
      </c>
      <c r="M4903" s="27">
        <v>18.515000000000001</v>
      </c>
      <c r="N4903" s="26">
        <f t="shared" si="1565"/>
        <v>0.72</v>
      </c>
      <c r="O4903" s="26">
        <f t="shared" si="1566"/>
        <v>13.33</v>
      </c>
      <c r="P4903" s="28">
        <f t="shared" si="1567"/>
        <v>0</v>
      </c>
      <c r="Q4903" s="26">
        <f t="shared" si="1568"/>
        <v>0.72</v>
      </c>
      <c r="R4903" s="26">
        <f t="shared" si="1569"/>
        <v>0</v>
      </c>
    </row>
    <row r="4904" spans="1:18" ht="42" x14ac:dyDescent="0.35">
      <c r="A4904" s="11">
        <v>23</v>
      </c>
      <c r="B4904" s="23" t="s">
        <v>171</v>
      </c>
      <c r="C4904" s="23" t="s">
        <v>92</v>
      </c>
      <c r="D4904" s="24" t="s">
        <v>172</v>
      </c>
      <c r="E4904" s="25">
        <v>0.52</v>
      </c>
      <c r="F4904" s="26">
        <f t="shared" si="1560"/>
        <v>0</v>
      </c>
      <c r="G4904" s="26">
        <f t="shared" si="1561"/>
        <v>96.28</v>
      </c>
      <c r="H4904" s="26">
        <f t="shared" si="1562"/>
        <v>0</v>
      </c>
      <c r="I4904" s="26">
        <f t="shared" si="1563"/>
        <v>-96.28</v>
      </c>
      <c r="J4904" s="27">
        <v>0</v>
      </c>
      <c r="K4904" s="27">
        <v>185.15</v>
      </c>
      <c r="L4904" s="28">
        <f t="shared" si="1564"/>
        <v>-185.15</v>
      </c>
      <c r="M4904" s="27">
        <v>185.15</v>
      </c>
      <c r="N4904" s="26">
        <f t="shared" si="1565"/>
        <v>0.52</v>
      </c>
      <c r="O4904" s="26">
        <f t="shared" si="1566"/>
        <v>96.28</v>
      </c>
      <c r="P4904" s="28">
        <f t="shared" si="1567"/>
        <v>0</v>
      </c>
      <c r="Q4904" s="26">
        <f t="shared" si="1568"/>
        <v>0.52</v>
      </c>
      <c r="R4904" s="26">
        <f t="shared" si="1569"/>
        <v>0</v>
      </c>
    </row>
    <row r="4905" spans="1:18" ht="31.5" x14ac:dyDescent="0.35">
      <c r="A4905" s="11">
        <v>24</v>
      </c>
      <c r="B4905" s="23" t="s">
        <v>499</v>
      </c>
      <c r="C4905" s="23" t="s">
        <v>41</v>
      </c>
      <c r="D4905" s="24" t="s">
        <v>500</v>
      </c>
      <c r="E4905" s="25">
        <v>5846.97</v>
      </c>
      <c r="F4905" s="26">
        <f t="shared" si="1560"/>
        <v>0</v>
      </c>
      <c r="G4905" s="26">
        <f t="shared" si="1561"/>
        <v>1169.3900000000001</v>
      </c>
      <c r="H4905" s="26">
        <f t="shared" si="1562"/>
        <v>0</v>
      </c>
      <c r="I4905" s="26">
        <f t="shared" si="1563"/>
        <v>-1169.3900000000001</v>
      </c>
      <c r="J4905" s="27">
        <v>0</v>
      </c>
      <c r="K4905" s="27">
        <v>0.2</v>
      </c>
      <c r="L4905" s="28">
        <f t="shared" si="1564"/>
        <v>-0.2</v>
      </c>
      <c r="M4905" s="27">
        <v>0.2</v>
      </c>
      <c r="N4905" s="26">
        <f t="shared" si="1565"/>
        <v>5846.97</v>
      </c>
      <c r="O4905" s="26">
        <f t="shared" si="1566"/>
        <v>1169.3900000000001</v>
      </c>
      <c r="P4905" s="28">
        <f t="shared" si="1567"/>
        <v>0</v>
      </c>
      <c r="Q4905" s="26">
        <f t="shared" si="1568"/>
        <v>5846.97</v>
      </c>
      <c r="R4905" s="26">
        <f t="shared" si="1569"/>
        <v>0</v>
      </c>
    </row>
    <row r="4906" spans="1:18" ht="52.5" x14ac:dyDescent="0.35">
      <c r="A4906" s="11">
        <v>25</v>
      </c>
      <c r="B4906" s="23" t="s">
        <v>225</v>
      </c>
      <c r="C4906" s="23" t="s">
        <v>92</v>
      </c>
      <c r="D4906" s="24" t="s">
        <v>226</v>
      </c>
      <c r="E4906" s="25">
        <v>31.41</v>
      </c>
      <c r="F4906" s="26">
        <f t="shared" si="1560"/>
        <v>0</v>
      </c>
      <c r="G4906" s="26">
        <f t="shared" si="1561"/>
        <v>995.07</v>
      </c>
      <c r="H4906" s="26">
        <f t="shared" si="1562"/>
        <v>0</v>
      </c>
      <c r="I4906" s="26">
        <f t="shared" si="1563"/>
        <v>-995.07</v>
      </c>
      <c r="J4906" s="27">
        <v>0</v>
      </c>
      <c r="K4906" s="27">
        <v>31.68</v>
      </c>
      <c r="L4906" s="28">
        <f t="shared" si="1564"/>
        <v>-31.68</v>
      </c>
      <c r="M4906" s="27">
        <v>31.68</v>
      </c>
      <c r="N4906" s="26">
        <f t="shared" si="1565"/>
        <v>31.41</v>
      </c>
      <c r="O4906" s="26">
        <f t="shared" si="1566"/>
        <v>995.07</v>
      </c>
      <c r="P4906" s="28">
        <f t="shared" si="1567"/>
        <v>0</v>
      </c>
      <c r="Q4906" s="26">
        <f t="shared" si="1568"/>
        <v>31.41</v>
      </c>
      <c r="R4906" s="26">
        <f t="shared" si="1569"/>
        <v>0</v>
      </c>
    </row>
    <row r="4907" spans="1:18" x14ac:dyDescent="0.35">
      <c r="A4907" s="3" t="s">
        <v>1531</v>
      </c>
      <c r="B4907" s="3" t="s">
        <v>1531</v>
      </c>
      <c r="C4907" s="3" t="s">
        <v>1531</v>
      </c>
      <c r="D4907" s="3" t="s">
        <v>1531</v>
      </c>
      <c r="E4907" s="3" t="s">
        <v>1531</v>
      </c>
      <c r="F4907" s="29"/>
      <c r="G4907" s="30">
        <f>SUM(G4882:G4906)</f>
        <v>248770.54000000004</v>
      </c>
      <c r="H4907" s="17"/>
      <c r="I4907" s="17"/>
      <c r="J4907" s="17"/>
      <c r="K4907" s="17"/>
      <c r="L4907" s="17"/>
      <c r="M4907" s="17"/>
      <c r="N4907" s="17"/>
      <c r="O4907" s="17"/>
      <c r="P4907" s="17"/>
      <c r="Q4907" s="17"/>
      <c r="R4907" s="17"/>
    </row>
    <row r="4909" spans="1:18" x14ac:dyDescent="0.35">
      <c r="B4909" s="21" t="s">
        <v>23</v>
      </c>
      <c r="C4909" s="22" t="s">
        <v>24</v>
      </c>
      <c r="D4909" s="22" t="s">
        <v>25</v>
      </c>
    </row>
    <row r="4910" spans="1:18" x14ac:dyDescent="0.35">
      <c r="B4910" s="21" t="s">
        <v>26</v>
      </c>
      <c r="C4910" s="22" t="s">
        <v>27</v>
      </c>
      <c r="D4910" s="22" t="s">
        <v>28</v>
      </c>
    </row>
    <row r="4911" spans="1:18" x14ac:dyDescent="0.35">
      <c r="B4911" s="21" t="s">
        <v>29</v>
      </c>
      <c r="C4911" s="22" t="s">
        <v>24</v>
      </c>
      <c r="D4911" s="22" t="s">
        <v>30</v>
      </c>
    </row>
    <row r="4912" spans="1:18" x14ac:dyDescent="0.35">
      <c r="B4912" s="21" t="s">
        <v>31</v>
      </c>
      <c r="C4912" s="22" t="s">
        <v>116</v>
      </c>
      <c r="D4912" s="22" t="s">
        <v>1123</v>
      </c>
    </row>
    <row r="4913" spans="1:18" x14ac:dyDescent="0.35">
      <c r="B4913" s="21" t="s">
        <v>33</v>
      </c>
      <c r="C4913" s="22" t="s">
        <v>105</v>
      </c>
      <c r="D4913" s="22" t="s">
        <v>537</v>
      </c>
    </row>
    <row r="4914" spans="1:18" x14ac:dyDescent="0.35">
      <c r="B4914" s="21" t="s">
        <v>35</v>
      </c>
      <c r="C4914" s="22" t="s">
        <v>116</v>
      </c>
      <c r="D4914" s="22" t="s">
        <v>1230</v>
      </c>
    </row>
    <row r="4915" spans="1:18" x14ac:dyDescent="0.35">
      <c r="B4915" s="21" t="s">
        <v>36</v>
      </c>
      <c r="C4915" s="22" t="s">
        <v>27</v>
      </c>
      <c r="D4915" s="22" t="s">
        <v>1532</v>
      </c>
    </row>
    <row r="4917" spans="1:18" ht="42" x14ac:dyDescent="0.35">
      <c r="A4917" s="11">
        <v>1</v>
      </c>
      <c r="B4917" s="23" t="s">
        <v>156</v>
      </c>
      <c r="C4917" s="23" t="s">
        <v>65</v>
      </c>
      <c r="D4917" s="24" t="s">
        <v>157</v>
      </c>
      <c r="E4917" s="25">
        <v>24.21</v>
      </c>
      <c r="F4917" s="26">
        <f t="shared" ref="F4917:F4925" si="1570">ROUND(ROUND(N4917,2)*ROUND(J4917,3),2)</f>
        <v>272.63</v>
      </c>
      <c r="G4917" s="26">
        <f t="shared" ref="G4917:G4925" si="1571">ROUND(ROUND(N4917,2)*ROUND(K4917,3),2)</f>
        <v>402.66</v>
      </c>
      <c r="H4917" s="26">
        <f t="shared" ref="H4917:H4925" si="1572">IF(EXACT(J4917,0),0,100*(K4917/J4917))</f>
        <v>147.69558653760771</v>
      </c>
      <c r="I4917" s="26">
        <f t="shared" ref="I4917:I4925" si="1573">ROUND((ROUND(J4917,3)-ROUND(K4917,3))*N4917,2)</f>
        <v>-130.03</v>
      </c>
      <c r="J4917" s="27">
        <v>11.260999999999999</v>
      </c>
      <c r="K4917" s="27">
        <v>16.632000000000001</v>
      </c>
      <c r="L4917" s="28">
        <f t="shared" ref="L4917:L4925" si="1574">ROUND(ROUND(J4917,3)-ROUND(K4917,3),3)</f>
        <v>-5.3710000000000004</v>
      </c>
      <c r="M4917" s="27">
        <v>16.632000000000001</v>
      </c>
      <c r="N4917" s="26">
        <f t="shared" ref="N4917:N4925" si="1575">ROUND(E4917,2)</f>
        <v>24.21</v>
      </c>
      <c r="O4917" s="26">
        <f t="shared" ref="O4917:O4925" si="1576">ROUND(ROUND(M4917,3)*ROUND(N4917,2),2)</f>
        <v>402.66</v>
      </c>
      <c r="P4917" s="28">
        <f t="shared" ref="P4917:P4925" si="1577">ROUND(ROUND(K4917,3)-ROUND(M4917,3),2)</f>
        <v>0</v>
      </c>
      <c r="Q4917" s="26">
        <f t="shared" ref="Q4917:Q4925" si="1578">ROUND(E4917,2)</f>
        <v>24.21</v>
      </c>
      <c r="R4917" s="26">
        <f t="shared" ref="R4917:R4925" si="1579">ROUND((ROUND(K4917,3)-ROUND(M4917,3))* Q4917,2)</f>
        <v>0</v>
      </c>
    </row>
    <row r="4918" spans="1:18" ht="31.5" x14ac:dyDescent="0.35">
      <c r="A4918" s="11">
        <v>2</v>
      </c>
      <c r="B4918" s="23" t="s">
        <v>158</v>
      </c>
      <c r="C4918" s="23" t="s">
        <v>65</v>
      </c>
      <c r="D4918" s="24" t="s">
        <v>159</v>
      </c>
      <c r="E4918" s="25">
        <v>5.38</v>
      </c>
      <c r="F4918" s="26">
        <f t="shared" si="1570"/>
        <v>60.58</v>
      </c>
      <c r="G4918" s="26">
        <f t="shared" si="1571"/>
        <v>107.71</v>
      </c>
      <c r="H4918" s="26">
        <f t="shared" si="1572"/>
        <v>177.78172453600925</v>
      </c>
      <c r="I4918" s="26">
        <f t="shared" si="1573"/>
        <v>-47.12</v>
      </c>
      <c r="J4918" s="27">
        <v>11.260999999999999</v>
      </c>
      <c r="K4918" s="27">
        <v>20.02</v>
      </c>
      <c r="L4918" s="28">
        <f t="shared" si="1574"/>
        <v>-8.7590000000000003</v>
      </c>
      <c r="M4918" s="27">
        <v>20.02</v>
      </c>
      <c r="N4918" s="26">
        <f t="shared" si="1575"/>
        <v>5.38</v>
      </c>
      <c r="O4918" s="26">
        <f t="shared" si="1576"/>
        <v>107.71</v>
      </c>
      <c r="P4918" s="28">
        <f t="shared" si="1577"/>
        <v>0</v>
      </c>
      <c r="Q4918" s="26">
        <f t="shared" si="1578"/>
        <v>5.38</v>
      </c>
      <c r="R4918" s="26">
        <f t="shared" si="1579"/>
        <v>0</v>
      </c>
    </row>
    <row r="4919" spans="1:18" ht="21" x14ac:dyDescent="0.35">
      <c r="A4919" s="11">
        <v>3</v>
      </c>
      <c r="B4919" s="23" t="s">
        <v>495</v>
      </c>
      <c r="C4919" s="23" t="s">
        <v>65</v>
      </c>
      <c r="D4919" s="24" t="s">
        <v>496</v>
      </c>
      <c r="E4919" s="25">
        <v>95.84</v>
      </c>
      <c r="F4919" s="26">
        <f t="shared" si="1570"/>
        <v>220.91</v>
      </c>
      <c r="G4919" s="26">
        <f t="shared" si="1571"/>
        <v>97.37</v>
      </c>
      <c r="H4919" s="26">
        <f t="shared" si="1572"/>
        <v>44.078091106290671</v>
      </c>
      <c r="I4919" s="26">
        <f t="shared" si="1573"/>
        <v>123.54</v>
      </c>
      <c r="J4919" s="27">
        <v>2.3050000000000002</v>
      </c>
      <c r="K4919" s="27">
        <v>1.016</v>
      </c>
      <c r="L4919" s="28">
        <f t="shared" si="1574"/>
        <v>1.2889999999999999</v>
      </c>
      <c r="M4919" s="27">
        <v>1.016</v>
      </c>
      <c r="N4919" s="26">
        <f t="shared" si="1575"/>
        <v>95.84</v>
      </c>
      <c r="O4919" s="26">
        <f t="shared" si="1576"/>
        <v>97.37</v>
      </c>
      <c r="P4919" s="28">
        <f t="shared" si="1577"/>
        <v>0</v>
      </c>
      <c r="Q4919" s="26">
        <f t="shared" si="1578"/>
        <v>95.84</v>
      </c>
      <c r="R4919" s="26">
        <f t="shared" si="1579"/>
        <v>0</v>
      </c>
    </row>
    <row r="4920" spans="1:18" ht="52.5" x14ac:dyDescent="0.35">
      <c r="A4920" s="11">
        <v>4</v>
      </c>
      <c r="B4920" s="23" t="s">
        <v>1126</v>
      </c>
      <c r="C4920" s="23" t="s">
        <v>65</v>
      </c>
      <c r="D4920" s="24" t="s">
        <v>1127</v>
      </c>
      <c r="E4920" s="25">
        <v>5.82</v>
      </c>
      <c r="F4920" s="26">
        <f t="shared" si="1570"/>
        <v>101.94</v>
      </c>
      <c r="G4920" s="26">
        <f t="shared" si="1571"/>
        <v>0</v>
      </c>
      <c r="H4920" s="26">
        <f t="shared" si="1572"/>
        <v>0</v>
      </c>
      <c r="I4920" s="26">
        <f t="shared" si="1573"/>
        <v>101.94</v>
      </c>
      <c r="J4920" s="27">
        <v>17.515000000000001</v>
      </c>
      <c r="K4920" s="27">
        <v>0</v>
      </c>
      <c r="L4920" s="28">
        <f t="shared" si="1574"/>
        <v>17.515000000000001</v>
      </c>
      <c r="M4920" s="27">
        <v>0</v>
      </c>
      <c r="N4920" s="26">
        <f t="shared" si="1575"/>
        <v>5.82</v>
      </c>
      <c r="O4920" s="26">
        <f t="shared" si="1576"/>
        <v>0</v>
      </c>
      <c r="P4920" s="28">
        <f t="shared" si="1577"/>
        <v>0</v>
      </c>
      <c r="Q4920" s="26">
        <f t="shared" si="1578"/>
        <v>5.82</v>
      </c>
      <c r="R4920" s="26">
        <f t="shared" si="1579"/>
        <v>0</v>
      </c>
    </row>
    <row r="4921" spans="1:18" ht="52.5" x14ac:dyDescent="0.35">
      <c r="A4921" s="11">
        <v>5</v>
      </c>
      <c r="B4921" s="23" t="s">
        <v>804</v>
      </c>
      <c r="C4921" s="23" t="s">
        <v>65</v>
      </c>
      <c r="D4921" s="24" t="s">
        <v>805</v>
      </c>
      <c r="E4921" s="25">
        <v>80.599999999999994</v>
      </c>
      <c r="F4921" s="26">
        <f t="shared" si="1570"/>
        <v>550.1</v>
      </c>
      <c r="G4921" s="26">
        <f t="shared" si="1571"/>
        <v>369.63</v>
      </c>
      <c r="H4921" s="26">
        <f t="shared" si="1572"/>
        <v>67.194139194139197</v>
      </c>
      <c r="I4921" s="26">
        <f t="shared" si="1573"/>
        <v>180.46</v>
      </c>
      <c r="J4921" s="27">
        <v>6.8250000000000002</v>
      </c>
      <c r="K4921" s="27">
        <v>4.5860000000000003</v>
      </c>
      <c r="L4921" s="28">
        <f t="shared" si="1574"/>
        <v>2.2389999999999999</v>
      </c>
      <c r="M4921" s="27">
        <v>4.5860000000000003</v>
      </c>
      <c r="N4921" s="26">
        <f t="shared" si="1575"/>
        <v>80.599999999999994</v>
      </c>
      <c r="O4921" s="26">
        <f t="shared" si="1576"/>
        <v>369.63</v>
      </c>
      <c r="P4921" s="28">
        <f t="shared" si="1577"/>
        <v>0</v>
      </c>
      <c r="Q4921" s="26">
        <f t="shared" si="1578"/>
        <v>80.599999999999994</v>
      </c>
      <c r="R4921" s="26">
        <f t="shared" si="1579"/>
        <v>0</v>
      </c>
    </row>
    <row r="4922" spans="1:18" x14ac:dyDescent="0.35">
      <c r="A4922" s="11">
        <v>6</v>
      </c>
      <c r="B4922" s="23" t="s">
        <v>109</v>
      </c>
      <c r="C4922" s="23" t="s">
        <v>92</v>
      </c>
      <c r="D4922" s="24" t="s">
        <v>110</v>
      </c>
      <c r="E4922" s="25">
        <v>24.39</v>
      </c>
      <c r="F4922" s="26">
        <f t="shared" si="1570"/>
        <v>0</v>
      </c>
      <c r="G4922" s="26">
        <f t="shared" si="1571"/>
        <v>63.8</v>
      </c>
      <c r="H4922" s="26">
        <f t="shared" si="1572"/>
        <v>0</v>
      </c>
      <c r="I4922" s="26">
        <f t="shared" si="1573"/>
        <v>-63.8</v>
      </c>
      <c r="J4922" s="27">
        <v>0</v>
      </c>
      <c r="K4922" s="27">
        <v>2.6160000000000001</v>
      </c>
      <c r="L4922" s="28">
        <f t="shared" si="1574"/>
        <v>-2.6160000000000001</v>
      </c>
      <c r="M4922" s="27">
        <v>2.6160000000000001</v>
      </c>
      <c r="N4922" s="26">
        <f t="shared" si="1575"/>
        <v>24.39</v>
      </c>
      <c r="O4922" s="26">
        <f t="shared" si="1576"/>
        <v>63.8</v>
      </c>
      <c r="P4922" s="28">
        <f t="shared" si="1577"/>
        <v>0</v>
      </c>
      <c r="Q4922" s="26">
        <f t="shared" si="1578"/>
        <v>24.39</v>
      </c>
      <c r="R4922" s="26">
        <f t="shared" si="1579"/>
        <v>0</v>
      </c>
    </row>
    <row r="4923" spans="1:18" ht="42" x14ac:dyDescent="0.35">
      <c r="A4923" s="11">
        <v>7</v>
      </c>
      <c r="B4923" s="23" t="s">
        <v>1533</v>
      </c>
      <c r="C4923" s="23" t="s">
        <v>65</v>
      </c>
      <c r="D4923" s="24" t="s">
        <v>1534</v>
      </c>
      <c r="E4923" s="25">
        <v>68.349999999999994</v>
      </c>
      <c r="F4923" s="26">
        <f t="shared" si="1570"/>
        <v>0</v>
      </c>
      <c r="G4923" s="26">
        <f t="shared" si="1571"/>
        <v>69.44</v>
      </c>
      <c r="H4923" s="26">
        <f t="shared" si="1572"/>
        <v>0</v>
      </c>
      <c r="I4923" s="26">
        <f t="shared" si="1573"/>
        <v>-69.44</v>
      </c>
      <c r="J4923" s="27">
        <v>0</v>
      </c>
      <c r="K4923" s="27">
        <v>1.016</v>
      </c>
      <c r="L4923" s="28">
        <f t="shared" si="1574"/>
        <v>-1.016</v>
      </c>
      <c r="M4923" s="27">
        <v>1.016</v>
      </c>
      <c r="N4923" s="26">
        <f t="shared" si="1575"/>
        <v>68.349999999999994</v>
      </c>
      <c r="O4923" s="26">
        <f t="shared" si="1576"/>
        <v>69.44</v>
      </c>
      <c r="P4923" s="28">
        <f t="shared" si="1577"/>
        <v>0</v>
      </c>
      <c r="Q4923" s="26">
        <f t="shared" si="1578"/>
        <v>68.349999999999994</v>
      </c>
      <c r="R4923" s="26">
        <f t="shared" si="1579"/>
        <v>0</v>
      </c>
    </row>
    <row r="4924" spans="1:18" ht="31.5" x14ac:dyDescent="0.35">
      <c r="A4924" s="11">
        <v>8</v>
      </c>
      <c r="B4924" s="23" t="s">
        <v>806</v>
      </c>
      <c r="C4924" s="23" t="s">
        <v>65</v>
      </c>
      <c r="D4924" s="24" t="s">
        <v>807</v>
      </c>
      <c r="E4924" s="25">
        <v>26.01</v>
      </c>
      <c r="F4924" s="26">
        <f t="shared" si="1570"/>
        <v>0</v>
      </c>
      <c r="G4924" s="26">
        <f t="shared" si="1571"/>
        <v>724.72</v>
      </c>
      <c r="H4924" s="26">
        <f t="shared" si="1572"/>
        <v>0</v>
      </c>
      <c r="I4924" s="26">
        <f t="shared" si="1573"/>
        <v>-724.72</v>
      </c>
      <c r="J4924" s="27">
        <v>0</v>
      </c>
      <c r="K4924" s="27">
        <v>27.863</v>
      </c>
      <c r="L4924" s="28">
        <f t="shared" si="1574"/>
        <v>-27.863</v>
      </c>
      <c r="M4924" s="27">
        <v>27.863</v>
      </c>
      <c r="N4924" s="26">
        <f t="shared" si="1575"/>
        <v>26.01</v>
      </c>
      <c r="O4924" s="26">
        <f t="shared" si="1576"/>
        <v>724.72</v>
      </c>
      <c r="P4924" s="28">
        <f t="shared" si="1577"/>
        <v>0</v>
      </c>
      <c r="Q4924" s="26">
        <f t="shared" si="1578"/>
        <v>26.01</v>
      </c>
      <c r="R4924" s="26">
        <f t="shared" si="1579"/>
        <v>0</v>
      </c>
    </row>
    <row r="4925" spans="1:18" ht="52.5" x14ac:dyDescent="0.35">
      <c r="A4925" s="11">
        <v>9</v>
      </c>
      <c r="B4925" s="23" t="s">
        <v>1143</v>
      </c>
      <c r="C4925" s="23" t="s">
        <v>92</v>
      </c>
      <c r="D4925" s="24" t="s">
        <v>1144</v>
      </c>
      <c r="E4925" s="25">
        <v>22.66</v>
      </c>
      <c r="F4925" s="26">
        <f t="shared" si="1570"/>
        <v>0</v>
      </c>
      <c r="G4925" s="26">
        <f t="shared" si="1571"/>
        <v>385.79</v>
      </c>
      <c r="H4925" s="26">
        <f t="shared" si="1572"/>
        <v>0</v>
      </c>
      <c r="I4925" s="26">
        <f t="shared" si="1573"/>
        <v>-385.79</v>
      </c>
      <c r="J4925" s="27">
        <v>0</v>
      </c>
      <c r="K4925" s="27">
        <v>17.024999999999999</v>
      </c>
      <c r="L4925" s="28">
        <f t="shared" si="1574"/>
        <v>-17.024999999999999</v>
      </c>
      <c r="M4925" s="27">
        <v>17.024999999999999</v>
      </c>
      <c r="N4925" s="26">
        <f t="shared" si="1575"/>
        <v>22.66</v>
      </c>
      <c r="O4925" s="26">
        <f t="shared" si="1576"/>
        <v>385.79</v>
      </c>
      <c r="P4925" s="28">
        <f t="shared" si="1577"/>
        <v>0</v>
      </c>
      <c r="Q4925" s="26">
        <f t="shared" si="1578"/>
        <v>22.66</v>
      </c>
      <c r="R4925" s="26">
        <f t="shared" si="1579"/>
        <v>0</v>
      </c>
    </row>
    <row r="4926" spans="1:18" x14ac:dyDescent="0.35">
      <c r="A4926" s="3" t="s">
        <v>1535</v>
      </c>
      <c r="B4926" s="3" t="s">
        <v>1535</v>
      </c>
      <c r="C4926" s="3" t="s">
        <v>1535</v>
      </c>
      <c r="D4926" s="3" t="s">
        <v>1535</v>
      </c>
      <c r="E4926" s="3" t="s">
        <v>1535</v>
      </c>
      <c r="F4926" s="29"/>
      <c r="G4926" s="30">
        <f>SUM(G4917:G4925)</f>
        <v>2221.1200000000003</v>
      </c>
      <c r="H4926" s="17"/>
      <c r="I4926" s="17"/>
      <c r="J4926" s="17"/>
      <c r="K4926" s="17"/>
      <c r="L4926" s="17"/>
      <c r="M4926" s="17"/>
      <c r="N4926" s="17"/>
      <c r="O4926" s="17"/>
      <c r="P4926" s="17"/>
      <c r="Q4926" s="17"/>
      <c r="R4926" s="17"/>
    </row>
    <row r="4928" spans="1:18" x14ac:dyDescent="0.35">
      <c r="B4928" s="21" t="s">
        <v>23</v>
      </c>
      <c r="C4928" s="22" t="s">
        <v>24</v>
      </c>
      <c r="D4928" s="22" t="s">
        <v>25</v>
      </c>
    </row>
    <row r="4929" spans="1:18" x14ac:dyDescent="0.35">
      <c r="B4929" s="21" t="s">
        <v>26</v>
      </c>
      <c r="C4929" s="22" t="s">
        <v>27</v>
      </c>
      <c r="D4929" s="22" t="s">
        <v>28</v>
      </c>
    </row>
    <row r="4930" spans="1:18" x14ac:dyDescent="0.35">
      <c r="B4930" s="21" t="s">
        <v>29</v>
      </c>
      <c r="C4930" s="22" t="s">
        <v>24</v>
      </c>
      <c r="D4930" s="22" t="s">
        <v>30</v>
      </c>
    </row>
    <row r="4931" spans="1:18" x14ac:dyDescent="0.35">
      <c r="B4931" s="21" t="s">
        <v>31</v>
      </c>
      <c r="C4931" s="22" t="s">
        <v>116</v>
      </c>
      <c r="D4931" s="22" t="s">
        <v>1123</v>
      </c>
    </row>
    <row r="4932" spans="1:18" x14ac:dyDescent="0.35">
      <c r="B4932" s="21" t="s">
        <v>33</v>
      </c>
      <c r="C4932" s="22" t="s">
        <v>105</v>
      </c>
      <c r="D4932" s="22" t="s">
        <v>537</v>
      </c>
    </row>
    <row r="4933" spans="1:18" x14ac:dyDescent="0.35">
      <c r="B4933" s="21" t="s">
        <v>35</v>
      </c>
      <c r="C4933" s="22" t="s">
        <v>116</v>
      </c>
      <c r="D4933" s="22" t="s">
        <v>1230</v>
      </c>
    </row>
    <row r="4934" spans="1:18" x14ac:dyDescent="0.35">
      <c r="B4934" s="21" t="s">
        <v>36</v>
      </c>
      <c r="C4934" s="22" t="s">
        <v>105</v>
      </c>
      <c r="D4934" s="22" t="s">
        <v>1536</v>
      </c>
    </row>
    <row r="4936" spans="1:18" ht="21" x14ac:dyDescent="0.35">
      <c r="A4936" s="11">
        <v>1</v>
      </c>
      <c r="B4936" s="23" t="s">
        <v>181</v>
      </c>
      <c r="C4936" s="23" t="s">
        <v>44</v>
      </c>
      <c r="D4936" s="24" t="s">
        <v>182</v>
      </c>
      <c r="E4936" s="25">
        <v>3.46</v>
      </c>
      <c r="F4936" s="26">
        <f t="shared" ref="F4936:F4959" si="1580">ROUND(ROUND(N4936,2)*ROUND(J4936,3),2)</f>
        <v>119.02</v>
      </c>
      <c r="G4936" s="26">
        <f t="shared" ref="G4936:G4959" si="1581">ROUND(ROUND(N4936,2)*ROUND(K4936,3),2)</f>
        <v>58.47</v>
      </c>
      <c r="H4936" s="26">
        <f t="shared" ref="H4936:H4959" si="1582">IF(EXACT(J4936,0),0,100*(K4936/J4936))</f>
        <v>49.127906976744185</v>
      </c>
      <c r="I4936" s="26">
        <f t="shared" ref="I4936:I4959" si="1583">ROUND((ROUND(J4936,3)-ROUND(K4936,3))*N4936,2)</f>
        <v>60.55</v>
      </c>
      <c r="J4936" s="27">
        <v>34.4</v>
      </c>
      <c r="K4936" s="27">
        <v>16.899999999999999</v>
      </c>
      <c r="L4936" s="28">
        <f t="shared" ref="L4936:L4959" si="1584">ROUND(ROUND(J4936,3)-ROUND(K4936,3),3)</f>
        <v>17.5</v>
      </c>
      <c r="M4936" s="27">
        <v>16.899999999999999</v>
      </c>
      <c r="N4936" s="26">
        <f t="shared" ref="N4936:N4959" si="1585">ROUND(E4936,2)</f>
        <v>3.46</v>
      </c>
      <c r="O4936" s="26">
        <f t="shared" ref="O4936:O4959" si="1586">ROUND(ROUND(M4936,3)*ROUND(N4936,2),2)</f>
        <v>58.47</v>
      </c>
      <c r="P4936" s="28">
        <f t="shared" ref="P4936:P4959" si="1587">ROUND(ROUND(K4936,3)-ROUND(M4936,3),2)</f>
        <v>0</v>
      </c>
      <c r="Q4936" s="26">
        <f t="shared" ref="Q4936:Q4959" si="1588">ROUND(E4936,2)</f>
        <v>3.46</v>
      </c>
      <c r="R4936" s="26">
        <f t="shared" ref="R4936:R4959" si="1589">ROUND((ROUND(K4936,3)-ROUND(M4936,3))* Q4936,2)</f>
        <v>0</v>
      </c>
    </row>
    <row r="4937" spans="1:18" ht="31.5" x14ac:dyDescent="0.35">
      <c r="A4937" s="11">
        <v>2</v>
      </c>
      <c r="B4937" s="23" t="s">
        <v>148</v>
      </c>
      <c r="C4937" s="23" t="s">
        <v>92</v>
      </c>
      <c r="D4937" s="24" t="s">
        <v>149</v>
      </c>
      <c r="E4937" s="25">
        <v>8.43</v>
      </c>
      <c r="F4937" s="26">
        <f t="shared" si="1580"/>
        <v>174</v>
      </c>
      <c r="G4937" s="26">
        <f t="shared" si="1581"/>
        <v>71.23</v>
      </c>
      <c r="H4937" s="26">
        <f t="shared" si="1582"/>
        <v>40.939922480620147</v>
      </c>
      <c r="I4937" s="26">
        <f t="shared" si="1583"/>
        <v>102.76</v>
      </c>
      <c r="J4937" s="27">
        <v>20.64</v>
      </c>
      <c r="K4937" s="27">
        <v>8.4499999999999993</v>
      </c>
      <c r="L4937" s="28">
        <f t="shared" si="1584"/>
        <v>12.19</v>
      </c>
      <c r="M4937" s="27">
        <v>8.4499999999999993</v>
      </c>
      <c r="N4937" s="26">
        <f t="shared" si="1585"/>
        <v>8.43</v>
      </c>
      <c r="O4937" s="26">
        <f t="shared" si="1586"/>
        <v>71.23</v>
      </c>
      <c r="P4937" s="28">
        <f t="shared" si="1587"/>
        <v>0</v>
      </c>
      <c r="Q4937" s="26">
        <f t="shared" si="1588"/>
        <v>8.43</v>
      </c>
      <c r="R4937" s="26">
        <f t="shared" si="1589"/>
        <v>0</v>
      </c>
    </row>
    <row r="4938" spans="1:18" ht="42" x14ac:dyDescent="0.35">
      <c r="A4938" s="11">
        <v>3</v>
      </c>
      <c r="B4938" s="23" t="s">
        <v>173</v>
      </c>
      <c r="C4938" s="23" t="s">
        <v>92</v>
      </c>
      <c r="D4938" s="24" t="s">
        <v>174</v>
      </c>
      <c r="E4938" s="25">
        <v>7.89</v>
      </c>
      <c r="F4938" s="26">
        <f t="shared" si="1580"/>
        <v>86.32</v>
      </c>
      <c r="G4938" s="26">
        <f t="shared" si="1581"/>
        <v>12.62</v>
      </c>
      <c r="H4938" s="26">
        <f t="shared" si="1582"/>
        <v>14.623891783200804</v>
      </c>
      <c r="I4938" s="26">
        <f t="shared" si="1583"/>
        <v>73.7</v>
      </c>
      <c r="J4938" s="27">
        <v>10.941000000000001</v>
      </c>
      <c r="K4938" s="27">
        <v>1.6</v>
      </c>
      <c r="L4938" s="28">
        <f t="shared" si="1584"/>
        <v>9.3409999999999993</v>
      </c>
      <c r="M4938" s="27">
        <v>1.6</v>
      </c>
      <c r="N4938" s="26">
        <f t="shared" si="1585"/>
        <v>7.89</v>
      </c>
      <c r="O4938" s="26">
        <f t="shared" si="1586"/>
        <v>12.62</v>
      </c>
      <c r="P4938" s="28">
        <f t="shared" si="1587"/>
        <v>0</v>
      </c>
      <c r="Q4938" s="26">
        <f t="shared" si="1588"/>
        <v>7.89</v>
      </c>
      <c r="R4938" s="26">
        <f t="shared" si="1589"/>
        <v>0</v>
      </c>
    </row>
    <row r="4939" spans="1:18" ht="42" x14ac:dyDescent="0.35">
      <c r="A4939" s="11">
        <v>4</v>
      </c>
      <c r="B4939" s="23" t="s">
        <v>156</v>
      </c>
      <c r="C4939" s="23" t="s">
        <v>65</v>
      </c>
      <c r="D4939" s="24" t="s">
        <v>157</v>
      </c>
      <c r="E4939" s="25">
        <v>24.21</v>
      </c>
      <c r="F4939" s="26">
        <f t="shared" si="1580"/>
        <v>696.67</v>
      </c>
      <c r="G4939" s="26">
        <f t="shared" si="1581"/>
        <v>137.71</v>
      </c>
      <c r="H4939" s="26">
        <f t="shared" si="1582"/>
        <v>19.766472060050042</v>
      </c>
      <c r="I4939" s="26">
        <f t="shared" si="1583"/>
        <v>558.96</v>
      </c>
      <c r="J4939" s="27">
        <v>28.776</v>
      </c>
      <c r="K4939" s="27">
        <v>5.6879999999999997</v>
      </c>
      <c r="L4939" s="28">
        <f t="shared" si="1584"/>
        <v>23.088000000000001</v>
      </c>
      <c r="M4939" s="27">
        <v>5.6879999999999997</v>
      </c>
      <c r="N4939" s="26">
        <f t="shared" si="1585"/>
        <v>24.21</v>
      </c>
      <c r="O4939" s="26">
        <f t="shared" si="1586"/>
        <v>137.71</v>
      </c>
      <c r="P4939" s="28">
        <f t="shared" si="1587"/>
        <v>0</v>
      </c>
      <c r="Q4939" s="26">
        <f t="shared" si="1588"/>
        <v>24.21</v>
      </c>
      <c r="R4939" s="26">
        <f t="shared" si="1589"/>
        <v>0</v>
      </c>
    </row>
    <row r="4940" spans="1:18" ht="31.5" x14ac:dyDescent="0.35">
      <c r="A4940" s="11">
        <v>5</v>
      </c>
      <c r="B4940" s="23" t="s">
        <v>158</v>
      </c>
      <c r="C4940" s="23" t="s">
        <v>65</v>
      </c>
      <c r="D4940" s="24" t="s">
        <v>159</v>
      </c>
      <c r="E4940" s="25">
        <v>5.38</v>
      </c>
      <c r="F4940" s="26">
        <f t="shared" si="1580"/>
        <v>154.81</v>
      </c>
      <c r="G4940" s="26">
        <f t="shared" si="1581"/>
        <v>0</v>
      </c>
      <c r="H4940" s="26">
        <f t="shared" si="1582"/>
        <v>0</v>
      </c>
      <c r="I4940" s="26">
        <f t="shared" si="1583"/>
        <v>154.81</v>
      </c>
      <c r="J4940" s="27">
        <v>28.776</v>
      </c>
      <c r="K4940" s="27">
        <v>0</v>
      </c>
      <c r="L4940" s="28">
        <f t="shared" si="1584"/>
        <v>28.776</v>
      </c>
      <c r="M4940" s="27">
        <v>0</v>
      </c>
      <c r="N4940" s="26">
        <f t="shared" si="1585"/>
        <v>5.38</v>
      </c>
      <c r="O4940" s="26">
        <f t="shared" si="1586"/>
        <v>0</v>
      </c>
      <c r="P4940" s="28">
        <f t="shared" si="1587"/>
        <v>0</v>
      </c>
      <c r="Q4940" s="26">
        <f t="shared" si="1588"/>
        <v>5.38</v>
      </c>
      <c r="R4940" s="26">
        <f t="shared" si="1589"/>
        <v>0</v>
      </c>
    </row>
    <row r="4941" spans="1:18" ht="31.5" x14ac:dyDescent="0.35">
      <c r="A4941" s="11">
        <v>6</v>
      </c>
      <c r="B4941" s="23" t="s">
        <v>806</v>
      </c>
      <c r="C4941" s="23" t="s">
        <v>65</v>
      </c>
      <c r="D4941" s="24" t="s">
        <v>807</v>
      </c>
      <c r="E4941" s="25">
        <v>26.01</v>
      </c>
      <c r="F4941" s="26">
        <f t="shared" si="1580"/>
        <v>34.020000000000003</v>
      </c>
      <c r="G4941" s="26">
        <f t="shared" si="1581"/>
        <v>445.01</v>
      </c>
      <c r="H4941" s="26">
        <f t="shared" si="1582"/>
        <v>1308.0275229357799</v>
      </c>
      <c r="I4941" s="26">
        <f t="shared" si="1583"/>
        <v>-410.98</v>
      </c>
      <c r="J4941" s="27">
        <v>1.3080000000000001</v>
      </c>
      <c r="K4941" s="27">
        <v>17.109000000000002</v>
      </c>
      <c r="L4941" s="28">
        <f t="shared" si="1584"/>
        <v>-15.801</v>
      </c>
      <c r="M4941" s="27">
        <v>17.109000000000002</v>
      </c>
      <c r="N4941" s="26">
        <f t="shared" si="1585"/>
        <v>26.01</v>
      </c>
      <c r="O4941" s="26">
        <f t="shared" si="1586"/>
        <v>445.01</v>
      </c>
      <c r="P4941" s="28">
        <f t="shared" si="1587"/>
        <v>0</v>
      </c>
      <c r="Q4941" s="26">
        <f t="shared" si="1588"/>
        <v>26.01</v>
      </c>
      <c r="R4941" s="26">
        <f t="shared" si="1589"/>
        <v>0</v>
      </c>
    </row>
    <row r="4942" spans="1:18" ht="52.5" x14ac:dyDescent="0.35">
      <c r="A4942" s="11">
        <v>7</v>
      </c>
      <c r="B4942" s="23" t="s">
        <v>1126</v>
      </c>
      <c r="C4942" s="23" t="s">
        <v>65</v>
      </c>
      <c r="D4942" s="24" t="s">
        <v>1127</v>
      </c>
      <c r="E4942" s="25">
        <v>5.82</v>
      </c>
      <c r="F4942" s="26">
        <f t="shared" si="1580"/>
        <v>165.6</v>
      </c>
      <c r="G4942" s="26">
        <f t="shared" si="1581"/>
        <v>0</v>
      </c>
      <c r="H4942" s="26">
        <f t="shared" si="1582"/>
        <v>0</v>
      </c>
      <c r="I4942" s="26">
        <f t="shared" si="1583"/>
        <v>165.6</v>
      </c>
      <c r="J4942" s="27">
        <v>28.452999999999999</v>
      </c>
      <c r="K4942" s="27">
        <v>0</v>
      </c>
      <c r="L4942" s="28">
        <f t="shared" si="1584"/>
        <v>28.452999999999999</v>
      </c>
      <c r="M4942" s="27">
        <v>0</v>
      </c>
      <c r="N4942" s="26">
        <f t="shared" si="1585"/>
        <v>5.82</v>
      </c>
      <c r="O4942" s="26">
        <f t="shared" si="1586"/>
        <v>0</v>
      </c>
      <c r="P4942" s="28">
        <f t="shared" si="1587"/>
        <v>0</v>
      </c>
      <c r="Q4942" s="26">
        <f t="shared" si="1588"/>
        <v>5.82</v>
      </c>
      <c r="R4942" s="26">
        <f t="shared" si="1589"/>
        <v>0</v>
      </c>
    </row>
    <row r="4943" spans="1:18" ht="52.5" x14ac:dyDescent="0.35">
      <c r="A4943" s="11">
        <v>8</v>
      </c>
      <c r="B4943" s="23" t="s">
        <v>1537</v>
      </c>
      <c r="C4943" s="23" t="s">
        <v>44</v>
      </c>
      <c r="D4943" s="24" t="s">
        <v>1538</v>
      </c>
      <c r="E4943" s="25">
        <v>113.12</v>
      </c>
      <c r="F4943" s="26">
        <f t="shared" si="1580"/>
        <v>1945.66</v>
      </c>
      <c r="G4943" s="26">
        <f t="shared" si="1581"/>
        <v>0</v>
      </c>
      <c r="H4943" s="26">
        <f t="shared" si="1582"/>
        <v>0</v>
      </c>
      <c r="I4943" s="26">
        <f t="shared" si="1583"/>
        <v>1945.66</v>
      </c>
      <c r="J4943" s="27">
        <v>17.2</v>
      </c>
      <c r="K4943" s="27">
        <v>0</v>
      </c>
      <c r="L4943" s="28">
        <f t="shared" si="1584"/>
        <v>17.2</v>
      </c>
      <c r="M4943" s="27">
        <v>0</v>
      </c>
      <c r="N4943" s="26">
        <f t="shared" si="1585"/>
        <v>113.12</v>
      </c>
      <c r="O4943" s="26">
        <f t="shared" si="1586"/>
        <v>0</v>
      </c>
      <c r="P4943" s="28">
        <f t="shared" si="1587"/>
        <v>0</v>
      </c>
      <c r="Q4943" s="26">
        <f t="shared" si="1588"/>
        <v>113.12</v>
      </c>
      <c r="R4943" s="26">
        <f t="shared" si="1589"/>
        <v>0</v>
      </c>
    </row>
    <row r="4944" spans="1:18" ht="31.5" x14ac:dyDescent="0.35">
      <c r="A4944" s="11">
        <v>9</v>
      </c>
      <c r="B4944" s="23" t="s">
        <v>1128</v>
      </c>
      <c r="C4944" s="23" t="s">
        <v>92</v>
      </c>
      <c r="D4944" s="24" t="s">
        <v>1129</v>
      </c>
      <c r="E4944" s="25">
        <v>3.09</v>
      </c>
      <c r="F4944" s="26">
        <f t="shared" si="1580"/>
        <v>63.78</v>
      </c>
      <c r="G4944" s="26">
        <f t="shared" si="1581"/>
        <v>57.21</v>
      </c>
      <c r="H4944" s="26">
        <f t="shared" si="1582"/>
        <v>89.704457364341081</v>
      </c>
      <c r="I4944" s="26">
        <f t="shared" si="1583"/>
        <v>6.57</v>
      </c>
      <c r="J4944" s="27">
        <v>20.64</v>
      </c>
      <c r="K4944" s="27">
        <v>18.515000000000001</v>
      </c>
      <c r="L4944" s="28">
        <f t="shared" si="1584"/>
        <v>2.125</v>
      </c>
      <c r="M4944" s="27">
        <v>18.515000000000001</v>
      </c>
      <c r="N4944" s="26">
        <f t="shared" si="1585"/>
        <v>3.09</v>
      </c>
      <c r="O4944" s="26">
        <f t="shared" si="1586"/>
        <v>57.21</v>
      </c>
      <c r="P4944" s="28">
        <f t="shared" si="1587"/>
        <v>0</v>
      </c>
      <c r="Q4944" s="26">
        <f t="shared" si="1588"/>
        <v>3.09</v>
      </c>
      <c r="R4944" s="26">
        <f t="shared" si="1589"/>
        <v>0</v>
      </c>
    </row>
    <row r="4945" spans="1:18" ht="21" x14ac:dyDescent="0.35">
      <c r="A4945" s="11">
        <v>10</v>
      </c>
      <c r="B4945" s="23" t="s">
        <v>1130</v>
      </c>
      <c r="C4945" s="23" t="s">
        <v>1131</v>
      </c>
      <c r="D4945" s="24" t="s">
        <v>1132</v>
      </c>
      <c r="E4945" s="25">
        <v>42.4</v>
      </c>
      <c r="F4945" s="26">
        <f t="shared" si="1580"/>
        <v>140.9</v>
      </c>
      <c r="G4945" s="26">
        <f t="shared" si="1581"/>
        <v>126.39</v>
      </c>
      <c r="H4945" s="26">
        <f t="shared" si="1582"/>
        <v>89.708095094793862</v>
      </c>
      <c r="I4945" s="26">
        <f t="shared" si="1583"/>
        <v>14.5</v>
      </c>
      <c r="J4945" s="27">
        <v>3.323</v>
      </c>
      <c r="K4945" s="27">
        <v>2.9809999999999999</v>
      </c>
      <c r="L4945" s="28">
        <f t="shared" si="1584"/>
        <v>0.34200000000000003</v>
      </c>
      <c r="M4945" s="27">
        <v>2.9809999999999999</v>
      </c>
      <c r="N4945" s="26">
        <f t="shared" si="1585"/>
        <v>42.4</v>
      </c>
      <c r="O4945" s="26">
        <f t="shared" si="1586"/>
        <v>126.39</v>
      </c>
      <c r="P4945" s="28">
        <f t="shared" si="1587"/>
        <v>0</v>
      </c>
      <c r="Q4945" s="26">
        <f t="shared" si="1588"/>
        <v>42.4</v>
      </c>
      <c r="R4945" s="26">
        <f t="shared" si="1589"/>
        <v>0</v>
      </c>
    </row>
    <row r="4946" spans="1:18" ht="21" x14ac:dyDescent="0.35">
      <c r="A4946" s="11">
        <v>11</v>
      </c>
      <c r="B4946" s="23" t="s">
        <v>1133</v>
      </c>
      <c r="C4946" s="23" t="s">
        <v>1131</v>
      </c>
      <c r="D4946" s="24" t="s">
        <v>1134</v>
      </c>
      <c r="E4946" s="25">
        <v>40.94</v>
      </c>
      <c r="F4946" s="26">
        <f t="shared" si="1580"/>
        <v>155.49</v>
      </c>
      <c r="G4946" s="26">
        <f t="shared" si="1581"/>
        <v>0</v>
      </c>
      <c r="H4946" s="26">
        <f t="shared" si="1582"/>
        <v>0</v>
      </c>
      <c r="I4946" s="26">
        <f t="shared" si="1583"/>
        <v>155.49</v>
      </c>
      <c r="J4946" s="27">
        <v>3.798</v>
      </c>
      <c r="K4946" s="27">
        <v>0</v>
      </c>
      <c r="L4946" s="28">
        <f t="shared" si="1584"/>
        <v>3.798</v>
      </c>
      <c r="M4946" s="27">
        <v>0</v>
      </c>
      <c r="N4946" s="26">
        <f t="shared" si="1585"/>
        <v>40.94</v>
      </c>
      <c r="O4946" s="26">
        <f t="shared" si="1586"/>
        <v>0</v>
      </c>
      <c r="P4946" s="28">
        <f t="shared" si="1587"/>
        <v>0</v>
      </c>
      <c r="Q4946" s="26">
        <f t="shared" si="1588"/>
        <v>40.94</v>
      </c>
      <c r="R4946" s="26">
        <f t="shared" si="1589"/>
        <v>0</v>
      </c>
    </row>
    <row r="4947" spans="1:18" ht="21" x14ac:dyDescent="0.35">
      <c r="A4947" s="11">
        <v>12</v>
      </c>
      <c r="B4947" s="23" t="s">
        <v>1135</v>
      </c>
      <c r="C4947" s="23" t="s">
        <v>1131</v>
      </c>
      <c r="D4947" s="24" t="s">
        <v>1136</v>
      </c>
      <c r="E4947" s="25">
        <v>725.24</v>
      </c>
      <c r="F4947" s="26">
        <f t="shared" si="1580"/>
        <v>58.02</v>
      </c>
      <c r="G4947" s="26">
        <f t="shared" si="1581"/>
        <v>52.22</v>
      </c>
      <c r="H4947" s="26">
        <f t="shared" si="1582"/>
        <v>89.999999999999986</v>
      </c>
      <c r="I4947" s="26">
        <f t="shared" si="1583"/>
        <v>5.8</v>
      </c>
      <c r="J4947" s="27">
        <v>0.08</v>
      </c>
      <c r="K4947" s="27">
        <v>7.1999999999999995E-2</v>
      </c>
      <c r="L4947" s="28">
        <f t="shared" si="1584"/>
        <v>8.0000000000000002E-3</v>
      </c>
      <c r="M4947" s="27">
        <v>7.1999999999999995E-2</v>
      </c>
      <c r="N4947" s="26">
        <f t="shared" si="1585"/>
        <v>725.24</v>
      </c>
      <c r="O4947" s="26">
        <f t="shared" si="1586"/>
        <v>52.22</v>
      </c>
      <c r="P4947" s="28">
        <f t="shared" si="1587"/>
        <v>0</v>
      </c>
      <c r="Q4947" s="26">
        <f t="shared" si="1588"/>
        <v>725.24</v>
      </c>
      <c r="R4947" s="26">
        <f t="shared" si="1589"/>
        <v>0</v>
      </c>
    </row>
    <row r="4948" spans="1:18" x14ac:dyDescent="0.35">
      <c r="A4948" s="11">
        <v>13</v>
      </c>
      <c r="B4948" s="23" t="s">
        <v>1137</v>
      </c>
      <c r="C4948" s="23" t="s">
        <v>1131</v>
      </c>
      <c r="D4948" s="24" t="s">
        <v>1138</v>
      </c>
      <c r="E4948" s="25">
        <v>608.70000000000005</v>
      </c>
      <c r="F4948" s="26">
        <f t="shared" si="1580"/>
        <v>183.83</v>
      </c>
      <c r="G4948" s="26">
        <f t="shared" si="1581"/>
        <v>81.569999999999993</v>
      </c>
      <c r="H4948" s="26">
        <f t="shared" si="1582"/>
        <v>44.370860927152322</v>
      </c>
      <c r="I4948" s="26">
        <f t="shared" si="1583"/>
        <v>102.26</v>
      </c>
      <c r="J4948" s="27">
        <v>0.30199999999999999</v>
      </c>
      <c r="K4948" s="27">
        <v>0.13400000000000001</v>
      </c>
      <c r="L4948" s="28">
        <f t="shared" si="1584"/>
        <v>0.16800000000000001</v>
      </c>
      <c r="M4948" s="27">
        <v>0.13400000000000001</v>
      </c>
      <c r="N4948" s="26">
        <f t="shared" si="1585"/>
        <v>608.70000000000005</v>
      </c>
      <c r="O4948" s="26">
        <f t="shared" si="1586"/>
        <v>81.569999999999993</v>
      </c>
      <c r="P4948" s="28">
        <f t="shared" si="1587"/>
        <v>0</v>
      </c>
      <c r="Q4948" s="26">
        <f t="shared" si="1588"/>
        <v>608.70000000000005</v>
      </c>
      <c r="R4948" s="26">
        <f t="shared" si="1589"/>
        <v>0</v>
      </c>
    </row>
    <row r="4949" spans="1:18" ht="21" x14ac:dyDescent="0.35">
      <c r="A4949" s="11">
        <v>14</v>
      </c>
      <c r="B4949" s="23" t="s">
        <v>1139</v>
      </c>
      <c r="C4949" s="23" t="s">
        <v>92</v>
      </c>
      <c r="D4949" s="24" t="s">
        <v>1140</v>
      </c>
      <c r="E4949" s="25">
        <v>0.72</v>
      </c>
      <c r="F4949" s="26">
        <f t="shared" si="1580"/>
        <v>44.58</v>
      </c>
      <c r="G4949" s="26">
        <f t="shared" si="1581"/>
        <v>13.33</v>
      </c>
      <c r="H4949" s="26">
        <f t="shared" si="1582"/>
        <v>29.901485788113696</v>
      </c>
      <c r="I4949" s="26">
        <f t="shared" si="1583"/>
        <v>31.25</v>
      </c>
      <c r="J4949" s="27">
        <v>61.92</v>
      </c>
      <c r="K4949" s="27">
        <v>18.515000000000001</v>
      </c>
      <c r="L4949" s="28">
        <f t="shared" si="1584"/>
        <v>43.405000000000001</v>
      </c>
      <c r="M4949" s="27">
        <v>18.515000000000001</v>
      </c>
      <c r="N4949" s="26">
        <f t="shared" si="1585"/>
        <v>0.72</v>
      </c>
      <c r="O4949" s="26">
        <f t="shared" si="1586"/>
        <v>13.33</v>
      </c>
      <c r="P4949" s="28">
        <f t="shared" si="1587"/>
        <v>0</v>
      </c>
      <c r="Q4949" s="26">
        <f t="shared" si="1588"/>
        <v>0.72</v>
      </c>
      <c r="R4949" s="26">
        <f t="shared" si="1589"/>
        <v>0</v>
      </c>
    </row>
    <row r="4950" spans="1:18" ht="52.5" x14ac:dyDescent="0.35">
      <c r="A4950" s="11">
        <v>15</v>
      </c>
      <c r="B4950" s="23" t="s">
        <v>1143</v>
      </c>
      <c r="C4950" s="23" t="s">
        <v>92</v>
      </c>
      <c r="D4950" s="24" t="s">
        <v>1144</v>
      </c>
      <c r="E4950" s="25">
        <v>22.66</v>
      </c>
      <c r="F4950" s="26">
        <f t="shared" si="1580"/>
        <v>212.51</v>
      </c>
      <c r="G4950" s="26">
        <f t="shared" si="1581"/>
        <v>0</v>
      </c>
      <c r="H4950" s="26">
        <f t="shared" si="1582"/>
        <v>0</v>
      </c>
      <c r="I4950" s="26">
        <f t="shared" si="1583"/>
        <v>212.51</v>
      </c>
      <c r="J4950" s="27">
        <v>9.3780000000000001</v>
      </c>
      <c r="K4950" s="27">
        <v>0</v>
      </c>
      <c r="L4950" s="28">
        <f t="shared" si="1584"/>
        <v>9.3780000000000001</v>
      </c>
      <c r="M4950" s="27">
        <v>0</v>
      </c>
      <c r="N4950" s="26">
        <f t="shared" si="1585"/>
        <v>22.66</v>
      </c>
      <c r="O4950" s="26">
        <f t="shared" si="1586"/>
        <v>0</v>
      </c>
      <c r="P4950" s="28">
        <f t="shared" si="1587"/>
        <v>0</v>
      </c>
      <c r="Q4950" s="26">
        <f t="shared" si="1588"/>
        <v>22.66</v>
      </c>
      <c r="R4950" s="26">
        <f t="shared" si="1589"/>
        <v>0</v>
      </c>
    </row>
    <row r="4951" spans="1:18" ht="52.5" x14ac:dyDescent="0.35">
      <c r="A4951" s="11">
        <v>16</v>
      </c>
      <c r="B4951" s="23" t="s">
        <v>804</v>
      </c>
      <c r="C4951" s="23" t="s">
        <v>65</v>
      </c>
      <c r="D4951" s="24" t="s">
        <v>805</v>
      </c>
      <c r="E4951" s="25">
        <v>80.599999999999994</v>
      </c>
      <c r="F4951" s="26">
        <f t="shared" si="1580"/>
        <v>524.22</v>
      </c>
      <c r="G4951" s="26">
        <f t="shared" si="1581"/>
        <v>956.24</v>
      </c>
      <c r="H4951" s="26">
        <f t="shared" si="1582"/>
        <v>182.41082410824109</v>
      </c>
      <c r="I4951" s="26">
        <f t="shared" si="1583"/>
        <v>-432.02</v>
      </c>
      <c r="J4951" s="27">
        <v>6.5039999999999996</v>
      </c>
      <c r="K4951" s="27">
        <v>11.864000000000001</v>
      </c>
      <c r="L4951" s="28">
        <f t="shared" si="1584"/>
        <v>-5.36</v>
      </c>
      <c r="M4951" s="27">
        <v>11.864000000000001</v>
      </c>
      <c r="N4951" s="26">
        <f t="shared" si="1585"/>
        <v>80.599999999999994</v>
      </c>
      <c r="O4951" s="26">
        <f t="shared" si="1586"/>
        <v>956.24</v>
      </c>
      <c r="P4951" s="28">
        <f t="shared" si="1587"/>
        <v>0</v>
      </c>
      <c r="Q4951" s="26">
        <f t="shared" si="1588"/>
        <v>80.599999999999994</v>
      </c>
      <c r="R4951" s="26">
        <f t="shared" si="1589"/>
        <v>0</v>
      </c>
    </row>
    <row r="4952" spans="1:18" ht="21" x14ac:dyDescent="0.35">
      <c r="A4952" s="11">
        <v>17</v>
      </c>
      <c r="B4952" s="23" t="s">
        <v>815</v>
      </c>
      <c r="C4952" s="23" t="s">
        <v>65</v>
      </c>
      <c r="D4952" s="24" t="s">
        <v>816</v>
      </c>
      <c r="E4952" s="25">
        <v>28.7</v>
      </c>
      <c r="F4952" s="26">
        <f t="shared" si="1580"/>
        <v>244.98</v>
      </c>
      <c r="G4952" s="26">
        <f t="shared" si="1581"/>
        <v>0</v>
      </c>
      <c r="H4952" s="26">
        <f t="shared" si="1582"/>
        <v>0</v>
      </c>
      <c r="I4952" s="26">
        <f t="shared" si="1583"/>
        <v>244.98</v>
      </c>
      <c r="J4952" s="27">
        <v>8.5359999999999996</v>
      </c>
      <c r="K4952" s="27">
        <v>0</v>
      </c>
      <c r="L4952" s="28">
        <f t="shared" si="1584"/>
        <v>8.5359999999999996</v>
      </c>
      <c r="M4952" s="27">
        <v>0</v>
      </c>
      <c r="N4952" s="26">
        <f t="shared" si="1585"/>
        <v>28.7</v>
      </c>
      <c r="O4952" s="26">
        <f t="shared" si="1586"/>
        <v>0</v>
      </c>
      <c r="P4952" s="28">
        <f t="shared" si="1587"/>
        <v>0</v>
      </c>
      <c r="Q4952" s="26">
        <f t="shared" si="1588"/>
        <v>28.7</v>
      </c>
      <c r="R4952" s="26">
        <f t="shared" si="1589"/>
        <v>0</v>
      </c>
    </row>
    <row r="4953" spans="1:18" x14ac:dyDescent="0.35">
      <c r="A4953" s="11">
        <v>18</v>
      </c>
      <c r="B4953" s="23" t="s">
        <v>1475</v>
      </c>
      <c r="C4953" s="23" t="s">
        <v>92</v>
      </c>
      <c r="D4953" s="24" t="s">
        <v>1476</v>
      </c>
      <c r="E4953" s="25">
        <v>0.45</v>
      </c>
      <c r="F4953" s="26">
        <f t="shared" si="1580"/>
        <v>9.2899999999999991</v>
      </c>
      <c r="G4953" s="26">
        <f t="shared" si="1581"/>
        <v>0</v>
      </c>
      <c r="H4953" s="26">
        <f t="shared" si="1582"/>
        <v>0</v>
      </c>
      <c r="I4953" s="26">
        <f t="shared" si="1583"/>
        <v>9.2899999999999991</v>
      </c>
      <c r="J4953" s="27">
        <v>20.64</v>
      </c>
      <c r="K4953" s="27">
        <v>0</v>
      </c>
      <c r="L4953" s="28">
        <f t="shared" si="1584"/>
        <v>20.64</v>
      </c>
      <c r="M4953" s="27">
        <v>0</v>
      </c>
      <c r="N4953" s="26">
        <f t="shared" si="1585"/>
        <v>0.45</v>
      </c>
      <c r="O4953" s="26">
        <f t="shared" si="1586"/>
        <v>0</v>
      </c>
      <c r="P4953" s="28">
        <f t="shared" si="1587"/>
        <v>0</v>
      </c>
      <c r="Q4953" s="26">
        <f t="shared" si="1588"/>
        <v>0.45</v>
      </c>
      <c r="R4953" s="26">
        <f t="shared" si="1589"/>
        <v>0</v>
      </c>
    </row>
    <row r="4954" spans="1:18" ht="31.5" x14ac:dyDescent="0.35">
      <c r="A4954" s="11">
        <v>19</v>
      </c>
      <c r="B4954" s="23" t="s">
        <v>259</v>
      </c>
      <c r="C4954" s="23" t="s">
        <v>65</v>
      </c>
      <c r="D4954" s="24" t="s">
        <v>260</v>
      </c>
      <c r="E4954" s="25">
        <v>152.22</v>
      </c>
      <c r="F4954" s="26">
        <f t="shared" si="1580"/>
        <v>1554.17</v>
      </c>
      <c r="G4954" s="26">
        <f t="shared" si="1581"/>
        <v>4644.54</v>
      </c>
      <c r="H4954" s="26">
        <f t="shared" si="1582"/>
        <v>298.84427032321253</v>
      </c>
      <c r="I4954" s="26">
        <f t="shared" si="1583"/>
        <v>-3090.37</v>
      </c>
      <c r="J4954" s="27">
        <v>10.210000000000001</v>
      </c>
      <c r="K4954" s="27">
        <v>30.512</v>
      </c>
      <c r="L4954" s="28">
        <f t="shared" si="1584"/>
        <v>-20.302</v>
      </c>
      <c r="M4954" s="27">
        <v>30.512</v>
      </c>
      <c r="N4954" s="26">
        <f t="shared" si="1585"/>
        <v>152.22</v>
      </c>
      <c r="O4954" s="26">
        <f t="shared" si="1586"/>
        <v>4644.54</v>
      </c>
      <c r="P4954" s="28">
        <f t="shared" si="1587"/>
        <v>0</v>
      </c>
      <c r="Q4954" s="26">
        <f t="shared" si="1588"/>
        <v>152.22</v>
      </c>
      <c r="R4954" s="26">
        <f t="shared" si="1589"/>
        <v>0</v>
      </c>
    </row>
    <row r="4955" spans="1:18" ht="42" x14ac:dyDescent="0.35">
      <c r="A4955" s="11">
        <v>20</v>
      </c>
      <c r="B4955" s="23" t="s">
        <v>916</v>
      </c>
      <c r="C4955" s="23" t="s">
        <v>44</v>
      </c>
      <c r="D4955" s="24" t="s">
        <v>917</v>
      </c>
      <c r="E4955" s="25">
        <v>62.59</v>
      </c>
      <c r="F4955" s="26">
        <f t="shared" si="1580"/>
        <v>0</v>
      </c>
      <c r="G4955" s="26">
        <f t="shared" si="1581"/>
        <v>569.57000000000005</v>
      </c>
      <c r="H4955" s="26">
        <f t="shared" si="1582"/>
        <v>0</v>
      </c>
      <c r="I4955" s="26">
        <f t="shared" si="1583"/>
        <v>-569.57000000000005</v>
      </c>
      <c r="J4955" s="27">
        <v>0</v>
      </c>
      <c r="K4955" s="27">
        <v>9.1</v>
      </c>
      <c r="L4955" s="28">
        <f t="shared" si="1584"/>
        <v>-9.1</v>
      </c>
      <c r="M4955" s="27">
        <v>9.1</v>
      </c>
      <c r="N4955" s="26">
        <f t="shared" si="1585"/>
        <v>62.59</v>
      </c>
      <c r="O4955" s="26">
        <f t="shared" si="1586"/>
        <v>569.57000000000005</v>
      </c>
      <c r="P4955" s="28">
        <f t="shared" si="1587"/>
        <v>0</v>
      </c>
      <c r="Q4955" s="26">
        <f t="shared" si="1588"/>
        <v>62.59</v>
      </c>
      <c r="R4955" s="26">
        <f t="shared" si="1589"/>
        <v>0</v>
      </c>
    </row>
    <row r="4956" spans="1:18" ht="21" x14ac:dyDescent="0.35">
      <c r="A4956" s="11">
        <v>21</v>
      </c>
      <c r="B4956" s="23" t="s">
        <v>1141</v>
      </c>
      <c r="C4956" s="23" t="s">
        <v>92</v>
      </c>
      <c r="D4956" s="24" t="s">
        <v>1142</v>
      </c>
      <c r="E4956" s="25">
        <v>0.72</v>
      </c>
      <c r="F4956" s="26">
        <f t="shared" si="1580"/>
        <v>0</v>
      </c>
      <c r="G4956" s="26">
        <f t="shared" si="1581"/>
        <v>13.33</v>
      </c>
      <c r="H4956" s="26">
        <f t="shared" si="1582"/>
        <v>0</v>
      </c>
      <c r="I4956" s="26">
        <f t="shared" si="1583"/>
        <v>-13.33</v>
      </c>
      <c r="J4956" s="27">
        <v>0</v>
      </c>
      <c r="K4956" s="27">
        <v>18.515000000000001</v>
      </c>
      <c r="L4956" s="28">
        <f t="shared" si="1584"/>
        <v>-18.515000000000001</v>
      </c>
      <c r="M4956" s="27">
        <v>18.515000000000001</v>
      </c>
      <c r="N4956" s="26">
        <f t="shared" si="1585"/>
        <v>0.72</v>
      </c>
      <c r="O4956" s="26">
        <f t="shared" si="1586"/>
        <v>13.33</v>
      </c>
      <c r="P4956" s="28">
        <f t="shared" si="1587"/>
        <v>0</v>
      </c>
      <c r="Q4956" s="26">
        <f t="shared" si="1588"/>
        <v>0.72</v>
      </c>
      <c r="R4956" s="26">
        <f t="shared" si="1589"/>
        <v>0</v>
      </c>
    </row>
    <row r="4957" spans="1:18" ht="42" x14ac:dyDescent="0.35">
      <c r="A4957" s="11">
        <v>22</v>
      </c>
      <c r="B4957" s="23" t="s">
        <v>171</v>
      </c>
      <c r="C4957" s="23" t="s">
        <v>92</v>
      </c>
      <c r="D4957" s="24" t="s">
        <v>172</v>
      </c>
      <c r="E4957" s="25">
        <v>0.52</v>
      </c>
      <c r="F4957" s="26">
        <f t="shared" si="1580"/>
        <v>0</v>
      </c>
      <c r="G4957" s="26">
        <f t="shared" si="1581"/>
        <v>96.28</v>
      </c>
      <c r="H4957" s="26">
        <f t="shared" si="1582"/>
        <v>0</v>
      </c>
      <c r="I4957" s="26">
        <f t="shared" si="1583"/>
        <v>-96.28</v>
      </c>
      <c r="J4957" s="27">
        <v>0</v>
      </c>
      <c r="K4957" s="27">
        <v>185.15</v>
      </c>
      <c r="L4957" s="28">
        <f t="shared" si="1584"/>
        <v>-185.15</v>
      </c>
      <c r="M4957" s="27">
        <v>185.15</v>
      </c>
      <c r="N4957" s="26">
        <f t="shared" si="1585"/>
        <v>0.52</v>
      </c>
      <c r="O4957" s="26">
        <f t="shared" si="1586"/>
        <v>96.28</v>
      </c>
      <c r="P4957" s="28">
        <f t="shared" si="1587"/>
        <v>0</v>
      </c>
      <c r="Q4957" s="26">
        <f t="shared" si="1588"/>
        <v>0.52</v>
      </c>
      <c r="R4957" s="26">
        <f t="shared" si="1589"/>
        <v>0</v>
      </c>
    </row>
    <row r="4958" spans="1:18" ht="31.5" x14ac:dyDescent="0.35">
      <c r="A4958" s="11">
        <v>23</v>
      </c>
      <c r="B4958" s="23" t="s">
        <v>499</v>
      </c>
      <c r="C4958" s="23" t="s">
        <v>41</v>
      </c>
      <c r="D4958" s="24" t="s">
        <v>500</v>
      </c>
      <c r="E4958" s="25">
        <v>5846.97</v>
      </c>
      <c r="F4958" s="26">
        <f t="shared" si="1580"/>
        <v>0</v>
      </c>
      <c r="G4958" s="26">
        <f t="shared" si="1581"/>
        <v>1169.3900000000001</v>
      </c>
      <c r="H4958" s="26">
        <f t="shared" si="1582"/>
        <v>0</v>
      </c>
      <c r="I4958" s="26">
        <f t="shared" si="1583"/>
        <v>-1169.3900000000001</v>
      </c>
      <c r="J4958" s="27">
        <v>0</v>
      </c>
      <c r="K4958" s="27">
        <v>0.2</v>
      </c>
      <c r="L4958" s="28">
        <f t="shared" si="1584"/>
        <v>-0.2</v>
      </c>
      <c r="M4958" s="27">
        <v>0.2</v>
      </c>
      <c r="N4958" s="26">
        <f t="shared" si="1585"/>
        <v>5846.97</v>
      </c>
      <c r="O4958" s="26">
        <f t="shared" si="1586"/>
        <v>1169.3900000000001</v>
      </c>
      <c r="P4958" s="28">
        <f t="shared" si="1587"/>
        <v>0</v>
      </c>
      <c r="Q4958" s="26">
        <f t="shared" si="1588"/>
        <v>5846.97</v>
      </c>
      <c r="R4958" s="26">
        <f t="shared" si="1589"/>
        <v>0</v>
      </c>
    </row>
    <row r="4959" spans="1:18" ht="52.5" x14ac:dyDescent="0.35">
      <c r="A4959" s="11">
        <v>24</v>
      </c>
      <c r="B4959" s="23" t="s">
        <v>225</v>
      </c>
      <c r="C4959" s="23" t="s">
        <v>92</v>
      </c>
      <c r="D4959" s="24" t="s">
        <v>226</v>
      </c>
      <c r="E4959" s="25">
        <v>31.41</v>
      </c>
      <c r="F4959" s="26">
        <f t="shared" si="1580"/>
        <v>0</v>
      </c>
      <c r="G4959" s="26">
        <f t="shared" si="1581"/>
        <v>995.07</v>
      </c>
      <c r="H4959" s="26">
        <f t="shared" si="1582"/>
        <v>0</v>
      </c>
      <c r="I4959" s="26">
        <f t="shared" si="1583"/>
        <v>-995.07</v>
      </c>
      <c r="J4959" s="27">
        <v>0</v>
      </c>
      <c r="K4959" s="27">
        <v>31.68</v>
      </c>
      <c r="L4959" s="28">
        <f t="shared" si="1584"/>
        <v>-31.68</v>
      </c>
      <c r="M4959" s="27">
        <v>31.68</v>
      </c>
      <c r="N4959" s="26">
        <f t="shared" si="1585"/>
        <v>31.41</v>
      </c>
      <c r="O4959" s="26">
        <f t="shared" si="1586"/>
        <v>995.07</v>
      </c>
      <c r="P4959" s="28">
        <f t="shared" si="1587"/>
        <v>0</v>
      </c>
      <c r="Q4959" s="26">
        <f t="shared" si="1588"/>
        <v>31.41</v>
      </c>
      <c r="R4959" s="26">
        <f t="shared" si="1589"/>
        <v>0</v>
      </c>
    </row>
    <row r="4960" spans="1:18" x14ac:dyDescent="0.35">
      <c r="A4960" s="3" t="s">
        <v>1539</v>
      </c>
      <c r="B4960" s="3" t="s">
        <v>1539</v>
      </c>
      <c r="C4960" s="3" t="s">
        <v>1539</v>
      </c>
      <c r="D4960" s="3" t="s">
        <v>1539</v>
      </c>
      <c r="E4960" s="3" t="s">
        <v>1539</v>
      </c>
      <c r="F4960" s="29"/>
      <c r="G4960" s="30">
        <f>SUM(G4936:G4959)</f>
        <v>9500.1799999999985</v>
      </c>
      <c r="H4960" s="17"/>
      <c r="I4960" s="17"/>
      <c r="J4960" s="17"/>
      <c r="K4960" s="17"/>
      <c r="L4960" s="17"/>
      <c r="M4960" s="17"/>
      <c r="N4960" s="17"/>
      <c r="O4960" s="17"/>
      <c r="P4960" s="17"/>
      <c r="Q4960" s="17"/>
      <c r="R4960" s="17"/>
    </row>
    <row r="4962" spans="1:18" x14ac:dyDescent="0.35">
      <c r="B4962" s="21" t="s">
        <v>23</v>
      </c>
      <c r="C4962" s="22" t="s">
        <v>24</v>
      </c>
      <c r="D4962" s="22" t="s">
        <v>25</v>
      </c>
    </row>
    <row r="4963" spans="1:18" x14ac:dyDescent="0.35">
      <c r="B4963" s="21" t="s">
        <v>26</v>
      </c>
      <c r="C4963" s="22" t="s">
        <v>27</v>
      </c>
      <c r="D4963" s="22" t="s">
        <v>28</v>
      </c>
    </row>
    <row r="4964" spans="1:18" x14ac:dyDescent="0.35">
      <c r="B4964" s="21" t="s">
        <v>29</v>
      </c>
      <c r="C4964" s="22" t="s">
        <v>24</v>
      </c>
      <c r="D4964" s="22" t="s">
        <v>30</v>
      </c>
    </row>
    <row r="4965" spans="1:18" x14ac:dyDescent="0.35">
      <c r="B4965" s="21" t="s">
        <v>31</v>
      </c>
      <c r="C4965" s="22" t="s">
        <v>116</v>
      </c>
      <c r="D4965" s="22" t="s">
        <v>1123</v>
      </c>
    </row>
    <row r="4966" spans="1:18" x14ac:dyDescent="0.35">
      <c r="B4966" s="21" t="s">
        <v>33</v>
      </c>
      <c r="C4966" s="22" t="s">
        <v>105</v>
      </c>
      <c r="D4966" s="22" t="s">
        <v>537</v>
      </c>
    </row>
    <row r="4967" spans="1:18" x14ac:dyDescent="0.35">
      <c r="B4967" s="21" t="s">
        <v>35</v>
      </c>
      <c r="C4967" s="22" t="s">
        <v>116</v>
      </c>
      <c r="D4967" s="22" t="s">
        <v>1230</v>
      </c>
    </row>
    <row r="4968" spans="1:18" x14ac:dyDescent="0.35">
      <c r="B4968" s="21" t="s">
        <v>36</v>
      </c>
      <c r="C4968" s="22" t="s">
        <v>116</v>
      </c>
      <c r="D4968" s="22" t="s">
        <v>1540</v>
      </c>
    </row>
    <row r="4970" spans="1:18" ht="21" x14ac:dyDescent="0.35">
      <c r="A4970" s="11">
        <v>1</v>
      </c>
      <c r="B4970" s="23" t="s">
        <v>181</v>
      </c>
      <c r="C4970" s="23" t="s">
        <v>44</v>
      </c>
      <c r="D4970" s="24" t="s">
        <v>182</v>
      </c>
      <c r="E4970" s="25">
        <v>3.46</v>
      </c>
      <c r="F4970" s="26">
        <f t="shared" ref="F4970:F4984" si="1590">ROUND(ROUND(N4970,2)*ROUND(J4970,3),2)</f>
        <v>119.37</v>
      </c>
      <c r="G4970" s="26">
        <f t="shared" ref="G4970:G4984" si="1591">ROUND(ROUND(N4970,2)*ROUND(K4970,3),2)</f>
        <v>0</v>
      </c>
      <c r="H4970" s="26">
        <f t="shared" ref="H4970:H4984" si="1592">IF(EXACT(J4970,0),0,100*(K4970/J4970))</f>
        <v>0</v>
      </c>
      <c r="I4970" s="26">
        <f t="shared" ref="I4970:I4984" si="1593">ROUND((ROUND(J4970,3)-ROUND(K4970,3))*N4970,2)</f>
        <v>119.37</v>
      </c>
      <c r="J4970" s="27">
        <v>34.5</v>
      </c>
      <c r="K4970" s="27">
        <v>0</v>
      </c>
      <c r="L4970" s="28">
        <f t="shared" ref="L4970:L4984" si="1594">ROUND(ROUND(J4970,3)-ROUND(K4970,3),3)</f>
        <v>34.5</v>
      </c>
      <c r="M4970" s="27">
        <v>0</v>
      </c>
      <c r="N4970" s="26">
        <f t="shared" ref="N4970:N4984" si="1595">ROUND(E4970,2)</f>
        <v>3.46</v>
      </c>
      <c r="O4970" s="26">
        <f t="shared" ref="O4970:O4984" si="1596">ROUND(ROUND(M4970,3)*ROUND(N4970,2),2)</f>
        <v>0</v>
      </c>
      <c r="P4970" s="28">
        <f t="shared" ref="P4970:P4984" si="1597">ROUND(ROUND(K4970,3)-ROUND(M4970,3),2)</f>
        <v>0</v>
      </c>
      <c r="Q4970" s="26">
        <f t="shared" ref="Q4970:Q4984" si="1598">ROUND(E4970,2)</f>
        <v>3.46</v>
      </c>
      <c r="R4970" s="26">
        <f t="shared" ref="R4970:R4984" si="1599">ROUND((ROUND(K4970,3)-ROUND(M4970,3))* Q4970,2)</f>
        <v>0</v>
      </c>
    </row>
    <row r="4971" spans="1:18" ht="31.5" x14ac:dyDescent="0.35">
      <c r="A4971" s="11">
        <v>2</v>
      </c>
      <c r="B4971" s="23" t="s">
        <v>148</v>
      </c>
      <c r="C4971" s="23" t="s">
        <v>92</v>
      </c>
      <c r="D4971" s="24" t="s">
        <v>149</v>
      </c>
      <c r="E4971" s="25">
        <v>8.43</v>
      </c>
      <c r="F4971" s="26">
        <f t="shared" si="1590"/>
        <v>87.25</v>
      </c>
      <c r="G4971" s="26">
        <f t="shared" si="1591"/>
        <v>0</v>
      </c>
      <c r="H4971" s="26">
        <f t="shared" si="1592"/>
        <v>0</v>
      </c>
      <c r="I4971" s="26">
        <f t="shared" si="1593"/>
        <v>87.25</v>
      </c>
      <c r="J4971" s="27">
        <v>10.35</v>
      </c>
      <c r="K4971" s="27">
        <v>0</v>
      </c>
      <c r="L4971" s="28">
        <f t="shared" si="1594"/>
        <v>10.35</v>
      </c>
      <c r="M4971" s="27">
        <v>0</v>
      </c>
      <c r="N4971" s="26">
        <f t="shared" si="1595"/>
        <v>8.43</v>
      </c>
      <c r="O4971" s="26">
        <f t="shared" si="1596"/>
        <v>0</v>
      </c>
      <c r="P4971" s="28">
        <f t="shared" si="1597"/>
        <v>0</v>
      </c>
      <c r="Q4971" s="26">
        <f t="shared" si="1598"/>
        <v>8.43</v>
      </c>
      <c r="R4971" s="26">
        <f t="shared" si="1599"/>
        <v>0</v>
      </c>
    </row>
    <row r="4972" spans="1:18" ht="42" x14ac:dyDescent="0.35">
      <c r="A4972" s="11">
        <v>3</v>
      </c>
      <c r="B4972" s="23" t="s">
        <v>173</v>
      </c>
      <c r="C4972" s="23" t="s">
        <v>92</v>
      </c>
      <c r="D4972" s="24" t="s">
        <v>174</v>
      </c>
      <c r="E4972" s="25">
        <v>7.89</v>
      </c>
      <c r="F4972" s="26">
        <f t="shared" si="1590"/>
        <v>9.4700000000000006</v>
      </c>
      <c r="G4972" s="26">
        <f t="shared" si="1591"/>
        <v>0</v>
      </c>
      <c r="H4972" s="26">
        <f t="shared" si="1592"/>
        <v>0</v>
      </c>
      <c r="I4972" s="26">
        <f t="shared" si="1593"/>
        <v>9.4700000000000006</v>
      </c>
      <c r="J4972" s="27">
        <v>1.2</v>
      </c>
      <c r="K4972" s="27">
        <v>0</v>
      </c>
      <c r="L4972" s="28">
        <f t="shared" si="1594"/>
        <v>1.2</v>
      </c>
      <c r="M4972" s="27">
        <v>0</v>
      </c>
      <c r="N4972" s="26">
        <f t="shared" si="1595"/>
        <v>7.89</v>
      </c>
      <c r="O4972" s="26">
        <f t="shared" si="1596"/>
        <v>0</v>
      </c>
      <c r="P4972" s="28">
        <f t="shared" si="1597"/>
        <v>0</v>
      </c>
      <c r="Q4972" s="26">
        <f t="shared" si="1598"/>
        <v>7.89</v>
      </c>
      <c r="R4972" s="26">
        <f t="shared" si="1599"/>
        <v>0</v>
      </c>
    </row>
    <row r="4973" spans="1:18" ht="42" x14ac:dyDescent="0.35">
      <c r="A4973" s="11">
        <v>4</v>
      </c>
      <c r="B4973" s="23" t="s">
        <v>156</v>
      </c>
      <c r="C4973" s="23" t="s">
        <v>65</v>
      </c>
      <c r="D4973" s="24" t="s">
        <v>157</v>
      </c>
      <c r="E4973" s="25">
        <v>24.21</v>
      </c>
      <c r="F4973" s="26">
        <f t="shared" si="1590"/>
        <v>449</v>
      </c>
      <c r="G4973" s="26">
        <f t="shared" si="1591"/>
        <v>0</v>
      </c>
      <c r="H4973" s="26">
        <f t="shared" si="1592"/>
        <v>0</v>
      </c>
      <c r="I4973" s="26">
        <f t="shared" si="1593"/>
        <v>449</v>
      </c>
      <c r="J4973" s="27">
        <v>18.545999999999999</v>
      </c>
      <c r="K4973" s="27">
        <v>0</v>
      </c>
      <c r="L4973" s="28">
        <f t="shared" si="1594"/>
        <v>18.545999999999999</v>
      </c>
      <c r="M4973" s="27">
        <v>0</v>
      </c>
      <c r="N4973" s="26">
        <f t="shared" si="1595"/>
        <v>24.21</v>
      </c>
      <c r="O4973" s="26">
        <f t="shared" si="1596"/>
        <v>0</v>
      </c>
      <c r="P4973" s="28">
        <f t="shared" si="1597"/>
        <v>0</v>
      </c>
      <c r="Q4973" s="26">
        <f t="shared" si="1598"/>
        <v>24.21</v>
      </c>
      <c r="R4973" s="26">
        <f t="shared" si="1599"/>
        <v>0</v>
      </c>
    </row>
    <row r="4974" spans="1:18" ht="31.5" x14ac:dyDescent="0.35">
      <c r="A4974" s="11">
        <v>5</v>
      </c>
      <c r="B4974" s="23" t="s">
        <v>158</v>
      </c>
      <c r="C4974" s="23" t="s">
        <v>65</v>
      </c>
      <c r="D4974" s="24" t="s">
        <v>159</v>
      </c>
      <c r="E4974" s="25">
        <v>5.38</v>
      </c>
      <c r="F4974" s="26">
        <f t="shared" si="1590"/>
        <v>99.78</v>
      </c>
      <c r="G4974" s="26">
        <f t="shared" si="1591"/>
        <v>0</v>
      </c>
      <c r="H4974" s="26">
        <f t="shared" si="1592"/>
        <v>0</v>
      </c>
      <c r="I4974" s="26">
        <f t="shared" si="1593"/>
        <v>99.78</v>
      </c>
      <c r="J4974" s="27">
        <v>18.545999999999999</v>
      </c>
      <c r="K4974" s="27">
        <v>0</v>
      </c>
      <c r="L4974" s="28">
        <f t="shared" si="1594"/>
        <v>18.545999999999999</v>
      </c>
      <c r="M4974" s="27">
        <v>0</v>
      </c>
      <c r="N4974" s="26">
        <f t="shared" si="1595"/>
        <v>5.38</v>
      </c>
      <c r="O4974" s="26">
        <f t="shared" si="1596"/>
        <v>0</v>
      </c>
      <c r="P4974" s="28">
        <f t="shared" si="1597"/>
        <v>0</v>
      </c>
      <c r="Q4974" s="26">
        <f t="shared" si="1598"/>
        <v>5.38</v>
      </c>
      <c r="R4974" s="26">
        <f t="shared" si="1599"/>
        <v>0</v>
      </c>
    </row>
    <row r="4975" spans="1:18" ht="31.5" x14ac:dyDescent="0.35">
      <c r="A4975" s="11">
        <v>6</v>
      </c>
      <c r="B4975" s="23" t="s">
        <v>806</v>
      </c>
      <c r="C4975" s="23" t="s">
        <v>65</v>
      </c>
      <c r="D4975" s="24" t="s">
        <v>807</v>
      </c>
      <c r="E4975" s="25">
        <v>26.01</v>
      </c>
      <c r="F4975" s="26">
        <f t="shared" si="1590"/>
        <v>21.93</v>
      </c>
      <c r="G4975" s="26">
        <f t="shared" si="1591"/>
        <v>0</v>
      </c>
      <c r="H4975" s="26">
        <f t="shared" si="1592"/>
        <v>0</v>
      </c>
      <c r="I4975" s="26">
        <f t="shared" si="1593"/>
        <v>21.93</v>
      </c>
      <c r="J4975" s="27">
        <v>0.84299999999999997</v>
      </c>
      <c r="K4975" s="27">
        <v>0</v>
      </c>
      <c r="L4975" s="28">
        <f t="shared" si="1594"/>
        <v>0.84299999999999997</v>
      </c>
      <c r="M4975" s="27">
        <v>0</v>
      </c>
      <c r="N4975" s="26">
        <f t="shared" si="1595"/>
        <v>26.01</v>
      </c>
      <c r="O4975" s="26">
        <f t="shared" si="1596"/>
        <v>0</v>
      </c>
      <c r="P4975" s="28">
        <f t="shared" si="1597"/>
        <v>0</v>
      </c>
      <c r="Q4975" s="26">
        <f t="shared" si="1598"/>
        <v>26.01</v>
      </c>
      <c r="R4975" s="26">
        <f t="shared" si="1599"/>
        <v>0</v>
      </c>
    </row>
    <row r="4976" spans="1:18" ht="52.5" x14ac:dyDescent="0.35">
      <c r="A4976" s="11">
        <v>7</v>
      </c>
      <c r="B4976" s="23" t="s">
        <v>1126</v>
      </c>
      <c r="C4976" s="23" t="s">
        <v>65</v>
      </c>
      <c r="D4976" s="24" t="s">
        <v>1127</v>
      </c>
      <c r="E4976" s="25">
        <v>5.82</v>
      </c>
      <c r="F4976" s="26">
        <f t="shared" si="1590"/>
        <v>95.21</v>
      </c>
      <c r="G4976" s="26">
        <f t="shared" si="1591"/>
        <v>0</v>
      </c>
      <c r="H4976" s="26">
        <f t="shared" si="1592"/>
        <v>0</v>
      </c>
      <c r="I4976" s="26">
        <f t="shared" si="1593"/>
        <v>95.21</v>
      </c>
      <c r="J4976" s="27">
        <v>16.359000000000002</v>
      </c>
      <c r="K4976" s="27">
        <v>0</v>
      </c>
      <c r="L4976" s="28">
        <f t="shared" si="1594"/>
        <v>16.359000000000002</v>
      </c>
      <c r="M4976" s="27">
        <v>0</v>
      </c>
      <c r="N4976" s="26">
        <f t="shared" si="1595"/>
        <v>5.82</v>
      </c>
      <c r="O4976" s="26">
        <f t="shared" si="1596"/>
        <v>0</v>
      </c>
      <c r="P4976" s="28">
        <f t="shared" si="1597"/>
        <v>0</v>
      </c>
      <c r="Q4976" s="26">
        <f t="shared" si="1598"/>
        <v>5.82</v>
      </c>
      <c r="R4976" s="26">
        <f t="shared" si="1599"/>
        <v>0</v>
      </c>
    </row>
    <row r="4977" spans="1:18" ht="21" x14ac:dyDescent="0.35">
      <c r="A4977" s="11">
        <v>8</v>
      </c>
      <c r="B4977" s="23" t="s">
        <v>1130</v>
      </c>
      <c r="C4977" s="23" t="s">
        <v>1131</v>
      </c>
      <c r="D4977" s="24" t="s">
        <v>1132</v>
      </c>
      <c r="E4977" s="25">
        <v>42.4</v>
      </c>
      <c r="F4977" s="26">
        <f t="shared" si="1590"/>
        <v>50.46</v>
      </c>
      <c r="G4977" s="26">
        <f t="shared" si="1591"/>
        <v>0</v>
      </c>
      <c r="H4977" s="26">
        <f t="shared" si="1592"/>
        <v>0</v>
      </c>
      <c r="I4977" s="26">
        <f t="shared" si="1593"/>
        <v>50.46</v>
      </c>
      <c r="J4977" s="27">
        <v>1.19</v>
      </c>
      <c r="K4977" s="27">
        <v>0</v>
      </c>
      <c r="L4977" s="28">
        <f t="shared" si="1594"/>
        <v>1.19</v>
      </c>
      <c r="M4977" s="27">
        <v>0</v>
      </c>
      <c r="N4977" s="26">
        <f t="shared" si="1595"/>
        <v>42.4</v>
      </c>
      <c r="O4977" s="26">
        <f t="shared" si="1596"/>
        <v>0</v>
      </c>
      <c r="P4977" s="28">
        <f t="shared" si="1597"/>
        <v>0</v>
      </c>
      <c r="Q4977" s="26">
        <f t="shared" si="1598"/>
        <v>42.4</v>
      </c>
      <c r="R4977" s="26">
        <f t="shared" si="1599"/>
        <v>0</v>
      </c>
    </row>
    <row r="4978" spans="1:18" x14ac:dyDescent="0.35">
      <c r="A4978" s="11">
        <v>9</v>
      </c>
      <c r="B4978" s="23" t="s">
        <v>1137</v>
      </c>
      <c r="C4978" s="23" t="s">
        <v>1131</v>
      </c>
      <c r="D4978" s="24" t="s">
        <v>1138</v>
      </c>
      <c r="E4978" s="25">
        <v>608.70000000000005</v>
      </c>
      <c r="F4978" s="26">
        <f t="shared" si="1590"/>
        <v>32.869999999999997</v>
      </c>
      <c r="G4978" s="26">
        <f t="shared" si="1591"/>
        <v>0</v>
      </c>
      <c r="H4978" s="26">
        <f t="shared" si="1592"/>
        <v>0</v>
      </c>
      <c r="I4978" s="26">
        <f t="shared" si="1593"/>
        <v>32.869999999999997</v>
      </c>
      <c r="J4978" s="27">
        <v>5.3999999999999999E-2</v>
      </c>
      <c r="K4978" s="27">
        <v>0</v>
      </c>
      <c r="L4978" s="28">
        <f t="shared" si="1594"/>
        <v>5.3999999999999999E-2</v>
      </c>
      <c r="M4978" s="27">
        <v>0</v>
      </c>
      <c r="N4978" s="26">
        <f t="shared" si="1595"/>
        <v>608.70000000000005</v>
      </c>
      <c r="O4978" s="26">
        <f t="shared" si="1596"/>
        <v>0</v>
      </c>
      <c r="P4978" s="28">
        <f t="shared" si="1597"/>
        <v>0</v>
      </c>
      <c r="Q4978" s="26">
        <f t="shared" si="1598"/>
        <v>608.70000000000005</v>
      </c>
      <c r="R4978" s="26">
        <f t="shared" si="1599"/>
        <v>0</v>
      </c>
    </row>
    <row r="4979" spans="1:18" ht="52.5" x14ac:dyDescent="0.35">
      <c r="A4979" s="11">
        <v>10</v>
      </c>
      <c r="B4979" s="23" t="s">
        <v>1143</v>
      </c>
      <c r="C4979" s="23" t="s">
        <v>92</v>
      </c>
      <c r="D4979" s="24" t="s">
        <v>1144</v>
      </c>
      <c r="E4979" s="25">
        <v>22.66</v>
      </c>
      <c r="F4979" s="26">
        <f t="shared" si="1590"/>
        <v>27.19</v>
      </c>
      <c r="G4979" s="26">
        <f t="shared" si="1591"/>
        <v>0</v>
      </c>
      <c r="H4979" s="26">
        <f t="shared" si="1592"/>
        <v>0</v>
      </c>
      <c r="I4979" s="26">
        <f t="shared" si="1593"/>
        <v>27.19</v>
      </c>
      <c r="J4979" s="27">
        <v>1.2</v>
      </c>
      <c r="K4979" s="27">
        <v>0</v>
      </c>
      <c r="L4979" s="28">
        <f t="shared" si="1594"/>
        <v>1.2</v>
      </c>
      <c r="M4979" s="27">
        <v>0</v>
      </c>
      <c r="N4979" s="26">
        <f t="shared" si="1595"/>
        <v>22.66</v>
      </c>
      <c r="O4979" s="26">
        <f t="shared" si="1596"/>
        <v>0</v>
      </c>
      <c r="P4979" s="28">
        <f t="shared" si="1597"/>
        <v>0</v>
      </c>
      <c r="Q4979" s="26">
        <f t="shared" si="1598"/>
        <v>22.66</v>
      </c>
      <c r="R4979" s="26">
        <f t="shared" si="1599"/>
        <v>0</v>
      </c>
    </row>
    <row r="4980" spans="1:18" ht="52.5" x14ac:dyDescent="0.35">
      <c r="A4980" s="11">
        <v>11</v>
      </c>
      <c r="B4980" s="23" t="s">
        <v>804</v>
      </c>
      <c r="C4980" s="23" t="s">
        <v>65</v>
      </c>
      <c r="D4980" s="24" t="s">
        <v>805</v>
      </c>
      <c r="E4980" s="25">
        <v>80.599999999999994</v>
      </c>
      <c r="F4980" s="26">
        <f t="shared" si="1590"/>
        <v>176.51</v>
      </c>
      <c r="G4980" s="26">
        <f t="shared" si="1591"/>
        <v>145.08000000000001</v>
      </c>
      <c r="H4980" s="26">
        <f t="shared" si="1592"/>
        <v>82.191780821917817</v>
      </c>
      <c r="I4980" s="26">
        <f t="shared" si="1593"/>
        <v>31.43</v>
      </c>
      <c r="J4980" s="27">
        <v>2.19</v>
      </c>
      <c r="K4980" s="27">
        <v>1.8</v>
      </c>
      <c r="L4980" s="28">
        <f t="shared" si="1594"/>
        <v>0.39</v>
      </c>
      <c r="M4980" s="27">
        <v>1.8</v>
      </c>
      <c r="N4980" s="26">
        <f t="shared" si="1595"/>
        <v>80.599999999999994</v>
      </c>
      <c r="O4980" s="26">
        <f t="shared" si="1596"/>
        <v>145.08000000000001</v>
      </c>
      <c r="P4980" s="28">
        <f t="shared" si="1597"/>
        <v>0</v>
      </c>
      <c r="Q4980" s="26">
        <f t="shared" si="1598"/>
        <v>80.599999999999994</v>
      </c>
      <c r="R4980" s="26">
        <f t="shared" si="1599"/>
        <v>0</v>
      </c>
    </row>
    <row r="4981" spans="1:18" ht="21" x14ac:dyDescent="0.35">
      <c r="A4981" s="11">
        <v>12</v>
      </c>
      <c r="B4981" s="23" t="s">
        <v>815</v>
      </c>
      <c r="C4981" s="23" t="s">
        <v>65</v>
      </c>
      <c r="D4981" s="24" t="s">
        <v>816</v>
      </c>
      <c r="E4981" s="25">
        <v>28.7</v>
      </c>
      <c r="F4981" s="26">
        <f t="shared" si="1590"/>
        <v>66.3</v>
      </c>
      <c r="G4981" s="26">
        <f t="shared" si="1591"/>
        <v>0</v>
      </c>
      <c r="H4981" s="26">
        <f t="shared" si="1592"/>
        <v>0</v>
      </c>
      <c r="I4981" s="26">
        <f t="shared" si="1593"/>
        <v>66.3</v>
      </c>
      <c r="J4981" s="27">
        <v>2.31</v>
      </c>
      <c r="K4981" s="27">
        <v>0</v>
      </c>
      <c r="L4981" s="28">
        <f t="shared" si="1594"/>
        <v>2.31</v>
      </c>
      <c r="M4981" s="27">
        <v>0</v>
      </c>
      <c r="N4981" s="26">
        <f t="shared" si="1595"/>
        <v>28.7</v>
      </c>
      <c r="O4981" s="26">
        <f t="shared" si="1596"/>
        <v>0</v>
      </c>
      <c r="P4981" s="28">
        <f t="shared" si="1597"/>
        <v>0</v>
      </c>
      <c r="Q4981" s="26">
        <f t="shared" si="1598"/>
        <v>28.7</v>
      </c>
      <c r="R4981" s="26">
        <f t="shared" si="1599"/>
        <v>0</v>
      </c>
    </row>
    <row r="4982" spans="1:18" x14ac:dyDescent="0.35">
      <c r="A4982" s="11">
        <v>13</v>
      </c>
      <c r="B4982" s="23" t="s">
        <v>1475</v>
      </c>
      <c r="C4982" s="23" t="s">
        <v>92</v>
      </c>
      <c r="D4982" s="24" t="s">
        <v>1476</v>
      </c>
      <c r="E4982" s="25">
        <v>0.45</v>
      </c>
      <c r="F4982" s="26">
        <f t="shared" si="1590"/>
        <v>4.66</v>
      </c>
      <c r="G4982" s="26">
        <f t="shared" si="1591"/>
        <v>0</v>
      </c>
      <c r="H4982" s="26">
        <f t="shared" si="1592"/>
        <v>0</v>
      </c>
      <c r="I4982" s="26">
        <f t="shared" si="1593"/>
        <v>4.66</v>
      </c>
      <c r="J4982" s="27">
        <v>10.35</v>
      </c>
      <c r="K4982" s="27">
        <v>0</v>
      </c>
      <c r="L4982" s="28">
        <f t="shared" si="1594"/>
        <v>10.35</v>
      </c>
      <c r="M4982" s="27">
        <v>0</v>
      </c>
      <c r="N4982" s="26">
        <f t="shared" si="1595"/>
        <v>0.45</v>
      </c>
      <c r="O4982" s="26">
        <f t="shared" si="1596"/>
        <v>0</v>
      </c>
      <c r="P4982" s="28">
        <f t="shared" si="1597"/>
        <v>0</v>
      </c>
      <c r="Q4982" s="26">
        <f t="shared" si="1598"/>
        <v>0.45</v>
      </c>
      <c r="R4982" s="26">
        <f t="shared" si="1599"/>
        <v>0</v>
      </c>
    </row>
    <row r="4983" spans="1:18" ht="42" x14ac:dyDescent="0.35">
      <c r="A4983" s="11">
        <v>14</v>
      </c>
      <c r="B4983" s="23" t="s">
        <v>113</v>
      </c>
      <c r="C4983" s="23" t="s">
        <v>65</v>
      </c>
      <c r="D4983" s="24" t="s">
        <v>114</v>
      </c>
      <c r="E4983" s="25">
        <v>38.92</v>
      </c>
      <c r="F4983" s="26">
        <f t="shared" si="1590"/>
        <v>0</v>
      </c>
      <c r="G4983" s="26">
        <f t="shared" si="1591"/>
        <v>401.34</v>
      </c>
      <c r="H4983" s="26">
        <f t="shared" si="1592"/>
        <v>0</v>
      </c>
      <c r="I4983" s="26">
        <f t="shared" si="1593"/>
        <v>-401.34</v>
      </c>
      <c r="J4983" s="27">
        <v>0</v>
      </c>
      <c r="K4983" s="27">
        <v>10.311999999999999</v>
      </c>
      <c r="L4983" s="28">
        <f t="shared" si="1594"/>
        <v>-10.311999999999999</v>
      </c>
      <c r="M4983" s="27">
        <v>10.311999999999999</v>
      </c>
      <c r="N4983" s="26">
        <f t="shared" si="1595"/>
        <v>38.92</v>
      </c>
      <c r="O4983" s="26">
        <f t="shared" si="1596"/>
        <v>401.34</v>
      </c>
      <c r="P4983" s="28">
        <f t="shared" si="1597"/>
        <v>0</v>
      </c>
      <c r="Q4983" s="26">
        <f t="shared" si="1598"/>
        <v>38.92</v>
      </c>
      <c r="R4983" s="26">
        <f t="shared" si="1599"/>
        <v>0</v>
      </c>
    </row>
    <row r="4984" spans="1:18" ht="52.5" x14ac:dyDescent="0.35">
      <c r="A4984" s="11">
        <v>15</v>
      </c>
      <c r="B4984" s="23" t="s">
        <v>225</v>
      </c>
      <c r="C4984" s="23" t="s">
        <v>92</v>
      </c>
      <c r="D4984" s="24" t="s">
        <v>226</v>
      </c>
      <c r="E4984" s="25">
        <v>31.41</v>
      </c>
      <c r="F4984" s="26">
        <f t="shared" si="1590"/>
        <v>0</v>
      </c>
      <c r="G4984" s="26">
        <f t="shared" si="1591"/>
        <v>282.69</v>
      </c>
      <c r="H4984" s="26">
        <f t="shared" si="1592"/>
        <v>0</v>
      </c>
      <c r="I4984" s="26">
        <f t="shared" si="1593"/>
        <v>-282.69</v>
      </c>
      <c r="J4984" s="27">
        <v>0</v>
      </c>
      <c r="K4984" s="27">
        <v>9</v>
      </c>
      <c r="L4984" s="28">
        <f t="shared" si="1594"/>
        <v>-9</v>
      </c>
      <c r="M4984" s="27">
        <v>9</v>
      </c>
      <c r="N4984" s="26">
        <f t="shared" si="1595"/>
        <v>31.41</v>
      </c>
      <c r="O4984" s="26">
        <f t="shared" si="1596"/>
        <v>282.69</v>
      </c>
      <c r="P4984" s="28">
        <f t="shared" si="1597"/>
        <v>0</v>
      </c>
      <c r="Q4984" s="26">
        <f t="shared" si="1598"/>
        <v>31.41</v>
      </c>
      <c r="R4984" s="26">
        <f t="shared" si="1599"/>
        <v>0</v>
      </c>
    </row>
    <row r="4985" spans="1:18" x14ac:dyDescent="0.35">
      <c r="A4985" s="3" t="s">
        <v>1541</v>
      </c>
      <c r="B4985" s="3" t="s">
        <v>1541</v>
      </c>
      <c r="C4985" s="3" t="s">
        <v>1541</v>
      </c>
      <c r="D4985" s="3" t="s">
        <v>1541</v>
      </c>
      <c r="E4985" s="3" t="s">
        <v>1541</v>
      </c>
      <c r="F4985" s="29"/>
      <c r="G4985" s="30">
        <f>SUM(G4970:G4984)</f>
        <v>829.1099999999999</v>
      </c>
      <c r="H4985" s="17"/>
      <c r="I4985" s="17"/>
      <c r="J4985" s="17"/>
      <c r="K4985" s="17"/>
      <c r="L4985" s="17"/>
      <c r="M4985" s="17"/>
      <c r="N4985" s="17"/>
      <c r="O4985" s="17"/>
      <c r="P4985" s="17"/>
      <c r="Q4985" s="17"/>
      <c r="R4985" s="17"/>
    </row>
    <row r="4987" spans="1:18" x14ac:dyDescent="0.35">
      <c r="B4987" s="21" t="s">
        <v>23</v>
      </c>
      <c r="C4987" s="22" t="s">
        <v>24</v>
      </c>
      <c r="D4987" s="22" t="s">
        <v>25</v>
      </c>
    </row>
    <row r="4988" spans="1:18" x14ac:dyDescent="0.35">
      <c r="B4988" s="21" t="s">
        <v>26</v>
      </c>
      <c r="C4988" s="22" t="s">
        <v>27</v>
      </c>
      <c r="D4988" s="22" t="s">
        <v>28</v>
      </c>
    </row>
    <row r="4989" spans="1:18" x14ac:dyDescent="0.35">
      <c r="B4989" s="21" t="s">
        <v>29</v>
      </c>
      <c r="C4989" s="22" t="s">
        <v>24</v>
      </c>
      <c r="D4989" s="22" t="s">
        <v>30</v>
      </c>
    </row>
    <row r="4990" spans="1:18" x14ac:dyDescent="0.35">
      <c r="B4990" s="21" t="s">
        <v>31</v>
      </c>
      <c r="C4990" s="22" t="s">
        <v>116</v>
      </c>
      <c r="D4990" s="22" t="s">
        <v>1123</v>
      </c>
    </row>
    <row r="4991" spans="1:18" x14ac:dyDescent="0.35">
      <c r="B4991" s="21" t="s">
        <v>33</v>
      </c>
      <c r="C4991" s="22" t="s">
        <v>105</v>
      </c>
      <c r="D4991" s="22" t="s">
        <v>537</v>
      </c>
    </row>
    <row r="4992" spans="1:18" x14ac:dyDescent="0.35">
      <c r="B4992" s="21" t="s">
        <v>35</v>
      </c>
      <c r="C4992" s="22" t="s">
        <v>116</v>
      </c>
      <c r="D4992" s="22" t="s">
        <v>1230</v>
      </c>
    </row>
    <row r="4993" spans="1:18" x14ac:dyDescent="0.35">
      <c r="B4993" s="21" t="s">
        <v>36</v>
      </c>
      <c r="C4993" s="22" t="s">
        <v>313</v>
      </c>
      <c r="D4993" s="22" t="s">
        <v>1542</v>
      </c>
    </row>
    <row r="4995" spans="1:18" ht="42" x14ac:dyDescent="0.35">
      <c r="A4995" s="11">
        <v>1</v>
      </c>
      <c r="B4995" s="23" t="s">
        <v>173</v>
      </c>
      <c r="C4995" s="23" t="s">
        <v>92</v>
      </c>
      <c r="D4995" s="24" t="s">
        <v>174</v>
      </c>
      <c r="E4995" s="25">
        <v>7.89</v>
      </c>
      <c r="F4995" s="26">
        <f t="shared" ref="F4995:F5014" si="1600">ROUND(ROUND(N4995,2)*ROUND(J4995,3),2)</f>
        <v>504.17</v>
      </c>
      <c r="G4995" s="26">
        <f t="shared" ref="G4995:G5014" si="1601">ROUND(ROUND(N4995,2)*ROUND(K4995,3),2)</f>
        <v>658.29</v>
      </c>
      <c r="H4995" s="26">
        <f t="shared" ref="H4995:H5014" si="1602">IF(EXACT(J4995,0),0,100*(K4995/J4995))</f>
        <v>130.56807511737091</v>
      </c>
      <c r="I4995" s="26">
        <f t="shared" ref="I4995:I5014" si="1603">ROUND((ROUND(J4995,3)-ROUND(K4995,3))*N4995,2)</f>
        <v>-154.12</v>
      </c>
      <c r="J4995" s="27">
        <v>63.9</v>
      </c>
      <c r="K4995" s="27">
        <v>83.433000000000007</v>
      </c>
      <c r="L4995" s="28">
        <f t="shared" ref="L4995:L5014" si="1604">ROUND(ROUND(J4995,3)-ROUND(K4995,3),3)</f>
        <v>-19.533000000000001</v>
      </c>
      <c r="M4995" s="27">
        <v>83.433000000000007</v>
      </c>
      <c r="N4995" s="26">
        <f t="shared" ref="N4995:N5014" si="1605">ROUND(E4995,2)</f>
        <v>7.89</v>
      </c>
      <c r="O4995" s="26">
        <f t="shared" ref="O4995:O5014" si="1606">ROUND(ROUND(M4995,3)*ROUND(N4995,2),2)</f>
        <v>658.29</v>
      </c>
      <c r="P4995" s="28">
        <f t="shared" ref="P4995:P5014" si="1607">ROUND(ROUND(K4995,3)-ROUND(M4995,3),2)</f>
        <v>0</v>
      </c>
      <c r="Q4995" s="26">
        <f t="shared" ref="Q4995:Q5014" si="1608">ROUND(E4995,2)</f>
        <v>7.89</v>
      </c>
      <c r="R4995" s="26">
        <f t="shared" ref="R4995:R5014" si="1609">ROUND((ROUND(K4995,3)-ROUND(M4995,3))* Q4995,2)</f>
        <v>0</v>
      </c>
    </row>
    <row r="4996" spans="1:18" ht="42" x14ac:dyDescent="0.35">
      <c r="A4996" s="11">
        <v>2</v>
      </c>
      <c r="B4996" s="23" t="s">
        <v>156</v>
      </c>
      <c r="C4996" s="23" t="s">
        <v>65</v>
      </c>
      <c r="D4996" s="24" t="s">
        <v>157</v>
      </c>
      <c r="E4996" s="25">
        <v>24.21</v>
      </c>
      <c r="F4996" s="26">
        <f t="shared" si="1600"/>
        <v>1701.72</v>
      </c>
      <c r="G4996" s="26">
        <f t="shared" si="1601"/>
        <v>0</v>
      </c>
      <c r="H4996" s="26">
        <f t="shared" si="1602"/>
        <v>0</v>
      </c>
      <c r="I4996" s="26">
        <f t="shared" si="1603"/>
        <v>1701.72</v>
      </c>
      <c r="J4996" s="27">
        <v>70.290000000000006</v>
      </c>
      <c r="K4996" s="27">
        <v>0</v>
      </c>
      <c r="L4996" s="28">
        <f t="shared" si="1604"/>
        <v>70.290000000000006</v>
      </c>
      <c r="M4996" s="27">
        <v>0</v>
      </c>
      <c r="N4996" s="26">
        <f t="shared" si="1605"/>
        <v>24.21</v>
      </c>
      <c r="O4996" s="26">
        <f t="shared" si="1606"/>
        <v>0</v>
      </c>
      <c r="P4996" s="28">
        <f t="shared" si="1607"/>
        <v>0</v>
      </c>
      <c r="Q4996" s="26">
        <f t="shared" si="1608"/>
        <v>24.21</v>
      </c>
      <c r="R4996" s="26">
        <f t="shared" si="1609"/>
        <v>0</v>
      </c>
    </row>
    <row r="4997" spans="1:18" ht="31.5" x14ac:dyDescent="0.35">
      <c r="A4997" s="11">
        <v>3</v>
      </c>
      <c r="B4997" s="23" t="s">
        <v>158</v>
      </c>
      <c r="C4997" s="23" t="s">
        <v>65</v>
      </c>
      <c r="D4997" s="24" t="s">
        <v>159</v>
      </c>
      <c r="E4997" s="25">
        <v>5.38</v>
      </c>
      <c r="F4997" s="26">
        <f t="shared" si="1600"/>
        <v>378.16</v>
      </c>
      <c r="G4997" s="26">
        <f t="shared" si="1601"/>
        <v>0</v>
      </c>
      <c r="H4997" s="26">
        <f t="shared" si="1602"/>
        <v>0</v>
      </c>
      <c r="I4997" s="26">
        <f t="shared" si="1603"/>
        <v>378.16</v>
      </c>
      <c r="J4997" s="27">
        <v>70.290000000000006</v>
      </c>
      <c r="K4997" s="27">
        <v>0</v>
      </c>
      <c r="L4997" s="28">
        <f t="shared" si="1604"/>
        <v>70.290000000000006</v>
      </c>
      <c r="M4997" s="27">
        <v>0</v>
      </c>
      <c r="N4997" s="26">
        <f t="shared" si="1605"/>
        <v>5.38</v>
      </c>
      <c r="O4997" s="26">
        <f t="shared" si="1606"/>
        <v>0</v>
      </c>
      <c r="P4997" s="28">
        <f t="shared" si="1607"/>
        <v>0</v>
      </c>
      <c r="Q4997" s="26">
        <f t="shared" si="1608"/>
        <v>5.38</v>
      </c>
      <c r="R4997" s="26">
        <f t="shared" si="1609"/>
        <v>0</v>
      </c>
    </row>
    <row r="4998" spans="1:18" ht="31.5" x14ac:dyDescent="0.35">
      <c r="A4998" s="11">
        <v>4</v>
      </c>
      <c r="B4998" s="23" t="s">
        <v>806</v>
      </c>
      <c r="C4998" s="23" t="s">
        <v>65</v>
      </c>
      <c r="D4998" s="24" t="s">
        <v>807</v>
      </c>
      <c r="E4998" s="25">
        <v>26.01</v>
      </c>
      <c r="F4998" s="26">
        <f t="shared" si="1600"/>
        <v>83.1</v>
      </c>
      <c r="G4998" s="26">
        <f t="shared" si="1601"/>
        <v>455.12</v>
      </c>
      <c r="H4998" s="26">
        <f t="shared" si="1602"/>
        <v>547.6682316118937</v>
      </c>
      <c r="I4998" s="26">
        <f t="shared" si="1603"/>
        <v>-372.02</v>
      </c>
      <c r="J4998" s="27">
        <v>3.1949999999999998</v>
      </c>
      <c r="K4998" s="27">
        <v>17.498000000000001</v>
      </c>
      <c r="L4998" s="28">
        <f t="shared" si="1604"/>
        <v>-14.303000000000001</v>
      </c>
      <c r="M4998" s="27">
        <v>17.498000000000001</v>
      </c>
      <c r="N4998" s="26">
        <f t="shared" si="1605"/>
        <v>26.01</v>
      </c>
      <c r="O4998" s="26">
        <f t="shared" si="1606"/>
        <v>455.12</v>
      </c>
      <c r="P4998" s="28">
        <f t="shared" si="1607"/>
        <v>0</v>
      </c>
      <c r="Q4998" s="26">
        <f t="shared" si="1608"/>
        <v>26.01</v>
      </c>
      <c r="R4998" s="26">
        <f t="shared" si="1609"/>
        <v>0</v>
      </c>
    </row>
    <row r="4999" spans="1:18" ht="52.5" x14ac:dyDescent="0.35">
      <c r="A4999" s="11">
        <v>5</v>
      </c>
      <c r="B4999" s="23" t="s">
        <v>1126</v>
      </c>
      <c r="C4999" s="23" t="s">
        <v>65</v>
      </c>
      <c r="D4999" s="24" t="s">
        <v>1127</v>
      </c>
      <c r="E4999" s="25">
        <v>5.82</v>
      </c>
      <c r="F4999" s="26">
        <f t="shared" si="1600"/>
        <v>338.43</v>
      </c>
      <c r="G4999" s="26">
        <f t="shared" si="1601"/>
        <v>261.83</v>
      </c>
      <c r="H4999" s="26">
        <f t="shared" si="1602"/>
        <v>77.366764690708351</v>
      </c>
      <c r="I4999" s="26">
        <f t="shared" si="1603"/>
        <v>76.599999999999994</v>
      </c>
      <c r="J4999" s="27">
        <v>58.149000000000001</v>
      </c>
      <c r="K4999" s="27">
        <v>44.988</v>
      </c>
      <c r="L4999" s="28">
        <f t="shared" si="1604"/>
        <v>13.161</v>
      </c>
      <c r="M4999" s="27">
        <v>44.988</v>
      </c>
      <c r="N4999" s="26">
        <f t="shared" si="1605"/>
        <v>5.82</v>
      </c>
      <c r="O4999" s="26">
        <f t="shared" si="1606"/>
        <v>261.83</v>
      </c>
      <c r="P4999" s="28">
        <f t="shared" si="1607"/>
        <v>0</v>
      </c>
      <c r="Q4999" s="26">
        <f t="shared" si="1608"/>
        <v>5.82</v>
      </c>
      <c r="R4999" s="26">
        <f t="shared" si="1609"/>
        <v>0</v>
      </c>
    </row>
    <row r="5000" spans="1:18" ht="52.5" x14ac:dyDescent="0.35">
      <c r="A5000" s="11">
        <v>6</v>
      </c>
      <c r="B5000" s="23" t="s">
        <v>1143</v>
      </c>
      <c r="C5000" s="23" t="s">
        <v>92</v>
      </c>
      <c r="D5000" s="24" t="s">
        <v>1144</v>
      </c>
      <c r="E5000" s="25">
        <v>22.66</v>
      </c>
      <c r="F5000" s="26">
        <f t="shared" si="1600"/>
        <v>1447.97</v>
      </c>
      <c r="G5000" s="26">
        <f t="shared" si="1601"/>
        <v>464.76</v>
      </c>
      <c r="H5000" s="26">
        <f t="shared" si="1602"/>
        <v>32.097026604068866</v>
      </c>
      <c r="I5000" s="26">
        <f t="shared" si="1603"/>
        <v>983.22</v>
      </c>
      <c r="J5000" s="27">
        <v>63.9</v>
      </c>
      <c r="K5000" s="27">
        <v>20.51</v>
      </c>
      <c r="L5000" s="28">
        <f t="shared" si="1604"/>
        <v>43.39</v>
      </c>
      <c r="M5000" s="27">
        <v>20.51</v>
      </c>
      <c r="N5000" s="26">
        <f t="shared" si="1605"/>
        <v>22.66</v>
      </c>
      <c r="O5000" s="26">
        <f t="shared" si="1606"/>
        <v>464.76</v>
      </c>
      <c r="P5000" s="28">
        <f t="shared" si="1607"/>
        <v>0</v>
      </c>
      <c r="Q5000" s="26">
        <f t="shared" si="1608"/>
        <v>22.66</v>
      </c>
      <c r="R5000" s="26">
        <f t="shared" si="1609"/>
        <v>0</v>
      </c>
    </row>
    <row r="5001" spans="1:18" ht="52.5" x14ac:dyDescent="0.35">
      <c r="A5001" s="11">
        <v>7</v>
      </c>
      <c r="B5001" s="23" t="s">
        <v>804</v>
      </c>
      <c r="C5001" s="23" t="s">
        <v>65</v>
      </c>
      <c r="D5001" s="24" t="s">
        <v>805</v>
      </c>
      <c r="E5001" s="25">
        <v>80.599999999999994</v>
      </c>
      <c r="F5001" s="26">
        <f t="shared" si="1600"/>
        <v>1030.07</v>
      </c>
      <c r="G5001" s="26">
        <f t="shared" si="1601"/>
        <v>1021.28</v>
      </c>
      <c r="H5001" s="26">
        <f t="shared" si="1602"/>
        <v>99.147104851330198</v>
      </c>
      <c r="I5001" s="26">
        <f t="shared" si="1603"/>
        <v>8.7899999999999991</v>
      </c>
      <c r="J5001" s="27">
        <v>12.78</v>
      </c>
      <c r="K5001" s="27">
        <v>12.670999999999999</v>
      </c>
      <c r="L5001" s="28">
        <f t="shared" si="1604"/>
        <v>0.109</v>
      </c>
      <c r="M5001" s="27">
        <v>12.670999999999999</v>
      </c>
      <c r="N5001" s="26">
        <f t="shared" si="1605"/>
        <v>80.599999999999994</v>
      </c>
      <c r="O5001" s="26">
        <f t="shared" si="1606"/>
        <v>1021.28</v>
      </c>
      <c r="P5001" s="28">
        <f t="shared" si="1607"/>
        <v>0</v>
      </c>
      <c r="Q5001" s="26">
        <f t="shared" si="1608"/>
        <v>80.599999999999994</v>
      </c>
      <c r="R5001" s="26">
        <f t="shared" si="1609"/>
        <v>0</v>
      </c>
    </row>
    <row r="5002" spans="1:18" ht="21" x14ac:dyDescent="0.35">
      <c r="A5002" s="11">
        <v>8</v>
      </c>
      <c r="B5002" s="23" t="s">
        <v>815</v>
      </c>
      <c r="C5002" s="23" t="s">
        <v>65</v>
      </c>
      <c r="D5002" s="24" t="s">
        <v>816</v>
      </c>
      <c r="E5002" s="25">
        <v>28.7</v>
      </c>
      <c r="F5002" s="26">
        <f t="shared" si="1600"/>
        <v>366.79</v>
      </c>
      <c r="G5002" s="26">
        <f t="shared" si="1601"/>
        <v>0</v>
      </c>
      <c r="H5002" s="26">
        <f t="shared" si="1602"/>
        <v>0</v>
      </c>
      <c r="I5002" s="26">
        <f t="shared" si="1603"/>
        <v>366.79</v>
      </c>
      <c r="J5002" s="27">
        <v>12.78</v>
      </c>
      <c r="K5002" s="27">
        <v>0</v>
      </c>
      <c r="L5002" s="28">
        <f t="shared" si="1604"/>
        <v>12.78</v>
      </c>
      <c r="M5002" s="27">
        <v>0</v>
      </c>
      <c r="N5002" s="26">
        <f t="shared" si="1605"/>
        <v>28.7</v>
      </c>
      <c r="O5002" s="26">
        <f t="shared" si="1606"/>
        <v>0</v>
      </c>
      <c r="P5002" s="28">
        <f t="shared" si="1607"/>
        <v>0</v>
      </c>
      <c r="Q5002" s="26">
        <f t="shared" si="1608"/>
        <v>28.7</v>
      </c>
      <c r="R5002" s="26">
        <f t="shared" si="1609"/>
        <v>0</v>
      </c>
    </row>
    <row r="5003" spans="1:18" ht="31.5" x14ac:dyDescent="0.35">
      <c r="A5003" s="11">
        <v>9</v>
      </c>
      <c r="B5003" s="23" t="s">
        <v>259</v>
      </c>
      <c r="C5003" s="23" t="s">
        <v>65</v>
      </c>
      <c r="D5003" s="24" t="s">
        <v>260</v>
      </c>
      <c r="E5003" s="25">
        <v>152.22</v>
      </c>
      <c r="F5003" s="26">
        <f t="shared" si="1600"/>
        <v>10514.75</v>
      </c>
      <c r="G5003" s="26">
        <f t="shared" si="1601"/>
        <v>9568.4</v>
      </c>
      <c r="H5003" s="26">
        <f t="shared" si="1602"/>
        <v>90.99976837106955</v>
      </c>
      <c r="I5003" s="26">
        <f t="shared" si="1603"/>
        <v>946.35</v>
      </c>
      <c r="J5003" s="27">
        <v>69.075999999999993</v>
      </c>
      <c r="K5003" s="27">
        <v>62.859000000000002</v>
      </c>
      <c r="L5003" s="28">
        <f t="shared" si="1604"/>
        <v>6.2169999999999996</v>
      </c>
      <c r="M5003" s="27">
        <v>62.859000000000002</v>
      </c>
      <c r="N5003" s="26">
        <f t="shared" si="1605"/>
        <v>152.22</v>
      </c>
      <c r="O5003" s="26">
        <f t="shared" si="1606"/>
        <v>9568.4</v>
      </c>
      <c r="P5003" s="28">
        <f t="shared" si="1607"/>
        <v>0</v>
      </c>
      <c r="Q5003" s="26">
        <f t="shared" si="1608"/>
        <v>152.22</v>
      </c>
      <c r="R5003" s="26">
        <f t="shared" si="1609"/>
        <v>0</v>
      </c>
    </row>
    <row r="5004" spans="1:18" ht="21" x14ac:dyDescent="0.35">
      <c r="A5004" s="11">
        <v>10</v>
      </c>
      <c r="B5004" s="23" t="s">
        <v>181</v>
      </c>
      <c r="C5004" s="23" t="s">
        <v>44</v>
      </c>
      <c r="D5004" s="24" t="s">
        <v>182</v>
      </c>
      <c r="E5004" s="25">
        <v>3.46</v>
      </c>
      <c r="F5004" s="26">
        <f t="shared" si="1600"/>
        <v>0</v>
      </c>
      <c r="G5004" s="26">
        <f t="shared" si="1601"/>
        <v>281.75</v>
      </c>
      <c r="H5004" s="26">
        <f t="shared" si="1602"/>
        <v>0</v>
      </c>
      <c r="I5004" s="26">
        <f t="shared" si="1603"/>
        <v>-281.75</v>
      </c>
      <c r="J5004" s="27">
        <v>0</v>
      </c>
      <c r="K5004" s="27">
        <v>81.430000000000007</v>
      </c>
      <c r="L5004" s="28">
        <f t="shared" si="1604"/>
        <v>-81.430000000000007</v>
      </c>
      <c r="M5004" s="27">
        <v>81.430000000000007</v>
      </c>
      <c r="N5004" s="26">
        <f t="shared" si="1605"/>
        <v>3.46</v>
      </c>
      <c r="O5004" s="26">
        <f t="shared" si="1606"/>
        <v>281.75</v>
      </c>
      <c r="P5004" s="28">
        <f t="shared" si="1607"/>
        <v>0</v>
      </c>
      <c r="Q5004" s="26">
        <f t="shared" si="1608"/>
        <v>3.46</v>
      </c>
      <c r="R5004" s="26">
        <f t="shared" si="1609"/>
        <v>0</v>
      </c>
    </row>
    <row r="5005" spans="1:18" ht="31.5" x14ac:dyDescent="0.35">
      <c r="A5005" s="11">
        <v>11</v>
      </c>
      <c r="B5005" s="23" t="s">
        <v>148</v>
      </c>
      <c r="C5005" s="23" t="s">
        <v>92</v>
      </c>
      <c r="D5005" s="24" t="s">
        <v>149</v>
      </c>
      <c r="E5005" s="25">
        <v>8.43</v>
      </c>
      <c r="F5005" s="26">
        <f t="shared" si="1600"/>
        <v>0</v>
      </c>
      <c r="G5005" s="26">
        <f t="shared" si="1601"/>
        <v>385.74</v>
      </c>
      <c r="H5005" s="26">
        <f t="shared" si="1602"/>
        <v>0</v>
      </c>
      <c r="I5005" s="26">
        <f t="shared" si="1603"/>
        <v>-385.74</v>
      </c>
      <c r="J5005" s="27">
        <v>0</v>
      </c>
      <c r="K5005" s="27">
        <v>45.758000000000003</v>
      </c>
      <c r="L5005" s="28">
        <f t="shared" si="1604"/>
        <v>-45.758000000000003</v>
      </c>
      <c r="M5005" s="27">
        <v>45.758000000000003</v>
      </c>
      <c r="N5005" s="26">
        <f t="shared" si="1605"/>
        <v>8.43</v>
      </c>
      <c r="O5005" s="26">
        <f t="shared" si="1606"/>
        <v>385.74</v>
      </c>
      <c r="P5005" s="28">
        <f t="shared" si="1607"/>
        <v>0</v>
      </c>
      <c r="Q5005" s="26">
        <f t="shared" si="1608"/>
        <v>8.43</v>
      </c>
      <c r="R5005" s="26">
        <f t="shared" si="1609"/>
        <v>0</v>
      </c>
    </row>
    <row r="5006" spans="1:18" ht="31.5" x14ac:dyDescent="0.35">
      <c r="A5006" s="11">
        <v>12</v>
      </c>
      <c r="B5006" s="23" t="s">
        <v>553</v>
      </c>
      <c r="C5006" s="23" t="s">
        <v>41</v>
      </c>
      <c r="D5006" s="24" t="s">
        <v>554</v>
      </c>
      <c r="E5006" s="25">
        <v>6.88</v>
      </c>
      <c r="F5006" s="26">
        <f t="shared" si="1600"/>
        <v>0</v>
      </c>
      <c r="G5006" s="26">
        <f t="shared" si="1601"/>
        <v>192.64</v>
      </c>
      <c r="H5006" s="26">
        <f t="shared" si="1602"/>
        <v>0</v>
      </c>
      <c r="I5006" s="26">
        <f t="shared" si="1603"/>
        <v>-192.64</v>
      </c>
      <c r="J5006" s="27">
        <v>0</v>
      </c>
      <c r="K5006" s="27">
        <v>28</v>
      </c>
      <c r="L5006" s="28">
        <f t="shared" si="1604"/>
        <v>-28</v>
      </c>
      <c r="M5006" s="27">
        <v>28</v>
      </c>
      <c r="N5006" s="26">
        <f t="shared" si="1605"/>
        <v>6.88</v>
      </c>
      <c r="O5006" s="26">
        <f t="shared" si="1606"/>
        <v>192.64</v>
      </c>
      <c r="P5006" s="28">
        <f t="shared" si="1607"/>
        <v>0</v>
      </c>
      <c r="Q5006" s="26">
        <f t="shared" si="1608"/>
        <v>6.88</v>
      </c>
      <c r="R5006" s="26">
        <f t="shared" si="1609"/>
        <v>0</v>
      </c>
    </row>
    <row r="5007" spans="1:18" ht="42" x14ac:dyDescent="0.35">
      <c r="A5007" s="11">
        <v>13</v>
      </c>
      <c r="B5007" s="23" t="s">
        <v>171</v>
      </c>
      <c r="C5007" s="23" t="s">
        <v>92</v>
      </c>
      <c r="D5007" s="24" t="s">
        <v>172</v>
      </c>
      <c r="E5007" s="25">
        <v>0.52</v>
      </c>
      <c r="F5007" s="26">
        <f t="shared" si="1600"/>
        <v>0</v>
      </c>
      <c r="G5007" s="26">
        <f t="shared" si="1601"/>
        <v>259.35000000000002</v>
      </c>
      <c r="H5007" s="26">
        <f t="shared" si="1602"/>
        <v>0</v>
      </c>
      <c r="I5007" s="26">
        <f t="shared" si="1603"/>
        <v>-259.35000000000002</v>
      </c>
      <c r="J5007" s="27">
        <v>0</v>
      </c>
      <c r="K5007" s="27">
        <v>498.745</v>
      </c>
      <c r="L5007" s="28">
        <f t="shared" si="1604"/>
        <v>-498.745</v>
      </c>
      <c r="M5007" s="27">
        <v>498.745</v>
      </c>
      <c r="N5007" s="26">
        <f t="shared" si="1605"/>
        <v>0.52</v>
      </c>
      <c r="O5007" s="26">
        <f t="shared" si="1606"/>
        <v>259.35000000000002</v>
      </c>
      <c r="P5007" s="28">
        <f t="shared" si="1607"/>
        <v>0</v>
      </c>
      <c r="Q5007" s="26">
        <f t="shared" si="1608"/>
        <v>0.52</v>
      </c>
      <c r="R5007" s="26">
        <f t="shared" si="1609"/>
        <v>0</v>
      </c>
    </row>
    <row r="5008" spans="1:18" ht="21" x14ac:dyDescent="0.35">
      <c r="A5008" s="11">
        <v>14</v>
      </c>
      <c r="B5008" s="23" t="s">
        <v>1139</v>
      </c>
      <c r="C5008" s="23" t="s">
        <v>92</v>
      </c>
      <c r="D5008" s="24" t="s">
        <v>1140</v>
      </c>
      <c r="E5008" s="25">
        <v>0.72</v>
      </c>
      <c r="F5008" s="26">
        <f t="shared" si="1600"/>
        <v>0</v>
      </c>
      <c r="G5008" s="26">
        <f t="shared" si="1601"/>
        <v>71.819999999999993</v>
      </c>
      <c r="H5008" s="26">
        <f t="shared" si="1602"/>
        <v>0</v>
      </c>
      <c r="I5008" s="26">
        <f t="shared" si="1603"/>
        <v>-71.819999999999993</v>
      </c>
      <c r="J5008" s="27">
        <v>0</v>
      </c>
      <c r="K5008" s="27">
        <v>99.748999999999995</v>
      </c>
      <c r="L5008" s="28">
        <f t="shared" si="1604"/>
        <v>-99.748999999999995</v>
      </c>
      <c r="M5008" s="27">
        <v>99.748999999999995</v>
      </c>
      <c r="N5008" s="26">
        <f t="shared" si="1605"/>
        <v>0.72</v>
      </c>
      <c r="O5008" s="26">
        <f t="shared" si="1606"/>
        <v>71.819999999999993</v>
      </c>
      <c r="P5008" s="28">
        <f t="shared" si="1607"/>
        <v>0</v>
      </c>
      <c r="Q5008" s="26">
        <f t="shared" si="1608"/>
        <v>0.72</v>
      </c>
      <c r="R5008" s="26">
        <f t="shared" si="1609"/>
        <v>0</v>
      </c>
    </row>
    <row r="5009" spans="1:18" ht="31.5" x14ac:dyDescent="0.35">
      <c r="A5009" s="11">
        <v>15</v>
      </c>
      <c r="B5009" s="23" t="s">
        <v>1128</v>
      </c>
      <c r="C5009" s="23" t="s">
        <v>92</v>
      </c>
      <c r="D5009" s="24" t="s">
        <v>1129</v>
      </c>
      <c r="E5009" s="25">
        <v>3.09</v>
      </c>
      <c r="F5009" s="26">
        <f t="shared" si="1600"/>
        <v>0</v>
      </c>
      <c r="G5009" s="26">
        <f t="shared" si="1601"/>
        <v>308.22000000000003</v>
      </c>
      <c r="H5009" s="26">
        <f t="shared" si="1602"/>
        <v>0</v>
      </c>
      <c r="I5009" s="26">
        <f t="shared" si="1603"/>
        <v>-308.22000000000003</v>
      </c>
      <c r="J5009" s="27">
        <v>0</v>
      </c>
      <c r="K5009" s="27">
        <v>99.748999999999995</v>
      </c>
      <c r="L5009" s="28">
        <f t="shared" si="1604"/>
        <v>-99.748999999999995</v>
      </c>
      <c r="M5009" s="27">
        <v>99.748999999999995</v>
      </c>
      <c r="N5009" s="26">
        <f t="shared" si="1605"/>
        <v>3.09</v>
      </c>
      <c r="O5009" s="26">
        <f t="shared" si="1606"/>
        <v>308.22000000000003</v>
      </c>
      <c r="P5009" s="28">
        <f t="shared" si="1607"/>
        <v>0</v>
      </c>
      <c r="Q5009" s="26">
        <f t="shared" si="1608"/>
        <v>3.09</v>
      </c>
      <c r="R5009" s="26">
        <f t="shared" si="1609"/>
        <v>0</v>
      </c>
    </row>
    <row r="5010" spans="1:18" ht="21" x14ac:dyDescent="0.35">
      <c r="A5010" s="11">
        <v>16</v>
      </c>
      <c r="B5010" s="23" t="s">
        <v>1135</v>
      </c>
      <c r="C5010" s="23" t="s">
        <v>1131</v>
      </c>
      <c r="D5010" s="24" t="s">
        <v>1136</v>
      </c>
      <c r="E5010" s="25">
        <v>725.24</v>
      </c>
      <c r="F5010" s="26">
        <f t="shared" si="1600"/>
        <v>0</v>
      </c>
      <c r="G5010" s="26">
        <f t="shared" si="1601"/>
        <v>234.98</v>
      </c>
      <c r="H5010" s="26">
        <f t="shared" si="1602"/>
        <v>0</v>
      </c>
      <c r="I5010" s="26">
        <f t="shared" si="1603"/>
        <v>-234.98</v>
      </c>
      <c r="J5010" s="27">
        <v>0</v>
      </c>
      <c r="K5010" s="27">
        <v>0.32400000000000001</v>
      </c>
      <c r="L5010" s="28">
        <f t="shared" si="1604"/>
        <v>-0.32400000000000001</v>
      </c>
      <c r="M5010" s="27">
        <v>0.32400000000000001</v>
      </c>
      <c r="N5010" s="26">
        <f t="shared" si="1605"/>
        <v>725.24</v>
      </c>
      <c r="O5010" s="26">
        <f t="shared" si="1606"/>
        <v>234.98</v>
      </c>
      <c r="P5010" s="28">
        <f t="shared" si="1607"/>
        <v>0</v>
      </c>
      <c r="Q5010" s="26">
        <f t="shared" si="1608"/>
        <v>725.24</v>
      </c>
      <c r="R5010" s="26">
        <f t="shared" si="1609"/>
        <v>0</v>
      </c>
    </row>
    <row r="5011" spans="1:18" ht="21" x14ac:dyDescent="0.35">
      <c r="A5011" s="11">
        <v>17</v>
      </c>
      <c r="B5011" s="23" t="s">
        <v>1323</v>
      </c>
      <c r="C5011" s="23" t="s">
        <v>44</v>
      </c>
      <c r="D5011" s="24" t="s">
        <v>1324</v>
      </c>
      <c r="E5011" s="25">
        <v>22.85</v>
      </c>
      <c r="F5011" s="26">
        <f t="shared" si="1600"/>
        <v>0</v>
      </c>
      <c r="G5011" s="26">
        <f t="shared" si="1601"/>
        <v>1508.1</v>
      </c>
      <c r="H5011" s="26">
        <f t="shared" si="1602"/>
        <v>0</v>
      </c>
      <c r="I5011" s="26">
        <f t="shared" si="1603"/>
        <v>-1508.1</v>
      </c>
      <c r="J5011" s="27">
        <v>0</v>
      </c>
      <c r="K5011" s="27">
        <v>66</v>
      </c>
      <c r="L5011" s="28">
        <f t="shared" si="1604"/>
        <v>-66</v>
      </c>
      <c r="M5011" s="27">
        <v>66</v>
      </c>
      <c r="N5011" s="26">
        <f t="shared" si="1605"/>
        <v>22.85</v>
      </c>
      <c r="O5011" s="26">
        <f t="shared" si="1606"/>
        <v>1508.1</v>
      </c>
      <c r="P5011" s="28">
        <f t="shared" si="1607"/>
        <v>0</v>
      </c>
      <c r="Q5011" s="26">
        <f t="shared" si="1608"/>
        <v>22.85</v>
      </c>
      <c r="R5011" s="26">
        <f t="shared" si="1609"/>
        <v>0</v>
      </c>
    </row>
    <row r="5012" spans="1:18" ht="42" x14ac:dyDescent="0.35">
      <c r="A5012" s="11">
        <v>18</v>
      </c>
      <c r="B5012" s="23" t="s">
        <v>1335</v>
      </c>
      <c r="C5012" s="23" t="s">
        <v>41</v>
      </c>
      <c r="D5012" s="24" t="s">
        <v>1336</v>
      </c>
      <c r="E5012" s="25">
        <v>159.56</v>
      </c>
      <c r="F5012" s="26">
        <f t="shared" si="1600"/>
        <v>0</v>
      </c>
      <c r="G5012" s="26">
        <f t="shared" si="1601"/>
        <v>159.56</v>
      </c>
      <c r="H5012" s="26">
        <f t="shared" si="1602"/>
        <v>0</v>
      </c>
      <c r="I5012" s="26">
        <f t="shared" si="1603"/>
        <v>-159.56</v>
      </c>
      <c r="J5012" s="27">
        <v>0</v>
      </c>
      <c r="K5012" s="27">
        <v>1</v>
      </c>
      <c r="L5012" s="28">
        <f t="shared" si="1604"/>
        <v>-1</v>
      </c>
      <c r="M5012" s="27">
        <v>1</v>
      </c>
      <c r="N5012" s="26">
        <f t="shared" si="1605"/>
        <v>159.56</v>
      </c>
      <c r="O5012" s="26">
        <f t="shared" si="1606"/>
        <v>159.56</v>
      </c>
      <c r="P5012" s="28">
        <f t="shared" si="1607"/>
        <v>0</v>
      </c>
      <c r="Q5012" s="26">
        <f t="shared" si="1608"/>
        <v>159.56</v>
      </c>
      <c r="R5012" s="26">
        <f t="shared" si="1609"/>
        <v>0</v>
      </c>
    </row>
    <row r="5013" spans="1:18" ht="31.5" x14ac:dyDescent="0.35">
      <c r="A5013" s="11">
        <v>19</v>
      </c>
      <c r="B5013" s="23" t="s">
        <v>1543</v>
      </c>
      <c r="C5013" s="23" t="s">
        <v>41</v>
      </c>
      <c r="D5013" s="24" t="s">
        <v>1544</v>
      </c>
      <c r="E5013" s="25">
        <v>64.180000000000007</v>
      </c>
      <c r="F5013" s="26">
        <f t="shared" si="1600"/>
        <v>0</v>
      </c>
      <c r="G5013" s="26">
        <f t="shared" si="1601"/>
        <v>1797.04</v>
      </c>
      <c r="H5013" s="26">
        <f t="shared" si="1602"/>
        <v>0</v>
      </c>
      <c r="I5013" s="26">
        <f t="shared" si="1603"/>
        <v>-1797.04</v>
      </c>
      <c r="J5013" s="27">
        <v>0</v>
      </c>
      <c r="K5013" s="27">
        <v>28</v>
      </c>
      <c r="L5013" s="28">
        <f t="shared" si="1604"/>
        <v>-28</v>
      </c>
      <c r="M5013" s="27">
        <v>28</v>
      </c>
      <c r="N5013" s="26">
        <f t="shared" si="1605"/>
        <v>64.180000000000007</v>
      </c>
      <c r="O5013" s="26">
        <f t="shared" si="1606"/>
        <v>1797.04</v>
      </c>
      <c r="P5013" s="28">
        <f t="shared" si="1607"/>
        <v>0</v>
      </c>
      <c r="Q5013" s="26">
        <f t="shared" si="1608"/>
        <v>64.180000000000007</v>
      </c>
      <c r="R5013" s="26">
        <f t="shared" si="1609"/>
        <v>0</v>
      </c>
    </row>
    <row r="5014" spans="1:18" ht="31.5" x14ac:dyDescent="0.35">
      <c r="A5014" s="11">
        <v>20</v>
      </c>
      <c r="B5014" s="23" t="s">
        <v>499</v>
      </c>
      <c r="C5014" s="23" t="s">
        <v>41</v>
      </c>
      <c r="D5014" s="24" t="s">
        <v>500</v>
      </c>
      <c r="E5014" s="25">
        <v>5846.97</v>
      </c>
      <c r="F5014" s="26">
        <f t="shared" si="1600"/>
        <v>0</v>
      </c>
      <c r="G5014" s="26">
        <f t="shared" si="1601"/>
        <v>2923.49</v>
      </c>
      <c r="H5014" s="26">
        <f t="shared" si="1602"/>
        <v>0</v>
      </c>
      <c r="I5014" s="26">
        <f t="shared" si="1603"/>
        <v>-2923.49</v>
      </c>
      <c r="J5014" s="27">
        <v>0</v>
      </c>
      <c r="K5014" s="27">
        <v>0.5</v>
      </c>
      <c r="L5014" s="28">
        <f t="shared" si="1604"/>
        <v>-0.5</v>
      </c>
      <c r="M5014" s="27">
        <v>0.5</v>
      </c>
      <c r="N5014" s="26">
        <f t="shared" si="1605"/>
        <v>5846.97</v>
      </c>
      <c r="O5014" s="26">
        <f t="shared" si="1606"/>
        <v>2923.49</v>
      </c>
      <c r="P5014" s="28">
        <f t="shared" si="1607"/>
        <v>0</v>
      </c>
      <c r="Q5014" s="26">
        <f t="shared" si="1608"/>
        <v>5846.97</v>
      </c>
      <c r="R5014" s="26">
        <f t="shared" si="1609"/>
        <v>0</v>
      </c>
    </row>
    <row r="5015" spans="1:18" x14ac:dyDescent="0.35">
      <c r="A5015" s="3" t="s">
        <v>1545</v>
      </c>
      <c r="B5015" s="3" t="s">
        <v>1545</v>
      </c>
      <c r="C5015" s="3" t="s">
        <v>1545</v>
      </c>
      <c r="D5015" s="3" t="s">
        <v>1545</v>
      </c>
      <c r="E5015" s="3" t="s">
        <v>1545</v>
      </c>
      <c r="F5015" s="29"/>
      <c r="G5015" s="30">
        <f>SUM(G4995:G5014)</f>
        <v>20552.369999999995</v>
      </c>
      <c r="H5015" s="17"/>
      <c r="I5015" s="17"/>
      <c r="J5015" s="17"/>
      <c r="K5015" s="17"/>
      <c r="L5015" s="17"/>
      <c r="M5015" s="17"/>
      <c r="N5015" s="17"/>
      <c r="O5015" s="17"/>
      <c r="P5015" s="17"/>
      <c r="Q5015" s="17"/>
      <c r="R5015" s="17"/>
    </row>
    <row r="5017" spans="1:18" x14ac:dyDescent="0.35">
      <c r="B5017" s="21" t="s">
        <v>23</v>
      </c>
      <c r="C5017" s="22" t="s">
        <v>24</v>
      </c>
      <c r="D5017" s="22" t="s">
        <v>25</v>
      </c>
    </row>
    <row r="5018" spans="1:18" x14ac:dyDescent="0.35">
      <c r="B5018" s="21" t="s">
        <v>26</v>
      </c>
      <c r="C5018" s="22" t="s">
        <v>27</v>
      </c>
      <c r="D5018" s="22" t="s">
        <v>28</v>
      </c>
    </row>
    <row r="5019" spans="1:18" x14ac:dyDescent="0.35">
      <c r="B5019" s="21" t="s">
        <v>29</v>
      </c>
      <c r="C5019" s="22" t="s">
        <v>24</v>
      </c>
      <c r="D5019" s="22" t="s">
        <v>30</v>
      </c>
    </row>
    <row r="5020" spans="1:18" x14ac:dyDescent="0.35">
      <c r="B5020" s="21" t="s">
        <v>31</v>
      </c>
      <c r="C5020" s="22" t="s">
        <v>116</v>
      </c>
      <c r="D5020" s="22" t="s">
        <v>1123</v>
      </c>
    </row>
    <row r="5021" spans="1:18" x14ac:dyDescent="0.35">
      <c r="B5021" s="21" t="s">
        <v>33</v>
      </c>
      <c r="C5021" s="22" t="s">
        <v>105</v>
      </c>
      <c r="D5021" s="22" t="s">
        <v>537</v>
      </c>
    </row>
    <row r="5022" spans="1:18" x14ac:dyDescent="0.35">
      <c r="B5022" s="21" t="s">
        <v>35</v>
      </c>
      <c r="C5022" s="22" t="s">
        <v>116</v>
      </c>
      <c r="D5022" s="22" t="s">
        <v>1230</v>
      </c>
    </row>
    <row r="5023" spans="1:18" x14ac:dyDescent="0.35">
      <c r="B5023" s="21" t="s">
        <v>36</v>
      </c>
      <c r="C5023" s="22" t="s">
        <v>322</v>
      </c>
      <c r="D5023" s="22" t="s">
        <v>1546</v>
      </c>
    </row>
    <row r="5025" spans="1:18" ht="42" x14ac:dyDescent="0.35">
      <c r="A5025" s="11">
        <v>1</v>
      </c>
      <c r="B5025" s="23" t="s">
        <v>173</v>
      </c>
      <c r="C5025" s="23" t="s">
        <v>92</v>
      </c>
      <c r="D5025" s="24" t="s">
        <v>174</v>
      </c>
      <c r="E5025" s="25">
        <v>7.89</v>
      </c>
      <c r="F5025" s="26">
        <f t="shared" ref="F5025:F5035" si="1610">ROUND(ROUND(N5025,2)*ROUND(J5025,3),2)</f>
        <v>165.69</v>
      </c>
      <c r="G5025" s="26">
        <f t="shared" ref="G5025:G5035" si="1611">ROUND(ROUND(N5025,2)*ROUND(K5025,3),2)</f>
        <v>118.14</v>
      </c>
      <c r="H5025" s="26">
        <f t="shared" ref="H5025:H5035" si="1612">IF(EXACT(J5025,0),0,100*(K5025/J5025))</f>
        <v>71.304761904761904</v>
      </c>
      <c r="I5025" s="26">
        <f t="shared" ref="I5025:I5035" si="1613">ROUND((ROUND(J5025,3)-ROUND(K5025,3))*N5025,2)</f>
        <v>47.55</v>
      </c>
      <c r="J5025" s="27">
        <v>21</v>
      </c>
      <c r="K5025" s="27">
        <v>14.974</v>
      </c>
      <c r="L5025" s="28">
        <f t="shared" ref="L5025:L5035" si="1614">ROUND(ROUND(J5025,3)-ROUND(K5025,3),3)</f>
        <v>6.0259999999999998</v>
      </c>
      <c r="M5025" s="27">
        <v>14.974</v>
      </c>
      <c r="N5025" s="26">
        <f t="shared" ref="N5025:N5035" si="1615">ROUND(E5025,2)</f>
        <v>7.89</v>
      </c>
      <c r="O5025" s="26">
        <f t="shared" ref="O5025:O5035" si="1616">ROUND(ROUND(M5025,3)*ROUND(N5025,2),2)</f>
        <v>118.14</v>
      </c>
      <c r="P5025" s="28">
        <f t="shared" ref="P5025:P5035" si="1617">ROUND(ROUND(K5025,3)-ROUND(M5025,3),2)</f>
        <v>0</v>
      </c>
      <c r="Q5025" s="26">
        <f t="shared" ref="Q5025:Q5035" si="1618">ROUND(E5025,2)</f>
        <v>7.89</v>
      </c>
      <c r="R5025" s="26">
        <f t="shared" ref="R5025:R5035" si="1619">ROUND((ROUND(K5025,3)-ROUND(M5025,3))* Q5025,2)</f>
        <v>0</v>
      </c>
    </row>
    <row r="5026" spans="1:18" ht="42" x14ac:dyDescent="0.35">
      <c r="A5026" s="11">
        <v>2</v>
      </c>
      <c r="B5026" s="23" t="s">
        <v>156</v>
      </c>
      <c r="C5026" s="23" t="s">
        <v>65</v>
      </c>
      <c r="D5026" s="24" t="s">
        <v>157</v>
      </c>
      <c r="E5026" s="25">
        <v>24.21</v>
      </c>
      <c r="F5026" s="26">
        <f t="shared" si="1610"/>
        <v>479.36</v>
      </c>
      <c r="G5026" s="26">
        <f t="shared" si="1611"/>
        <v>0</v>
      </c>
      <c r="H5026" s="26">
        <f t="shared" si="1612"/>
        <v>0</v>
      </c>
      <c r="I5026" s="26">
        <f t="shared" si="1613"/>
        <v>479.36</v>
      </c>
      <c r="J5026" s="27">
        <v>19.8</v>
      </c>
      <c r="K5026" s="27">
        <v>0</v>
      </c>
      <c r="L5026" s="28">
        <f t="shared" si="1614"/>
        <v>19.8</v>
      </c>
      <c r="M5026" s="27">
        <v>0</v>
      </c>
      <c r="N5026" s="26">
        <f t="shared" si="1615"/>
        <v>24.21</v>
      </c>
      <c r="O5026" s="26">
        <f t="shared" si="1616"/>
        <v>0</v>
      </c>
      <c r="P5026" s="28">
        <f t="shared" si="1617"/>
        <v>0</v>
      </c>
      <c r="Q5026" s="26">
        <f t="shared" si="1618"/>
        <v>24.21</v>
      </c>
      <c r="R5026" s="26">
        <f t="shared" si="1619"/>
        <v>0</v>
      </c>
    </row>
    <row r="5027" spans="1:18" ht="31.5" x14ac:dyDescent="0.35">
      <c r="A5027" s="11">
        <v>3</v>
      </c>
      <c r="B5027" s="23" t="s">
        <v>158</v>
      </c>
      <c r="C5027" s="23" t="s">
        <v>65</v>
      </c>
      <c r="D5027" s="24" t="s">
        <v>159</v>
      </c>
      <c r="E5027" s="25">
        <v>5.38</v>
      </c>
      <c r="F5027" s="26">
        <f t="shared" si="1610"/>
        <v>106.52</v>
      </c>
      <c r="G5027" s="26">
        <f t="shared" si="1611"/>
        <v>0</v>
      </c>
      <c r="H5027" s="26">
        <f t="shared" si="1612"/>
        <v>0</v>
      </c>
      <c r="I5027" s="26">
        <f t="shared" si="1613"/>
        <v>106.52</v>
      </c>
      <c r="J5027" s="27">
        <v>19.8</v>
      </c>
      <c r="K5027" s="27">
        <v>0</v>
      </c>
      <c r="L5027" s="28">
        <f t="shared" si="1614"/>
        <v>19.8</v>
      </c>
      <c r="M5027" s="27">
        <v>0</v>
      </c>
      <c r="N5027" s="26">
        <f t="shared" si="1615"/>
        <v>5.38</v>
      </c>
      <c r="O5027" s="26">
        <f t="shared" si="1616"/>
        <v>0</v>
      </c>
      <c r="P5027" s="28">
        <f t="shared" si="1617"/>
        <v>0</v>
      </c>
      <c r="Q5027" s="26">
        <f t="shared" si="1618"/>
        <v>5.38</v>
      </c>
      <c r="R5027" s="26">
        <f t="shared" si="1619"/>
        <v>0</v>
      </c>
    </row>
    <row r="5028" spans="1:18" ht="31.5" x14ac:dyDescent="0.35">
      <c r="A5028" s="11">
        <v>4</v>
      </c>
      <c r="B5028" s="23" t="s">
        <v>806</v>
      </c>
      <c r="C5028" s="23" t="s">
        <v>65</v>
      </c>
      <c r="D5028" s="24" t="s">
        <v>807</v>
      </c>
      <c r="E5028" s="25">
        <v>26.01</v>
      </c>
      <c r="F5028" s="26">
        <f t="shared" si="1610"/>
        <v>34.020000000000003</v>
      </c>
      <c r="G5028" s="26">
        <f t="shared" si="1611"/>
        <v>46.82</v>
      </c>
      <c r="H5028" s="26">
        <f t="shared" si="1612"/>
        <v>137.61467889908258</v>
      </c>
      <c r="I5028" s="26">
        <f t="shared" si="1613"/>
        <v>-12.8</v>
      </c>
      <c r="J5028" s="27">
        <v>1.3080000000000001</v>
      </c>
      <c r="K5028" s="27">
        <v>1.8</v>
      </c>
      <c r="L5028" s="28">
        <f t="shared" si="1614"/>
        <v>-0.49199999999999999</v>
      </c>
      <c r="M5028" s="27">
        <v>1.8</v>
      </c>
      <c r="N5028" s="26">
        <f t="shared" si="1615"/>
        <v>26.01</v>
      </c>
      <c r="O5028" s="26">
        <f t="shared" si="1616"/>
        <v>46.82</v>
      </c>
      <c r="P5028" s="28">
        <f t="shared" si="1617"/>
        <v>0</v>
      </c>
      <c r="Q5028" s="26">
        <f t="shared" si="1618"/>
        <v>26.01</v>
      </c>
      <c r="R5028" s="26">
        <f t="shared" si="1619"/>
        <v>0</v>
      </c>
    </row>
    <row r="5029" spans="1:18" ht="52.5" x14ac:dyDescent="0.35">
      <c r="A5029" s="11">
        <v>5</v>
      </c>
      <c r="B5029" s="23" t="s">
        <v>1126</v>
      </c>
      <c r="C5029" s="23" t="s">
        <v>65</v>
      </c>
      <c r="D5029" s="24" t="s">
        <v>1127</v>
      </c>
      <c r="E5029" s="25">
        <v>5.82</v>
      </c>
      <c r="F5029" s="26">
        <f t="shared" si="1610"/>
        <v>165.6</v>
      </c>
      <c r="G5029" s="26">
        <f t="shared" si="1611"/>
        <v>80.31</v>
      </c>
      <c r="H5029" s="26">
        <f t="shared" si="1612"/>
        <v>48.497522229641866</v>
      </c>
      <c r="I5029" s="26">
        <f t="shared" si="1613"/>
        <v>85.29</v>
      </c>
      <c r="J5029" s="27">
        <v>28.452999999999999</v>
      </c>
      <c r="K5029" s="27">
        <v>13.798999999999999</v>
      </c>
      <c r="L5029" s="28">
        <f t="shared" si="1614"/>
        <v>14.654</v>
      </c>
      <c r="M5029" s="27">
        <v>13.798999999999999</v>
      </c>
      <c r="N5029" s="26">
        <f t="shared" si="1615"/>
        <v>5.82</v>
      </c>
      <c r="O5029" s="26">
        <f t="shared" si="1616"/>
        <v>80.31</v>
      </c>
      <c r="P5029" s="28">
        <f t="shared" si="1617"/>
        <v>0</v>
      </c>
      <c r="Q5029" s="26">
        <f t="shared" si="1618"/>
        <v>5.82</v>
      </c>
      <c r="R5029" s="26">
        <f t="shared" si="1619"/>
        <v>0</v>
      </c>
    </row>
    <row r="5030" spans="1:18" ht="52.5" x14ac:dyDescent="0.35">
      <c r="A5030" s="11">
        <v>6</v>
      </c>
      <c r="B5030" s="23" t="s">
        <v>1143</v>
      </c>
      <c r="C5030" s="23" t="s">
        <v>92</v>
      </c>
      <c r="D5030" s="24" t="s">
        <v>1144</v>
      </c>
      <c r="E5030" s="25">
        <v>22.66</v>
      </c>
      <c r="F5030" s="26">
        <f t="shared" si="1610"/>
        <v>407.88</v>
      </c>
      <c r="G5030" s="26">
        <f t="shared" si="1611"/>
        <v>339.31</v>
      </c>
      <c r="H5030" s="26">
        <f t="shared" si="1612"/>
        <v>83.188888888888897</v>
      </c>
      <c r="I5030" s="26">
        <f t="shared" si="1613"/>
        <v>68.569999999999993</v>
      </c>
      <c r="J5030" s="27">
        <v>18</v>
      </c>
      <c r="K5030" s="27">
        <v>14.974</v>
      </c>
      <c r="L5030" s="28">
        <f t="shared" si="1614"/>
        <v>3.0259999999999998</v>
      </c>
      <c r="M5030" s="27">
        <v>14.974</v>
      </c>
      <c r="N5030" s="26">
        <f t="shared" si="1615"/>
        <v>22.66</v>
      </c>
      <c r="O5030" s="26">
        <f t="shared" si="1616"/>
        <v>339.31</v>
      </c>
      <c r="P5030" s="28">
        <f t="shared" si="1617"/>
        <v>0</v>
      </c>
      <c r="Q5030" s="26">
        <f t="shared" si="1618"/>
        <v>22.66</v>
      </c>
      <c r="R5030" s="26">
        <f t="shared" si="1619"/>
        <v>0</v>
      </c>
    </row>
    <row r="5031" spans="1:18" ht="52.5" x14ac:dyDescent="0.35">
      <c r="A5031" s="11">
        <v>7</v>
      </c>
      <c r="B5031" s="23" t="s">
        <v>804</v>
      </c>
      <c r="C5031" s="23" t="s">
        <v>65</v>
      </c>
      <c r="D5031" s="24" t="s">
        <v>805</v>
      </c>
      <c r="E5031" s="25">
        <v>80.599999999999994</v>
      </c>
      <c r="F5031" s="26">
        <f t="shared" si="1610"/>
        <v>524.22</v>
      </c>
      <c r="G5031" s="26">
        <f t="shared" si="1611"/>
        <v>120.74</v>
      </c>
      <c r="H5031" s="26">
        <f t="shared" si="1612"/>
        <v>23.0319803198032</v>
      </c>
      <c r="I5031" s="26">
        <f t="shared" si="1613"/>
        <v>403.48</v>
      </c>
      <c r="J5031" s="27">
        <v>6.5039999999999996</v>
      </c>
      <c r="K5031" s="27">
        <v>1.498</v>
      </c>
      <c r="L5031" s="28">
        <f t="shared" si="1614"/>
        <v>5.0060000000000002</v>
      </c>
      <c r="M5031" s="27">
        <v>1.498</v>
      </c>
      <c r="N5031" s="26">
        <f t="shared" si="1615"/>
        <v>80.599999999999994</v>
      </c>
      <c r="O5031" s="26">
        <f t="shared" si="1616"/>
        <v>120.74</v>
      </c>
      <c r="P5031" s="28">
        <f t="shared" si="1617"/>
        <v>0</v>
      </c>
      <c r="Q5031" s="26">
        <f t="shared" si="1618"/>
        <v>80.599999999999994</v>
      </c>
      <c r="R5031" s="26">
        <f t="shared" si="1619"/>
        <v>0</v>
      </c>
    </row>
    <row r="5032" spans="1:18" ht="21" x14ac:dyDescent="0.35">
      <c r="A5032" s="11">
        <v>8</v>
      </c>
      <c r="B5032" s="23" t="s">
        <v>815</v>
      </c>
      <c r="C5032" s="23" t="s">
        <v>65</v>
      </c>
      <c r="D5032" s="24" t="s">
        <v>816</v>
      </c>
      <c r="E5032" s="25">
        <v>28.7</v>
      </c>
      <c r="F5032" s="26">
        <f t="shared" si="1610"/>
        <v>244.98</v>
      </c>
      <c r="G5032" s="26">
        <f t="shared" si="1611"/>
        <v>0</v>
      </c>
      <c r="H5032" s="26">
        <f t="shared" si="1612"/>
        <v>0</v>
      </c>
      <c r="I5032" s="26">
        <f t="shared" si="1613"/>
        <v>244.98</v>
      </c>
      <c r="J5032" s="27">
        <v>8.5359999999999996</v>
      </c>
      <c r="K5032" s="27">
        <v>0</v>
      </c>
      <c r="L5032" s="28">
        <f t="shared" si="1614"/>
        <v>8.5359999999999996</v>
      </c>
      <c r="M5032" s="27">
        <v>0</v>
      </c>
      <c r="N5032" s="26">
        <f t="shared" si="1615"/>
        <v>28.7</v>
      </c>
      <c r="O5032" s="26">
        <f t="shared" si="1616"/>
        <v>0</v>
      </c>
      <c r="P5032" s="28">
        <f t="shared" si="1617"/>
        <v>0</v>
      </c>
      <c r="Q5032" s="26">
        <f t="shared" si="1618"/>
        <v>28.7</v>
      </c>
      <c r="R5032" s="26">
        <f t="shared" si="1619"/>
        <v>0</v>
      </c>
    </row>
    <row r="5033" spans="1:18" x14ac:dyDescent="0.35">
      <c r="A5033" s="11">
        <v>9</v>
      </c>
      <c r="B5033" s="23" t="s">
        <v>1475</v>
      </c>
      <c r="C5033" s="23" t="s">
        <v>92</v>
      </c>
      <c r="D5033" s="24" t="s">
        <v>1476</v>
      </c>
      <c r="E5033" s="25">
        <v>0.45</v>
      </c>
      <c r="F5033" s="26">
        <f t="shared" si="1610"/>
        <v>9.2899999999999991</v>
      </c>
      <c r="G5033" s="26">
        <f t="shared" si="1611"/>
        <v>0</v>
      </c>
      <c r="H5033" s="26">
        <f t="shared" si="1612"/>
        <v>0</v>
      </c>
      <c r="I5033" s="26">
        <f t="shared" si="1613"/>
        <v>9.2899999999999991</v>
      </c>
      <c r="J5033" s="27">
        <v>20.64</v>
      </c>
      <c r="K5033" s="27">
        <v>0</v>
      </c>
      <c r="L5033" s="28">
        <f t="shared" si="1614"/>
        <v>20.64</v>
      </c>
      <c r="M5033" s="27">
        <v>0</v>
      </c>
      <c r="N5033" s="26">
        <f t="shared" si="1615"/>
        <v>0.45</v>
      </c>
      <c r="O5033" s="26">
        <f t="shared" si="1616"/>
        <v>0</v>
      </c>
      <c r="P5033" s="28">
        <f t="shared" si="1617"/>
        <v>0</v>
      </c>
      <c r="Q5033" s="26">
        <f t="shared" si="1618"/>
        <v>0.45</v>
      </c>
      <c r="R5033" s="26">
        <f t="shared" si="1619"/>
        <v>0</v>
      </c>
    </row>
    <row r="5034" spans="1:18" ht="31.5" x14ac:dyDescent="0.35">
      <c r="A5034" s="11">
        <v>10</v>
      </c>
      <c r="B5034" s="23" t="s">
        <v>259</v>
      </c>
      <c r="C5034" s="23" t="s">
        <v>65</v>
      </c>
      <c r="D5034" s="24" t="s">
        <v>260</v>
      </c>
      <c r="E5034" s="25">
        <v>152.22</v>
      </c>
      <c r="F5034" s="26">
        <f t="shared" si="1610"/>
        <v>4306.1499999999996</v>
      </c>
      <c r="G5034" s="26">
        <f t="shared" si="1611"/>
        <v>2443.2800000000002</v>
      </c>
      <c r="H5034" s="26">
        <f t="shared" si="1612"/>
        <v>56.739368659196145</v>
      </c>
      <c r="I5034" s="26">
        <f t="shared" si="1613"/>
        <v>1862.87</v>
      </c>
      <c r="J5034" s="27">
        <v>28.289000000000001</v>
      </c>
      <c r="K5034" s="27">
        <v>16.050999999999998</v>
      </c>
      <c r="L5034" s="28">
        <f t="shared" si="1614"/>
        <v>12.238</v>
      </c>
      <c r="M5034" s="27">
        <v>16.050999999999998</v>
      </c>
      <c r="N5034" s="26">
        <f t="shared" si="1615"/>
        <v>152.22</v>
      </c>
      <c r="O5034" s="26">
        <f t="shared" si="1616"/>
        <v>2443.2800000000002</v>
      </c>
      <c r="P5034" s="28">
        <f t="shared" si="1617"/>
        <v>0</v>
      </c>
      <c r="Q5034" s="26">
        <f t="shared" si="1618"/>
        <v>152.22</v>
      </c>
      <c r="R5034" s="26">
        <f t="shared" si="1619"/>
        <v>0</v>
      </c>
    </row>
    <row r="5035" spans="1:18" ht="21" x14ac:dyDescent="0.35">
      <c r="A5035" s="11">
        <v>11</v>
      </c>
      <c r="B5035" s="23" t="s">
        <v>1323</v>
      </c>
      <c r="C5035" s="23" t="s">
        <v>44</v>
      </c>
      <c r="D5035" s="24" t="s">
        <v>1324</v>
      </c>
      <c r="E5035" s="25">
        <v>22.85</v>
      </c>
      <c r="F5035" s="26">
        <f t="shared" si="1610"/>
        <v>0</v>
      </c>
      <c r="G5035" s="26">
        <f t="shared" si="1611"/>
        <v>434.15</v>
      </c>
      <c r="H5035" s="26">
        <f t="shared" si="1612"/>
        <v>0</v>
      </c>
      <c r="I5035" s="26">
        <f t="shared" si="1613"/>
        <v>-434.15</v>
      </c>
      <c r="J5035" s="27">
        <v>0</v>
      </c>
      <c r="K5035" s="27">
        <v>19</v>
      </c>
      <c r="L5035" s="28">
        <f t="shared" si="1614"/>
        <v>-19</v>
      </c>
      <c r="M5035" s="27">
        <v>19</v>
      </c>
      <c r="N5035" s="26">
        <f t="shared" si="1615"/>
        <v>22.85</v>
      </c>
      <c r="O5035" s="26">
        <f t="shared" si="1616"/>
        <v>434.15</v>
      </c>
      <c r="P5035" s="28">
        <f t="shared" si="1617"/>
        <v>0</v>
      </c>
      <c r="Q5035" s="26">
        <f t="shared" si="1618"/>
        <v>22.85</v>
      </c>
      <c r="R5035" s="26">
        <f t="shared" si="1619"/>
        <v>0</v>
      </c>
    </row>
    <row r="5036" spans="1:18" x14ac:dyDescent="0.35">
      <c r="A5036" s="3" t="s">
        <v>1547</v>
      </c>
      <c r="B5036" s="3" t="s">
        <v>1547</v>
      </c>
      <c r="C5036" s="3" t="s">
        <v>1547</v>
      </c>
      <c r="D5036" s="3" t="s">
        <v>1547</v>
      </c>
      <c r="E5036" s="3" t="s">
        <v>1547</v>
      </c>
      <c r="F5036" s="29"/>
      <c r="G5036" s="30">
        <f>SUM(G5025:G5035)</f>
        <v>3582.7500000000005</v>
      </c>
      <c r="H5036" s="17"/>
      <c r="I5036" s="17"/>
      <c r="J5036" s="17"/>
      <c r="K5036" s="17"/>
      <c r="L5036" s="17"/>
      <c r="M5036" s="17"/>
      <c r="N5036" s="17"/>
      <c r="O5036" s="17"/>
      <c r="P5036" s="17"/>
      <c r="Q5036" s="17"/>
      <c r="R5036" s="17"/>
    </row>
    <row r="5038" spans="1:18" x14ac:dyDescent="0.35">
      <c r="B5038" s="21" t="s">
        <v>23</v>
      </c>
      <c r="C5038" s="22" t="s">
        <v>24</v>
      </c>
      <c r="D5038" s="22" t="s">
        <v>25</v>
      </c>
    </row>
    <row r="5039" spans="1:18" x14ac:dyDescent="0.35">
      <c r="B5039" s="21" t="s">
        <v>26</v>
      </c>
      <c r="C5039" s="22" t="s">
        <v>27</v>
      </c>
      <c r="D5039" s="22" t="s">
        <v>28</v>
      </c>
    </row>
    <row r="5040" spans="1:18" x14ac:dyDescent="0.35">
      <c r="B5040" s="21" t="s">
        <v>29</v>
      </c>
      <c r="C5040" s="22" t="s">
        <v>24</v>
      </c>
      <c r="D5040" s="22" t="s">
        <v>30</v>
      </c>
    </row>
    <row r="5041" spans="1:18" x14ac:dyDescent="0.35">
      <c r="B5041" s="21" t="s">
        <v>31</v>
      </c>
      <c r="C5041" s="22" t="s">
        <v>116</v>
      </c>
      <c r="D5041" s="22" t="s">
        <v>1123</v>
      </c>
    </row>
    <row r="5042" spans="1:18" x14ac:dyDescent="0.35">
      <c r="B5042" s="21" t="s">
        <v>33</v>
      </c>
      <c r="C5042" s="22" t="s">
        <v>105</v>
      </c>
      <c r="D5042" s="22" t="s">
        <v>537</v>
      </c>
    </row>
    <row r="5043" spans="1:18" x14ac:dyDescent="0.35">
      <c r="B5043" s="21" t="s">
        <v>35</v>
      </c>
      <c r="C5043" s="22" t="s">
        <v>313</v>
      </c>
      <c r="D5043" s="22" t="s">
        <v>1242</v>
      </c>
    </row>
    <row r="5044" spans="1:18" x14ac:dyDescent="0.35">
      <c r="B5044" s="21" t="s">
        <v>36</v>
      </c>
      <c r="C5044" s="22" t="s">
        <v>24</v>
      </c>
      <c r="D5044" s="22" t="s">
        <v>1548</v>
      </c>
    </row>
    <row r="5046" spans="1:18" ht="21" x14ac:dyDescent="0.35">
      <c r="A5046" s="11">
        <v>1</v>
      </c>
      <c r="B5046" s="23" t="s">
        <v>181</v>
      </c>
      <c r="C5046" s="23" t="s">
        <v>44</v>
      </c>
      <c r="D5046" s="24" t="s">
        <v>182</v>
      </c>
      <c r="E5046" s="25">
        <v>3.46</v>
      </c>
      <c r="F5046" s="26">
        <f t="shared" ref="F5046:F5078" si="1620">ROUND(ROUND(N5046,2)*ROUND(J5046,3),2)</f>
        <v>276.8</v>
      </c>
      <c r="G5046" s="26">
        <f t="shared" ref="G5046:G5078" si="1621">ROUND(ROUND(N5046,2)*ROUND(K5046,3),2)</f>
        <v>343.92</v>
      </c>
      <c r="H5046" s="26">
        <f t="shared" ref="H5046:H5078" si="1622">IF(EXACT(J5046,0),0,100*(K5046/J5046))</f>
        <v>124.25000000000001</v>
      </c>
      <c r="I5046" s="26">
        <f t="shared" ref="I5046:I5078" si="1623">ROUND((ROUND(J5046,3)-ROUND(K5046,3))*N5046,2)</f>
        <v>-67.12</v>
      </c>
      <c r="J5046" s="27">
        <v>80</v>
      </c>
      <c r="K5046" s="27">
        <v>99.4</v>
      </c>
      <c r="L5046" s="28">
        <f t="shared" ref="L5046:L5078" si="1624">ROUND(ROUND(J5046,3)-ROUND(K5046,3),3)</f>
        <v>-19.399999999999999</v>
      </c>
      <c r="M5046" s="27">
        <v>99.4</v>
      </c>
      <c r="N5046" s="26">
        <f t="shared" ref="N5046:N5078" si="1625">ROUND(E5046,2)</f>
        <v>3.46</v>
      </c>
      <c r="O5046" s="26">
        <f t="shared" ref="O5046:O5078" si="1626">ROUND(ROUND(M5046,3)*ROUND(N5046,2),2)</f>
        <v>343.92</v>
      </c>
      <c r="P5046" s="28">
        <f t="shared" ref="P5046:P5078" si="1627">ROUND(ROUND(K5046,3)-ROUND(M5046,3),2)</f>
        <v>0</v>
      </c>
      <c r="Q5046" s="26">
        <f t="shared" ref="Q5046:Q5078" si="1628">ROUND(E5046,2)</f>
        <v>3.46</v>
      </c>
      <c r="R5046" s="26">
        <f t="shared" ref="R5046:R5078" si="1629">ROUND((ROUND(K5046,3)-ROUND(M5046,3))* Q5046,2)</f>
        <v>0</v>
      </c>
    </row>
    <row r="5047" spans="1:18" ht="31.5" x14ac:dyDescent="0.35">
      <c r="A5047" s="11">
        <v>2</v>
      </c>
      <c r="B5047" s="23" t="s">
        <v>148</v>
      </c>
      <c r="C5047" s="23" t="s">
        <v>92</v>
      </c>
      <c r="D5047" s="24" t="s">
        <v>149</v>
      </c>
      <c r="E5047" s="25">
        <v>8.43</v>
      </c>
      <c r="F5047" s="26">
        <f t="shared" si="1620"/>
        <v>472.08</v>
      </c>
      <c r="G5047" s="26">
        <f t="shared" si="1621"/>
        <v>713.68</v>
      </c>
      <c r="H5047" s="26">
        <f t="shared" si="1622"/>
        <v>151.17857142857142</v>
      </c>
      <c r="I5047" s="26">
        <f t="shared" si="1623"/>
        <v>-241.6</v>
      </c>
      <c r="J5047" s="27">
        <v>56</v>
      </c>
      <c r="K5047" s="27">
        <v>84.66</v>
      </c>
      <c r="L5047" s="28">
        <f t="shared" si="1624"/>
        <v>-28.66</v>
      </c>
      <c r="M5047" s="27">
        <v>84.66</v>
      </c>
      <c r="N5047" s="26">
        <f t="shared" si="1625"/>
        <v>8.43</v>
      </c>
      <c r="O5047" s="26">
        <f t="shared" si="1626"/>
        <v>713.68</v>
      </c>
      <c r="P5047" s="28">
        <f t="shared" si="1627"/>
        <v>0</v>
      </c>
      <c r="Q5047" s="26">
        <f t="shared" si="1628"/>
        <v>8.43</v>
      </c>
      <c r="R5047" s="26">
        <f t="shared" si="1629"/>
        <v>0</v>
      </c>
    </row>
    <row r="5048" spans="1:18" ht="42" x14ac:dyDescent="0.35">
      <c r="A5048" s="11">
        <v>3</v>
      </c>
      <c r="B5048" s="23" t="s">
        <v>156</v>
      </c>
      <c r="C5048" s="23" t="s">
        <v>65</v>
      </c>
      <c r="D5048" s="24" t="s">
        <v>157</v>
      </c>
      <c r="E5048" s="25">
        <v>24.21</v>
      </c>
      <c r="F5048" s="26">
        <f t="shared" si="1620"/>
        <v>3524.98</v>
      </c>
      <c r="G5048" s="26">
        <f t="shared" si="1621"/>
        <v>0</v>
      </c>
      <c r="H5048" s="26">
        <f t="shared" si="1622"/>
        <v>0</v>
      </c>
      <c r="I5048" s="26">
        <f t="shared" si="1623"/>
        <v>3524.98</v>
      </c>
      <c r="J5048" s="27">
        <v>145.6</v>
      </c>
      <c r="K5048" s="27">
        <v>0</v>
      </c>
      <c r="L5048" s="28">
        <f t="shared" si="1624"/>
        <v>145.6</v>
      </c>
      <c r="M5048" s="27">
        <v>0</v>
      </c>
      <c r="N5048" s="26">
        <f t="shared" si="1625"/>
        <v>24.21</v>
      </c>
      <c r="O5048" s="26">
        <f t="shared" si="1626"/>
        <v>0</v>
      </c>
      <c r="P5048" s="28">
        <f t="shared" si="1627"/>
        <v>0</v>
      </c>
      <c r="Q5048" s="26">
        <f t="shared" si="1628"/>
        <v>24.21</v>
      </c>
      <c r="R5048" s="26">
        <f t="shared" si="1629"/>
        <v>0</v>
      </c>
    </row>
    <row r="5049" spans="1:18" ht="21" x14ac:dyDescent="0.35">
      <c r="A5049" s="11">
        <v>4</v>
      </c>
      <c r="B5049" s="23" t="s">
        <v>1147</v>
      </c>
      <c r="C5049" s="23" t="s">
        <v>92</v>
      </c>
      <c r="D5049" s="24" t="s">
        <v>1148</v>
      </c>
      <c r="E5049" s="25">
        <v>25.69</v>
      </c>
      <c r="F5049" s="26">
        <f t="shared" si="1620"/>
        <v>5076.34</v>
      </c>
      <c r="G5049" s="26">
        <f t="shared" si="1621"/>
        <v>11571.03</v>
      </c>
      <c r="H5049" s="26">
        <f t="shared" si="1622"/>
        <v>227.94028340080973</v>
      </c>
      <c r="I5049" s="26">
        <f t="shared" si="1623"/>
        <v>-6494.69</v>
      </c>
      <c r="J5049" s="27">
        <v>197.6</v>
      </c>
      <c r="K5049" s="27">
        <v>450.41</v>
      </c>
      <c r="L5049" s="28">
        <f t="shared" si="1624"/>
        <v>-252.81</v>
      </c>
      <c r="M5049" s="27">
        <v>450.41</v>
      </c>
      <c r="N5049" s="26">
        <f t="shared" si="1625"/>
        <v>25.69</v>
      </c>
      <c r="O5049" s="26">
        <f t="shared" si="1626"/>
        <v>11571.03</v>
      </c>
      <c r="P5049" s="28">
        <f t="shared" si="1627"/>
        <v>0</v>
      </c>
      <c r="Q5049" s="26">
        <f t="shared" si="1628"/>
        <v>25.69</v>
      </c>
      <c r="R5049" s="26">
        <f t="shared" si="1629"/>
        <v>0</v>
      </c>
    </row>
    <row r="5050" spans="1:18" ht="31.5" x14ac:dyDescent="0.35">
      <c r="A5050" s="11">
        <v>5</v>
      </c>
      <c r="B5050" s="23" t="s">
        <v>806</v>
      </c>
      <c r="C5050" s="23" t="s">
        <v>65</v>
      </c>
      <c r="D5050" s="24" t="s">
        <v>807</v>
      </c>
      <c r="E5050" s="25">
        <v>26.01</v>
      </c>
      <c r="F5050" s="26">
        <f t="shared" si="1620"/>
        <v>1310.9</v>
      </c>
      <c r="G5050" s="26">
        <f t="shared" si="1621"/>
        <v>604.65</v>
      </c>
      <c r="H5050" s="26">
        <f t="shared" si="1622"/>
        <v>46.125</v>
      </c>
      <c r="I5050" s="26">
        <f t="shared" si="1623"/>
        <v>706.25</v>
      </c>
      <c r="J5050" s="27">
        <v>50.4</v>
      </c>
      <c r="K5050" s="27">
        <v>23.247</v>
      </c>
      <c r="L5050" s="28">
        <f t="shared" si="1624"/>
        <v>27.152999999999999</v>
      </c>
      <c r="M5050" s="27">
        <v>23.247</v>
      </c>
      <c r="N5050" s="26">
        <f t="shared" si="1625"/>
        <v>26.01</v>
      </c>
      <c r="O5050" s="26">
        <f t="shared" si="1626"/>
        <v>604.65</v>
      </c>
      <c r="P5050" s="28">
        <f t="shared" si="1627"/>
        <v>0</v>
      </c>
      <c r="Q5050" s="26">
        <f t="shared" si="1628"/>
        <v>26.01</v>
      </c>
      <c r="R5050" s="26">
        <f t="shared" si="1629"/>
        <v>0</v>
      </c>
    </row>
    <row r="5051" spans="1:18" ht="21" x14ac:dyDescent="0.35">
      <c r="A5051" s="11">
        <v>6</v>
      </c>
      <c r="B5051" s="23" t="s">
        <v>87</v>
      </c>
      <c r="C5051" s="23" t="s">
        <v>65</v>
      </c>
      <c r="D5051" s="24" t="s">
        <v>88</v>
      </c>
      <c r="E5051" s="25">
        <v>98.73</v>
      </c>
      <c r="F5051" s="26">
        <f t="shared" si="1620"/>
        <v>995.2</v>
      </c>
      <c r="G5051" s="26">
        <f t="shared" si="1621"/>
        <v>24887.27</v>
      </c>
      <c r="H5051" s="26">
        <f t="shared" si="1622"/>
        <v>2500.7341269841268</v>
      </c>
      <c r="I5051" s="26">
        <f t="shared" si="1623"/>
        <v>-23892.07</v>
      </c>
      <c r="J5051" s="27">
        <v>10.08</v>
      </c>
      <c r="K5051" s="27">
        <v>252.07400000000001</v>
      </c>
      <c r="L5051" s="28">
        <f t="shared" si="1624"/>
        <v>-241.994</v>
      </c>
      <c r="M5051" s="27">
        <v>252.07400000000001</v>
      </c>
      <c r="N5051" s="26">
        <f t="shared" si="1625"/>
        <v>98.73</v>
      </c>
      <c r="O5051" s="26">
        <f t="shared" si="1626"/>
        <v>24887.27</v>
      </c>
      <c r="P5051" s="28">
        <f t="shared" si="1627"/>
        <v>0</v>
      </c>
      <c r="Q5051" s="26">
        <f t="shared" si="1628"/>
        <v>98.73</v>
      </c>
      <c r="R5051" s="26">
        <f t="shared" si="1629"/>
        <v>0</v>
      </c>
    </row>
    <row r="5052" spans="1:18" ht="52.5" x14ac:dyDescent="0.35">
      <c r="A5052" s="11">
        <v>7</v>
      </c>
      <c r="B5052" s="23" t="s">
        <v>1126</v>
      </c>
      <c r="C5052" s="23" t="s">
        <v>65</v>
      </c>
      <c r="D5052" s="24" t="s">
        <v>1127</v>
      </c>
      <c r="E5052" s="25">
        <v>5.82</v>
      </c>
      <c r="F5052" s="26">
        <f t="shared" si="1620"/>
        <v>195.55</v>
      </c>
      <c r="G5052" s="26">
        <f t="shared" si="1621"/>
        <v>1464.71</v>
      </c>
      <c r="H5052" s="26">
        <f t="shared" si="1622"/>
        <v>749.0119047619047</v>
      </c>
      <c r="I5052" s="26">
        <f t="shared" si="1623"/>
        <v>-1269.1600000000001</v>
      </c>
      <c r="J5052" s="27">
        <v>33.6</v>
      </c>
      <c r="K5052" s="27">
        <v>251.66800000000001</v>
      </c>
      <c r="L5052" s="28">
        <f t="shared" si="1624"/>
        <v>-218.06800000000001</v>
      </c>
      <c r="M5052" s="27">
        <v>251.66800000000001</v>
      </c>
      <c r="N5052" s="26">
        <f t="shared" si="1625"/>
        <v>5.82</v>
      </c>
      <c r="O5052" s="26">
        <f t="shared" si="1626"/>
        <v>1464.71</v>
      </c>
      <c r="P5052" s="28">
        <f t="shared" si="1627"/>
        <v>0</v>
      </c>
      <c r="Q5052" s="26">
        <f t="shared" si="1628"/>
        <v>5.82</v>
      </c>
      <c r="R5052" s="26">
        <f t="shared" si="1629"/>
        <v>0</v>
      </c>
    </row>
    <row r="5053" spans="1:18" ht="21" x14ac:dyDescent="0.35">
      <c r="A5053" s="11">
        <v>8</v>
      </c>
      <c r="B5053" s="23" t="s">
        <v>1549</v>
      </c>
      <c r="C5053" s="23" t="s">
        <v>44</v>
      </c>
      <c r="D5053" s="24" t="s">
        <v>1550</v>
      </c>
      <c r="E5053" s="25">
        <v>266.88</v>
      </c>
      <c r="F5053" s="26">
        <f t="shared" si="1620"/>
        <v>10675.2</v>
      </c>
      <c r="G5053" s="26">
        <f t="shared" si="1621"/>
        <v>0</v>
      </c>
      <c r="H5053" s="26">
        <f t="shared" si="1622"/>
        <v>0</v>
      </c>
      <c r="I5053" s="26">
        <f t="shared" si="1623"/>
        <v>10675.2</v>
      </c>
      <c r="J5053" s="27">
        <v>40</v>
      </c>
      <c r="K5053" s="27">
        <v>0</v>
      </c>
      <c r="L5053" s="28">
        <f t="shared" si="1624"/>
        <v>40</v>
      </c>
      <c r="M5053" s="27">
        <v>0</v>
      </c>
      <c r="N5053" s="26">
        <f t="shared" si="1625"/>
        <v>266.88</v>
      </c>
      <c r="O5053" s="26">
        <f t="shared" si="1626"/>
        <v>0</v>
      </c>
      <c r="P5053" s="28">
        <f t="shared" si="1627"/>
        <v>0</v>
      </c>
      <c r="Q5053" s="26">
        <f t="shared" si="1628"/>
        <v>266.88</v>
      </c>
      <c r="R5053" s="26">
        <f t="shared" si="1629"/>
        <v>0</v>
      </c>
    </row>
    <row r="5054" spans="1:18" ht="21" x14ac:dyDescent="0.35">
      <c r="A5054" s="11">
        <v>9</v>
      </c>
      <c r="B5054" s="23" t="s">
        <v>1285</v>
      </c>
      <c r="C5054" s="23" t="s">
        <v>65</v>
      </c>
      <c r="D5054" s="24" t="s">
        <v>1286</v>
      </c>
      <c r="E5054" s="25">
        <v>327.77</v>
      </c>
      <c r="F5054" s="26">
        <f t="shared" si="1620"/>
        <v>146.84</v>
      </c>
      <c r="G5054" s="26">
        <f t="shared" si="1621"/>
        <v>2235.7199999999998</v>
      </c>
      <c r="H5054" s="26">
        <f t="shared" si="1622"/>
        <v>1522.5446428571427</v>
      </c>
      <c r="I5054" s="26">
        <f t="shared" si="1623"/>
        <v>-2088.88</v>
      </c>
      <c r="J5054" s="27">
        <v>0.44800000000000001</v>
      </c>
      <c r="K5054" s="27">
        <v>6.8209999999999997</v>
      </c>
      <c r="L5054" s="28">
        <f t="shared" si="1624"/>
        <v>-6.3730000000000002</v>
      </c>
      <c r="M5054" s="27">
        <v>6.8209999999999997</v>
      </c>
      <c r="N5054" s="26">
        <f t="shared" si="1625"/>
        <v>327.77</v>
      </c>
      <c r="O5054" s="26">
        <f t="shared" si="1626"/>
        <v>2235.7199999999998</v>
      </c>
      <c r="P5054" s="28">
        <f t="shared" si="1627"/>
        <v>0</v>
      </c>
      <c r="Q5054" s="26">
        <f t="shared" si="1628"/>
        <v>327.77</v>
      </c>
      <c r="R5054" s="26">
        <f t="shared" si="1629"/>
        <v>0</v>
      </c>
    </row>
    <row r="5055" spans="1:18" ht="21" x14ac:dyDescent="0.35">
      <c r="A5055" s="11">
        <v>10</v>
      </c>
      <c r="B5055" s="23" t="s">
        <v>1283</v>
      </c>
      <c r="C5055" s="23" t="s">
        <v>65</v>
      </c>
      <c r="D5055" s="24" t="s">
        <v>1284</v>
      </c>
      <c r="E5055" s="25">
        <v>232.71</v>
      </c>
      <c r="F5055" s="26">
        <f t="shared" si="1620"/>
        <v>22.81</v>
      </c>
      <c r="G5055" s="26">
        <f t="shared" si="1621"/>
        <v>0</v>
      </c>
      <c r="H5055" s="26">
        <f t="shared" si="1622"/>
        <v>0</v>
      </c>
      <c r="I5055" s="26">
        <f t="shared" si="1623"/>
        <v>22.81</v>
      </c>
      <c r="J5055" s="27">
        <v>9.8000000000000004E-2</v>
      </c>
      <c r="K5055" s="27">
        <v>0</v>
      </c>
      <c r="L5055" s="28">
        <f t="shared" si="1624"/>
        <v>9.8000000000000004E-2</v>
      </c>
      <c r="M5055" s="27">
        <v>0</v>
      </c>
      <c r="N5055" s="26">
        <f t="shared" si="1625"/>
        <v>232.71</v>
      </c>
      <c r="O5055" s="26">
        <f t="shared" si="1626"/>
        <v>0</v>
      </c>
      <c r="P5055" s="28">
        <f t="shared" si="1627"/>
        <v>0</v>
      </c>
      <c r="Q5055" s="26">
        <f t="shared" si="1628"/>
        <v>232.71</v>
      </c>
      <c r="R5055" s="26">
        <f t="shared" si="1629"/>
        <v>0</v>
      </c>
    </row>
    <row r="5056" spans="1:18" ht="31.5" x14ac:dyDescent="0.35">
      <c r="A5056" s="11">
        <v>11</v>
      </c>
      <c r="B5056" s="23" t="s">
        <v>1551</v>
      </c>
      <c r="C5056" s="23" t="s">
        <v>41</v>
      </c>
      <c r="D5056" s="24" t="s">
        <v>1552</v>
      </c>
      <c r="E5056" s="25">
        <v>350.2</v>
      </c>
      <c r="F5056" s="26">
        <f t="shared" si="1620"/>
        <v>350.2</v>
      </c>
      <c r="G5056" s="26">
        <f t="shared" si="1621"/>
        <v>1050.5999999999999</v>
      </c>
      <c r="H5056" s="26">
        <f t="shared" si="1622"/>
        <v>300</v>
      </c>
      <c r="I5056" s="26">
        <f t="shared" si="1623"/>
        <v>-700.4</v>
      </c>
      <c r="J5056" s="27">
        <v>1</v>
      </c>
      <c r="K5056" s="27">
        <v>3</v>
      </c>
      <c r="L5056" s="28">
        <f t="shared" si="1624"/>
        <v>-2</v>
      </c>
      <c r="M5056" s="27">
        <v>3</v>
      </c>
      <c r="N5056" s="26">
        <f t="shared" si="1625"/>
        <v>350.2</v>
      </c>
      <c r="O5056" s="26">
        <f t="shared" si="1626"/>
        <v>1050.5999999999999</v>
      </c>
      <c r="P5056" s="28">
        <f t="shared" si="1627"/>
        <v>0</v>
      </c>
      <c r="Q5056" s="26">
        <f t="shared" si="1628"/>
        <v>350.2</v>
      </c>
      <c r="R5056" s="26">
        <f t="shared" si="1629"/>
        <v>0</v>
      </c>
    </row>
    <row r="5057" spans="1:18" ht="31.5" x14ac:dyDescent="0.35">
      <c r="A5057" s="11">
        <v>12</v>
      </c>
      <c r="B5057" s="23" t="s">
        <v>1263</v>
      </c>
      <c r="C5057" s="23" t="s">
        <v>41</v>
      </c>
      <c r="D5057" s="24" t="s">
        <v>1264</v>
      </c>
      <c r="E5057" s="25">
        <v>78.540000000000006</v>
      </c>
      <c r="F5057" s="26">
        <f t="shared" si="1620"/>
        <v>157.08000000000001</v>
      </c>
      <c r="G5057" s="26">
        <f t="shared" si="1621"/>
        <v>235.62</v>
      </c>
      <c r="H5057" s="26">
        <f t="shared" si="1622"/>
        <v>150</v>
      </c>
      <c r="I5057" s="26">
        <f t="shared" si="1623"/>
        <v>-78.540000000000006</v>
      </c>
      <c r="J5057" s="27">
        <v>2</v>
      </c>
      <c r="K5057" s="27">
        <v>3</v>
      </c>
      <c r="L5057" s="28">
        <f t="shared" si="1624"/>
        <v>-1</v>
      </c>
      <c r="M5057" s="27">
        <v>3</v>
      </c>
      <c r="N5057" s="26">
        <f t="shared" si="1625"/>
        <v>78.540000000000006</v>
      </c>
      <c r="O5057" s="26">
        <f t="shared" si="1626"/>
        <v>235.62</v>
      </c>
      <c r="P5057" s="28">
        <f t="shared" si="1627"/>
        <v>0</v>
      </c>
      <c r="Q5057" s="26">
        <f t="shared" si="1628"/>
        <v>78.540000000000006</v>
      </c>
      <c r="R5057" s="26">
        <f t="shared" si="1629"/>
        <v>0</v>
      </c>
    </row>
    <row r="5058" spans="1:18" ht="31.5" x14ac:dyDescent="0.35">
      <c r="A5058" s="11">
        <v>13</v>
      </c>
      <c r="B5058" s="23" t="s">
        <v>1128</v>
      </c>
      <c r="C5058" s="23" t="s">
        <v>92</v>
      </c>
      <c r="D5058" s="24" t="s">
        <v>1129</v>
      </c>
      <c r="E5058" s="25">
        <v>3.09</v>
      </c>
      <c r="F5058" s="26">
        <f t="shared" si="1620"/>
        <v>234.84</v>
      </c>
      <c r="G5058" s="26">
        <f t="shared" si="1621"/>
        <v>0</v>
      </c>
      <c r="H5058" s="26">
        <f t="shared" si="1622"/>
        <v>0</v>
      </c>
      <c r="I5058" s="26">
        <f t="shared" si="1623"/>
        <v>234.84</v>
      </c>
      <c r="J5058" s="27">
        <v>76</v>
      </c>
      <c r="K5058" s="27">
        <v>0</v>
      </c>
      <c r="L5058" s="28">
        <f t="shared" si="1624"/>
        <v>76</v>
      </c>
      <c r="M5058" s="27">
        <v>0</v>
      </c>
      <c r="N5058" s="26">
        <f t="shared" si="1625"/>
        <v>3.09</v>
      </c>
      <c r="O5058" s="26">
        <f t="shared" si="1626"/>
        <v>0</v>
      </c>
      <c r="P5058" s="28">
        <f t="shared" si="1627"/>
        <v>0</v>
      </c>
      <c r="Q5058" s="26">
        <f t="shared" si="1628"/>
        <v>3.09</v>
      </c>
      <c r="R5058" s="26">
        <f t="shared" si="1629"/>
        <v>0</v>
      </c>
    </row>
    <row r="5059" spans="1:18" ht="21" x14ac:dyDescent="0.35">
      <c r="A5059" s="11">
        <v>14</v>
      </c>
      <c r="B5059" s="23" t="s">
        <v>1130</v>
      </c>
      <c r="C5059" s="23" t="s">
        <v>1131</v>
      </c>
      <c r="D5059" s="24" t="s">
        <v>1132</v>
      </c>
      <c r="E5059" s="25">
        <v>42.4</v>
      </c>
      <c r="F5059" s="26">
        <f t="shared" si="1620"/>
        <v>436.89</v>
      </c>
      <c r="G5059" s="26">
        <f t="shared" si="1621"/>
        <v>0</v>
      </c>
      <c r="H5059" s="26">
        <f t="shared" si="1622"/>
        <v>0</v>
      </c>
      <c r="I5059" s="26">
        <f t="shared" si="1623"/>
        <v>436.89</v>
      </c>
      <c r="J5059" s="27">
        <v>10.304</v>
      </c>
      <c r="K5059" s="27">
        <v>0</v>
      </c>
      <c r="L5059" s="28">
        <f t="shared" si="1624"/>
        <v>10.304</v>
      </c>
      <c r="M5059" s="27">
        <v>0</v>
      </c>
      <c r="N5059" s="26">
        <f t="shared" si="1625"/>
        <v>42.4</v>
      </c>
      <c r="O5059" s="26">
        <f t="shared" si="1626"/>
        <v>0</v>
      </c>
      <c r="P5059" s="28">
        <f t="shared" si="1627"/>
        <v>0</v>
      </c>
      <c r="Q5059" s="26">
        <f t="shared" si="1628"/>
        <v>42.4</v>
      </c>
      <c r="R5059" s="26">
        <f t="shared" si="1629"/>
        <v>0</v>
      </c>
    </row>
    <row r="5060" spans="1:18" ht="21" x14ac:dyDescent="0.35">
      <c r="A5060" s="11">
        <v>15</v>
      </c>
      <c r="B5060" s="23" t="s">
        <v>1133</v>
      </c>
      <c r="C5060" s="23" t="s">
        <v>1131</v>
      </c>
      <c r="D5060" s="24" t="s">
        <v>1134</v>
      </c>
      <c r="E5060" s="25">
        <v>40.94</v>
      </c>
      <c r="F5060" s="26">
        <f t="shared" si="1620"/>
        <v>482.11</v>
      </c>
      <c r="G5060" s="26">
        <f t="shared" si="1621"/>
        <v>0</v>
      </c>
      <c r="H5060" s="26">
        <f t="shared" si="1622"/>
        <v>0</v>
      </c>
      <c r="I5060" s="26">
        <f t="shared" si="1623"/>
        <v>482.11</v>
      </c>
      <c r="J5060" s="27">
        <v>11.776</v>
      </c>
      <c r="K5060" s="27">
        <v>0</v>
      </c>
      <c r="L5060" s="28">
        <f t="shared" si="1624"/>
        <v>11.776</v>
      </c>
      <c r="M5060" s="27">
        <v>0</v>
      </c>
      <c r="N5060" s="26">
        <f t="shared" si="1625"/>
        <v>40.94</v>
      </c>
      <c r="O5060" s="26">
        <f t="shared" si="1626"/>
        <v>0</v>
      </c>
      <c r="P5060" s="28">
        <f t="shared" si="1627"/>
        <v>0</v>
      </c>
      <c r="Q5060" s="26">
        <f t="shared" si="1628"/>
        <v>40.94</v>
      </c>
      <c r="R5060" s="26">
        <f t="shared" si="1629"/>
        <v>0</v>
      </c>
    </row>
    <row r="5061" spans="1:18" ht="21" x14ac:dyDescent="0.35">
      <c r="A5061" s="11">
        <v>16</v>
      </c>
      <c r="B5061" s="23" t="s">
        <v>1135</v>
      </c>
      <c r="C5061" s="23" t="s">
        <v>1131</v>
      </c>
      <c r="D5061" s="24" t="s">
        <v>1136</v>
      </c>
      <c r="E5061" s="25">
        <v>725.24</v>
      </c>
      <c r="F5061" s="26">
        <f t="shared" si="1620"/>
        <v>177.68</v>
      </c>
      <c r="G5061" s="26">
        <f t="shared" si="1621"/>
        <v>0</v>
      </c>
      <c r="H5061" s="26">
        <f t="shared" si="1622"/>
        <v>0</v>
      </c>
      <c r="I5061" s="26">
        <f t="shared" si="1623"/>
        <v>177.68</v>
      </c>
      <c r="J5061" s="27">
        <v>0.245</v>
      </c>
      <c r="K5061" s="27">
        <v>0</v>
      </c>
      <c r="L5061" s="28">
        <f t="shared" si="1624"/>
        <v>0.245</v>
      </c>
      <c r="M5061" s="27">
        <v>0</v>
      </c>
      <c r="N5061" s="26">
        <f t="shared" si="1625"/>
        <v>725.24</v>
      </c>
      <c r="O5061" s="26">
        <f t="shared" si="1626"/>
        <v>0</v>
      </c>
      <c r="P5061" s="28">
        <f t="shared" si="1627"/>
        <v>0</v>
      </c>
      <c r="Q5061" s="26">
        <f t="shared" si="1628"/>
        <v>725.24</v>
      </c>
      <c r="R5061" s="26">
        <f t="shared" si="1629"/>
        <v>0</v>
      </c>
    </row>
    <row r="5062" spans="1:18" x14ac:dyDescent="0.35">
      <c r="A5062" s="11">
        <v>17</v>
      </c>
      <c r="B5062" s="23" t="s">
        <v>1137</v>
      </c>
      <c r="C5062" s="23" t="s">
        <v>1131</v>
      </c>
      <c r="D5062" s="24" t="s">
        <v>1138</v>
      </c>
      <c r="E5062" s="25">
        <v>608.70000000000005</v>
      </c>
      <c r="F5062" s="26">
        <f t="shared" si="1620"/>
        <v>556.96</v>
      </c>
      <c r="G5062" s="26">
        <f t="shared" si="1621"/>
        <v>0</v>
      </c>
      <c r="H5062" s="26">
        <f t="shared" si="1622"/>
        <v>0</v>
      </c>
      <c r="I5062" s="26">
        <f t="shared" si="1623"/>
        <v>556.96</v>
      </c>
      <c r="J5062" s="27">
        <v>0.91500000000000004</v>
      </c>
      <c r="K5062" s="27">
        <v>0</v>
      </c>
      <c r="L5062" s="28">
        <f t="shared" si="1624"/>
        <v>0.91500000000000004</v>
      </c>
      <c r="M5062" s="27">
        <v>0</v>
      </c>
      <c r="N5062" s="26">
        <f t="shared" si="1625"/>
        <v>608.70000000000005</v>
      </c>
      <c r="O5062" s="26">
        <f t="shared" si="1626"/>
        <v>0</v>
      </c>
      <c r="P5062" s="28">
        <f t="shared" si="1627"/>
        <v>0</v>
      </c>
      <c r="Q5062" s="26">
        <f t="shared" si="1628"/>
        <v>608.70000000000005</v>
      </c>
      <c r="R5062" s="26">
        <f t="shared" si="1629"/>
        <v>0</v>
      </c>
    </row>
    <row r="5063" spans="1:18" ht="21" x14ac:dyDescent="0.35">
      <c r="A5063" s="11">
        <v>18</v>
      </c>
      <c r="B5063" s="23" t="s">
        <v>1139</v>
      </c>
      <c r="C5063" s="23" t="s">
        <v>92</v>
      </c>
      <c r="D5063" s="24" t="s">
        <v>1140</v>
      </c>
      <c r="E5063" s="25">
        <v>0.72</v>
      </c>
      <c r="F5063" s="26">
        <f t="shared" si="1620"/>
        <v>135.43</v>
      </c>
      <c r="G5063" s="26">
        <f t="shared" si="1621"/>
        <v>0</v>
      </c>
      <c r="H5063" s="26">
        <f t="shared" si="1622"/>
        <v>0</v>
      </c>
      <c r="I5063" s="26">
        <f t="shared" si="1623"/>
        <v>135.43</v>
      </c>
      <c r="J5063" s="27">
        <v>188.1</v>
      </c>
      <c r="K5063" s="27">
        <v>0</v>
      </c>
      <c r="L5063" s="28">
        <f t="shared" si="1624"/>
        <v>188.1</v>
      </c>
      <c r="M5063" s="27">
        <v>0</v>
      </c>
      <c r="N5063" s="26">
        <f t="shared" si="1625"/>
        <v>0.72</v>
      </c>
      <c r="O5063" s="26">
        <f t="shared" si="1626"/>
        <v>0</v>
      </c>
      <c r="P5063" s="28">
        <f t="shared" si="1627"/>
        <v>0</v>
      </c>
      <c r="Q5063" s="26">
        <f t="shared" si="1628"/>
        <v>0.72</v>
      </c>
      <c r="R5063" s="26">
        <f t="shared" si="1629"/>
        <v>0</v>
      </c>
    </row>
    <row r="5064" spans="1:18" ht="52.5" x14ac:dyDescent="0.35">
      <c r="A5064" s="11">
        <v>19</v>
      </c>
      <c r="B5064" s="23" t="s">
        <v>804</v>
      </c>
      <c r="C5064" s="23" t="s">
        <v>65</v>
      </c>
      <c r="D5064" s="24" t="s">
        <v>805</v>
      </c>
      <c r="E5064" s="25">
        <v>80.599999999999994</v>
      </c>
      <c r="F5064" s="26">
        <f t="shared" si="1620"/>
        <v>1146.94</v>
      </c>
      <c r="G5064" s="26">
        <f t="shared" si="1621"/>
        <v>2514.3200000000002</v>
      </c>
      <c r="H5064" s="26">
        <f t="shared" si="1622"/>
        <v>219.21995783555866</v>
      </c>
      <c r="I5064" s="26">
        <f t="shared" si="1623"/>
        <v>-1367.38</v>
      </c>
      <c r="J5064" s="27">
        <v>14.23</v>
      </c>
      <c r="K5064" s="27">
        <v>31.195</v>
      </c>
      <c r="L5064" s="28">
        <f t="shared" si="1624"/>
        <v>-16.965</v>
      </c>
      <c r="M5064" s="27">
        <v>31.195</v>
      </c>
      <c r="N5064" s="26">
        <f t="shared" si="1625"/>
        <v>80.599999999999994</v>
      </c>
      <c r="O5064" s="26">
        <f t="shared" si="1626"/>
        <v>2514.3200000000002</v>
      </c>
      <c r="P5064" s="28">
        <f t="shared" si="1627"/>
        <v>0</v>
      </c>
      <c r="Q5064" s="26">
        <f t="shared" si="1628"/>
        <v>80.599999999999994</v>
      </c>
      <c r="R5064" s="26">
        <f t="shared" si="1629"/>
        <v>0</v>
      </c>
    </row>
    <row r="5065" spans="1:18" ht="21" x14ac:dyDescent="0.35">
      <c r="A5065" s="11">
        <v>20</v>
      </c>
      <c r="B5065" s="23" t="s">
        <v>815</v>
      </c>
      <c r="C5065" s="23" t="s">
        <v>65</v>
      </c>
      <c r="D5065" s="24" t="s">
        <v>816</v>
      </c>
      <c r="E5065" s="25">
        <v>28.7</v>
      </c>
      <c r="F5065" s="26">
        <f t="shared" si="1620"/>
        <v>464.08</v>
      </c>
      <c r="G5065" s="26">
        <f t="shared" si="1621"/>
        <v>0</v>
      </c>
      <c r="H5065" s="26">
        <f t="shared" si="1622"/>
        <v>0</v>
      </c>
      <c r="I5065" s="26">
        <f t="shared" si="1623"/>
        <v>464.08</v>
      </c>
      <c r="J5065" s="27">
        <v>16.170000000000002</v>
      </c>
      <c r="K5065" s="27">
        <v>0</v>
      </c>
      <c r="L5065" s="28">
        <f t="shared" si="1624"/>
        <v>16.170000000000002</v>
      </c>
      <c r="M5065" s="27">
        <v>0</v>
      </c>
      <c r="N5065" s="26">
        <f t="shared" si="1625"/>
        <v>28.7</v>
      </c>
      <c r="O5065" s="26">
        <f t="shared" si="1626"/>
        <v>0</v>
      </c>
      <c r="P5065" s="28">
        <f t="shared" si="1627"/>
        <v>0</v>
      </c>
      <c r="Q5065" s="26">
        <f t="shared" si="1628"/>
        <v>28.7</v>
      </c>
      <c r="R5065" s="26">
        <f t="shared" si="1629"/>
        <v>0</v>
      </c>
    </row>
    <row r="5066" spans="1:18" x14ac:dyDescent="0.35">
      <c r="A5066" s="11">
        <v>21</v>
      </c>
      <c r="B5066" s="23" t="s">
        <v>1475</v>
      </c>
      <c r="C5066" s="23" t="s">
        <v>92</v>
      </c>
      <c r="D5066" s="24" t="s">
        <v>1476</v>
      </c>
      <c r="E5066" s="25">
        <v>0.45</v>
      </c>
      <c r="F5066" s="26">
        <f t="shared" si="1620"/>
        <v>28.22</v>
      </c>
      <c r="G5066" s="26">
        <f t="shared" si="1621"/>
        <v>0</v>
      </c>
      <c r="H5066" s="26">
        <f t="shared" si="1622"/>
        <v>0</v>
      </c>
      <c r="I5066" s="26">
        <f t="shared" si="1623"/>
        <v>28.22</v>
      </c>
      <c r="J5066" s="27">
        <v>62.7</v>
      </c>
      <c r="K5066" s="27">
        <v>0</v>
      </c>
      <c r="L5066" s="28">
        <f t="shared" si="1624"/>
        <v>62.7</v>
      </c>
      <c r="M5066" s="27">
        <v>0</v>
      </c>
      <c r="N5066" s="26">
        <f t="shared" si="1625"/>
        <v>0.45</v>
      </c>
      <c r="O5066" s="26">
        <f t="shared" si="1626"/>
        <v>0</v>
      </c>
      <c r="P5066" s="28">
        <f t="shared" si="1627"/>
        <v>0</v>
      </c>
      <c r="Q5066" s="26">
        <f t="shared" si="1628"/>
        <v>0.45</v>
      </c>
      <c r="R5066" s="26">
        <f t="shared" si="1629"/>
        <v>0</v>
      </c>
    </row>
    <row r="5067" spans="1:18" ht="42" x14ac:dyDescent="0.35">
      <c r="A5067" s="11">
        <v>22</v>
      </c>
      <c r="B5067" s="23" t="s">
        <v>1251</v>
      </c>
      <c r="C5067" s="23" t="s">
        <v>41</v>
      </c>
      <c r="D5067" s="24" t="s">
        <v>1252</v>
      </c>
      <c r="E5067" s="25">
        <v>306.02</v>
      </c>
      <c r="F5067" s="26">
        <f t="shared" si="1620"/>
        <v>2448.16</v>
      </c>
      <c r="G5067" s="26">
        <f t="shared" si="1621"/>
        <v>1224.08</v>
      </c>
      <c r="H5067" s="26">
        <f t="shared" si="1622"/>
        <v>50</v>
      </c>
      <c r="I5067" s="26">
        <f t="shared" si="1623"/>
        <v>1224.08</v>
      </c>
      <c r="J5067" s="27">
        <v>8</v>
      </c>
      <c r="K5067" s="27">
        <v>4</v>
      </c>
      <c r="L5067" s="28">
        <f t="shared" si="1624"/>
        <v>4</v>
      </c>
      <c r="M5067" s="27">
        <v>4</v>
      </c>
      <c r="N5067" s="26">
        <f t="shared" si="1625"/>
        <v>306.02</v>
      </c>
      <c r="O5067" s="26">
        <f t="shared" si="1626"/>
        <v>1224.08</v>
      </c>
      <c r="P5067" s="28">
        <f t="shared" si="1627"/>
        <v>0</v>
      </c>
      <c r="Q5067" s="26">
        <f t="shared" si="1628"/>
        <v>306.02</v>
      </c>
      <c r="R5067" s="26">
        <f t="shared" si="1629"/>
        <v>0</v>
      </c>
    </row>
    <row r="5068" spans="1:18" ht="63" x14ac:dyDescent="0.35">
      <c r="A5068" s="11">
        <v>23</v>
      </c>
      <c r="B5068" s="23" t="s">
        <v>1261</v>
      </c>
      <c r="C5068" s="23" t="s">
        <v>41</v>
      </c>
      <c r="D5068" s="24" t="s">
        <v>1262</v>
      </c>
      <c r="E5068" s="25">
        <v>4415.3</v>
      </c>
      <c r="F5068" s="26">
        <f t="shared" si="1620"/>
        <v>4415.3</v>
      </c>
      <c r="G5068" s="26">
        <f t="shared" si="1621"/>
        <v>4415.3</v>
      </c>
      <c r="H5068" s="26">
        <f t="shared" si="1622"/>
        <v>100</v>
      </c>
      <c r="I5068" s="26">
        <f t="shared" si="1623"/>
        <v>0</v>
      </c>
      <c r="J5068" s="27">
        <v>1</v>
      </c>
      <c r="K5068" s="27">
        <v>1</v>
      </c>
      <c r="L5068" s="28">
        <f t="shared" si="1624"/>
        <v>0</v>
      </c>
      <c r="M5068" s="27">
        <v>1</v>
      </c>
      <c r="N5068" s="26">
        <f t="shared" si="1625"/>
        <v>4415.3</v>
      </c>
      <c r="O5068" s="26">
        <f t="shared" si="1626"/>
        <v>4415.3</v>
      </c>
      <c r="P5068" s="28">
        <f t="shared" si="1627"/>
        <v>0</v>
      </c>
      <c r="Q5068" s="26">
        <f t="shared" si="1628"/>
        <v>4415.3</v>
      </c>
      <c r="R5068" s="26">
        <f t="shared" si="1629"/>
        <v>0</v>
      </c>
    </row>
    <row r="5069" spans="1:18" ht="31.5" x14ac:dyDescent="0.35">
      <c r="A5069" s="11">
        <v>24</v>
      </c>
      <c r="B5069" s="23" t="s">
        <v>259</v>
      </c>
      <c r="C5069" s="23" t="s">
        <v>65</v>
      </c>
      <c r="D5069" s="24" t="s">
        <v>260</v>
      </c>
      <c r="E5069" s="25">
        <v>152.22</v>
      </c>
      <c r="F5069" s="26">
        <f t="shared" si="1620"/>
        <v>0</v>
      </c>
      <c r="G5069" s="26">
        <f t="shared" si="1621"/>
        <v>68254.84</v>
      </c>
      <c r="H5069" s="26">
        <f t="shared" si="1622"/>
        <v>0</v>
      </c>
      <c r="I5069" s="26">
        <f t="shared" si="1623"/>
        <v>-68254.84</v>
      </c>
      <c r="J5069" s="27">
        <v>0</v>
      </c>
      <c r="K5069" s="27">
        <v>448.39600000000002</v>
      </c>
      <c r="L5069" s="28">
        <f t="shared" si="1624"/>
        <v>-448.39600000000002</v>
      </c>
      <c r="M5069" s="27">
        <v>448.39600000000002</v>
      </c>
      <c r="N5069" s="26">
        <f t="shared" si="1625"/>
        <v>152.22</v>
      </c>
      <c r="O5069" s="26">
        <f t="shared" si="1626"/>
        <v>68254.84</v>
      </c>
      <c r="P5069" s="28">
        <f t="shared" si="1627"/>
        <v>0</v>
      </c>
      <c r="Q5069" s="26">
        <f t="shared" si="1628"/>
        <v>152.22</v>
      </c>
      <c r="R5069" s="26">
        <f t="shared" si="1629"/>
        <v>0</v>
      </c>
    </row>
    <row r="5070" spans="1:18" ht="21" x14ac:dyDescent="0.35">
      <c r="A5070" s="11">
        <v>25</v>
      </c>
      <c r="B5070" s="23" t="s">
        <v>1376</v>
      </c>
      <c r="C5070" s="23" t="s">
        <v>44</v>
      </c>
      <c r="D5070" s="24" t="s">
        <v>1377</v>
      </c>
      <c r="E5070" s="25">
        <v>436.97</v>
      </c>
      <c r="F5070" s="26">
        <f t="shared" si="1620"/>
        <v>0</v>
      </c>
      <c r="G5070" s="26">
        <f t="shared" si="1621"/>
        <v>16124.19</v>
      </c>
      <c r="H5070" s="26">
        <f t="shared" si="1622"/>
        <v>0</v>
      </c>
      <c r="I5070" s="26">
        <f t="shared" si="1623"/>
        <v>-16124.19</v>
      </c>
      <c r="J5070" s="27">
        <v>0</v>
      </c>
      <c r="K5070" s="27">
        <v>36.9</v>
      </c>
      <c r="L5070" s="28">
        <f t="shared" si="1624"/>
        <v>-36.9</v>
      </c>
      <c r="M5070" s="27">
        <v>36.9</v>
      </c>
      <c r="N5070" s="26">
        <f t="shared" si="1625"/>
        <v>436.97</v>
      </c>
      <c r="O5070" s="26">
        <f t="shared" si="1626"/>
        <v>16124.19</v>
      </c>
      <c r="P5070" s="28">
        <f t="shared" si="1627"/>
        <v>0</v>
      </c>
      <c r="Q5070" s="26">
        <f t="shared" si="1628"/>
        <v>436.97</v>
      </c>
      <c r="R5070" s="26">
        <f t="shared" si="1629"/>
        <v>0</v>
      </c>
    </row>
    <row r="5071" spans="1:18" ht="42" x14ac:dyDescent="0.35">
      <c r="A5071" s="11">
        <v>26</v>
      </c>
      <c r="B5071" s="23" t="s">
        <v>173</v>
      </c>
      <c r="C5071" s="23" t="s">
        <v>92</v>
      </c>
      <c r="D5071" s="24" t="s">
        <v>174</v>
      </c>
      <c r="E5071" s="25">
        <v>7.89</v>
      </c>
      <c r="F5071" s="26">
        <f t="shared" si="1620"/>
        <v>0</v>
      </c>
      <c r="G5071" s="26">
        <f t="shared" si="1621"/>
        <v>562.67999999999995</v>
      </c>
      <c r="H5071" s="26">
        <f t="shared" si="1622"/>
        <v>0</v>
      </c>
      <c r="I5071" s="26">
        <f t="shared" si="1623"/>
        <v>-562.67999999999995</v>
      </c>
      <c r="J5071" s="27">
        <v>0</v>
      </c>
      <c r="K5071" s="27">
        <v>71.314999999999998</v>
      </c>
      <c r="L5071" s="28">
        <f t="shared" si="1624"/>
        <v>-71.314999999999998</v>
      </c>
      <c r="M5071" s="27">
        <v>71.314999999999998</v>
      </c>
      <c r="N5071" s="26">
        <f t="shared" si="1625"/>
        <v>7.89</v>
      </c>
      <c r="O5071" s="26">
        <f t="shared" si="1626"/>
        <v>562.67999999999995</v>
      </c>
      <c r="P5071" s="28">
        <f t="shared" si="1627"/>
        <v>0</v>
      </c>
      <c r="Q5071" s="26">
        <f t="shared" si="1628"/>
        <v>7.89</v>
      </c>
      <c r="R5071" s="26">
        <f t="shared" si="1629"/>
        <v>0</v>
      </c>
    </row>
    <row r="5072" spans="1:18" ht="42" x14ac:dyDescent="0.35">
      <c r="A5072" s="11">
        <v>27</v>
      </c>
      <c r="B5072" s="23" t="s">
        <v>150</v>
      </c>
      <c r="C5072" s="23" t="s">
        <v>44</v>
      </c>
      <c r="D5072" s="24" t="s">
        <v>151</v>
      </c>
      <c r="E5072" s="25">
        <v>11.43</v>
      </c>
      <c r="F5072" s="26">
        <f t="shared" si="1620"/>
        <v>0</v>
      </c>
      <c r="G5072" s="26">
        <f t="shared" si="1621"/>
        <v>62.87</v>
      </c>
      <c r="H5072" s="26">
        <f t="shared" si="1622"/>
        <v>0</v>
      </c>
      <c r="I5072" s="26">
        <f t="shared" si="1623"/>
        <v>-62.87</v>
      </c>
      <c r="J5072" s="27">
        <v>0</v>
      </c>
      <c r="K5072" s="27">
        <v>5.5</v>
      </c>
      <c r="L5072" s="28">
        <f t="shared" si="1624"/>
        <v>-5.5</v>
      </c>
      <c r="M5072" s="27">
        <v>5.5</v>
      </c>
      <c r="N5072" s="26">
        <f t="shared" si="1625"/>
        <v>11.43</v>
      </c>
      <c r="O5072" s="26">
        <f t="shared" si="1626"/>
        <v>62.87</v>
      </c>
      <c r="P5072" s="28">
        <f t="shared" si="1627"/>
        <v>0</v>
      </c>
      <c r="Q5072" s="26">
        <f t="shared" si="1628"/>
        <v>11.43</v>
      </c>
      <c r="R5072" s="26">
        <f t="shared" si="1629"/>
        <v>0</v>
      </c>
    </row>
    <row r="5073" spans="1:18" ht="21" x14ac:dyDescent="0.35">
      <c r="A5073" s="11">
        <v>28</v>
      </c>
      <c r="B5073" s="23" t="s">
        <v>1287</v>
      </c>
      <c r="C5073" s="23" t="s">
        <v>41</v>
      </c>
      <c r="D5073" s="24" t="s">
        <v>1288</v>
      </c>
      <c r="E5073" s="25">
        <v>7.91</v>
      </c>
      <c r="F5073" s="26">
        <f t="shared" si="1620"/>
        <v>0</v>
      </c>
      <c r="G5073" s="26">
        <f t="shared" si="1621"/>
        <v>118.65</v>
      </c>
      <c r="H5073" s="26">
        <f t="shared" si="1622"/>
        <v>0</v>
      </c>
      <c r="I5073" s="26">
        <f t="shared" si="1623"/>
        <v>-118.65</v>
      </c>
      <c r="J5073" s="27">
        <v>0</v>
      </c>
      <c r="K5073" s="27">
        <v>15</v>
      </c>
      <c r="L5073" s="28">
        <f t="shared" si="1624"/>
        <v>-15</v>
      </c>
      <c r="M5073" s="27">
        <v>15</v>
      </c>
      <c r="N5073" s="26">
        <f t="shared" si="1625"/>
        <v>7.91</v>
      </c>
      <c r="O5073" s="26">
        <f t="shared" si="1626"/>
        <v>118.65</v>
      </c>
      <c r="P5073" s="28">
        <f t="shared" si="1627"/>
        <v>0</v>
      </c>
      <c r="Q5073" s="26">
        <f t="shared" si="1628"/>
        <v>7.91</v>
      </c>
      <c r="R5073" s="26">
        <f t="shared" si="1629"/>
        <v>0</v>
      </c>
    </row>
    <row r="5074" spans="1:18" ht="31.5" x14ac:dyDescent="0.35">
      <c r="A5074" s="11">
        <v>29</v>
      </c>
      <c r="B5074" s="23" t="s">
        <v>751</v>
      </c>
      <c r="C5074" s="23" t="s">
        <v>44</v>
      </c>
      <c r="D5074" s="24" t="s">
        <v>752</v>
      </c>
      <c r="E5074" s="25">
        <v>43.17</v>
      </c>
      <c r="F5074" s="26">
        <f t="shared" si="1620"/>
        <v>0</v>
      </c>
      <c r="G5074" s="26">
        <f t="shared" si="1621"/>
        <v>459.76</v>
      </c>
      <c r="H5074" s="26">
        <f t="shared" si="1622"/>
        <v>0</v>
      </c>
      <c r="I5074" s="26">
        <f t="shared" si="1623"/>
        <v>-459.76</v>
      </c>
      <c r="J5074" s="27">
        <v>0</v>
      </c>
      <c r="K5074" s="27">
        <v>10.65</v>
      </c>
      <c r="L5074" s="28">
        <f t="shared" si="1624"/>
        <v>-10.65</v>
      </c>
      <c r="M5074" s="27">
        <v>10.65</v>
      </c>
      <c r="N5074" s="26">
        <f t="shared" si="1625"/>
        <v>43.17</v>
      </c>
      <c r="O5074" s="26">
        <f t="shared" si="1626"/>
        <v>459.76</v>
      </c>
      <c r="P5074" s="28">
        <f t="shared" si="1627"/>
        <v>0</v>
      </c>
      <c r="Q5074" s="26">
        <f t="shared" si="1628"/>
        <v>43.17</v>
      </c>
      <c r="R5074" s="26">
        <f t="shared" si="1629"/>
        <v>0</v>
      </c>
    </row>
    <row r="5075" spans="1:18" ht="42" x14ac:dyDescent="0.35">
      <c r="A5075" s="11">
        <v>30</v>
      </c>
      <c r="B5075" s="23" t="s">
        <v>916</v>
      </c>
      <c r="C5075" s="23" t="s">
        <v>44</v>
      </c>
      <c r="D5075" s="24" t="s">
        <v>917</v>
      </c>
      <c r="E5075" s="25">
        <v>62.59</v>
      </c>
      <c r="F5075" s="26">
        <f t="shared" si="1620"/>
        <v>0</v>
      </c>
      <c r="G5075" s="26">
        <f t="shared" si="1621"/>
        <v>954.5</v>
      </c>
      <c r="H5075" s="26">
        <f t="shared" si="1622"/>
        <v>0</v>
      </c>
      <c r="I5075" s="26">
        <f t="shared" si="1623"/>
        <v>-954.5</v>
      </c>
      <c r="J5075" s="27">
        <v>0</v>
      </c>
      <c r="K5075" s="27">
        <v>15.25</v>
      </c>
      <c r="L5075" s="28">
        <f t="shared" si="1624"/>
        <v>-15.25</v>
      </c>
      <c r="M5075" s="27">
        <v>15.25</v>
      </c>
      <c r="N5075" s="26">
        <f t="shared" si="1625"/>
        <v>62.59</v>
      </c>
      <c r="O5075" s="26">
        <f t="shared" si="1626"/>
        <v>954.5</v>
      </c>
      <c r="P5075" s="28">
        <f t="shared" si="1627"/>
        <v>0</v>
      </c>
      <c r="Q5075" s="26">
        <f t="shared" si="1628"/>
        <v>62.59</v>
      </c>
      <c r="R5075" s="26">
        <f t="shared" si="1629"/>
        <v>0</v>
      </c>
    </row>
    <row r="5076" spans="1:18" ht="21" x14ac:dyDescent="0.35">
      <c r="A5076" s="11">
        <v>31</v>
      </c>
      <c r="B5076" s="23" t="s">
        <v>1366</v>
      </c>
      <c r="C5076" s="23" t="s">
        <v>41</v>
      </c>
      <c r="D5076" s="24" t="s">
        <v>1367</v>
      </c>
      <c r="E5076" s="25">
        <v>387.99</v>
      </c>
      <c r="F5076" s="26">
        <f t="shared" si="1620"/>
        <v>0</v>
      </c>
      <c r="G5076" s="26">
        <f t="shared" si="1621"/>
        <v>775.98</v>
      </c>
      <c r="H5076" s="26">
        <f t="shared" si="1622"/>
        <v>0</v>
      </c>
      <c r="I5076" s="26">
        <f t="shared" si="1623"/>
        <v>-775.98</v>
      </c>
      <c r="J5076" s="27">
        <v>0</v>
      </c>
      <c r="K5076" s="27">
        <v>2</v>
      </c>
      <c r="L5076" s="28">
        <f t="shared" si="1624"/>
        <v>-2</v>
      </c>
      <c r="M5076" s="27">
        <v>2</v>
      </c>
      <c r="N5076" s="26">
        <f t="shared" si="1625"/>
        <v>387.99</v>
      </c>
      <c r="O5076" s="26">
        <f t="shared" si="1626"/>
        <v>775.98</v>
      </c>
      <c r="P5076" s="28">
        <f t="shared" si="1627"/>
        <v>0</v>
      </c>
      <c r="Q5076" s="26">
        <f t="shared" si="1628"/>
        <v>387.99</v>
      </c>
      <c r="R5076" s="26">
        <f t="shared" si="1629"/>
        <v>0</v>
      </c>
    </row>
    <row r="5077" spans="1:18" ht="21" x14ac:dyDescent="0.35">
      <c r="A5077" s="11">
        <v>32</v>
      </c>
      <c r="B5077" s="23" t="s">
        <v>1553</v>
      </c>
      <c r="C5077" s="23" t="s">
        <v>41</v>
      </c>
      <c r="D5077" s="24" t="s">
        <v>1554</v>
      </c>
      <c r="E5077" s="25">
        <v>311.83</v>
      </c>
      <c r="F5077" s="26">
        <f t="shared" si="1620"/>
        <v>0</v>
      </c>
      <c r="G5077" s="26">
        <f t="shared" si="1621"/>
        <v>623.66</v>
      </c>
      <c r="H5077" s="26">
        <f t="shared" si="1622"/>
        <v>0</v>
      </c>
      <c r="I5077" s="26">
        <f t="shared" si="1623"/>
        <v>-623.66</v>
      </c>
      <c r="J5077" s="27">
        <v>0</v>
      </c>
      <c r="K5077" s="27">
        <v>2</v>
      </c>
      <c r="L5077" s="28">
        <f t="shared" si="1624"/>
        <v>-2</v>
      </c>
      <c r="M5077" s="27">
        <v>2</v>
      </c>
      <c r="N5077" s="26">
        <f t="shared" si="1625"/>
        <v>311.83</v>
      </c>
      <c r="O5077" s="26">
        <f t="shared" si="1626"/>
        <v>623.66</v>
      </c>
      <c r="P5077" s="28">
        <f t="shared" si="1627"/>
        <v>0</v>
      </c>
      <c r="Q5077" s="26">
        <f t="shared" si="1628"/>
        <v>311.83</v>
      </c>
      <c r="R5077" s="26">
        <f t="shared" si="1629"/>
        <v>0</v>
      </c>
    </row>
    <row r="5078" spans="1:18" ht="52.5" x14ac:dyDescent="0.35">
      <c r="A5078" s="11">
        <v>33</v>
      </c>
      <c r="B5078" s="23" t="s">
        <v>1143</v>
      </c>
      <c r="C5078" s="23" t="s">
        <v>92</v>
      </c>
      <c r="D5078" s="24" t="s">
        <v>1144</v>
      </c>
      <c r="E5078" s="25">
        <v>22.66</v>
      </c>
      <c r="F5078" s="26">
        <f t="shared" si="1620"/>
        <v>0</v>
      </c>
      <c r="G5078" s="26">
        <f t="shared" si="1621"/>
        <v>440.51</v>
      </c>
      <c r="H5078" s="26">
        <f t="shared" si="1622"/>
        <v>0</v>
      </c>
      <c r="I5078" s="26">
        <f t="shared" si="1623"/>
        <v>-440.51</v>
      </c>
      <c r="J5078" s="27">
        <v>0</v>
      </c>
      <c r="K5078" s="27">
        <v>19.440000000000001</v>
      </c>
      <c r="L5078" s="28">
        <f t="shared" si="1624"/>
        <v>-19.440000000000001</v>
      </c>
      <c r="M5078" s="27">
        <v>19.440000000000001</v>
      </c>
      <c r="N5078" s="26">
        <f t="shared" si="1625"/>
        <v>22.66</v>
      </c>
      <c r="O5078" s="26">
        <f t="shared" si="1626"/>
        <v>440.51</v>
      </c>
      <c r="P5078" s="28">
        <f t="shared" si="1627"/>
        <v>0</v>
      </c>
      <c r="Q5078" s="26">
        <f t="shared" si="1628"/>
        <v>22.66</v>
      </c>
      <c r="R5078" s="26">
        <f t="shared" si="1629"/>
        <v>0</v>
      </c>
    </row>
    <row r="5079" spans="1:18" x14ac:dyDescent="0.35">
      <c r="A5079" s="3" t="s">
        <v>1555</v>
      </c>
      <c r="B5079" s="3" t="s">
        <v>1555</v>
      </c>
      <c r="C5079" s="3" t="s">
        <v>1555</v>
      </c>
      <c r="D5079" s="3" t="s">
        <v>1555</v>
      </c>
      <c r="E5079" s="3" t="s">
        <v>1555</v>
      </c>
      <c r="F5079" s="29"/>
      <c r="G5079" s="30">
        <f>SUM(G5046:G5078)</f>
        <v>139638.54</v>
      </c>
      <c r="H5079" s="17"/>
      <c r="I5079" s="17"/>
      <c r="J5079" s="17"/>
      <c r="K5079" s="17"/>
      <c r="L5079" s="17"/>
      <c r="M5079" s="17"/>
      <c r="N5079" s="17"/>
      <c r="O5079" s="17"/>
      <c r="P5079" s="17"/>
      <c r="Q5079" s="17"/>
      <c r="R5079" s="17"/>
    </row>
    <row r="5081" spans="1:18" x14ac:dyDescent="0.35">
      <c r="B5081" s="21" t="s">
        <v>23</v>
      </c>
      <c r="C5081" s="22" t="s">
        <v>24</v>
      </c>
      <c r="D5081" s="22" t="s">
        <v>25</v>
      </c>
    </row>
    <row r="5082" spans="1:18" x14ac:dyDescent="0.35">
      <c r="B5082" s="21" t="s">
        <v>26</v>
      </c>
      <c r="C5082" s="22" t="s">
        <v>27</v>
      </c>
      <c r="D5082" s="22" t="s">
        <v>28</v>
      </c>
    </row>
    <row r="5083" spans="1:18" x14ac:dyDescent="0.35">
      <c r="B5083" s="21" t="s">
        <v>29</v>
      </c>
      <c r="C5083" s="22" t="s">
        <v>24</v>
      </c>
      <c r="D5083" s="22" t="s">
        <v>30</v>
      </c>
    </row>
    <row r="5084" spans="1:18" x14ac:dyDescent="0.35">
      <c r="B5084" s="21" t="s">
        <v>31</v>
      </c>
      <c r="C5084" s="22" t="s">
        <v>116</v>
      </c>
      <c r="D5084" s="22" t="s">
        <v>1123</v>
      </c>
    </row>
    <row r="5085" spans="1:18" x14ac:dyDescent="0.35">
      <c r="B5085" s="21" t="s">
        <v>33</v>
      </c>
      <c r="C5085" s="22" t="s">
        <v>105</v>
      </c>
      <c r="D5085" s="22" t="s">
        <v>537</v>
      </c>
    </row>
    <row r="5086" spans="1:18" x14ac:dyDescent="0.35">
      <c r="B5086" s="21" t="s">
        <v>35</v>
      </c>
      <c r="C5086" s="22" t="s">
        <v>313</v>
      </c>
      <c r="D5086" s="22" t="s">
        <v>1242</v>
      </c>
    </row>
    <row r="5087" spans="1:18" x14ac:dyDescent="0.35">
      <c r="B5087" s="21" t="s">
        <v>36</v>
      </c>
      <c r="C5087" s="22" t="s">
        <v>27</v>
      </c>
      <c r="D5087" s="22" t="s">
        <v>1556</v>
      </c>
    </row>
    <row r="5089" spans="1:18" ht="21" x14ac:dyDescent="0.35">
      <c r="A5089" s="11">
        <v>1</v>
      </c>
      <c r="B5089" s="23" t="s">
        <v>181</v>
      </c>
      <c r="C5089" s="23" t="s">
        <v>44</v>
      </c>
      <c r="D5089" s="24" t="s">
        <v>182</v>
      </c>
      <c r="E5089" s="25">
        <v>3.46</v>
      </c>
      <c r="F5089" s="26">
        <f t="shared" ref="F5089:F5111" si="1630">ROUND(ROUND(N5089,2)*ROUND(J5089,3),2)</f>
        <v>256.04000000000002</v>
      </c>
      <c r="G5089" s="26">
        <f t="shared" ref="G5089:G5111" si="1631">ROUND(ROUND(N5089,2)*ROUND(K5089,3),2)</f>
        <v>0</v>
      </c>
      <c r="H5089" s="26">
        <f t="shared" ref="H5089:H5111" si="1632">IF(EXACT(J5089,0),0,100*(K5089/J5089))</f>
        <v>0</v>
      </c>
      <c r="I5089" s="26">
        <f t="shared" ref="I5089:I5111" si="1633">ROUND((ROUND(J5089,3)-ROUND(K5089,3))*N5089,2)</f>
        <v>256.04000000000002</v>
      </c>
      <c r="J5089" s="27">
        <v>74</v>
      </c>
      <c r="K5089" s="27">
        <v>0</v>
      </c>
      <c r="L5089" s="28">
        <f t="shared" ref="L5089:L5111" si="1634">ROUND(ROUND(J5089,3)-ROUND(K5089,3),3)</f>
        <v>74</v>
      </c>
      <c r="M5089" s="27">
        <v>0</v>
      </c>
      <c r="N5089" s="26">
        <f t="shared" ref="N5089:N5111" si="1635">ROUND(E5089,2)</f>
        <v>3.46</v>
      </c>
      <c r="O5089" s="26">
        <f t="shared" ref="O5089:O5111" si="1636">ROUND(ROUND(M5089,3)*ROUND(N5089,2),2)</f>
        <v>0</v>
      </c>
      <c r="P5089" s="28">
        <f t="shared" ref="P5089:P5111" si="1637">ROUND(ROUND(K5089,3)-ROUND(M5089,3),2)</f>
        <v>0</v>
      </c>
      <c r="Q5089" s="26">
        <f t="shared" ref="Q5089:Q5111" si="1638">ROUND(E5089,2)</f>
        <v>3.46</v>
      </c>
      <c r="R5089" s="26">
        <f t="shared" ref="R5089:R5111" si="1639">ROUND((ROUND(K5089,3)-ROUND(M5089,3))* Q5089,2)</f>
        <v>0</v>
      </c>
    </row>
    <row r="5090" spans="1:18" ht="31.5" x14ac:dyDescent="0.35">
      <c r="A5090" s="11">
        <v>2</v>
      </c>
      <c r="B5090" s="23" t="s">
        <v>148</v>
      </c>
      <c r="C5090" s="23" t="s">
        <v>92</v>
      </c>
      <c r="D5090" s="24" t="s">
        <v>149</v>
      </c>
      <c r="E5090" s="25">
        <v>8.43</v>
      </c>
      <c r="F5090" s="26">
        <f t="shared" si="1630"/>
        <v>467.87</v>
      </c>
      <c r="G5090" s="26">
        <f t="shared" si="1631"/>
        <v>0</v>
      </c>
      <c r="H5090" s="26">
        <f t="shared" si="1632"/>
        <v>0</v>
      </c>
      <c r="I5090" s="26">
        <f t="shared" si="1633"/>
        <v>467.87</v>
      </c>
      <c r="J5090" s="27">
        <v>55.5</v>
      </c>
      <c r="K5090" s="27">
        <v>0</v>
      </c>
      <c r="L5090" s="28">
        <f t="shared" si="1634"/>
        <v>55.5</v>
      </c>
      <c r="M5090" s="27">
        <v>0</v>
      </c>
      <c r="N5090" s="26">
        <f t="shared" si="1635"/>
        <v>8.43</v>
      </c>
      <c r="O5090" s="26">
        <f t="shared" si="1636"/>
        <v>0</v>
      </c>
      <c r="P5090" s="28">
        <f t="shared" si="1637"/>
        <v>0</v>
      </c>
      <c r="Q5090" s="26">
        <f t="shared" si="1638"/>
        <v>8.43</v>
      </c>
      <c r="R5090" s="26">
        <f t="shared" si="1639"/>
        <v>0</v>
      </c>
    </row>
    <row r="5091" spans="1:18" ht="42" x14ac:dyDescent="0.35">
      <c r="A5091" s="11">
        <v>3</v>
      </c>
      <c r="B5091" s="23" t="s">
        <v>156</v>
      </c>
      <c r="C5091" s="23" t="s">
        <v>65</v>
      </c>
      <c r="D5091" s="24" t="s">
        <v>157</v>
      </c>
      <c r="E5091" s="25">
        <v>24.21</v>
      </c>
      <c r="F5091" s="26">
        <f t="shared" si="1630"/>
        <v>5821.66</v>
      </c>
      <c r="G5091" s="26">
        <f t="shared" si="1631"/>
        <v>0</v>
      </c>
      <c r="H5091" s="26">
        <f t="shared" si="1632"/>
        <v>0</v>
      </c>
      <c r="I5091" s="26">
        <f t="shared" si="1633"/>
        <v>5821.66</v>
      </c>
      <c r="J5091" s="27">
        <v>240.465</v>
      </c>
      <c r="K5091" s="27">
        <v>0</v>
      </c>
      <c r="L5091" s="28">
        <f t="shared" si="1634"/>
        <v>240.465</v>
      </c>
      <c r="M5091" s="27">
        <v>0</v>
      </c>
      <c r="N5091" s="26">
        <f t="shared" si="1635"/>
        <v>24.21</v>
      </c>
      <c r="O5091" s="26">
        <f t="shared" si="1636"/>
        <v>0</v>
      </c>
      <c r="P5091" s="28">
        <f t="shared" si="1637"/>
        <v>0</v>
      </c>
      <c r="Q5091" s="26">
        <f t="shared" si="1638"/>
        <v>24.21</v>
      </c>
      <c r="R5091" s="26">
        <f t="shared" si="1639"/>
        <v>0</v>
      </c>
    </row>
    <row r="5092" spans="1:18" ht="31.5" x14ac:dyDescent="0.35">
      <c r="A5092" s="11">
        <v>4</v>
      </c>
      <c r="B5092" s="23" t="s">
        <v>158</v>
      </c>
      <c r="C5092" s="23" t="s">
        <v>65</v>
      </c>
      <c r="D5092" s="24" t="s">
        <v>159</v>
      </c>
      <c r="E5092" s="25">
        <v>5.38</v>
      </c>
      <c r="F5092" s="26">
        <f t="shared" si="1630"/>
        <v>1293.7</v>
      </c>
      <c r="G5092" s="26">
        <f t="shared" si="1631"/>
        <v>0</v>
      </c>
      <c r="H5092" s="26">
        <f t="shared" si="1632"/>
        <v>0</v>
      </c>
      <c r="I5092" s="26">
        <f t="shared" si="1633"/>
        <v>1293.7</v>
      </c>
      <c r="J5092" s="27">
        <v>240.465</v>
      </c>
      <c r="K5092" s="27">
        <v>0</v>
      </c>
      <c r="L5092" s="28">
        <f t="shared" si="1634"/>
        <v>240.465</v>
      </c>
      <c r="M5092" s="27">
        <v>0</v>
      </c>
      <c r="N5092" s="26">
        <f t="shared" si="1635"/>
        <v>5.38</v>
      </c>
      <c r="O5092" s="26">
        <f t="shared" si="1636"/>
        <v>0</v>
      </c>
      <c r="P5092" s="28">
        <f t="shared" si="1637"/>
        <v>0</v>
      </c>
      <c r="Q5092" s="26">
        <f t="shared" si="1638"/>
        <v>5.38</v>
      </c>
      <c r="R5092" s="26">
        <f t="shared" si="1639"/>
        <v>0</v>
      </c>
    </row>
    <row r="5093" spans="1:18" ht="21" x14ac:dyDescent="0.35">
      <c r="A5093" s="11">
        <v>5</v>
      </c>
      <c r="B5093" s="23" t="s">
        <v>1147</v>
      </c>
      <c r="C5093" s="23" t="s">
        <v>92</v>
      </c>
      <c r="D5093" s="24" t="s">
        <v>1148</v>
      </c>
      <c r="E5093" s="25">
        <v>25.69</v>
      </c>
      <c r="F5093" s="26">
        <f t="shared" si="1630"/>
        <v>8236.73</v>
      </c>
      <c r="G5093" s="26">
        <f t="shared" si="1631"/>
        <v>0</v>
      </c>
      <c r="H5093" s="26">
        <f t="shared" si="1632"/>
        <v>0</v>
      </c>
      <c r="I5093" s="26">
        <f t="shared" si="1633"/>
        <v>8236.73</v>
      </c>
      <c r="J5093" s="27">
        <v>320.62</v>
      </c>
      <c r="K5093" s="27">
        <v>0</v>
      </c>
      <c r="L5093" s="28">
        <f t="shared" si="1634"/>
        <v>320.62</v>
      </c>
      <c r="M5093" s="27">
        <v>0</v>
      </c>
      <c r="N5093" s="26">
        <f t="shared" si="1635"/>
        <v>25.69</v>
      </c>
      <c r="O5093" s="26">
        <f t="shared" si="1636"/>
        <v>0</v>
      </c>
      <c r="P5093" s="28">
        <f t="shared" si="1637"/>
        <v>0</v>
      </c>
      <c r="Q5093" s="26">
        <f t="shared" si="1638"/>
        <v>25.69</v>
      </c>
      <c r="R5093" s="26">
        <f t="shared" si="1639"/>
        <v>0</v>
      </c>
    </row>
    <row r="5094" spans="1:18" ht="31.5" x14ac:dyDescent="0.35">
      <c r="A5094" s="11">
        <v>6</v>
      </c>
      <c r="B5094" s="23" t="s">
        <v>806</v>
      </c>
      <c r="C5094" s="23" t="s">
        <v>65</v>
      </c>
      <c r="D5094" s="24" t="s">
        <v>807</v>
      </c>
      <c r="E5094" s="25">
        <v>26.01</v>
      </c>
      <c r="F5094" s="26">
        <f t="shared" si="1630"/>
        <v>76.290000000000006</v>
      </c>
      <c r="G5094" s="26">
        <f t="shared" si="1631"/>
        <v>87.78</v>
      </c>
      <c r="H5094" s="26">
        <f t="shared" si="1632"/>
        <v>115.06989430617116</v>
      </c>
      <c r="I5094" s="26">
        <f t="shared" si="1633"/>
        <v>-11.5</v>
      </c>
      <c r="J5094" s="27">
        <v>2.9329999999999998</v>
      </c>
      <c r="K5094" s="27">
        <v>3.375</v>
      </c>
      <c r="L5094" s="28">
        <f t="shared" si="1634"/>
        <v>-0.442</v>
      </c>
      <c r="M5094" s="27">
        <v>3.375</v>
      </c>
      <c r="N5094" s="26">
        <f t="shared" si="1635"/>
        <v>26.01</v>
      </c>
      <c r="O5094" s="26">
        <f t="shared" si="1636"/>
        <v>87.78</v>
      </c>
      <c r="P5094" s="28">
        <f t="shared" si="1637"/>
        <v>0</v>
      </c>
      <c r="Q5094" s="26">
        <f t="shared" si="1638"/>
        <v>26.01</v>
      </c>
      <c r="R5094" s="26">
        <f t="shared" si="1639"/>
        <v>0</v>
      </c>
    </row>
    <row r="5095" spans="1:18" ht="21" x14ac:dyDescent="0.35">
      <c r="A5095" s="11">
        <v>7</v>
      </c>
      <c r="B5095" s="23" t="s">
        <v>1557</v>
      </c>
      <c r="C5095" s="23" t="s">
        <v>44</v>
      </c>
      <c r="D5095" s="24" t="s">
        <v>1558</v>
      </c>
      <c r="E5095" s="25">
        <v>286.54000000000002</v>
      </c>
      <c r="F5095" s="26">
        <f t="shared" si="1630"/>
        <v>11192.25</v>
      </c>
      <c r="G5095" s="26">
        <f t="shared" si="1631"/>
        <v>0</v>
      </c>
      <c r="H5095" s="26">
        <f t="shared" si="1632"/>
        <v>0</v>
      </c>
      <c r="I5095" s="26">
        <f t="shared" si="1633"/>
        <v>11192.25</v>
      </c>
      <c r="J5095" s="27">
        <v>39.06</v>
      </c>
      <c r="K5095" s="27">
        <v>0</v>
      </c>
      <c r="L5095" s="28">
        <f t="shared" si="1634"/>
        <v>39.06</v>
      </c>
      <c r="M5095" s="27">
        <v>0</v>
      </c>
      <c r="N5095" s="26">
        <f t="shared" si="1635"/>
        <v>286.54000000000002</v>
      </c>
      <c r="O5095" s="26">
        <f t="shared" si="1636"/>
        <v>0</v>
      </c>
      <c r="P5095" s="28">
        <f t="shared" si="1637"/>
        <v>0</v>
      </c>
      <c r="Q5095" s="26">
        <f t="shared" si="1638"/>
        <v>286.54000000000002</v>
      </c>
      <c r="R5095" s="26">
        <f t="shared" si="1639"/>
        <v>0</v>
      </c>
    </row>
    <row r="5096" spans="1:18" ht="31.5" x14ac:dyDescent="0.35">
      <c r="A5096" s="11">
        <v>8</v>
      </c>
      <c r="B5096" s="23" t="s">
        <v>1551</v>
      </c>
      <c r="C5096" s="23" t="s">
        <v>41</v>
      </c>
      <c r="D5096" s="24" t="s">
        <v>1552</v>
      </c>
      <c r="E5096" s="25">
        <v>350.2</v>
      </c>
      <c r="F5096" s="26">
        <f t="shared" si="1630"/>
        <v>350.2</v>
      </c>
      <c r="G5096" s="26">
        <f t="shared" si="1631"/>
        <v>0</v>
      </c>
      <c r="H5096" s="26">
        <f t="shared" si="1632"/>
        <v>0</v>
      </c>
      <c r="I5096" s="26">
        <f t="shared" si="1633"/>
        <v>350.2</v>
      </c>
      <c r="J5096" s="27">
        <v>1</v>
      </c>
      <c r="K5096" s="27">
        <v>0</v>
      </c>
      <c r="L5096" s="28">
        <f t="shared" si="1634"/>
        <v>1</v>
      </c>
      <c r="M5096" s="27">
        <v>0</v>
      </c>
      <c r="N5096" s="26">
        <f t="shared" si="1635"/>
        <v>350.2</v>
      </c>
      <c r="O5096" s="26">
        <f t="shared" si="1636"/>
        <v>0</v>
      </c>
      <c r="P5096" s="28">
        <f t="shared" si="1637"/>
        <v>0</v>
      </c>
      <c r="Q5096" s="26">
        <f t="shared" si="1638"/>
        <v>350.2</v>
      </c>
      <c r="R5096" s="26">
        <f t="shared" si="1639"/>
        <v>0</v>
      </c>
    </row>
    <row r="5097" spans="1:18" ht="31.5" x14ac:dyDescent="0.35">
      <c r="A5097" s="11">
        <v>9</v>
      </c>
      <c r="B5097" s="23" t="s">
        <v>1263</v>
      </c>
      <c r="C5097" s="23" t="s">
        <v>41</v>
      </c>
      <c r="D5097" s="24" t="s">
        <v>1264</v>
      </c>
      <c r="E5097" s="25">
        <v>78.540000000000006</v>
      </c>
      <c r="F5097" s="26">
        <f t="shared" si="1630"/>
        <v>78.540000000000006</v>
      </c>
      <c r="G5097" s="26">
        <f t="shared" si="1631"/>
        <v>0</v>
      </c>
      <c r="H5097" s="26">
        <f t="shared" si="1632"/>
        <v>0</v>
      </c>
      <c r="I5097" s="26">
        <f t="shared" si="1633"/>
        <v>78.540000000000006</v>
      </c>
      <c r="J5097" s="27">
        <v>1</v>
      </c>
      <c r="K5097" s="27">
        <v>0</v>
      </c>
      <c r="L5097" s="28">
        <f t="shared" si="1634"/>
        <v>1</v>
      </c>
      <c r="M5097" s="27">
        <v>0</v>
      </c>
      <c r="N5097" s="26">
        <f t="shared" si="1635"/>
        <v>78.540000000000006</v>
      </c>
      <c r="O5097" s="26">
        <f t="shared" si="1636"/>
        <v>0</v>
      </c>
      <c r="P5097" s="28">
        <f t="shared" si="1637"/>
        <v>0</v>
      </c>
      <c r="Q5097" s="26">
        <f t="shared" si="1638"/>
        <v>78.540000000000006</v>
      </c>
      <c r="R5097" s="26">
        <f t="shared" si="1639"/>
        <v>0</v>
      </c>
    </row>
    <row r="5098" spans="1:18" ht="31.5" x14ac:dyDescent="0.35">
      <c r="A5098" s="11">
        <v>10</v>
      </c>
      <c r="B5098" s="23" t="s">
        <v>1128</v>
      </c>
      <c r="C5098" s="23" t="s">
        <v>92</v>
      </c>
      <c r="D5098" s="24" t="s">
        <v>1129</v>
      </c>
      <c r="E5098" s="25">
        <v>3.09</v>
      </c>
      <c r="F5098" s="26">
        <f t="shared" si="1630"/>
        <v>228.66</v>
      </c>
      <c r="G5098" s="26">
        <f t="shared" si="1631"/>
        <v>0</v>
      </c>
      <c r="H5098" s="26">
        <f t="shared" si="1632"/>
        <v>0</v>
      </c>
      <c r="I5098" s="26">
        <f t="shared" si="1633"/>
        <v>228.66</v>
      </c>
      <c r="J5098" s="27">
        <v>74</v>
      </c>
      <c r="K5098" s="27">
        <v>0</v>
      </c>
      <c r="L5098" s="28">
        <f t="shared" si="1634"/>
        <v>74</v>
      </c>
      <c r="M5098" s="27">
        <v>0</v>
      </c>
      <c r="N5098" s="26">
        <f t="shared" si="1635"/>
        <v>3.09</v>
      </c>
      <c r="O5098" s="26">
        <f t="shared" si="1636"/>
        <v>0</v>
      </c>
      <c r="P5098" s="28">
        <f t="shared" si="1637"/>
        <v>0</v>
      </c>
      <c r="Q5098" s="26">
        <f t="shared" si="1638"/>
        <v>3.09</v>
      </c>
      <c r="R5098" s="26">
        <f t="shared" si="1639"/>
        <v>0</v>
      </c>
    </row>
    <row r="5099" spans="1:18" ht="21" x14ac:dyDescent="0.35">
      <c r="A5099" s="11">
        <v>11</v>
      </c>
      <c r="B5099" s="23" t="s">
        <v>1130</v>
      </c>
      <c r="C5099" s="23" t="s">
        <v>1131</v>
      </c>
      <c r="D5099" s="24" t="s">
        <v>1132</v>
      </c>
      <c r="E5099" s="25">
        <v>42.4</v>
      </c>
      <c r="F5099" s="26">
        <f t="shared" si="1630"/>
        <v>505.15</v>
      </c>
      <c r="G5099" s="26">
        <f t="shared" si="1631"/>
        <v>0</v>
      </c>
      <c r="H5099" s="26">
        <f t="shared" si="1632"/>
        <v>0</v>
      </c>
      <c r="I5099" s="26">
        <f t="shared" si="1633"/>
        <v>505.15</v>
      </c>
      <c r="J5099" s="27">
        <v>11.914</v>
      </c>
      <c r="K5099" s="27">
        <v>0</v>
      </c>
      <c r="L5099" s="28">
        <f t="shared" si="1634"/>
        <v>11.914</v>
      </c>
      <c r="M5099" s="27">
        <v>0</v>
      </c>
      <c r="N5099" s="26">
        <f t="shared" si="1635"/>
        <v>42.4</v>
      </c>
      <c r="O5099" s="26">
        <f t="shared" si="1636"/>
        <v>0</v>
      </c>
      <c r="P5099" s="28">
        <f t="shared" si="1637"/>
        <v>0</v>
      </c>
      <c r="Q5099" s="26">
        <f t="shared" si="1638"/>
        <v>42.4</v>
      </c>
      <c r="R5099" s="26">
        <f t="shared" si="1639"/>
        <v>0</v>
      </c>
    </row>
    <row r="5100" spans="1:18" ht="21" x14ac:dyDescent="0.35">
      <c r="A5100" s="11">
        <v>12</v>
      </c>
      <c r="B5100" s="23" t="s">
        <v>1133</v>
      </c>
      <c r="C5100" s="23" t="s">
        <v>1131</v>
      </c>
      <c r="D5100" s="24" t="s">
        <v>1134</v>
      </c>
      <c r="E5100" s="25">
        <v>40.94</v>
      </c>
      <c r="F5100" s="26">
        <f t="shared" si="1630"/>
        <v>557.44000000000005</v>
      </c>
      <c r="G5100" s="26">
        <f t="shared" si="1631"/>
        <v>0</v>
      </c>
      <c r="H5100" s="26">
        <f t="shared" si="1632"/>
        <v>0</v>
      </c>
      <c r="I5100" s="26">
        <f t="shared" si="1633"/>
        <v>557.44000000000005</v>
      </c>
      <c r="J5100" s="27">
        <v>13.616</v>
      </c>
      <c r="K5100" s="27">
        <v>0</v>
      </c>
      <c r="L5100" s="28">
        <f t="shared" si="1634"/>
        <v>13.616</v>
      </c>
      <c r="M5100" s="27">
        <v>0</v>
      </c>
      <c r="N5100" s="26">
        <f t="shared" si="1635"/>
        <v>40.94</v>
      </c>
      <c r="O5100" s="26">
        <f t="shared" si="1636"/>
        <v>0</v>
      </c>
      <c r="P5100" s="28">
        <f t="shared" si="1637"/>
        <v>0</v>
      </c>
      <c r="Q5100" s="26">
        <f t="shared" si="1638"/>
        <v>40.94</v>
      </c>
      <c r="R5100" s="26">
        <f t="shared" si="1639"/>
        <v>0</v>
      </c>
    </row>
    <row r="5101" spans="1:18" ht="21" x14ac:dyDescent="0.35">
      <c r="A5101" s="11">
        <v>13</v>
      </c>
      <c r="B5101" s="23" t="s">
        <v>1135</v>
      </c>
      <c r="C5101" s="23" t="s">
        <v>1131</v>
      </c>
      <c r="D5101" s="24" t="s">
        <v>1136</v>
      </c>
      <c r="E5101" s="25">
        <v>725.24</v>
      </c>
      <c r="F5101" s="26">
        <f t="shared" si="1630"/>
        <v>209.59</v>
      </c>
      <c r="G5101" s="26">
        <f t="shared" si="1631"/>
        <v>0</v>
      </c>
      <c r="H5101" s="26">
        <f t="shared" si="1632"/>
        <v>0</v>
      </c>
      <c r="I5101" s="26">
        <f t="shared" si="1633"/>
        <v>209.59</v>
      </c>
      <c r="J5101" s="27">
        <v>0.28899999999999998</v>
      </c>
      <c r="K5101" s="27">
        <v>0</v>
      </c>
      <c r="L5101" s="28">
        <f t="shared" si="1634"/>
        <v>0.28899999999999998</v>
      </c>
      <c r="M5101" s="27">
        <v>0</v>
      </c>
      <c r="N5101" s="26">
        <f t="shared" si="1635"/>
        <v>725.24</v>
      </c>
      <c r="O5101" s="26">
        <f t="shared" si="1636"/>
        <v>0</v>
      </c>
      <c r="P5101" s="28">
        <f t="shared" si="1637"/>
        <v>0</v>
      </c>
      <c r="Q5101" s="26">
        <f t="shared" si="1638"/>
        <v>725.24</v>
      </c>
      <c r="R5101" s="26">
        <f t="shared" si="1639"/>
        <v>0</v>
      </c>
    </row>
    <row r="5102" spans="1:18" x14ac:dyDescent="0.35">
      <c r="A5102" s="11">
        <v>14</v>
      </c>
      <c r="B5102" s="23" t="s">
        <v>1137</v>
      </c>
      <c r="C5102" s="23" t="s">
        <v>1131</v>
      </c>
      <c r="D5102" s="24" t="s">
        <v>1138</v>
      </c>
      <c r="E5102" s="25">
        <v>608.70000000000005</v>
      </c>
      <c r="F5102" s="26">
        <f t="shared" si="1630"/>
        <v>658</v>
      </c>
      <c r="G5102" s="26">
        <f t="shared" si="1631"/>
        <v>0</v>
      </c>
      <c r="H5102" s="26">
        <f t="shared" si="1632"/>
        <v>0</v>
      </c>
      <c r="I5102" s="26">
        <f t="shared" si="1633"/>
        <v>658</v>
      </c>
      <c r="J5102" s="27">
        <v>1.081</v>
      </c>
      <c r="K5102" s="27">
        <v>0</v>
      </c>
      <c r="L5102" s="28">
        <f t="shared" si="1634"/>
        <v>1.081</v>
      </c>
      <c r="M5102" s="27">
        <v>0</v>
      </c>
      <c r="N5102" s="26">
        <f t="shared" si="1635"/>
        <v>608.70000000000005</v>
      </c>
      <c r="O5102" s="26">
        <f t="shared" si="1636"/>
        <v>0</v>
      </c>
      <c r="P5102" s="28">
        <f t="shared" si="1637"/>
        <v>0</v>
      </c>
      <c r="Q5102" s="26">
        <f t="shared" si="1638"/>
        <v>608.70000000000005</v>
      </c>
      <c r="R5102" s="26">
        <f t="shared" si="1639"/>
        <v>0</v>
      </c>
    </row>
    <row r="5103" spans="1:18" ht="21" x14ac:dyDescent="0.35">
      <c r="A5103" s="11">
        <v>15</v>
      </c>
      <c r="B5103" s="23" t="s">
        <v>1139</v>
      </c>
      <c r="C5103" s="23" t="s">
        <v>92</v>
      </c>
      <c r="D5103" s="24" t="s">
        <v>1140</v>
      </c>
      <c r="E5103" s="25">
        <v>0.72</v>
      </c>
      <c r="F5103" s="26">
        <f t="shared" si="1630"/>
        <v>159.84</v>
      </c>
      <c r="G5103" s="26">
        <f t="shared" si="1631"/>
        <v>0</v>
      </c>
      <c r="H5103" s="26">
        <f t="shared" si="1632"/>
        <v>0</v>
      </c>
      <c r="I5103" s="26">
        <f t="shared" si="1633"/>
        <v>159.84</v>
      </c>
      <c r="J5103" s="27">
        <v>222</v>
      </c>
      <c r="K5103" s="27">
        <v>0</v>
      </c>
      <c r="L5103" s="28">
        <f t="shared" si="1634"/>
        <v>222</v>
      </c>
      <c r="M5103" s="27">
        <v>0</v>
      </c>
      <c r="N5103" s="26">
        <f t="shared" si="1635"/>
        <v>0.72</v>
      </c>
      <c r="O5103" s="26">
        <f t="shared" si="1636"/>
        <v>0</v>
      </c>
      <c r="P5103" s="28">
        <f t="shared" si="1637"/>
        <v>0</v>
      </c>
      <c r="Q5103" s="26">
        <f t="shared" si="1638"/>
        <v>0.72</v>
      </c>
      <c r="R5103" s="26">
        <f t="shared" si="1639"/>
        <v>0</v>
      </c>
    </row>
    <row r="5104" spans="1:18" ht="52.5" x14ac:dyDescent="0.35">
      <c r="A5104" s="11">
        <v>16</v>
      </c>
      <c r="B5104" s="23" t="s">
        <v>804</v>
      </c>
      <c r="C5104" s="23" t="s">
        <v>65</v>
      </c>
      <c r="D5104" s="24" t="s">
        <v>805</v>
      </c>
      <c r="E5104" s="25">
        <v>80.599999999999994</v>
      </c>
      <c r="F5104" s="26">
        <f t="shared" si="1630"/>
        <v>1341.99</v>
      </c>
      <c r="G5104" s="26">
        <f t="shared" si="1631"/>
        <v>272.02999999999997</v>
      </c>
      <c r="H5104" s="26">
        <f t="shared" si="1632"/>
        <v>20.27027027027027</v>
      </c>
      <c r="I5104" s="26">
        <f t="shared" si="1633"/>
        <v>1069.97</v>
      </c>
      <c r="J5104" s="27">
        <v>16.649999999999999</v>
      </c>
      <c r="K5104" s="27">
        <v>3.375</v>
      </c>
      <c r="L5104" s="28">
        <f t="shared" si="1634"/>
        <v>13.275</v>
      </c>
      <c r="M5104" s="27">
        <v>3.375</v>
      </c>
      <c r="N5104" s="26">
        <f t="shared" si="1635"/>
        <v>80.599999999999994</v>
      </c>
      <c r="O5104" s="26">
        <f t="shared" si="1636"/>
        <v>272.02999999999997</v>
      </c>
      <c r="P5104" s="28">
        <f t="shared" si="1637"/>
        <v>0</v>
      </c>
      <c r="Q5104" s="26">
        <f t="shared" si="1638"/>
        <v>80.599999999999994</v>
      </c>
      <c r="R5104" s="26">
        <f t="shared" si="1639"/>
        <v>0</v>
      </c>
    </row>
    <row r="5105" spans="1:18" ht="21" x14ac:dyDescent="0.35">
      <c r="A5105" s="11">
        <v>17</v>
      </c>
      <c r="B5105" s="23" t="s">
        <v>815</v>
      </c>
      <c r="C5105" s="23" t="s">
        <v>65</v>
      </c>
      <c r="D5105" s="24" t="s">
        <v>816</v>
      </c>
      <c r="E5105" s="25">
        <v>28.7</v>
      </c>
      <c r="F5105" s="26">
        <f t="shared" si="1630"/>
        <v>191.14</v>
      </c>
      <c r="G5105" s="26">
        <f t="shared" si="1631"/>
        <v>0</v>
      </c>
      <c r="H5105" s="26">
        <f t="shared" si="1632"/>
        <v>0</v>
      </c>
      <c r="I5105" s="26">
        <f t="shared" si="1633"/>
        <v>191.14</v>
      </c>
      <c r="J5105" s="27">
        <v>6.66</v>
      </c>
      <c r="K5105" s="27">
        <v>0</v>
      </c>
      <c r="L5105" s="28">
        <f t="shared" si="1634"/>
        <v>6.66</v>
      </c>
      <c r="M5105" s="27">
        <v>0</v>
      </c>
      <c r="N5105" s="26">
        <f t="shared" si="1635"/>
        <v>28.7</v>
      </c>
      <c r="O5105" s="26">
        <f t="shared" si="1636"/>
        <v>0</v>
      </c>
      <c r="P5105" s="28">
        <f t="shared" si="1637"/>
        <v>0</v>
      </c>
      <c r="Q5105" s="26">
        <f t="shared" si="1638"/>
        <v>28.7</v>
      </c>
      <c r="R5105" s="26">
        <f t="shared" si="1639"/>
        <v>0</v>
      </c>
    </row>
    <row r="5106" spans="1:18" ht="21" x14ac:dyDescent="0.35">
      <c r="A5106" s="11">
        <v>18</v>
      </c>
      <c r="B5106" s="23" t="s">
        <v>87</v>
      </c>
      <c r="C5106" s="23" t="s">
        <v>65</v>
      </c>
      <c r="D5106" s="24" t="s">
        <v>88</v>
      </c>
      <c r="E5106" s="25">
        <v>98.73</v>
      </c>
      <c r="F5106" s="26">
        <f t="shared" si="1630"/>
        <v>1270.06</v>
      </c>
      <c r="G5106" s="26">
        <f t="shared" si="1631"/>
        <v>3949.2</v>
      </c>
      <c r="H5106" s="26">
        <f t="shared" si="1632"/>
        <v>310.94527363184079</v>
      </c>
      <c r="I5106" s="26">
        <f t="shared" si="1633"/>
        <v>-2679.14</v>
      </c>
      <c r="J5106" s="27">
        <v>12.864000000000001</v>
      </c>
      <c r="K5106" s="27">
        <v>40</v>
      </c>
      <c r="L5106" s="28">
        <f t="shared" si="1634"/>
        <v>-27.135999999999999</v>
      </c>
      <c r="M5106" s="27">
        <v>40</v>
      </c>
      <c r="N5106" s="26">
        <f t="shared" si="1635"/>
        <v>98.73</v>
      </c>
      <c r="O5106" s="26">
        <f t="shared" si="1636"/>
        <v>3949.2</v>
      </c>
      <c r="P5106" s="28">
        <f t="shared" si="1637"/>
        <v>0</v>
      </c>
      <c r="Q5106" s="26">
        <f t="shared" si="1638"/>
        <v>98.73</v>
      </c>
      <c r="R5106" s="26">
        <f t="shared" si="1639"/>
        <v>0</v>
      </c>
    </row>
    <row r="5107" spans="1:18" ht="63" x14ac:dyDescent="0.35">
      <c r="A5107" s="11">
        <v>19</v>
      </c>
      <c r="B5107" s="23" t="s">
        <v>1261</v>
      </c>
      <c r="C5107" s="23" t="s">
        <v>41</v>
      </c>
      <c r="D5107" s="24" t="s">
        <v>1262</v>
      </c>
      <c r="E5107" s="25">
        <v>4415.3</v>
      </c>
      <c r="F5107" s="26">
        <f t="shared" si="1630"/>
        <v>4415.3</v>
      </c>
      <c r="G5107" s="26">
        <f t="shared" si="1631"/>
        <v>4415.3</v>
      </c>
      <c r="H5107" s="26">
        <f t="shared" si="1632"/>
        <v>100</v>
      </c>
      <c r="I5107" s="26">
        <f t="shared" si="1633"/>
        <v>0</v>
      </c>
      <c r="J5107" s="27">
        <v>1</v>
      </c>
      <c r="K5107" s="27">
        <v>1</v>
      </c>
      <c r="L5107" s="28">
        <f t="shared" si="1634"/>
        <v>0</v>
      </c>
      <c r="M5107" s="27">
        <v>1</v>
      </c>
      <c r="N5107" s="26">
        <f t="shared" si="1635"/>
        <v>4415.3</v>
      </c>
      <c r="O5107" s="26">
        <f t="shared" si="1636"/>
        <v>4415.3</v>
      </c>
      <c r="P5107" s="28">
        <f t="shared" si="1637"/>
        <v>0</v>
      </c>
      <c r="Q5107" s="26">
        <f t="shared" si="1638"/>
        <v>4415.3</v>
      </c>
      <c r="R5107" s="26">
        <f t="shared" si="1639"/>
        <v>0</v>
      </c>
    </row>
    <row r="5108" spans="1:18" ht="42" x14ac:dyDescent="0.35">
      <c r="A5108" s="11">
        <v>20</v>
      </c>
      <c r="B5108" s="23" t="s">
        <v>113</v>
      </c>
      <c r="C5108" s="23" t="s">
        <v>65</v>
      </c>
      <c r="D5108" s="24" t="s">
        <v>114</v>
      </c>
      <c r="E5108" s="25">
        <v>38.92</v>
      </c>
      <c r="F5108" s="26">
        <f t="shared" si="1630"/>
        <v>0</v>
      </c>
      <c r="G5108" s="26">
        <f t="shared" si="1631"/>
        <v>445.56</v>
      </c>
      <c r="H5108" s="26">
        <f t="shared" si="1632"/>
        <v>0</v>
      </c>
      <c r="I5108" s="26">
        <f t="shared" si="1633"/>
        <v>-445.56</v>
      </c>
      <c r="J5108" s="27">
        <v>0</v>
      </c>
      <c r="K5108" s="27">
        <v>11.448</v>
      </c>
      <c r="L5108" s="28">
        <f t="shared" si="1634"/>
        <v>-11.448</v>
      </c>
      <c r="M5108" s="27">
        <v>2.423</v>
      </c>
      <c r="N5108" s="26">
        <f t="shared" si="1635"/>
        <v>38.92</v>
      </c>
      <c r="O5108" s="26">
        <f t="shared" si="1636"/>
        <v>94.3</v>
      </c>
      <c r="P5108" s="28">
        <f t="shared" si="1637"/>
        <v>9.0299999999999994</v>
      </c>
      <c r="Q5108" s="26">
        <f t="shared" si="1638"/>
        <v>38.92</v>
      </c>
      <c r="R5108" s="26">
        <f t="shared" si="1639"/>
        <v>351.25</v>
      </c>
    </row>
    <row r="5109" spans="1:18" ht="31.5" x14ac:dyDescent="0.35">
      <c r="A5109" s="11">
        <v>21</v>
      </c>
      <c r="B5109" s="23" t="s">
        <v>259</v>
      </c>
      <c r="C5109" s="23" t="s">
        <v>65</v>
      </c>
      <c r="D5109" s="24" t="s">
        <v>260</v>
      </c>
      <c r="E5109" s="25">
        <v>152.22</v>
      </c>
      <c r="F5109" s="26">
        <f t="shared" si="1630"/>
        <v>0</v>
      </c>
      <c r="G5109" s="26">
        <f t="shared" si="1631"/>
        <v>934.94</v>
      </c>
      <c r="H5109" s="26">
        <f t="shared" si="1632"/>
        <v>0</v>
      </c>
      <c r="I5109" s="26">
        <f t="shared" si="1633"/>
        <v>-934.94</v>
      </c>
      <c r="J5109" s="27">
        <v>0</v>
      </c>
      <c r="K5109" s="27">
        <v>6.1420000000000003</v>
      </c>
      <c r="L5109" s="28">
        <f t="shared" si="1634"/>
        <v>-6.1420000000000003</v>
      </c>
      <c r="M5109" s="27">
        <v>6.1420000000000003</v>
      </c>
      <c r="N5109" s="26">
        <f t="shared" si="1635"/>
        <v>152.22</v>
      </c>
      <c r="O5109" s="26">
        <f t="shared" si="1636"/>
        <v>934.94</v>
      </c>
      <c r="P5109" s="28">
        <f t="shared" si="1637"/>
        <v>0</v>
      </c>
      <c r="Q5109" s="26">
        <f t="shared" si="1638"/>
        <v>152.22</v>
      </c>
      <c r="R5109" s="26">
        <f t="shared" si="1639"/>
        <v>0</v>
      </c>
    </row>
    <row r="5110" spans="1:18" ht="31.5" x14ac:dyDescent="0.35">
      <c r="A5110" s="11">
        <v>22</v>
      </c>
      <c r="B5110" s="23" t="s">
        <v>604</v>
      </c>
      <c r="C5110" s="23" t="s">
        <v>127</v>
      </c>
      <c r="D5110" s="24" t="s">
        <v>605</v>
      </c>
      <c r="E5110" s="25">
        <v>2.68</v>
      </c>
      <c r="F5110" s="26">
        <f t="shared" si="1630"/>
        <v>0</v>
      </c>
      <c r="G5110" s="26">
        <f t="shared" si="1631"/>
        <v>443.83</v>
      </c>
      <c r="H5110" s="26">
        <f t="shared" si="1632"/>
        <v>0</v>
      </c>
      <c r="I5110" s="26">
        <f t="shared" si="1633"/>
        <v>-443.83</v>
      </c>
      <c r="J5110" s="27">
        <v>0</v>
      </c>
      <c r="K5110" s="27">
        <v>165.608</v>
      </c>
      <c r="L5110" s="28">
        <f t="shared" si="1634"/>
        <v>-165.608</v>
      </c>
      <c r="M5110" s="27">
        <v>0</v>
      </c>
      <c r="N5110" s="26">
        <f t="shared" si="1635"/>
        <v>2.68</v>
      </c>
      <c r="O5110" s="26">
        <f t="shared" si="1636"/>
        <v>0</v>
      </c>
      <c r="P5110" s="28">
        <f t="shared" si="1637"/>
        <v>165.61</v>
      </c>
      <c r="Q5110" s="26">
        <f t="shared" si="1638"/>
        <v>2.68</v>
      </c>
      <c r="R5110" s="26">
        <f t="shared" si="1639"/>
        <v>443.83</v>
      </c>
    </row>
    <row r="5111" spans="1:18" ht="31.5" x14ac:dyDescent="0.35">
      <c r="A5111" s="11">
        <v>23</v>
      </c>
      <c r="B5111" s="23" t="s">
        <v>539</v>
      </c>
      <c r="C5111" s="23" t="s">
        <v>44</v>
      </c>
      <c r="D5111" s="24" t="s">
        <v>540</v>
      </c>
      <c r="E5111" s="25">
        <v>6.37</v>
      </c>
      <c r="F5111" s="26">
        <f t="shared" si="1630"/>
        <v>0</v>
      </c>
      <c r="G5111" s="26">
        <f t="shared" si="1631"/>
        <v>1210.3</v>
      </c>
      <c r="H5111" s="26">
        <f t="shared" si="1632"/>
        <v>0</v>
      </c>
      <c r="I5111" s="26">
        <f t="shared" si="1633"/>
        <v>-1210.3</v>
      </c>
      <c r="J5111" s="27">
        <v>0</v>
      </c>
      <c r="K5111" s="27">
        <v>190</v>
      </c>
      <c r="L5111" s="28">
        <f t="shared" si="1634"/>
        <v>-190</v>
      </c>
      <c r="M5111" s="27">
        <v>0</v>
      </c>
      <c r="N5111" s="26">
        <f t="shared" si="1635"/>
        <v>6.37</v>
      </c>
      <c r="O5111" s="26">
        <f t="shared" si="1636"/>
        <v>0</v>
      </c>
      <c r="P5111" s="28">
        <f t="shared" si="1637"/>
        <v>190</v>
      </c>
      <c r="Q5111" s="26">
        <f t="shared" si="1638"/>
        <v>6.37</v>
      </c>
      <c r="R5111" s="26">
        <f t="shared" si="1639"/>
        <v>1210.3</v>
      </c>
    </row>
    <row r="5112" spans="1:18" x14ac:dyDescent="0.35">
      <c r="A5112" s="3" t="s">
        <v>1559</v>
      </c>
      <c r="B5112" s="3" t="s">
        <v>1559</v>
      </c>
      <c r="C5112" s="3" t="s">
        <v>1559</v>
      </c>
      <c r="D5112" s="3" t="s">
        <v>1559</v>
      </c>
      <c r="E5112" s="3" t="s">
        <v>1559</v>
      </c>
      <c r="F5112" s="29"/>
      <c r="G5112" s="30">
        <f>SUM(G5089:G5111)</f>
        <v>11758.94</v>
      </c>
      <c r="H5112" s="17"/>
      <c r="I5112" s="17"/>
      <c r="J5112" s="17"/>
      <c r="K5112" s="17"/>
      <c r="L5112" s="17"/>
      <c r="M5112" s="17"/>
      <c r="N5112" s="17"/>
      <c r="O5112" s="17"/>
      <c r="P5112" s="17"/>
      <c r="Q5112" s="17"/>
      <c r="R5112" s="17"/>
    </row>
    <row r="5114" spans="1:18" x14ac:dyDescent="0.35">
      <c r="B5114" s="21" t="s">
        <v>23</v>
      </c>
      <c r="C5114" s="22" t="s">
        <v>24</v>
      </c>
      <c r="D5114" s="22" t="s">
        <v>25</v>
      </c>
    </row>
    <row r="5115" spans="1:18" x14ac:dyDescent="0.35">
      <c r="B5115" s="21" t="s">
        <v>26</v>
      </c>
      <c r="C5115" s="22" t="s">
        <v>27</v>
      </c>
      <c r="D5115" s="22" t="s">
        <v>28</v>
      </c>
    </row>
    <row r="5116" spans="1:18" x14ac:dyDescent="0.35">
      <c r="B5116" s="21" t="s">
        <v>29</v>
      </c>
      <c r="C5116" s="22" t="s">
        <v>24</v>
      </c>
      <c r="D5116" s="22" t="s">
        <v>30</v>
      </c>
    </row>
    <row r="5117" spans="1:18" x14ac:dyDescent="0.35">
      <c r="B5117" s="21" t="s">
        <v>31</v>
      </c>
      <c r="C5117" s="22" t="s">
        <v>116</v>
      </c>
      <c r="D5117" s="22" t="s">
        <v>1123</v>
      </c>
    </row>
    <row r="5118" spans="1:18" x14ac:dyDescent="0.35">
      <c r="B5118" s="21" t="s">
        <v>33</v>
      </c>
      <c r="C5118" s="22" t="s">
        <v>105</v>
      </c>
      <c r="D5118" s="22" t="s">
        <v>537</v>
      </c>
    </row>
    <row r="5119" spans="1:18" x14ac:dyDescent="0.35">
      <c r="B5119" s="21" t="s">
        <v>35</v>
      </c>
      <c r="C5119" s="22" t="s">
        <v>322</v>
      </c>
      <c r="D5119" s="22" t="s">
        <v>1294</v>
      </c>
    </row>
    <row r="5120" spans="1:18" x14ac:dyDescent="0.35">
      <c r="B5120" s="21" t="s">
        <v>36</v>
      </c>
      <c r="C5120" s="22" t="s">
        <v>24</v>
      </c>
      <c r="D5120" s="22" t="s">
        <v>1560</v>
      </c>
    </row>
    <row r="5121" spans="1:18" x14ac:dyDescent="0.35">
      <c r="B5121" s="21" t="s">
        <v>38</v>
      </c>
      <c r="C5121" s="22" t="s">
        <v>24</v>
      </c>
      <c r="D5121" s="22" t="s">
        <v>1561</v>
      </c>
    </row>
    <row r="5123" spans="1:18" ht="21" x14ac:dyDescent="0.35">
      <c r="A5123" s="11">
        <v>1</v>
      </c>
      <c r="B5123" s="23" t="s">
        <v>181</v>
      </c>
      <c r="C5123" s="23" t="s">
        <v>44</v>
      </c>
      <c r="D5123" s="24" t="s">
        <v>182</v>
      </c>
      <c r="E5123" s="25">
        <v>3.46</v>
      </c>
      <c r="F5123" s="26">
        <f t="shared" ref="F5123:F5150" si="1640">ROUND(ROUND(N5123,2)*ROUND(J5123,3),2)</f>
        <v>13.84</v>
      </c>
      <c r="G5123" s="26">
        <f t="shared" ref="G5123:G5150" si="1641">ROUND(ROUND(N5123,2)*ROUND(K5123,3),2)</f>
        <v>26.3</v>
      </c>
      <c r="H5123" s="26">
        <f t="shared" ref="H5123:H5150" si="1642">IF(EXACT(J5123,0),0,100*(K5123/J5123))</f>
        <v>190</v>
      </c>
      <c r="I5123" s="26">
        <f t="shared" ref="I5123:I5150" si="1643">ROUND((ROUND(J5123,3)-ROUND(K5123,3))*N5123,2)</f>
        <v>-12.46</v>
      </c>
      <c r="J5123" s="27">
        <v>4</v>
      </c>
      <c r="K5123" s="27">
        <v>7.6</v>
      </c>
      <c r="L5123" s="28">
        <f t="shared" ref="L5123:L5150" si="1644">ROUND(ROUND(J5123,3)-ROUND(K5123,3),3)</f>
        <v>-3.6</v>
      </c>
      <c r="M5123" s="27">
        <v>7.6</v>
      </c>
      <c r="N5123" s="26">
        <f t="shared" ref="N5123:N5150" si="1645">ROUND(E5123,2)</f>
        <v>3.46</v>
      </c>
      <c r="O5123" s="26">
        <f t="shared" ref="O5123:O5150" si="1646">ROUND(ROUND(M5123,3)*ROUND(N5123,2),2)</f>
        <v>26.3</v>
      </c>
      <c r="P5123" s="28">
        <f t="shared" ref="P5123:P5150" si="1647">ROUND(ROUND(K5123,3)-ROUND(M5123,3),2)</f>
        <v>0</v>
      </c>
      <c r="Q5123" s="26">
        <f t="shared" ref="Q5123:Q5150" si="1648">ROUND(E5123,2)</f>
        <v>3.46</v>
      </c>
      <c r="R5123" s="26">
        <f t="shared" ref="R5123:R5150" si="1649">ROUND((ROUND(K5123,3)-ROUND(M5123,3))* Q5123,2)</f>
        <v>0</v>
      </c>
    </row>
    <row r="5124" spans="1:18" ht="31.5" x14ac:dyDescent="0.35">
      <c r="A5124" s="11">
        <v>2</v>
      </c>
      <c r="B5124" s="23" t="s">
        <v>148</v>
      </c>
      <c r="C5124" s="23" t="s">
        <v>92</v>
      </c>
      <c r="D5124" s="24" t="s">
        <v>149</v>
      </c>
      <c r="E5124" s="25">
        <v>8.43</v>
      </c>
      <c r="F5124" s="26">
        <f t="shared" si="1640"/>
        <v>8.43</v>
      </c>
      <c r="G5124" s="26">
        <f t="shared" si="1641"/>
        <v>30.05</v>
      </c>
      <c r="H5124" s="26">
        <f t="shared" si="1642"/>
        <v>356.5</v>
      </c>
      <c r="I5124" s="26">
        <f t="shared" si="1643"/>
        <v>-21.62</v>
      </c>
      <c r="J5124" s="27">
        <v>1</v>
      </c>
      <c r="K5124" s="27">
        <v>3.5649999999999999</v>
      </c>
      <c r="L5124" s="28">
        <f t="shared" si="1644"/>
        <v>-2.5649999999999999</v>
      </c>
      <c r="M5124" s="27">
        <v>3.5649999999999999</v>
      </c>
      <c r="N5124" s="26">
        <f t="shared" si="1645"/>
        <v>8.43</v>
      </c>
      <c r="O5124" s="26">
        <f t="shared" si="1646"/>
        <v>30.05</v>
      </c>
      <c r="P5124" s="28">
        <f t="shared" si="1647"/>
        <v>0</v>
      </c>
      <c r="Q5124" s="26">
        <f t="shared" si="1648"/>
        <v>8.43</v>
      </c>
      <c r="R5124" s="26">
        <f t="shared" si="1649"/>
        <v>0</v>
      </c>
    </row>
    <row r="5125" spans="1:18" ht="42" x14ac:dyDescent="0.35">
      <c r="A5125" s="11">
        <v>3</v>
      </c>
      <c r="B5125" s="23" t="s">
        <v>173</v>
      </c>
      <c r="C5125" s="23" t="s">
        <v>92</v>
      </c>
      <c r="D5125" s="24" t="s">
        <v>174</v>
      </c>
      <c r="E5125" s="25">
        <v>7.89</v>
      </c>
      <c r="F5125" s="26">
        <f t="shared" si="1640"/>
        <v>189.36</v>
      </c>
      <c r="G5125" s="26">
        <f t="shared" si="1641"/>
        <v>191.59</v>
      </c>
      <c r="H5125" s="26">
        <f t="shared" si="1642"/>
        <v>101.17916666666666</v>
      </c>
      <c r="I5125" s="26">
        <f t="shared" si="1643"/>
        <v>-2.23</v>
      </c>
      <c r="J5125" s="27">
        <v>24</v>
      </c>
      <c r="K5125" s="27">
        <v>24.283000000000001</v>
      </c>
      <c r="L5125" s="28">
        <f t="shared" si="1644"/>
        <v>-0.28299999999999997</v>
      </c>
      <c r="M5125" s="27">
        <v>24.283000000000001</v>
      </c>
      <c r="N5125" s="26">
        <f t="shared" si="1645"/>
        <v>7.89</v>
      </c>
      <c r="O5125" s="26">
        <f t="shared" si="1646"/>
        <v>191.59</v>
      </c>
      <c r="P5125" s="28">
        <f t="shared" si="1647"/>
        <v>0</v>
      </c>
      <c r="Q5125" s="26">
        <f t="shared" si="1648"/>
        <v>7.89</v>
      </c>
      <c r="R5125" s="26">
        <f t="shared" si="1649"/>
        <v>0</v>
      </c>
    </row>
    <row r="5126" spans="1:18" ht="42" x14ac:dyDescent="0.35">
      <c r="A5126" s="11">
        <v>4</v>
      </c>
      <c r="B5126" s="23" t="s">
        <v>156</v>
      </c>
      <c r="C5126" s="23" t="s">
        <v>65</v>
      </c>
      <c r="D5126" s="24" t="s">
        <v>157</v>
      </c>
      <c r="E5126" s="25">
        <v>24.21</v>
      </c>
      <c r="F5126" s="26">
        <f t="shared" si="1640"/>
        <v>311.10000000000002</v>
      </c>
      <c r="G5126" s="26">
        <f t="shared" si="1641"/>
        <v>0</v>
      </c>
      <c r="H5126" s="26">
        <f t="shared" si="1642"/>
        <v>0</v>
      </c>
      <c r="I5126" s="26">
        <f t="shared" si="1643"/>
        <v>311.10000000000002</v>
      </c>
      <c r="J5126" s="27">
        <v>12.85</v>
      </c>
      <c r="K5126" s="27">
        <v>0</v>
      </c>
      <c r="L5126" s="28">
        <f t="shared" si="1644"/>
        <v>12.85</v>
      </c>
      <c r="M5126" s="27">
        <v>0</v>
      </c>
      <c r="N5126" s="26">
        <f t="shared" si="1645"/>
        <v>24.21</v>
      </c>
      <c r="O5126" s="26">
        <f t="shared" si="1646"/>
        <v>0</v>
      </c>
      <c r="P5126" s="28">
        <f t="shared" si="1647"/>
        <v>0</v>
      </c>
      <c r="Q5126" s="26">
        <f t="shared" si="1648"/>
        <v>24.21</v>
      </c>
      <c r="R5126" s="26">
        <f t="shared" si="1649"/>
        <v>0</v>
      </c>
    </row>
    <row r="5127" spans="1:18" ht="42" x14ac:dyDescent="0.35">
      <c r="A5127" s="11">
        <v>5</v>
      </c>
      <c r="B5127" s="23" t="s">
        <v>1473</v>
      </c>
      <c r="C5127" s="23" t="s">
        <v>65</v>
      </c>
      <c r="D5127" s="24" t="s">
        <v>1474</v>
      </c>
      <c r="E5127" s="25">
        <v>5.38</v>
      </c>
      <c r="F5127" s="26">
        <f t="shared" si="1640"/>
        <v>63.75</v>
      </c>
      <c r="G5127" s="26">
        <f t="shared" si="1641"/>
        <v>0</v>
      </c>
      <c r="H5127" s="26">
        <f t="shared" si="1642"/>
        <v>0</v>
      </c>
      <c r="I5127" s="26">
        <f t="shared" si="1643"/>
        <v>63.75</v>
      </c>
      <c r="J5127" s="27">
        <v>11.85</v>
      </c>
      <c r="K5127" s="27">
        <v>0</v>
      </c>
      <c r="L5127" s="28">
        <f t="shared" si="1644"/>
        <v>11.85</v>
      </c>
      <c r="M5127" s="27">
        <v>0</v>
      </c>
      <c r="N5127" s="26">
        <f t="shared" si="1645"/>
        <v>5.38</v>
      </c>
      <c r="O5127" s="26">
        <f t="shared" si="1646"/>
        <v>0</v>
      </c>
      <c r="P5127" s="28">
        <f t="shared" si="1647"/>
        <v>0</v>
      </c>
      <c r="Q5127" s="26">
        <f t="shared" si="1648"/>
        <v>5.38</v>
      </c>
      <c r="R5127" s="26">
        <f t="shared" si="1649"/>
        <v>0</v>
      </c>
    </row>
    <row r="5128" spans="1:18" ht="52.5" x14ac:dyDescent="0.35">
      <c r="A5128" s="11">
        <v>6</v>
      </c>
      <c r="B5128" s="23" t="s">
        <v>1126</v>
      </c>
      <c r="C5128" s="23" t="s">
        <v>65</v>
      </c>
      <c r="D5128" s="24" t="s">
        <v>1127</v>
      </c>
      <c r="E5128" s="25">
        <v>5.82</v>
      </c>
      <c r="F5128" s="26">
        <f t="shared" si="1640"/>
        <v>41.9</v>
      </c>
      <c r="G5128" s="26">
        <f t="shared" si="1641"/>
        <v>97.78</v>
      </c>
      <c r="H5128" s="26">
        <f t="shared" si="1642"/>
        <v>233.3472222222222</v>
      </c>
      <c r="I5128" s="26">
        <f t="shared" si="1643"/>
        <v>-55.88</v>
      </c>
      <c r="J5128" s="27">
        <v>7.2</v>
      </c>
      <c r="K5128" s="27">
        <v>16.800999999999998</v>
      </c>
      <c r="L5128" s="28">
        <f t="shared" si="1644"/>
        <v>-9.6010000000000009</v>
      </c>
      <c r="M5128" s="27">
        <v>16.800999999999998</v>
      </c>
      <c r="N5128" s="26">
        <f t="shared" si="1645"/>
        <v>5.82</v>
      </c>
      <c r="O5128" s="26">
        <f t="shared" si="1646"/>
        <v>97.78</v>
      </c>
      <c r="P5128" s="28">
        <f t="shared" si="1647"/>
        <v>0</v>
      </c>
      <c r="Q5128" s="26">
        <f t="shared" si="1648"/>
        <v>5.82</v>
      </c>
      <c r="R5128" s="26">
        <f t="shared" si="1649"/>
        <v>0</v>
      </c>
    </row>
    <row r="5129" spans="1:18" ht="21" x14ac:dyDescent="0.35">
      <c r="A5129" s="11">
        <v>7</v>
      </c>
      <c r="B5129" s="23" t="s">
        <v>495</v>
      </c>
      <c r="C5129" s="23" t="s">
        <v>65</v>
      </c>
      <c r="D5129" s="24" t="s">
        <v>496</v>
      </c>
      <c r="E5129" s="25">
        <v>95.84</v>
      </c>
      <c r="F5129" s="26">
        <f t="shared" si="1640"/>
        <v>297.10000000000002</v>
      </c>
      <c r="G5129" s="26">
        <f t="shared" si="1641"/>
        <v>0</v>
      </c>
      <c r="H5129" s="26">
        <f t="shared" si="1642"/>
        <v>0</v>
      </c>
      <c r="I5129" s="26">
        <f t="shared" si="1643"/>
        <v>297.10000000000002</v>
      </c>
      <c r="J5129" s="27">
        <v>3.1</v>
      </c>
      <c r="K5129" s="27">
        <v>0</v>
      </c>
      <c r="L5129" s="28">
        <f t="shared" si="1644"/>
        <v>3.1</v>
      </c>
      <c r="M5129" s="27">
        <v>0</v>
      </c>
      <c r="N5129" s="26">
        <f t="shared" si="1645"/>
        <v>95.84</v>
      </c>
      <c r="O5129" s="26">
        <f t="shared" si="1646"/>
        <v>0</v>
      </c>
      <c r="P5129" s="28">
        <f t="shared" si="1647"/>
        <v>0</v>
      </c>
      <c r="Q5129" s="26">
        <f t="shared" si="1648"/>
        <v>95.84</v>
      </c>
      <c r="R5129" s="26">
        <f t="shared" si="1649"/>
        <v>0</v>
      </c>
    </row>
    <row r="5130" spans="1:18" ht="73.5" x14ac:dyDescent="0.35">
      <c r="A5130" s="11">
        <v>8</v>
      </c>
      <c r="B5130" s="23" t="s">
        <v>1297</v>
      </c>
      <c r="C5130" s="23" t="s">
        <v>44</v>
      </c>
      <c r="D5130" s="24" t="s">
        <v>1298</v>
      </c>
      <c r="E5130" s="25">
        <v>3.05</v>
      </c>
      <c r="F5130" s="26">
        <f t="shared" si="1640"/>
        <v>292.8</v>
      </c>
      <c r="G5130" s="26">
        <f t="shared" si="1641"/>
        <v>301.95</v>
      </c>
      <c r="H5130" s="26">
        <f t="shared" si="1642"/>
        <v>103.125</v>
      </c>
      <c r="I5130" s="26">
        <f t="shared" si="1643"/>
        <v>-9.15</v>
      </c>
      <c r="J5130" s="27">
        <v>96</v>
      </c>
      <c r="K5130" s="27">
        <v>99</v>
      </c>
      <c r="L5130" s="28">
        <f t="shared" si="1644"/>
        <v>-3</v>
      </c>
      <c r="M5130" s="27">
        <v>99</v>
      </c>
      <c r="N5130" s="26">
        <f t="shared" si="1645"/>
        <v>3.05</v>
      </c>
      <c r="O5130" s="26">
        <f t="shared" si="1646"/>
        <v>301.95</v>
      </c>
      <c r="P5130" s="28">
        <f t="shared" si="1647"/>
        <v>0</v>
      </c>
      <c r="Q5130" s="26">
        <f t="shared" si="1648"/>
        <v>3.05</v>
      </c>
      <c r="R5130" s="26">
        <f t="shared" si="1649"/>
        <v>0</v>
      </c>
    </row>
    <row r="5131" spans="1:18" ht="21" x14ac:dyDescent="0.35">
      <c r="A5131" s="11">
        <v>9</v>
      </c>
      <c r="B5131" s="23" t="s">
        <v>1199</v>
      </c>
      <c r="C5131" s="23" t="s">
        <v>44</v>
      </c>
      <c r="D5131" s="24" t="s">
        <v>1200</v>
      </c>
      <c r="E5131" s="25">
        <v>1.73</v>
      </c>
      <c r="F5131" s="26">
        <f t="shared" si="1640"/>
        <v>166.08</v>
      </c>
      <c r="G5131" s="26">
        <f t="shared" si="1641"/>
        <v>0</v>
      </c>
      <c r="H5131" s="26">
        <f t="shared" si="1642"/>
        <v>0</v>
      </c>
      <c r="I5131" s="26">
        <f t="shared" si="1643"/>
        <v>166.08</v>
      </c>
      <c r="J5131" s="27">
        <v>96</v>
      </c>
      <c r="K5131" s="27">
        <v>0</v>
      </c>
      <c r="L5131" s="28">
        <f t="shared" si="1644"/>
        <v>96</v>
      </c>
      <c r="M5131" s="27">
        <v>0</v>
      </c>
      <c r="N5131" s="26">
        <f t="shared" si="1645"/>
        <v>1.73</v>
      </c>
      <c r="O5131" s="26">
        <f t="shared" si="1646"/>
        <v>0</v>
      </c>
      <c r="P5131" s="28">
        <f t="shared" si="1647"/>
        <v>0</v>
      </c>
      <c r="Q5131" s="26">
        <f t="shared" si="1648"/>
        <v>1.73</v>
      </c>
      <c r="R5131" s="26">
        <f t="shared" si="1649"/>
        <v>0</v>
      </c>
    </row>
    <row r="5132" spans="1:18" ht="52.5" x14ac:dyDescent="0.35">
      <c r="A5132" s="11">
        <v>10</v>
      </c>
      <c r="B5132" s="23" t="s">
        <v>1143</v>
      </c>
      <c r="C5132" s="23" t="s">
        <v>92</v>
      </c>
      <c r="D5132" s="24" t="s">
        <v>1144</v>
      </c>
      <c r="E5132" s="25">
        <v>22.66</v>
      </c>
      <c r="F5132" s="26">
        <f t="shared" si="1640"/>
        <v>353.5</v>
      </c>
      <c r="G5132" s="26">
        <f t="shared" si="1641"/>
        <v>559.32000000000005</v>
      </c>
      <c r="H5132" s="26">
        <f t="shared" si="1642"/>
        <v>158.22435897435898</v>
      </c>
      <c r="I5132" s="26">
        <f t="shared" si="1643"/>
        <v>-205.82</v>
      </c>
      <c r="J5132" s="27">
        <v>15.6</v>
      </c>
      <c r="K5132" s="27">
        <v>24.683</v>
      </c>
      <c r="L5132" s="28">
        <f t="shared" si="1644"/>
        <v>-9.0830000000000002</v>
      </c>
      <c r="M5132" s="27">
        <v>24.683</v>
      </c>
      <c r="N5132" s="26">
        <f t="shared" si="1645"/>
        <v>22.66</v>
      </c>
      <c r="O5132" s="26">
        <f t="shared" si="1646"/>
        <v>559.32000000000005</v>
      </c>
      <c r="P5132" s="28">
        <f t="shared" si="1647"/>
        <v>0</v>
      </c>
      <c r="Q5132" s="26">
        <f t="shared" si="1648"/>
        <v>22.66</v>
      </c>
      <c r="R5132" s="26">
        <f t="shared" si="1649"/>
        <v>0</v>
      </c>
    </row>
    <row r="5133" spans="1:18" ht="31.5" x14ac:dyDescent="0.35">
      <c r="A5133" s="11">
        <v>11</v>
      </c>
      <c r="B5133" s="23" t="s">
        <v>1128</v>
      </c>
      <c r="C5133" s="23" t="s">
        <v>92</v>
      </c>
      <c r="D5133" s="24" t="s">
        <v>1129</v>
      </c>
      <c r="E5133" s="25">
        <v>3.09</v>
      </c>
      <c r="F5133" s="26">
        <f t="shared" si="1640"/>
        <v>7.73</v>
      </c>
      <c r="G5133" s="26">
        <f t="shared" si="1641"/>
        <v>0</v>
      </c>
      <c r="H5133" s="26">
        <f t="shared" si="1642"/>
        <v>0</v>
      </c>
      <c r="I5133" s="26">
        <f t="shared" si="1643"/>
        <v>7.73</v>
      </c>
      <c r="J5133" s="27">
        <v>2.5</v>
      </c>
      <c r="K5133" s="27">
        <v>0</v>
      </c>
      <c r="L5133" s="28">
        <f t="shared" si="1644"/>
        <v>2.5</v>
      </c>
      <c r="M5133" s="27">
        <v>0</v>
      </c>
      <c r="N5133" s="26">
        <f t="shared" si="1645"/>
        <v>3.09</v>
      </c>
      <c r="O5133" s="26">
        <f t="shared" si="1646"/>
        <v>0</v>
      </c>
      <c r="P5133" s="28">
        <f t="shared" si="1647"/>
        <v>0</v>
      </c>
      <c r="Q5133" s="26">
        <f t="shared" si="1648"/>
        <v>3.09</v>
      </c>
      <c r="R5133" s="26">
        <f t="shared" si="1649"/>
        <v>0</v>
      </c>
    </row>
    <row r="5134" spans="1:18" ht="21" x14ac:dyDescent="0.35">
      <c r="A5134" s="11">
        <v>12</v>
      </c>
      <c r="B5134" s="23" t="s">
        <v>1130</v>
      </c>
      <c r="C5134" s="23" t="s">
        <v>1131</v>
      </c>
      <c r="D5134" s="24" t="s">
        <v>1132</v>
      </c>
      <c r="E5134" s="25">
        <v>42.4</v>
      </c>
      <c r="F5134" s="26">
        <f t="shared" si="1640"/>
        <v>17.09</v>
      </c>
      <c r="G5134" s="26">
        <f t="shared" si="1641"/>
        <v>0</v>
      </c>
      <c r="H5134" s="26">
        <f t="shared" si="1642"/>
        <v>0</v>
      </c>
      <c r="I5134" s="26">
        <f t="shared" si="1643"/>
        <v>17.09</v>
      </c>
      <c r="J5134" s="27">
        <v>0.40300000000000002</v>
      </c>
      <c r="K5134" s="27">
        <v>0</v>
      </c>
      <c r="L5134" s="28">
        <f t="shared" si="1644"/>
        <v>0.40300000000000002</v>
      </c>
      <c r="M5134" s="27">
        <v>0</v>
      </c>
      <c r="N5134" s="26">
        <f t="shared" si="1645"/>
        <v>42.4</v>
      </c>
      <c r="O5134" s="26">
        <f t="shared" si="1646"/>
        <v>0</v>
      </c>
      <c r="P5134" s="28">
        <f t="shared" si="1647"/>
        <v>0</v>
      </c>
      <c r="Q5134" s="26">
        <f t="shared" si="1648"/>
        <v>42.4</v>
      </c>
      <c r="R5134" s="26">
        <f t="shared" si="1649"/>
        <v>0</v>
      </c>
    </row>
    <row r="5135" spans="1:18" ht="21" x14ac:dyDescent="0.35">
      <c r="A5135" s="11">
        <v>13</v>
      </c>
      <c r="B5135" s="23" t="s">
        <v>1133</v>
      </c>
      <c r="C5135" s="23" t="s">
        <v>1131</v>
      </c>
      <c r="D5135" s="24" t="s">
        <v>1134</v>
      </c>
      <c r="E5135" s="25">
        <v>40.94</v>
      </c>
      <c r="F5135" s="26">
        <f t="shared" si="1640"/>
        <v>18.829999999999998</v>
      </c>
      <c r="G5135" s="26">
        <f t="shared" si="1641"/>
        <v>0</v>
      </c>
      <c r="H5135" s="26">
        <f t="shared" si="1642"/>
        <v>0</v>
      </c>
      <c r="I5135" s="26">
        <f t="shared" si="1643"/>
        <v>18.829999999999998</v>
      </c>
      <c r="J5135" s="27">
        <v>0.46</v>
      </c>
      <c r="K5135" s="27">
        <v>0</v>
      </c>
      <c r="L5135" s="28">
        <f t="shared" si="1644"/>
        <v>0.46</v>
      </c>
      <c r="M5135" s="27">
        <v>0</v>
      </c>
      <c r="N5135" s="26">
        <f t="shared" si="1645"/>
        <v>40.94</v>
      </c>
      <c r="O5135" s="26">
        <f t="shared" si="1646"/>
        <v>0</v>
      </c>
      <c r="P5135" s="28">
        <f t="shared" si="1647"/>
        <v>0</v>
      </c>
      <c r="Q5135" s="26">
        <f t="shared" si="1648"/>
        <v>40.94</v>
      </c>
      <c r="R5135" s="26">
        <f t="shared" si="1649"/>
        <v>0</v>
      </c>
    </row>
    <row r="5136" spans="1:18" ht="21" x14ac:dyDescent="0.35">
      <c r="A5136" s="11">
        <v>14</v>
      </c>
      <c r="B5136" s="23" t="s">
        <v>1135</v>
      </c>
      <c r="C5136" s="23" t="s">
        <v>1131</v>
      </c>
      <c r="D5136" s="24" t="s">
        <v>1136</v>
      </c>
      <c r="E5136" s="25">
        <v>725.24</v>
      </c>
      <c r="F5136" s="26">
        <f t="shared" si="1640"/>
        <v>7.25</v>
      </c>
      <c r="G5136" s="26">
        <f t="shared" si="1641"/>
        <v>0</v>
      </c>
      <c r="H5136" s="26">
        <f t="shared" si="1642"/>
        <v>0</v>
      </c>
      <c r="I5136" s="26">
        <f t="shared" si="1643"/>
        <v>7.25</v>
      </c>
      <c r="J5136" s="27">
        <v>0.01</v>
      </c>
      <c r="K5136" s="27">
        <v>0</v>
      </c>
      <c r="L5136" s="28">
        <f t="shared" si="1644"/>
        <v>0.01</v>
      </c>
      <c r="M5136" s="27">
        <v>0</v>
      </c>
      <c r="N5136" s="26">
        <f t="shared" si="1645"/>
        <v>725.24</v>
      </c>
      <c r="O5136" s="26">
        <f t="shared" si="1646"/>
        <v>0</v>
      </c>
      <c r="P5136" s="28">
        <f t="shared" si="1647"/>
        <v>0</v>
      </c>
      <c r="Q5136" s="26">
        <f t="shared" si="1648"/>
        <v>725.24</v>
      </c>
      <c r="R5136" s="26">
        <f t="shared" si="1649"/>
        <v>0</v>
      </c>
    </row>
    <row r="5137" spans="1:18" x14ac:dyDescent="0.35">
      <c r="A5137" s="11">
        <v>15</v>
      </c>
      <c r="B5137" s="23" t="s">
        <v>1137</v>
      </c>
      <c r="C5137" s="23" t="s">
        <v>1131</v>
      </c>
      <c r="D5137" s="24" t="s">
        <v>1138</v>
      </c>
      <c r="E5137" s="25">
        <v>608.70000000000005</v>
      </c>
      <c r="F5137" s="26">
        <f t="shared" si="1640"/>
        <v>128.44</v>
      </c>
      <c r="G5137" s="26">
        <f t="shared" si="1641"/>
        <v>0</v>
      </c>
      <c r="H5137" s="26">
        <f t="shared" si="1642"/>
        <v>0</v>
      </c>
      <c r="I5137" s="26">
        <f t="shared" si="1643"/>
        <v>128.44</v>
      </c>
      <c r="J5137" s="27">
        <v>0.21099999999999999</v>
      </c>
      <c r="K5137" s="27">
        <v>0</v>
      </c>
      <c r="L5137" s="28">
        <f t="shared" si="1644"/>
        <v>0.21099999999999999</v>
      </c>
      <c r="M5137" s="27">
        <v>0</v>
      </c>
      <c r="N5137" s="26">
        <f t="shared" si="1645"/>
        <v>608.70000000000005</v>
      </c>
      <c r="O5137" s="26">
        <f t="shared" si="1646"/>
        <v>0</v>
      </c>
      <c r="P5137" s="28">
        <f t="shared" si="1647"/>
        <v>0</v>
      </c>
      <c r="Q5137" s="26">
        <f t="shared" si="1648"/>
        <v>608.70000000000005</v>
      </c>
      <c r="R5137" s="26">
        <f t="shared" si="1649"/>
        <v>0</v>
      </c>
    </row>
    <row r="5138" spans="1:18" ht="21" x14ac:dyDescent="0.35">
      <c r="A5138" s="11">
        <v>16</v>
      </c>
      <c r="B5138" s="23" t="s">
        <v>1139</v>
      </c>
      <c r="C5138" s="23" t="s">
        <v>92</v>
      </c>
      <c r="D5138" s="24" t="s">
        <v>1140</v>
      </c>
      <c r="E5138" s="25">
        <v>0.72</v>
      </c>
      <c r="F5138" s="26">
        <f t="shared" si="1640"/>
        <v>1.8</v>
      </c>
      <c r="G5138" s="26">
        <f t="shared" si="1641"/>
        <v>0</v>
      </c>
      <c r="H5138" s="26">
        <f t="shared" si="1642"/>
        <v>0</v>
      </c>
      <c r="I5138" s="26">
        <f t="shared" si="1643"/>
        <v>1.8</v>
      </c>
      <c r="J5138" s="27">
        <v>2.5</v>
      </c>
      <c r="K5138" s="27">
        <v>0</v>
      </c>
      <c r="L5138" s="28">
        <f t="shared" si="1644"/>
        <v>2.5</v>
      </c>
      <c r="M5138" s="27">
        <v>0</v>
      </c>
      <c r="N5138" s="26">
        <f t="shared" si="1645"/>
        <v>0.72</v>
      </c>
      <c r="O5138" s="26">
        <f t="shared" si="1646"/>
        <v>0</v>
      </c>
      <c r="P5138" s="28">
        <f t="shared" si="1647"/>
        <v>0</v>
      </c>
      <c r="Q5138" s="26">
        <f t="shared" si="1648"/>
        <v>0.72</v>
      </c>
      <c r="R5138" s="26">
        <f t="shared" si="1649"/>
        <v>0</v>
      </c>
    </row>
    <row r="5139" spans="1:18" ht="21" x14ac:dyDescent="0.35">
      <c r="A5139" s="11">
        <v>17</v>
      </c>
      <c r="B5139" s="23" t="s">
        <v>1141</v>
      </c>
      <c r="C5139" s="23" t="s">
        <v>92</v>
      </c>
      <c r="D5139" s="24" t="s">
        <v>1142</v>
      </c>
      <c r="E5139" s="25">
        <v>0.72</v>
      </c>
      <c r="F5139" s="26">
        <f t="shared" si="1640"/>
        <v>1.8</v>
      </c>
      <c r="G5139" s="26">
        <f t="shared" si="1641"/>
        <v>0</v>
      </c>
      <c r="H5139" s="26">
        <f t="shared" si="1642"/>
        <v>0</v>
      </c>
      <c r="I5139" s="26">
        <f t="shared" si="1643"/>
        <v>1.8</v>
      </c>
      <c r="J5139" s="27">
        <v>2.5</v>
      </c>
      <c r="K5139" s="27">
        <v>0</v>
      </c>
      <c r="L5139" s="28">
        <f t="shared" si="1644"/>
        <v>2.5</v>
      </c>
      <c r="M5139" s="27">
        <v>0</v>
      </c>
      <c r="N5139" s="26">
        <f t="shared" si="1645"/>
        <v>0.72</v>
      </c>
      <c r="O5139" s="26">
        <f t="shared" si="1646"/>
        <v>0</v>
      </c>
      <c r="P5139" s="28">
        <f t="shared" si="1647"/>
        <v>0</v>
      </c>
      <c r="Q5139" s="26">
        <f t="shared" si="1648"/>
        <v>0.72</v>
      </c>
      <c r="R5139" s="26">
        <f t="shared" si="1649"/>
        <v>0</v>
      </c>
    </row>
    <row r="5140" spans="1:18" ht="52.5" x14ac:dyDescent="0.35">
      <c r="A5140" s="11">
        <v>18</v>
      </c>
      <c r="B5140" s="23" t="s">
        <v>804</v>
      </c>
      <c r="C5140" s="23" t="s">
        <v>65</v>
      </c>
      <c r="D5140" s="24" t="s">
        <v>805</v>
      </c>
      <c r="E5140" s="25">
        <v>80.599999999999994</v>
      </c>
      <c r="F5140" s="26">
        <f t="shared" si="1640"/>
        <v>187.4</v>
      </c>
      <c r="G5140" s="26">
        <f t="shared" si="1641"/>
        <v>574.91999999999996</v>
      </c>
      <c r="H5140" s="26">
        <f t="shared" si="1642"/>
        <v>306.7956989247312</v>
      </c>
      <c r="I5140" s="26">
        <f t="shared" si="1643"/>
        <v>-387.52</v>
      </c>
      <c r="J5140" s="27">
        <v>2.3250000000000002</v>
      </c>
      <c r="K5140" s="27">
        <v>7.133</v>
      </c>
      <c r="L5140" s="28">
        <f t="shared" si="1644"/>
        <v>-4.8079999999999998</v>
      </c>
      <c r="M5140" s="27">
        <v>7.133</v>
      </c>
      <c r="N5140" s="26">
        <f t="shared" si="1645"/>
        <v>80.599999999999994</v>
      </c>
      <c r="O5140" s="26">
        <f t="shared" si="1646"/>
        <v>574.91999999999996</v>
      </c>
      <c r="P5140" s="28">
        <f t="shared" si="1647"/>
        <v>0</v>
      </c>
      <c r="Q5140" s="26">
        <f t="shared" si="1648"/>
        <v>80.599999999999994</v>
      </c>
      <c r="R5140" s="26">
        <f t="shared" si="1649"/>
        <v>0</v>
      </c>
    </row>
    <row r="5141" spans="1:18" ht="21" x14ac:dyDescent="0.35">
      <c r="A5141" s="11">
        <v>19</v>
      </c>
      <c r="B5141" s="23" t="s">
        <v>902</v>
      </c>
      <c r="C5141" s="23" t="s">
        <v>41</v>
      </c>
      <c r="D5141" s="24" t="s">
        <v>903</v>
      </c>
      <c r="E5141" s="25">
        <v>666.35</v>
      </c>
      <c r="F5141" s="26">
        <f t="shared" si="1640"/>
        <v>666.35</v>
      </c>
      <c r="G5141" s="26">
        <f t="shared" si="1641"/>
        <v>1999.05</v>
      </c>
      <c r="H5141" s="26">
        <f t="shared" si="1642"/>
        <v>300</v>
      </c>
      <c r="I5141" s="26">
        <f t="shared" si="1643"/>
        <v>-1332.7</v>
      </c>
      <c r="J5141" s="27">
        <v>1</v>
      </c>
      <c r="K5141" s="27">
        <v>3</v>
      </c>
      <c r="L5141" s="28">
        <f t="shared" si="1644"/>
        <v>-2</v>
      </c>
      <c r="M5141" s="27">
        <v>3</v>
      </c>
      <c r="N5141" s="26">
        <f t="shared" si="1645"/>
        <v>666.35</v>
      </c>
      <c r="O5141" s="26">
        <f t="shared" si="1646"/>
        <v>1999.05</v>
      </c>
      <c r="P5141" s="28">
        <f t="shared" si="1647"/>
        <v>0</v>
      </c>
      <c r="Q5141" s="26">
        <f t="shared" si="1648"/>
        <v>666.35</v>
      </c>
      <c r="R5141" s="26">
        <f t="shared" si="1649"/>
        <v>0</v>
      </c>
    </row>
    <row r="5142" spans="1:18" ht="73.5" x14ac:dyDescent="0.35">
      <c r="A5142" s="11">
        <v>20</v>
      </c>
      <c r="B5142" s="23" t="s">
        <v>1562</v>
      </c>
      <c r="C5142" s="23" t="s">
        <v>214</v>
      </c>
      <c r="D5142" s="24" t="s">
        <v>1563</v>
      </c>
      <c r="E5142" s="25">
        <v>55270.73</v>
      </c>
      <c r="F5142" s="26">
        <f t="shared" si="1640"/>
        <v>55270.73</v>
      </c>
      <c r="G5142" s="26">
        <f t="shared" si="1641"/>
        <v>20726.52</v>
      </c>
      <c r="H5142" s="26">
        <f t="shared" si="1642"/>
        <v>37.5</v>
      </c>
      <c r="I5142" s="26">
        <f t="shared" si="1643"/>
        <v>34544.21</v>
      </c>
      <c r="J5142" s="27">
        <v>1</v>
      </c>
      <c r="K5142" s="27">
        <v>0.375</v>
      </c>
      <c r="L5142" s="28">
        <f t="shared" si="1644"/>
        <v>0.625</v>
      </c>
      <c r="M5142" s="27">
        <v>0.375</v>
      </c>
      <c r="N5142" s="26">
        <f t="shared" si="1645"/>
        <v>55270.73</v>
      </c>
      <c r="O5142" s="26">
        <f t="shared" si="1646"/>
        <v>20726.52</v>
      </c>
      <c r="P5142" s="28">
        <f t="shared" si="1647"/>
        <v>0</v>
      </c>
      <c r="Q5142" s="26">
        <f t="shared" si="1648"/>
        <v>55270.73</v>
      </c>
      <c r="R5142" s="26">
        <f t="shared" si="1649"/>
        <v>0</v>
      </c>
    </row>
    <row r="5143" spans="1:18" ht="73.5" x14ac:dyDescent="0.35">
      <c r="A5143" s="11">
        <v>21</v>
      </c>
      <c r="B5143" s="23" t="s">
        <v>1564</v>
      </c>
      <c r="C5143" s="23" t="s">
        <v>214</v>
      </c>
      <c r="D5143" s="24" t="s">
        <v>1565</v>
      </c>
      <c r="E5143" s="25">
        <v>95295.1</v>
      </c>
      <c r="F5143" s="26">
        <f t="shared" si="1640"/>
        <v>95295.1</v>
      </c>
      <c r="G5143" s="26">
        <f t="shared" si="1641"/>
        <v>16581.349999999999</v>
      </c>
      <c r="H5143" s="26">
        <f t="shared" si="1642"/>
        <v>17.399999999999999</v>
      </c>
      <c r="I5143" s="26">
        <f t="shared" si="1643"/>
        <v>78713.75</v>
      </c>
      <c r="J5143" s="27">
        <v>1</v>
      </c>
      <c r="K5143" s="27">
        <v>0.17399999999999999</v>
      </c>
      <c r="L5143" s="28">
        <f t="shared" si="1644"/>
        <v>0.82599999999999996</v>
      </c>
      <c r="M5143" s="27">
        <v>0.17399999999999999</v>
      </c>
      <c r="N5143" s="26">
        <f t="shared" si="1645"/>
        <v>95295.1</v>
      </c>
      <c r="O5143" s="26">
        <f t="shared" si="1646"/>
        <v>16581.349999999999</v>
      </c>
      <c r="P5143" s="28">
        <f t="shared" si="1647"/>
        <v>0</v>
      </c>
      <c r="Q5143" s="26">
        <f t="shared" si="1648"/>
        <v>95295.1</v>
      </c>
      <c r="R5143" s="26">
        <f t="shared" si="1649"/>
        <v>0</v>
      </c>
    </row>
    <row r="5144" spans="1:18" ht="31.5" x14ac:dyDescent="0.35">
      <c r="A5144" s="11">
        <v>22</v>
      </c>
      <c r="B5144" s="23" t="s">
        <v>259</v>
      </c>
      <c r="C5144" s="23" t="s">
        <v>65</v>
      </c>
      <c r="D5144" s="24" t="s">
        <v>260</v>
      </c>
      <c r="E5144" s="25">
        <v>152.22</v>
      </c>
      <c r="F5144" s="26">
        <f t="shared" si="1640"/>
        <v>2711.65</v>
      </c>
      <c r="G5144" s="26">
        <f t="shared" si="1641"/>
        <v>3672.61</v>
      </c>
      <c r="H5144" s="26">
        <f t="shared" si="1642"/>
        <v>135.43841922083755</v>
      </c>
      <c r="I5144" s="26">
        <f t="shared" si="1643"/>
        <v>-960.96</v>
      </c>
      <c r="J5144" s="27">
        <v>17.814</v>
      </c>
      <c r="K5144" s="27">
        <v>24.126999999999999</v>
      </c>
      <c r="L5144" s="28">
        <f t="shared" si="1644"/>
        <v>-6.3129999999999997</v>
      </c>
      <c r="M5144" s="27">
        <v>24.126999999999999</v>
      </c>
      <c r="N5144" s="26">
        <f t="shared" si="1645"/>
        <v>152.22</v>
      </c>
      <c r="O5144" s="26">
        <f t="shared" si="1646"/>
        <v>3672.61</v>
      </c>
      <c r="P5144" s="28">
        <f t="shared" si="1647"/>
        <v>0</v>
      </c>
      <c r="Q5144" s="26">
        <f t="shared" si="1648"/>
        <v>152.22</v>
      </c>
      <c r="R5144" s="26">
        <f t="shared" si="1649"/>
        <v>0</v>
      </c>
    </row>
    <row r="5145" spans="1:18" ht="42" x14ac:dyDescent="0.35">
      <c r="A5145" s="11">
        <v>23</v>
      </c>
      <c r="B5145" s="23" t="s">
        <v>1335</v>
      </c>
      <c r="C5145" s="23" t="s">
        <v>41</v>
      </c>
      <c r="D5145" s="24" t="s">
        <v>1336</v>
      </c>
      <c r="E5145" s="25">
        <v>159.56</v>
      </c>
      <c r="F5145" s="26">
        <f t="shared" si="1640"/>
        <v>0</v>
      </c>
      <c r="G5145" s="26">
        <f t="shared" si="1641"/>
        <v>957.36</v>
      </c>
      <c r="H5145" s="26">
        <f t="shared" si="1642"/>
        <v>0</v>
      </c>
      <c r="I5145" s="26">
        <f t="shared" si="1643"/>
        <v>-957.36</v>
      </c>
      <c r="J5145" s="27">
        <v>0</v>
      </c>
      <c r="K5145" s="27">
        <v>6</v>
      </c>
      <c r="L5145" s="28">
        <f t="shared" si="1644"/>
        <v>-6</v>
      </c>
      <c r="M5145" s="27">
        <v>6</v>
      </c>
      <c r="N5145" s="26">
        <f t="shared" si="1645"/>
        <v>159.56</v>
      </c>
      <c r="O5145" s="26">
        <f t="shared" si="1646"/>
        <v>957.36</v>
      </c>
      <c r="P5145" s="28">
        <f t="shared" si="1647"/>
        <v>0</v>
      </c>
      <c r="Q5145" s="26">
        <f t="shared" si="1648"/>
        <v>159.56</v>
      </c>
      <c r="R5145" s="26">
        <f t="shared" si="1649"/>
        <v>0</v>
      </c>
    </row>
    <row r="5146" spans="1:18" ht="21" x14ac:dyDescent="0.35">
      <c r="A5146" s="11">
        <v>24</v>
      </c>
      <c r="B5146" s="23" t="s">
        <v>1366</v>
      </c>
      <c r="C5146" s="23" t="s">
        <v>41</v>
      </c>
      <c r="D5146" s="24" t="s">
        <v>1367</v>
      </c>
      <c r="E5146" s="25">
        <v>387.99</v>
      </c>
      <c r="F5146" s="26">
        <f t="shared" si="1640"/>
        <v>0</v>
      </c>
      <c r="G5146" s="26">
        <f t="shared" si="1641"/>
        <v>1551.96</v>
      </c>
      <c r="H5146" s="26">
        <f t="shared" si="1642"/>
        <v>0</v>
      </c>
      <c r="I5146" s="26">
        <f t="shared" si="1643"/>
        <v>-1551.96</v>
      </c>
      <c r="J5146" s="27">
        <v>0</v>
      </c>
      <c r="K5146" s="27">
        <v>4</v>
      </c>
      <c r="L5146" s="28">
        <f t="shared" si="1644"/>
        <v>-4</v>
      </c>
      <c r="M5146" s="27">
        <v>4</v>
      </c>
      <c r="N5146" s="26">
        <f t="shared" si="1645"/>
        <v>387.99</v>
      </c>
      <c r="O5146" s="26">
        <f t="shared" si="1646"/>
        <v>1551.96</v>
      </c>
      <c r="P5146" s="28">
        <f t="shared" si="1647"/>
        <v>0</v>
      </c>
      <c r="Q5146" s="26">
        <f t="shared" si="1648"/>
        <v>387.99</v>
      </c>
      <c r="R5146" s="26">
        <f t="shared" si="1649"/>
        <v>0</v>
      </c>
    </row>
    <row r="5147" spans="1:18" ht="21" x14ac:dyDescent="0.35">
      <c r="A5147" s="11">
        <v>25</v>
      </c>
      <c r="B5147" s="23" t="s">
        <v>1325</v>
      </c>
      <c r="C5147" s="23" t="s">
        <v>41</v>
      </c>
      <c r="D5147" s="24" t="s">
        <v>1326</v>
      </c>
      <c r="E5147" s="25">
        <v>67.78</v>
      </c>
      <c r="F5147" s="26">
        <f t="shared" si="1640"/>
        <v>0</v>
      </c>
      <c r="G5147" s="26">
        <f t="shared" si="1641"/>
        <v>67.78</v>
      </c>
      <c r="H5147" s="26">
        <f t="shared" si="1642"/>
        <v>0</v>
      </c>
      <c r="I5147" s="26">
        <f t="shared" si="1643"/>
        <v>-67.78</v>
      </c>
      <c r="J5147" s="27">
        <v>0</v>
      </c>
      <c r="K5147" s="27">
        <v>1</v>
      </c>
      <c r="L5147" s="28">
        <f t="shared" si="1644"/>
        <v>-1</v>
      </c>
      <c r="M5147" s="27">
        <v>1</v>
      </c>
      <c r="N5147" s="26">
        <f t="shared" si="1645"/>
        <v>67.78</v>
      </c>
      <c r="O5147" s="26">
        <f t="shared" si="1646"/>
        <v>67.78</v>
      </c>
      <c r="P5147" s="28">
        <f t="shared" si="1647"/>
        <v>0</v>
      </c>
      <c r="Q5147" s="26">
        <f t="shared" si="1648"/>
        <v>67.78</v>
      </c>
      <c r="R5147" s="26">
        <f t="shared" si="1649"/>
        <v>0</v>
      </c>
    </row>
    <row r="5148" spans="1:18" ht="42" x14ac:dyDescent="0.35">
      <c r="A5148" s="11">
        <v>26</v>
      </c>
      <c r="B5148" s="23" t="s">
        <v>1378</v>
      </c>
      <c r="C5148" s="23" t="s">
        <v>41</v>
      </c>
      <c r="D5148" s="24" t="s">
        <v>1379</v>
      </c>
      <c r="E5148" s="25">
        <v>205.25</v>
      </c>
      <c r="F5148" s="26">
        <f t="shared" si="1640"/>
        <v>0</v>
      </c>
      <c r="G5148" s="26">
        <f t="shared" si="1641"/>
        <v>410.5</v>
      </c>
      <c r="H5148" s="26">
        <f t="shared" si="1642"/>
        <v>0</v>
      </c>
      <c r="I5148" s="26">
        <f t="shared" si="1643"/>
        <v>-410.5</v>
      </c>
      <c r="J5148" s="27">
        <v>0</v>
      </c>
      <c r="K5148" s="27">
        <v>2</v>
      </c>
      <c r="L5148" s="28">
        <f t="shared" si="1644"/>
        <v>-2</v>
      </c>
      <c r="M5148" s="27">
        <v>2</v>
      </c>
      <c r="N5148" s="26">
        <f t="shared" si="1645"/>
        <v>205.25</v>
      </c>
      <c r="O5148" s="26">
        <f t="shared" si="1646"/>
        <v>410.5</v>
      </c>
      <c r="P5148" s="28">
        <f t="shared" si="1647"/>
        <v>0</v>
      </c>
      <c r="Q5148" s="26">
        <f t="shared" si="1648"/>
        <v>205.25</v>
      </c>
      <c r="R5148" s="26">
        <f t="shared" si="1649"/>
        <v>0</v>
      </c>
    </row>
    <row r="5149" spans="1:18" ht="21" x14ac:dyDescent="0.35">
      <c r="A5149" s="11">
        <v>27</v>
      </c>
      <c r="B5149" s="23" t="s">
        <v>1566</v>
      </c>
      <c r="C5149" s="23" t="s">
        <v>41</v>
      </c>
      <c r="D5149" s="24" t="s">
        <v>1567</v>
      </c>
      <c r="E5149" s="25">
        <v>162.63999999999999</v>
      </c>
      <c r="F5149" s="26">
        <f t="shared" si="1640"/>
        <v>0</v>
      </c>
      <c r="G5149" s="26">
        <f t="shared" si="1641"/>
        <v>162.63999999999999</v>
      </c>
      <c r="H5149" s="26">
        <f t="shared" si="1642"/>
        <v>0</v>
      </c>
      <c r="I5149" s="26">
        <f t="shared" si="1643"/>
        <v>-162.63999999999999</v>
      </c>
      <c r="J5149" s="27">
        <v>0</v>
      </c>
      <c r="K5149" s="27">
        <v>1</v>
      </c>
      <c r="L5149" s="28">
        <f t="shared" si="1644"/>
        <v>-1</v>
      </c>
      <c r="M5149" s="27">
        <v>1</v>
      </c>
      <c r="N5149" s="26">
        <f t="shared" si="1645"/>
        <v>162.63999999999999</v>
      </c>
      <c r="O5149" s="26">
        <f t="shared" si="1646"/>
        <v>162.63999999999999</v>
      </c>
      <c r="P5149" s="28">
        <f t="shared" si="1647"/>
        <v>0</v>
      </c>
      <c r="Q5149" s="26">
        <f t="shared" si="1648"/>
        <v>162.63999999999999</v>
      </c>
      <c r="R5149" s="26">
        <f t="shared" si="1649"/>
        <v>0</v>
      </c>
    </row>
    <row r="5150" spans="1:18" ht="21" x14ac:dyDescent="0.35">
      <c r="A5150" s="11">
        <v>28</v>
      </c>
      <c r="B5150" s="23" t="s">
        <v>1553</v>
      </c>
      <c r="C5150" s="23" t="s">
        <v>41</v>
      </c>
      <c r="D5150" s="24" t="s">
        <v>1554</v>
      </c>
      <c r="E5150" s="25">
        <v>311.83</v>
      </c>
      <c r="F5150" s="26">
        <f t="shared" si="1640"/>
        <v>0</v>
      </c>
      <c r="G5150" s="26">
        <f t="shared" si="1641"/>
        <v>311.83</v>
      </c>
      <c r="H5150" s="26">
        <f t="shared" si="1642"/>
        <v>0</v>
      </c>
      <c r="I5150" s="26">
        <f t="shared" si="1643"/>
        <v>-311.83</v>
      </c>
      <c r="J5150" s="27">
        <v>0</v>
      </c>
      <c r="K5150" s="27">
        <v>1</v>
      </c>
      <c r="L5150" s="28">
        <f t="shared" si="1644"/>
        <v>-1</v>
      </c>
      <c r="M5150" s="27">
        <v>1</v>
      </c>
      <c r="N5150" s="26">
        <f t="shared" si="1645"/>
        <v>311.83</v>
      </c>
      <c r="O5150" s="26">
        <f t="shared" si="1646"/>
        <v>311.83</v>
      </c>
      <c r="P5150" s="28">
        <f t="shared" si="1647"/>
        <v>0</v>
      </c>
      <c r="Q5150" s="26">
        <f t="shared" si="1648"/>
        <v>311.83</v>
      </c>
      <c r="R5150" s="26">
        <f t="shared" si="1649"/>
        <v>0</v>
      </c>
    </row>
    <row r="5151" spans="1:18" x14ac:dyDescent="0.35">
      <c r="A5151" s="3" t="s">
        <v>1568</v>
      </c>
      <c r="B5151" s="3" t="s">
        <v>1568</v>
      </c>
      <c r="C5151" s="3" t="s">
        <v>1568</v>
      </c>
      <c r="D5151" s="3" t="s">
        <v>1568</v>
      </c>
      <c r="E5151" s="3" t="s">
        <v>1568</v>
      </c>
      <c r="F5151" s="29"/>
      <c r="G5151" s="30">
        <f>SUM(G5123:G5150)</f>
        <v>48223.51</v>
      </c>
      <c r="H5151" s="17"/>
      <c r="I5151" s="17"/>
      <c r="J5151" s="17"/>
      <c r="K5151" s="17"/>
      <c r="L5151" s="17"/>
      <c r="M5151" s="17"/>
      <c r="N5151" s="17"/>
      <c r="O5151" s="17"/>
      <c r="P5151" s="17"/>
      <c r="Q5151" s="17"/>
      <c r="R5151" s="17"/>
    </row>
    <row r="5153" spans="1:18" x14ac:dyDescent="0.35">
      <c r="B5153" s="21" t="s">
        <v>23</v>
      </c>
      <c r="C5153" s="22" t="s">
        <v>24</v>
      </c>
      <c r="D5153" s="22" t="s">
        <v>25</v>
      </c>
    </row>
    <row r="5154" spans="1:18" x14ac:dyDescent="0.35">
      <c r="B5154" s="21" t="s">
        <v>26</v>
      </c>
      <c r="C5154" s="22" t="s">
        <v>27</v>
      </c>
      <c r="D5154" s="22" t="s">
        <v>28</v>
      </c>
    </row>
    <row r="5155" spans="1:18" x14ac:dyDescent="0.35">
      <c r="B5155" s="21" t="s">
        <v>29</v>
      </c>
      <c r="C5155" s="22" t="s">
        <v>24</v>
      </c>
      <c r="D5155" s="22" t="s">
        <v>30</v>
      </c>
    </row>
    <row r="5156" spans="1:18" x14ac:dyDescent="0.35">
      <c r="B5156" s="21" t="s">
        <v>31</v>
      </c>
      <c r="C5156" s="22" t="s">
        <v>116</v>
      </c>
      <c r="D5156" s="22" t="s">
        <v>1123</v>
      </c>
    </row>
    <row r="5157" spans="1:18" x14ac:dyDescent="0.35">
      <c r="B5157" s="21" t="s">
        <v>33</v>
      </c>
      <c r="C5157" s="22" t="s">
        <v>105</v>
      </c>
      <c r="D5157" s="22" t="s">
        <v>537</v>
      </c>
    </row>
    <row r="5158" spans="1:18" x14ac:dyDescent="0.35">
      <c r="B5158" s="21" t="s">
        <v>35</v>
      </c>
      <c r="C5158" s="22" t="s">
        <v>322</v>
      </c>
      <c r="D5158" s="22" t="s">
        <v>1294</v>
      </c>
    </row>
    <row r="5159" spans="1:18" x14ac:dyDescent="0.35">
      <c r="B5159" s="21" t="s">
        <v>36</v>
      </c>
      <c r="C5159" s="22" t="s">
        <v>27</v>
      </c>
      <c r="D5159" s="22" t="s">
        <v>1569</v>
      </c>
    </row>
    <row r="5160" spans="1:18" x14ac:dyDescent="0.35">
      <c r="B5160" s="21" t="s">
        <v>38</v>
      </c>
      <c r="C5160" s="22" t="s">
        <v>24</v>
      </c>
      <c r="D5160" s="22" t="s">
        <v>1570</v>
      </c>
    </row>
    <row r="5162" spans="1:18" ht="21" x14ac:dyDescent="0.35">
      <c r="A5162" s="11">
        <v>1</v>
      </c>
      <c r="B5162" s="23" t="s">
        <v>181</v>
      </c>
      <c r="C5162" s="23" t="s">
        <v>44</v>
      </c>
      <c r="D5162" s="24" t="s">
        <v>182</v>
      </c>
      <c r="E5162" s="25">
        <v>3.46</v>
      </c>
      <c r="F5162" s="26">
        <f t="shared" ref="F5162:F5182" si="1650">ROUND(ROUND(N5162,2)*ROUND(J5162,3),2)</f>
        <v>27.68</v>
      </c>
      <c r="G5162" s="26">
        <f t="shared" ref="G5162:G5182" si="1651">ROUND(ROUND(N5162,2)*ROUND(K5162,3),2)</f>
        <v>0</v>
      </c>
      <c r="H5162" s="26">
        <f t="shared" ref="H5162:H5182" si="1652">IF(EXACT(J5162,0),0,100*(K5162/J5162))</f>
        <v>0</v>
      </c>
      <c r="I5162" s="26">
        <f t="shared" ref="I5162:I5182" si="1653">ROUND((ROUND(J5162,3)-ROUND(K5162,3))*N5162,2)</f>
        <v>27.68</v>
      </c>
      <c r="J5162" s="27">
        <v>8</v>
      </c>
      <c r="K5162" s="27">
        <v>0</v>
      </c>
      <c r="L5162" s="28">
        <f t="shared" ref="L5162:L5182" si="1654">ROUND(ROUND(J5162,3)-ROUND(K5162,3),3)</f>
        <v>8</v>
      </c>
      <c r="M5162" s="27">
        <v>0</v>
      </c>
      <c r="N5162" s="26">
        <f t="shared" ref="N5162:N5182" si="1655">ROUND(E5162,2)</f>
        <v>3.46</v>
      </c>
      <c r="O5162" s="26">
        <f t="shared" ref="O5162:O5182" si="1656">ROUND(ROUND(M5162,3)*ROUND(N5162,2),2)</f>
        <v>0</v>
      </c>
      <c r="P5162" s="28">
        <f t="shared" ref="P5162:P5182" si="1657">ROUND(ROUND(K5162,3)-ROUND(M5162,3),2)</f>
        <v>0</v>
      </c>
      <c r="Q5162" s="26">
        <f t="shared" ref="Q5162:Q5182" si="1658">ROUND(E5162,2)</f>
        <v>3.46</v>
      </c>
      <c r="R5162" s="26">
        <f t="shared" ref="R5162:R5182" si="1659">ROUND((ROUND(K5162,3)-ROUND(M5162,3))* Q5162,2)</f>
        <v>0</v>
      </c>
    </row>
    <row r="5163" spans="1:18" ht="31.5" x14ac:dyDescent="0.35">
      <c r="A5163" s="11">
        <v>2</v>
      </c>
      <c r="B5163" s="23" t="s">
        <v>148</v>
      </c>
      <c r="C5163" s="23" t="s">
        <v>92</v>
      </c>
      <c r="D5163" s="24" t="s">
        <v>149</v>
      </c>
      <c r="E5163" s="25">
        <v>8.43</v>
      </c>
      <c r="F5163" s="26">
        <f t="shared" si="1650"/>
        <v>16.86</v>
      </c>
      <c r="G5163" s="26">
        <f t="shared" si="1651"/>
        <v>0</v>
      </c>
      <c r="H5163" s="26">
        <f t="shared" si="1652"/>
        <v>0</v>
      </c>
      <c r="I5163" s="26">
        <f t="shared" si="1653"/>
        <v>16.86</v>
      </c>
      <c r="J5163" s="27">
        <v>2</v>
      </c>
      <c r="K5163" s="27">
        <v>0</v>
      </c>
      <c r="L5163" s="28">
        <f t="shared" si="1654"/>
        <v>2</v>
      </c>
      <c r="M5163" s="27">
        <v>0</v>
      </c>
      <c r="N5163" s="26">
        <f t="shared" si="1655"/>
        <v>8.43</v>
      </c>
      <c r="O5163" s="26">
        <f t="shared" si="1656"/>
        <v>0</v>
      </c>
      <c r="P5163" s="28">
        <f t="shared" si="1657"/>
        <v>0</v>
      </c>
      <c r="Q5163" s="26">
        <f t="shared" si="1658"/>
        <v>8.43</v>
      </c>
      <c r="R5163" s="26">
        <f t="shared" si="1659"/>
        <v>0</v>
      </c>
    </row>
    <row r="5164" spans="1:18" ht="42" x14ac:dyDescent="0.35">
      <c r="A5164" s="11">
        <v>3</v>
      </c>
      <c r="B5164" s="23" t="s">
        <v>173</v>
      </c>
      <c r="C5164" s="23" t="s">
        <v>92</v>
      </c>
      <c r="D5164" s="24" t="s">
        <v>174</v>
      </c>
      <c r="E5164" s="25">
        <v>7.89</v>
      </c>
      <c r="F5164" s="26">
        <f t="shared" si="1650"/>
        <v>189.36</v>
      </c>
      <c r="G5164" s="26">
        <f t="shared" si="1651"/>
        <v>126.15</v>
      </c>
      <c r="H5164" s="26">
        <f t="shared" si="1652"/>
        <v>66.616666666666674</v>
      </c>
      <c r="I5164" s="26">
        <f t="shared" si="1653"/>
        <v>63.21</v>
      </c>
      <c r="J5164" s="27">
        <v>24</v>
      </c>
      <c r="K5164" s="27">
        <v>15.988</v>
      </c>
      <c r="L5164" s="28">
        <f t="shared" si="1654"/>
        <v>8.0120000000000005</v>
      </c>
      <c r="M5164" s="27">
        <v>15.988</v>
      </c>
      <c r="N5164" s="26">
        <f t="shared" si="1655"/>
        <v>7.89</v>
      </c>
      <c r="O5164" s="26">
        <f t="shared" si="1656"/>
        <v>126.15</v>
      </c>
      <c r="P5164" s="28">
        <f t="shared" si="1657"/>
        <v>0</v>
      </c>
      <c r="Q5164" s="26">
        <f t="shared" si="1658"/>
        <v>7.89</v>
      </c>
      <c r="R5164" s="26">
        <f t="shared" si="1659"/>
        <v>0</v>
      </c>
    </row>
    <row r="5165" spans="1:18" ht="42" x14ac:dyDescent="0.35">
      <c r="A5165" s="11">
        <v>4</v>
      </c>
      <c r="B5165" s="23" t="s">
        <v>156</v>
      </c>
      <c r="C5165" s="23" t="s">
        <v>65</v>
      </c>
      <c r="D5165" s="24" t="s">
        <v>157</v>
      </c>
      <c r="E5165" s="25">
        <v>24.21</v>
      </c>
      <c r="F5165" s="26">
        <f t="shared" si="1650"/>
        <v>311.10000000000002</v>
      </c>
      <c r="G5165" s="26">
        <f t="shared" si="1651"/>
        <v>0</v>
      </c>
      <c r="H5165" s="26">
        <f t="shared" si="1652"/>
        <v>0</v>
      </c>
      <c r="I5165" s="26">
        <f t="shared" si="1653"/>
        <v>311.10000000000002</v>
      </c>
      <c r="J5165" s="27">
        <v>12.85</v>
      </c>
      <c r="K5165" s="27">
        <v>0</v>
      </c>
      <c r="L5165" s="28">
        <f t="shared" si="1654"/>
        <v>12.85</v>
      </c>
      <c r="M5165" s="27">
        <v>0</v>
      </c>
      <c r="N5165" s="26">
        <f t="shared" si="1655"/>
        <v>24.21</v>
      </c>
      <c r="O5165" s="26">
        <f t="shared" si="1656"/>
        <v>0</v>
      </c>
      <c r="P5165" s="28">
        <f t="shared" si="1657"/>
        <v>0</v>
      </c>
      <c r="Q5165" s="26">
        <f t="shared" si="1658"/>
        <v>24.21</v>
      </c>
      <c r="R5165" s="26">
        <f t="shared" si="1659"/>
        <v>0</v>
      </c>
    </row>
    <row r="5166" spans="1:18" ht="42" x14ac:dyDescent="0.35">
      <c r="A5166" s="11">
        <v>5</v>
      </c>
      <c r="B5166" s="23" t="s">
        <v>1473</v>
      </c>
      <c r="C5166" s="23" t="s">
        <v>65</v>
      </c>
      <c r="D5166" s="24" t="s">
        <v>1474</v>
      </c>
      <c r="E5166" s="25">
        <v>5.38</v>
      </c>
      <c r="F5166" s="26">
        <f t="shared" si="1650"/>
        <v>63.75</v>
      </c>
      <c r="G5166" s="26">
        <f t="shared" si="1651"/>
        <v>0</v>
      </c>
      <c r="H5166" s="26">
        <f t="shared" si="1652"/>
        <v>0</v>
      </c>
      <c r="I5166" s="26">
        <f t="shared" si="1653"/>
        <v>63.75</v>
      </c>
      <c r="J5166" s="27">
        <v>11.85</v>
      </c>
      <c r="K5166" s="27">
        <v>0</v>
      </c>
      <c r="L5166" s="28">
        <f t="shared" si="1654"/>
        <v>11.85</v>
      </c>
      <c r="M5166" s="27">
        <v>0</v>
      </c>
      <c r="N5166" s="26">
        <f t="shared" si="1655"/>
        <v>5.38</v>
      </c>
      <c r="O5166" s="26">
        <f t="shared" si="1656"/>
        <v>0</v>
      </c>
      <c r="P5166" s="28">
        <f t="shared" si="1657"/>
        <v>0</v>
      </c>
      <c r="Q5166" s="26">
        <f t="shared" si="1658"/>
        <v>5.38</v>
      </c>
      <c r="R5166" s="26">
        <f t="shared" si="1659"/>
        <v>0</v>
      </c>
    </row>
    <row r="5167" spans="1:18" ht="52.5" x14ac:dyDescent="0.35">
      <c r="A5167" s="11">
        <v>6</v>
      </c>
      <c r="B5167" s="23" t="s">
        <v>1126</v>
      </c>
      <c r="C5167" s="23" t="s">
        <v>65</v>
      </c>
      <c r="D5167" s="24" t="s">
        <v>1127</v>
      </c>
      <c r="E5167" s="25">
        <v>5.82</v>
      </c>
      <c r="F5167" s="26">
        <f t="shared" si="1650"/>
        <v>41.9</v>
      </c>
      <c r="G5167" s="26">
        <f t="shared" si="1651"/>
        <v>64</v>
      </c>
      <c r="H5167" s="26">
        <f t="shared" si="1652"/>
        <v>152.72222222222223</v>
      </c>
      <c r="I5167" s="26">
        <f t="shared" si="1653"/>
        <v>-22.09</v>
      </c>
      <c r="J5167" s="27">
        <v>7.2</v>
      </c>
      <c r="K5167" s="27">
        <v>10.996</v>
      </c>
      <c r="L5167" s="28">
        <f t="shared" si="1654"/>
        <v>-3.7959999999999998</v>
      </c>
      <c r="M5167" s="27">
        <v>10.996</v>
      </c>
      <c r="N5167" s="26">
        <f t="shared" si="1655"/>
        <v>5.82</v>
      </c>
      <c r="O5167" s="26">
        <f t="shared" si="1656"/>
        <v>64</v>
      </c>
      <c r="P5167" s="28">
        <f t="shared" si="1657"/>
        <v>0</v>
      </c>
      <c r="Q5167" s="26">
        <f t="shared" si="1658"/>
        <v>5.82</v>
      </c>
      <c r="R5167" s="26">
        <f t="shared" si="1659"/>
        <v>0</v>
      </c>
    </row>
    <row r="5168" spans="1:18" ht="21" x14ac:dyDescent="0.35">
      <c r="A5168" s="11">
        <v>7</v>
      </c>
      <c r="B5168" s="23" t="s">
        <v>495</v>
      </c>
      <c r="C5168" s="23" t="s">
        <v>65</v>
      </c>
      <c r="D5168" s="24" t="s">
        <v>496</v>
      </c>
      <c r="E5168" s="25">
        <v>95.84</v>
      </c>
      <c r="F5168" s="26">
        <f t="shared" si="1650"/>
        <v>297.10000000000002</v>
      </c>
      <c r="G5168" s="26">
        <f t="shared" si="1651"/>
        <v>0</v>
      </c>
      <c r="H5168" s="26">
        <f t="shared" si="1652"/>
        <v>0</v>
      </c>
      <c r="I5168" s="26">
        <f t="shared" si="1653"/>
        <v>297.10000000000002</v>
      </c>
      <c r="J5168" s="27">
        <v>3.1</v>
      </c>
      <c r="K5168" s="27">
        <v>0</v>
      </c>
      <c r="L5168" s="28">
        <f t="shared" si="1654"/>
        <v>3.1</v>
      </c>
      <c r="M5168" s="27">
        <v>0</v>
      </c>
      <c r="N5168" s="26">
        <f t="shared" si="1655"/>
        <v>95.84</v>
      </c>
      <c r="O5168" s="26">
        <f t="shared" si="1656"/>
        <v>0</v>
      </c>
      <c r="P5168" s="28">
        <f t="shared" si="1657"/>
        <v>0</v>
      </c>
      <c r="Q5168" s="26">
        <f t="shared" si="1658"/>
        <v>95.84</v>
      </c>
      <c r="R5168" s="26">
        <f t="shared" si="1659"/>
        <v>0</v>
      </c>
    </row>
    <row r="5169" spans="1:18" ht="73.5" x14ac:dyDescent="0.35">
      <c r="A5169" s="11">
        <v>8</v>
      </c>
      <c r="B5169" s="23" t="s">
        <v>1297</v>
      </c>
      <c r="C5169" s="23" t="s">
        <v>44</v>
      </c>
      <c r="D5169" s="24" t="s">
        <v>1298</v>
      </c>
      <c r="E5169" s="25">
        <v>3.05</v>
      </c>
      <c r="F5169" s="26">
        <f t="shared" si="1650"/>
        <v>292.8</v>
      </c>
      <c r="G5169" s="26">
        <f t="shared" si="1651"/>
        <v>230.28</v>
      </c>
      <c r="H5169" s="26">
        <f t="shared" si="1652"/>
        <v>78.645833333333343</v>
      </c>
      <c r="I5169" s="26">
        <f t="shared" si="1653"/>
        <v>62.53</v>
      </c>
      <c r="J5169" s="27">
        <v>96</v>
      </c>
      <c r="K5169" s="27">
        <v>75.5</v>
      </c>
      <c r="L5169" s="28">
        <f t="shared" si="1654"/>
        <v>20.5</v>
      </c>
      <c r="M5169" s="27">
        <v>75.5</v>
      </c>
      <c r="N5169" s="26">
        <f t="shared" si="1655"/>
        <v>3.05</v>
      </c>
      <c r="O5169" s="26">
        <f t="shared" si="1656"/>
        <v>230.28</v>
      </c>
      <c r="P5169" s="28">
        <f t="shared" si="1657"/>
        <v>0</v>
      </c>
      <c r="Q5169" s="26">
        <f t="shared" si="1658"/>
        <v>3.05</v>
      </c>
      <c r="R5169" s="26">
        <f t="shared" si="1659"/>
        <v>0</v>
      </c>
    </row>
    <row r="5170" spans="1:18" ht="21" x14ac:dyDescent="0.35">
      <c r="A5170" s="11">
        <v>9</v>
      </c>
      <c r="B5170" s="23" t="s">
        <v>1199</v>
      </c>
      <c r="C5170" s="23" t="s">
        <v>44</v>
      </c>
      <c r="D5170" s="24" t="s">
        <v>1200</v>
      </c>
      <c r="E5170" s="25">
        <v>1.73</v>
      </c>
      <c r="F5170" s="26">
        <f t="shared" si="1650"/>
        <v>166.08</v>
      </c>
      <c r="G5170" s="26">
        <f t="shared" si="1651"/>
        <v>0</v>
      </c>
      <c r="H5170" s="26">
        <f t="shared" si="1652"/>
        <v>0</v>
      </c>
      <c r="I5170" s="26">
        <f t="shared" si="1653"/>
        <v>166.08</v>
      </c>
      <c r="J5170" s="27">
        <v>96</v>
      </c>
      <c r="K5170" s="27">
        <v>0</v>
      </c>
      <c r="L5170" s="28">
        <f t="shared" si="1654"/>
        <v>96</v>
      </c>
      <c r="M5170" s="27">
        <v>0</v>
      </c>
      <c r="N5170" s="26">
        <f t="shared" si="1655"/>
        <v>1.73</v>
      </c>
      <c r="O5170" s="26">
        <f t="shared" si="1656"/>
        <v>0</v>
      </c>
      <c r="P5170" s="28">
        <f t="shared" si="1657"/>
        <v>0</v>
      </c>
      <c r="Q5170" s="26">
        <f t="shared" si="1658"/>
        <v>1.73</v>
      </c>
      <c r="R5170" s="26">
        <f t="shared" si="1659"/>
        <v>0</v>
      </c>
    </row>
    <row r="5171" spans="1:18" ht="52.5" x14ac:dyDescent="0.35">
      <c r="A5171" s="11">
        <v>10</v>
      </c>
      <c r="B5171" s="23" t="s">
        <v>1143</v>
      </c>
      <c r="C5171" s="23" t="s">
        <v>92</v>
      </c>
      <c r="D5171" s="24" t="s">
        <v>1144</v>
      </c>
      <c r="E5171" s="25">
        <v>22.66</v>
      </c>
      <c r="F5171" s="26">
        <f t="shared" si="1650"/>
        <v>353.5</v>
      </c>
      <c r="G5171" s="26">
        <f t="shared" si="1651"/>
        <v>362.29</v>
      </c>
      <c r="H5171" s="26">
        <f t="shared" si="1652"/>
        <v>102.48717948717949</v>
      </c>
      <c r="I5171" s="26">
        <f t="shared" si="1653"/>
        <v>-8.7899999999999991</v>
      </c>
      <c r="J5171" s="27">
        <v>15.6</v>
      </c>
      <c r="K5171" s="27">
        <v>15.988</v>
      </c>
      <c r="L5171" s="28">
        <f t="shared" si="1654"/>
        <v>-0.38800000000000001</v>
      </c>
      <c r="M5171" s="27">
        <v>15.988</v>
      </c>
      <c r="N5171" s="26">
        <f t="shared" si="1655"/>
        <v>22.66</v>
      </c>
      <c r="O5171" s="26">
        <f t="shared" si="1656"/>
        <v>362.29</v>
      </c>
      <c r="P5171" s="28">
        <f t="shared" si="1657"/>
        <v>0</v>
      </c>
      <c r="Q5171" s="26">
        <f t="shared" si="1658"/>
        <v>22.66</v>
      </c>
      <c r="R5171" s="26">
        <f t="shared" si="1659"/>
        <v>0</v>
      </c>
    </row>
    <row r="5172" spans="1:18" ht="31.5" x14ac:dyDescent="0.35">
      <c r="A5172" s="11">
        <v>11</v>
      </c>
      <c r="B5172" s="23" t="s">
        <v>1128</v>
      </c>
      <c r="C5172" s="23" t="s">
        <v>92</v>
      </c>
      <c r="D5172" s="24" t="s">
        <v>1129</v>
      </c>
      <c r="E5172" s="25">
        <v>3.09</v>
      </c>
      <c r="F5172" s="26">
        <f t="shared" si="1650"/>
        <v>6.18</v>
      </c>
      <c r="G5172" s="26">
        <f t="shared" si="1651"/>
        <v>0</v>
      </c>
      <c r="H5172" s="26">
        <f t="shared" si="1652"/>
        <v>0</v>
      </c>
      <c r="I5172" s="26">
        <f t="shared" si="1653"/>
        <v>6.18</v>
      </c>
      <c r="J5172" s="27">
        <v>2</v>
      </c>
      <c r="K5172" s="27">
        <v>0</v>
      </c>
      <c r="L5172" s="28">
        <f t="shared" si="1654"/>
        <v>2</v>
      </c>
      <c r="M5172" s="27">
        <v>0</v>
      </c>
      <c r="N5172" s="26">
        <f t="shared" si="1655"/>
        <v>3.09</v>
      </c>
      <c r="O5172" s="26">
        <f t="shared" si="1656"/>
        <v>0</v>
      </c>
      <c r="P5172" s="28">
        <f t="shared" si="1657"/>
        <v>0</v>
      </c>
      <c r="Q5172" s="26">
        <f t="shared" si="1658"/>
        <v>3.09</v>
      </c>
      <c r="R5172" s="26">
        <f t="shared" si="1659"/>
        <v>0</v>
      </c>
    </row>
    <row r="5173" spans="1:18" ht="21" x14ac:dyDescent="0.35">
      <c r="A5173" s="11">
        <v>12</v>
      </c>
      <c r="B5173" s="23" t="s">
        <v>1130</v>
      </c>
      <c r="C5173" s="23" t="s">
        <v>1131</v>
      </c>
      <c r="D5173" s="24" t="s">
        <v>1132</v>
      </c>
      <c r="E5173" s="25">
        <v>42.4</v>
      </c>
      <c r="F5173" s="26">
        <f t="shared" si="1650"/>
        <v>17.09</v>
      </c>
      <c r="G5173" s="26">
        <f t="shared" si="1651"/>
        <v>0</v>
      </c>
      <c r="H5173" s="26">
        <f t="shared" si="1652"/>
        <v>0</v>
      </c>
      <c r="I5173" s="26">
        <f t="shared" si="1653"/>
        <v>17.09</v>
      </c>
      <c r="J5173" s="27">
        <v>0.40300000000000002</v>
      </c>
      <c r="K5173" s="27">
        <v>0</v>
      </c>
      <c r="L5173" s="28">
        <f t="shared" si="1654"/>
        <v>0.40300000000000002</v>
      </c>
      <c r="M5173" s="27">
        <v>0</v>
      </c>
      <c r="N5173" s="26">
        <f t="shared" si="1655"/>
        <v>42.4</v>
      </c>
      <c r="O5173" s="26">
        <f t="shared" si="1656"/>
        <v>0</v>
      </c>
      <c r="P5173" s="28">
        <f t="shared" si="1657"/>
        <v>0</v>
      </c>
      <c r="Q5173" s="26">
        <f t="shared" si="1658"/>
        <v>42.4</v>
      </c>
      <c r="R5173" s="26">
        <f t="shared" si="1659"/>
        <v>0</v>
      </c>
    </row>
    <row r="5174" spans="1:18" ht="21" x14ac:dyDescent="0.35">
      <c r="A5174" s="11">
        <v>13</v>
      </c>
      <c r="B5174" s="23" t="s">
        <v>1133</v>
      </c>
      <c r="C5174" s="23" t="s">
        <v>1131</v>
      </c>
      <c r="D5174" s="24" t="s">
        <v>1134</v>
      </c>
      <c r="E5174" s="25">
        <v>40.94</v>
      </c>
      <c r="F5174" s="26">
        <f t="shared" si="1650"/>
        <v>18.829999999999998</v>
      </c>
      <c r="G5174" s="26">
        <f t="shared" si="1651"/>
        <v>0</v>
      </c>
      <c r="H5174" s="26">
        <f t="shared" si="1652"/>
        <v>0</v>
      </c>
      <c r="I5174" s="26">
        <f t="shared" si="1653"/>
        <v>18.829999999999998</v>
      </c>
      <c r="J5174" s="27">
        <v>0.46</v>
      </c>
      <c r="K5174" s="27">
        <v>0</v>
      </c>
      <c r="L5174" s="28">
        <f t="shared" si="1654"/>
        <v>0.46</v>
      </c>
      <c r="M5174" s="27">
        <v>0</v>
      </c>
      <c r="N5174" s="26">
        <f t="shared" si="1655"/>
        <v>40.94</v>
      </c>
      <c r="O5174" s="26">
        <f t="shared" si="1656"/>
        <v>0</v>
      </c>
      <c r="P5174" s="28">
        <f t="shared" si="1657"/>
        <v>0</v>
      </c>
      <c r="Q5174" s="26">
        <f t="shared" si="1658"/>
        <v>40.94</v>
      </c>
      <c r="R5174" s="26">
        <f t="shared" si="1659"/>
        <v>0</v>
      </c>
    </row>
    <row r="5175" spans="1:18" ht="21" x14ac:dyDescent="0.35">
      <c r="A5175" s="11">
        <v>14</v>
      </c>
      <c r="B5175" s="23" t="s">
        <v>1135</v>
      </c>
      <c r="C5175" s="23" t="s">
        <v>1131</v>
      </c>
      <c r="D5175" s="24" t="s">
        <v>1136</v>
      </c>
      <c r="E5175" s="25">
        <v>725.24</v>
      </c>
      <c r="F5175" s="26">
        <f t="shared" si="1650"/>
        <v>7.25</v>
      </c>
      <c r="G5175" s="26">
        <f t="shared" si="1651"/>
        <v>0</v>
      </c>
      <c r="H5175" s="26">
        <f t="shared" si="1652"/>
        <v>0</v>
      </c>
      <c r="I5175" s="26">
        <f t="shared" si="1653"/>
        <v>7.25</v>
      </c>
      <c r="J5175" s="27">
        <v>0.01</v>
      </c>
      <c r="K5175" s="27">
        <v>0</v>
      </c>
      <c r="L5175" s="28">
        <f t="shared" si="1654"/>
        <v>0.01</v>
      </c>
      <c r="M5175" s="27">
        <v>0</v>
      </c>
      <c r="N5175" s="26">
        <f t="shared" si="1655"/>
        <v>725.24</v>
      </c>
      <c r="O5175" s="26">
        <f t="shared" si="1656"/>
        <v>0</v>
      </c>
      <c r="P5175" s="28">
        <f t="shared" si="1657"/>
        <v>0</v>
      </c>
      <c r="Q5175" s="26">
        <f t="shared" si="1658"/>
        <v>725.24</v>
      </c>
      <c r="R5175" s="26">
        <f t="shared" si="1659"/>
        <v>0</v>
      </c>
    </row>
    <row r="5176" spans="1:18" x14ac:dyDescent="0.35">
      <c r="A5176" s="11">
        <v>15</v>
      </c>
      <c r="B5176" s="23" t="s">
        <v>1137</v>
      </c>
      <c r="C5176" s="23" t="s">
        <v>1131</v>
      </c>
      <c r="D5176" s="24" t="s">
        <v>1138</v>
      </c>
      <c r="E5176" s="25">
        <v>608.70000000000005</v>
      </c>
      <c r="F5176" s="26">
        <f t="shared" si="1650"/>
        <v>128.44</v>
      </c>
      <c r="G5176" s="26">
        <f t="shared" si="1651"/>
        <v>0</v>
      </c>
      <c r="H5176" s="26">
        <f t="shared" si="1652"/>
        <v>0</v>
      </c>
      <c r="I5176" s="26">
        <f t="shared" si="1653"/>
        <v>128.44</v>
      </c>
      <c r="J5176" s="27">
        <v>0.21099999999999999</v>
      </c>
      <c r="K5176" s="27">
        <v>0</v>
      </c>
      <c r="L5176" s="28">
        <f t="shared" si="1654"/>
        <v>0.21099999999999999</v>
      </c>
      <c r="M5176" s="27">
        <v>0</v>
      </c>
      <c r="N5176" s="26">
        <f t="shared" si="1655"/>
        <v>608.70000000000005</v>
      </c>
      <c r="O5176" s="26">
        <f t="shared" si="1656"/>
        <v>0</v>
      </c>
      <c r="P5176" s="28">
        <f t="shared" si="1657"/>
        <v>0</v>
      </c>
      <c r="Q5176" s="26">
        <f t="shared" si="1658"/>
        <v>608.70000000000005</v>
      </c>
      <c r="R5176" s="26">
        <f t="shared" si="1659"/>
        <v>0</v>
      </c>
    </row>
    <row r="5177" spans="1:18" ht="21" x14ac:dyDescent="0.35">
      <c r="A5177" s="11">
        <v>16</v>
      </c>
      <c r="B5177" s="23" t="s">
        <v>1139</v>
      </c>
      <c r="C5177" s="23" t="s">
        <v>92</v>
      </c>
      <c r="D5177" s="24" t="s">
        <v>1140</v>
      </c>
      <c r="E5177" s="25">
        <v>0.72</v>
      </c>
      <c r="F5177" s="26">
        <f t="shared" si="1650"/>
        <v>1.8</v>
      </c>
      <c r="G5177" s="26">
        <f t="shared" si="1651"/>
        <v>0</v>
      </c>
      <c r="H5177" s="26">
        <f t="shared" si="1652"/>
        <v>0</v>
      </c>
      <c r="I5177" s="26">
        <f t="shared" si="1653"/>
        <v>1.8</v>
      </c>
      <c r="J5177" s="27">
        <v>2.5</v>
      </c>
      <c r="K5177" s="27">
        <v>0</v>
      </c>
      <c r="L5177" s="28">
        <f t="shared" si="1654"/>
        <v>2.5</v>
      </c>
      <c r="M5177" s="27">
        <v>0</v>
      </c>
      <c r="N5177" s="26">
        <f t="shared" si="1655"/>
        <v>0.72</v>
      </c>
      <c r="O5177" s="26">
        <f t="shared" si="1656"/>
        <v>0</v>
      </c>
      <c r="P5177" s="28">
        <f t="shared" si="1657"/>
        <v>0</v>
      </c>
      <c r="Q5177" s="26">
        <f t="shared" si="1658"/>
        <v>0.72</v>
      </c>
      <c r="R5177" s="26">
        <f t="shared" si="1659"/>
        <v>0</v>
      </c>
    </row>
    <row r="5178" spans="1:18" ht="21" x14ac:dyDescent="0.35">
      <c r="A5178" s="11">
        <v>17</v>
      </c>
      <c r="B5178" s="23" t="s">
        <v>1141</v>
      </c>
      <c r="C5178" s="23" t="s">
        <v>92</v>
      </c>
      <c r="D5178" s="24" t="s">
        <v>1142</v>
      </c>
      <c r="E5178" s="25">
        <v>0.72</v>
      </c>
      <c r="F5178" s="26">
        <f t="shared" si="1650"/>
        <v>1.8</v>
      </c>
      <c r="G5178" s="26">
        <f t="shared" si="1651"/>
        <v>0</v>
      </c>
      <c r="H5178" s="26">
        <f t="shared" si="1652"/>
        <v>0</v>
      </c>
      <c r="I5178" s="26">
        <f t="shared" si="1653"/>
        <v>1.8</v>
      </c>
      <c r="J5178" s="27">
        <v>2.5</v>
      </c>
      <c r="K5178" s="27">
        <v>0</v>
      </c>
      <c r="L5178" s="28">
        <f t="shared" si="1654"/>
        <v>2.5</v>
      </c>
      <c r="M5178" s="27">
        <v>0</v>
      </c>
      <c r="N5178" s="26">
        <f t="shared" si="1655"/>
        <v>0.72</v>
      </c>
      <c r="O5178" s="26">
        <f t="shared" si="1656"/>
        <v>0</v>
      </c>
      <c r="P5178" s="28">
        <f t="shared" si="1657"/>
        <v>0</v>
      </c>
      <c r="Q5178" s="26">
        <f t="shared" si="1658"/>
        <v>0.72</v>
      </c>
      <c r="R5178" s="26">
        <f t="shared" si="1659"/>
        <v>0</v>
      </c>
    </row>
    <row r="5179" spans="1:18" ht="52.5" x14ac:dyDescent="0.35">
      <c r="A5179" s="11">
        <v>18</v>
      </c>
      <c r="B5179" s="23" t="s">
        <v>804</v>
      </c>
      <c r="C5179" s="23" t="s">
        <v>65</v>
      </c>
      <c r="D5179" s="24" t="s">
        <v>805</v>
      </c>
      <c r="E5179" s="25">
        <v>80.599999999999994</v>
      </c>
      <c r="F5179" s="26">
        <f t="shared" si="1650"/>
        <v>187.4</v>
      </c>
      <c r="G5179" s="26">
        <f t="shared" si="1651"/>
        <v>372.29</v>
      </c>
      <c r="H5179" s="26">
        <f t="shared" si="1652"/>
        <v>198.66666666666663</v>
      </c>
      <c r="I5179" s="26">
        <f t="shared" si="1653"/>
        <v>-184.9</v>
      </c>
      <c r="J5179" s="27">
        <v>2.3250000000000002</v>
      </c>
      <c r="K5179" s="27">
        <v>4.6189999999999998</v>
      </c>
      <c r="L5179" s="28">
        <f t="shared" si="1654"/>
        <v>-2.294</v>
      </c>
      <c r="M5179" s="27">
        <v>4.6189999999999998</v>
      </c>
      <c r="N5179" s="26">
        <f t="shared" si="1655"/>
        <v>80.599999999999994</v>
      </c>
      <c r="O5179" s="26">
        <f t="shared" si="1656"/>
        <v>372.29</v>
      </c>
      <c r="P5179" s="28">
        <f t="shared" si="1657"/>
        <v>0</v>
      </c>
      <c r="Q5179" s="26">
        <f t="shared" si="1658"/>
        <v>80.599999999999994</v>
      </c>
      <c r="R5179" s="26">
        <f t="shared" si="1659"/>
        <v>0</v>
      </c>
    </row>
    <row r="5180" spans="1:18" ht="21" x14ac:dyDescent="0.35">
      <c r="A5180" s="11">
        <v>19</v>
      </c>
      <c r="B5180" s="23" t="s">
        <v>902</v>
      </c>
      <c r="C5180" s="23" t="s">
        <v>41</v>
      </c>
      <c r="D5180" s="24" t="s">
        <v>903</v>
      </c>
      <c r="E5180" s="25">
        <v>666.35</v>
      </c>
      <c r="F5180" s="26">
        <f t="shared" si="1650"/>
        <v>666.35</v>
      </c>
      <c r="G5180" s="26">
        <f t="shared" si="1651"/>
        <v>0</v>
      </c>
      <c r="H5180" s="26">
        <f t="shared" si="1652"/>
        <v>0</v>
      </c>
      <c r="I5180" s="26">
        <f t="shared" si="1653"/>
        <v>666.35</v>
      </c>
      <c r="J5180" s="27">
        <v>1</v>
      </c>
      <c r="K5180" s="27">
        <v>0</v>
      </c>
      <c r="L5180" s="28">
        <f t="shared" si="1654"/>
        <v>1</v>
      </c>
      <c r="M5180" s="27">
        <v>0</v>
      </c>
      <c r="N5180" s="26">
        <f t="shared" si="1655"/>
        <v>666.35</v>
      </c>
      <c r="O5180" s="26">
        <f t="shared" si="1656"/>
        <v>0</v>
      </c>
      <c r="P5180" s="28">
        <f t="shared" si="1657"/>
        <v>0</v>
      </c>
      <c r="Q5180" s="26">
        <f t="shared" si="1658"/>
        <v>666.35</v>
      </c>
      <c r="R5180" s="26">
        <f t="shared" si="1659"/>
        <v>0</v>
      </c>
    </row>
    <row r="5181" spans="1:18" ht="73.5" x14ac:dyDescent="0.35">
      <c r="A5181" s="11">
        <v>20</v>
      </c>
      <c r="B5181" s="23" t="s">
        <v>1571</v>
      </c>
      <c r="C5181" s="23" t="s">
        <v>214</v>
      </c>
      <c r="D5181" s="24" t="s">
        <v>1572</v>
      </c>
      <c r="E5181" s="25">
        <v>25000</v>
      </c>
      <c r="F5181" s="26">
        <f t="shared" si="1650"/>
        <v>25000</v>
      </c>
      <c r="G5181" s="26">
        <f t="shared" si="1651"/>
        <v>0</v>
      </c>
      <c r="H5181" s="26">
        <f t="shared" si="1652"/>
        <v>0</v>
      </c>
      <c r="I5181" s="26">
        <f t="shared" si="1653"/>
        <v>25000</v>
      </c>
      <c r="J5181" s="27">
        <v>1</v>
      </c>
      <c r="K5181" s="27">
        <v>0</v>
      </c>
      <c r="L5181" s="28">
        <f t="shared" si="1654"/>
        <v>1</v>
      </c>
      <c r="M5181" s="27">
        <v>0</v>
      </c>
      <c r="N5181" s="26">
        <f t="shared" si="1655"/>
        <v>25000</v>
      </c>
      <c r="O5181" s="26">
        <f t="shared" si="1656"/>
        <v>0</v>
      </c>
      <c r="P5181" s="28">
        <f t="shared" si="1657"/>
        <v>0</v>
      </c>
      <c r="Q5181" s="26">
        <f t="shared" si="1658"/>
        <v>25000</v>
      </c>
      <c r="R5181" s="26">
        <f t="shared" si="1659"/>
        <v>0</v>
      </c>
    </row>
    <row r="5182" spans="1:18" ht="31.5" x14ac:dyDescent="0.35">
      <c r="A5182" s="11">
        <v>21</v>
      </c>
      <c r="B5182" s="23" t="s">
        <v>259</v>
      </c>
      <c r="C5182" s="23" t="s">
        <v>65</v>
      </c>
      <c r="D5182" s="24" t="s">
        <v>260</v>
      </c>
      <c r="E5182" s="25">
        <v>152.22</v>
      </c>
      <c r="F5182" s="26">
        <f t="shared" si="1650"/>
        <v>2711.65</v>
      </c>
      <c r="G5182" s="26">
        <f t="shared" si="1651"/>
        <v>2318.31</v>
      </c>
      <c r="H5182" s="26">
        <f t="shared" si="1652"/>
        <v>85.494554844504322</v>
      </c>
      <c r="I5182" s="26">
        <f t="shared" si="1653"/>
        <v>393.34</v>
      </c>
      <c r="J5182" s="27">
        <v>17.814</v>
      </c>
      <c r="K5182" s="27">
        <v>15.23</v>
      </c>
      <c r="L5182" s="28">
        <f t="shared" si="1654"/>
        <v>2.5840000000000001</v>
      </c>
      <c r="M5182" s="27">
        <v>15.23</v>
      </c>
      <c r="N5182" s="26">
        <f t="shared" si="1655"/>
        <v>152.22</v>
      </c>
      <c r="O5182" s="26">
        <f t="shared" si="1656"/>
        <v>2318.31</v>
      </c>
      <c r="P5182" s="28">
        <f t="shared" si="1657"/>
        <v>0</v>
      </c>
      <c r="Q5182" s="26">
        <f t="shared" si="1658"/>
        <v>152.22</v>
      </c>
      <c r="R5182" s="26">
        <f t="shared" si="1659"/>
        <v>0</v>
      </c>
    </row>
    <row r="5183" spans="1:18" x14ac:dyDescent="0.35">
      <c r="A5183" s="3" t="s">
        <v>1573</v>
      </c>
      <c r="B5183" s="3" t="s">
        <v>1573</v>
      </c>
      <c r="C5183" s="3" t="s">
        <v>1573</v>
      </c>
      <c r="D5183" s="3" t="s">
        <v>1573</v>
      </c>
      <c r="E5183" s="3" t="s">
        <v>1573</v>
      </c>
      <c r="F5183" s="29"/>
      <c r="G5183" s="30">
        <f>SUM(G5162:G5182)</f>
        <v>3473.3199999999997</v>
      </c>
      <c r="H5183" s="17"/>
      <c r="I5183" s="17"/>
      <c r="J5183" s="17"/>
      <c r="K5183" s="17"/>
      <c r="L5183" s="17"/>
      <c r="M5183" s="17"/>
      <c r="N5183" s="17"/>
      <c r="O5183" s="17"/>
      <c r="P5183" s="17"/>
      <c r="Q5183" s="17"/>
      <c r="R5183" s="17"/>
    </row>
    <row r="5185" spans="1:18" x14ac:dyDescent="0.35">
      <c r="B5185" s="21" t="s">
        <v>23</v>
      </c>
      <c r="C5185" s="22" t="s">
        <v>24</v>
      </c>
      <c r="D5185" s="22" t="s">
        <v>25</v>
      </c>
    </row>
    <row r="5186" spans="1:18" x14ac:dyDescent="0.35">
      <c r="B5186" s="21" t="s">
        <v>26</v>
      </c>
      <c r="C5186" s="22" t="s">
        <v>27</v>
      </c>
      <c r="D5186" s="22" t="s">
        <v>28</v>
      </c>
    </row>
    <row r="5187" spans="1:18" x14ac:dyDescent="0.35">
      <c r="B5187" s="21" t="s">
        <v>29</v>
      </c>
      <c r="C5187" s="22" t="s">
        <v>24</v>
      </c>
      <c r="D5187" s="22" t="s">
        <v>30</v>
      </c>
    </row>
    <row r="5188" spans="1:18" x14ac:dyDescent="0.35">
      <c r="B5188" s="21" t="s">
        <v>31</v>
      </c>
      <c r="C5188" s="22" t="s">
        <v>116</v>
      </c>
      <c r="D5188" s="22" t="s">
        <v>1123</v>
      </c>
    </row>
    <row r="5189" spans="1:18" x14ac:dyDescent="0.35">
      <c r="B5189" s="21" t="s">
        <v>33</v>
      </c>
      <c r="C5189" s="22" t="s">
        <v>105</v>
      </c>
      <c r="D5189" s="22" t="s">
        <v>537</v>
      </c>
    </row>
    <row r="5190" spans="1:18" x14ac:dyDescent="0.35">
      <c r="B5190" s="21" t="s">
        <v>35</v>
      </c>
      <c r="C5190" s="22" t="s">
        <v>322</v>
      </c>
      <c r="D5190" s="22" t="s">
        <v>1294</v>
      </c>
    </row>
    <row r="5191" spans="1:18" x14ac:dyDescent="0.35">
      <c r="B5191" s="21" t="s">
        <v>36</v>
      </c>
      <c r="C5191" s="22" t="s">
        <v>322</v>
      </c>
      <c r="D5191" s="22" t="s">
        <v>1574</v>
      </c>
    </row>
    <row r="5192" spans="1:18" x14ac:dyDescent="0.35">
      <c r="B5192" s="21" t="s">
        <v>38</v>
      </c>
      <c r="C5192" s="22" t="s">
        <v>24</v>
      </c>
      <c r="D5192" s="22" t="s">
        <v>1575</v>
      </c>
    </row>
    <row r="5194" spans="1:18" ht="73.5" x14ac:dyDescent="0.35">
      <c r="A5194" s="11">
        <v>1</v>
      </c>
      <c r="B5194" s="23" t="s">
        <v>1576</v>
      </c>
      <c r="C5194" s="23" t="s">
        <v>214</v>
      </c>
      <c r="D5194" s="24" t="s">
        <v>1577</v>
      </c>
      <c r="E5194" s="25">
        <v>16346.38</v>
      </c>
      <c r="F5194" s="26">
        <f t="shared" ref="F5194:F5217" si="1660">ROUND(ROUND(N5194,2)*ROUND(J5194,3),2)</f>
        <v>16346.38</v>
      </c>
      <c r="G5194" s="26">
        <f t="shared" ref="G5194:G5217" si="1661">ROUND(ROUND(N5194,2)*ROUND(K5194,3),2)</f>
        <v>5001.99</v>
      </c>
      <c r="H5194" s="26">
        <f t="shared" ref="H5194:H5217" si="1662">IF(EXACT(J5194,0),0,100*(K5194/J5194))</f>
        <v>30.599999999999998</v>
      </c>
      <c r="I5194" s="26">
        <f t="shared" ref="I5194:I5217" si="1663">ROUND((ROUND(J5194,3)-ROUND(K5194,3))*N5194,2)</f>
        <v>11344.39</v>
      </c>
      <c r="J5194" s="27">
        <v>1</v>
      </c>
      <c r="K5194" s="27">
        <v>0.30599999999999999</v>
      </c>
      <c r="L5194" s="28">
        <f t="shared" ref="L5194:L5217" si="1664">ROUND(ROUND(J5194,3)-ROUND(K5194,3),3)</f>
        <v>0.69399999999999995</v>
      </c>
      <c r="M5194" s="27">
        <v>0.30599999999999999</v>
      </c>
      <c r="N5194" s="26">
        <f t="shared" ref="N5194:N5217" si="1665">ROUND(E5194,2)</f>
        <v>16346.38</v>
      </c>
      <c r="O5194" s="26">
        <f t="shared" ref="O5194:O5217" si="1666">ROUND(ROUND(M5194,3)*ROUND(N5194,2),2)</f>
        <v>5001.99</v>
      </c>
      <c r="P5194" s="28">
        <f t="shared" ref="P5194:P5217" si="1667">ROUND(ROUND(K5194,3)-ROUND(M5194,3),2)</f>
        <v>0</v>
      </c>
      <c r="Q5194" s="26">
        <f t="shared" ref="Q5194:Q5217" si="1668">ROUND(E5194,2)</f>
        <v>16346.38</v>
      </c>
      <c r="R5194" s="26">
        <f t="shared" ref="R5194:R5217" si="1669">ROUND((ROUND(K5194,3)-ROUND(M5194,3))* Q5194,2)</f>
        <v>0</v>
      </c>
    </row>
    <row r="5195" spans="1:18" ht="31.5" x14ac:dyDescent="0.35">
      <c r="A5195" s="11">
        <v>2</v>
      </c>
      <c r="B5195" s="23" t="s">
        <v>259</v>
      </c>
      <c r="C5195" s="23" t="s">
        <v>65</v>
      </c>
      <c r="D5195" s="24" t="s">
        <v>260</v>
      </c>
      <c r="E5195" s="25">
        <v>152.22</v>
      </c>
      <c r="F5195" s="26">
        <f t="shared" si="1660"/>
        <v>4018.61</v>
      </c>
      <c r="G5195" s="26">
        <f t="shared" si="1661"/>
        <v>3928.49</v>
      </c>
      <c r="H5195" s="26">
        <f t="shared" si="1662"/>
        <v>97.757575757575765</v>
      </c>
      <c r="I5195" s="26">
        <f t="shared" si="1663"/>
        <v>90.11</v>
      </c>
      <c r="J5195" s="27">
        <v>26.4</v>
      </c>
      <c r="K5195" s="27">
        <v>25.808</v>
      </c>
      <c r="L5195" s="28">
        <f t="shared" si="1664"/>
        <v>0.59199999999999997</v>
      </c>
      <c r="M5195" s="27">
        <v>25.808</v>
      </c>
      <c r="N5195" s="26">
        <f t="shared" si="1665"/>
        <v>152.22</v>
      </c>
      <c r="O5195" s="26">
        <f t="shared" si="1666"/>
        <v>3928.49</v>
      </c>
      <c r="P5195" s="28">
        <f t="shared" si="1667"/>
        <v>0</v>
      </c>
      <c r="Q5195" s="26">
        <f t="shared" si="1668"/>
        <v>152.22</v>
      </c>
      <c r="R5195" s="26">
        <f t="shared" si="1669"/>
        <v>0</v>
      </c>
    </row>
    <row r="5196" spans="1:18" ht="31.5" x14ac:dyDescent="0.35">
      <c r="A5196" s="11">
        <v>3</v>
      </c>
      <c r="B5196" s="23" t="s">
        <v>499</v>
      </c>
      <c r="C5196" s="23" t="s">
        <v>41</v>
      </c>
      <c r="D5196" s="24" t="s">
        <v>500</v>
      </c>
      <c r="E5196" s="25">
        <v>5846.97</v>
      </c>
      <c r="F5196" s="26">
        <f t="shared" si="1660"/>
        <v>0</v>
      </c>
      <c r="G5196" s="26">
        <f t="shared" si="1661"/>
        <v>2923.49</v>
      </c>
      <c r="H5196" s="26">
        <f t="shared" si="1662"/>
        <v>0</v>
      </c>
      <c r="I5196" s="26">
        <f t="shared" si="1663"/>
        <v>-2923.49</v>
      </c>
      <c r="J5196" s="27">
        <v>0</v>
      </c>
      <c r="K5196" s="27">
        <v>0.5</v>
      </c>
      <c r="L5196" s="28">
        <f t="shared" si="1664"/>
        <v>-0.5</v>
      </c>
      <c r="M5196" s="27">
        <v>0.5</v>
      </c>
      <c r="N5196" s="26">
        <f t="shared" si="1665"/>
        <v>5846.97</v>
      </c>
      <c r="O5196" s="26">
        <f t="shared" si="1666"/>
        <v>2923.49</v>
      </c>
      <c r="P5196" s="28">
        <f t="shared" si="1667"/>
        <v>0</v>
      </c>
      <c r="Q5196" s="26">
        <f t="shared" si="1668"/>
        <v>5846.97</v>
      </c>
      <c r="R5196" s="26">
        <f t="shared" si="1669"/>
        <v>0</v>
      </c>
    </row>
    <row r="5197" spans="1:18" ht="21" x14ac:dyDescent="0.35">
      <c r="A5197" s="11">
        <v>4</v>
      </c>
      <c r="B5197" s="23" t="s">
        <v>181</v>
      </c>
      <c r="C5197" s="23" t="s">
        <v>44</v>
      </c>
      <c r="D5197" s="24" t="s">
        <v>182</v>
      </c>
      <c r="E5197" s="25">
        <v>3.46</v>
      </c>
      <c r="F5197" s="26">
        <f t="shared" si="1660"/>
        <v>0</v>
      </c>
      <c r="G5197" s="26">
        <f t="shared" si="1661"/>
        <v>118.68</v>
      </c>
      <c r="H5197" s="26">
        <f t="shared" si="1662"/>
        <v>0</v>
      </c>
      <c r="I5197" s="26">
        <f t="shared" si="1663"/>
        <v>-118.68</v>
      </c>
      <c r="J5197" s="27">
        <v>0</v>
      </c>
      <c r="K5197" s="27">
        <v>34.299999999999997</v>
      </c>
      <c r="L5197" s="28">
        <f t="shared" si="1664"/>
        <v>-34.299999999999997</v>
      </c>
      <c r="M5197" s="27">
        <v>34.299999999999997</v>
      </c>
      <c r="N5197" s="26">
        <f t="shared" si="1665"/>
        <v>3.46</v>
      </c>
      <c r="O5197" s="26">
        <f t="shared" si="1666"/>
        <v>118.68</v>
      </c>
      <c r="P5197" s="28">
        <f t="shared" si="1667"/>
        <v>0</v>
      </c>
      <c r="Q5197" s="26">
        <f t="shared" si="1668"/>
        <v>3.46</v>
      </c>
      <c r="R5197" s="26">
        <f t="shared" si="1669"/>
        <v>0</v>
      </c>
    </row>
    <row r="5198" spans="1:18" ht="31.5" x14ac:dyDescent="0.35">
      <c r="A5198" s="11">
        <v>5</v>
      </c>
      <c r="B5198" s="23" t="s">
        <v>148</v>
      </c>
      <c r="C5198" s="23" t="s">
        <v>92</v>
      </c>
      <c r="D5198" s="24" t="s">
        <v>149</v>
      </c>
      <c r="E5198" s="25">
        <v>8.43</v>
      </c>
      <c r="F5198" s="26">
        <f t="shared" si="1660"/>
        <v>0</v>
      </c>
      <c r="G5198" s="26">
        <f t="shared" si="1661"/>
        <v>148.80000000000001</v>
      </c>
      <c r="H5198" s="26">
        <f t="shared" si="1662"/>
        <v>0</v>
      </c>
      <c r="I5198" s="26">
        <f t="shared" si="1663"/>
        <v>-148.80000000000001</v>
      </c>
      <c r="J5198" s="27">
        <v>0</v>
      </c>
      <c r="K5198" s="27">
        <v>17.651</v>
      </c>
      <c r="L5198" s="28">
        <f t="shared" si="1664"/>
        <v>-17.651</v>
      </c>
      <c r="M5198" s="27">
        <v>17.651</v>
      </c>
      <c r="N5198" s="26">
        <f t="shared" si="1665"/>
        <v>8.43</v>
      </c>
      <c r="O5198" s="26">
        <f t="shared" si="1666"/>
        <v>148.80000000000001</v>
      </c>
      <c r="P5198" s="28">
        <f t="shared" si="1667"/>
        <v>0</v>
      </c>
      <c r="Q5198" s="26">
        <f t="shared" si="1668"/>
        <v>8.43</v>
      </c>
      <c r="R5198" s="26">
        <f t="shared" si="1669"/>
        <v>0</v>
      </c>
    </row>
    <row r="5199" spans="1:18" ht="42" x14ac:dyDescent="0.35">
      <c r="A5199" s="11">
        <v>6</v>
      </c>
      <c r="B5199" s="23" t="s">
        <v>156</v>
      </c>
      <c r="C5199" s="23" t="s">
        <v>65</v>
      </c>
      <c r="D5199" s="24" t="s">
        <v>157</v>
      </c>
      <c r="E5199" s="25">
        <v>24.21</v>
      </c>
      <c r="F5199" s="26">
        <f t="shared" si="1660"/>
        <v>0</v>
      </c>
      <c r="G5199" s="26">
        <f t="shared" si="1661"/>
        <v>0</v>
      </c>
      <c r="H5199" s="26">
        <f t="shared" si="1662"/>
        <v>0</v>
      </c>
      <c r="I5199" s="26">
        <f t="shared" si="1663"/>
        <v>0</v>
      </c>
      <c r="J5199" s="27">
        <v>0</v>
      </c>
      <c r="K5199" s="27">
        <v>0</v>
      </c>
      <c r="L5199" s="28">
        <f t="shared" si="1664"/>
        <v>0</v>
      </c>
      <c r="M5199" s="27">
        <v>0</v>
      </c>
      <c r="N5199" s="26">
        <f t="shared" si="1665"/>
        <v>24.21</v>
      </c>
      <c r="O5199" s="26">
        <f t="shared" si="1666"/>
        <v>0</v>
      </c>
      <c r="P5199" s="28">
        <f t="shared" si="1667"/>
        <v>0</v>
      </c>
      <c r="Q5199" s="26">
        <f t="shared" si="1668"/>
        <v>24.21</v>
      </c>
      <c r="R5199" s="26">
        <f t="shared" si="1669"/>
        <v>0</v>
      </c>
    </row>
    <row r="5200" spans="1:18" ht="31.5" x14ac:dyDescent="0.35">
      <c r="A5200" s="11">
        <v>7</v>
      </c>
      <c r="B5200" s="23" t="s">
        <v>158</v>
      </c>
      <c r="C5200" s="23" t="s">
        <v>65</v>
      </c>
      <c r="D5200" s="24" t="s">
        <v>159</v>
      </c>
      <c r="E5200" s="25">
        <v>5.38</v>
      </c>
      <c r="F5200" s="26">
        <f t="shared" si="1660"/>
        <v>0</v>
      </c>
      <c r="G5200" s="26">
        <f t="shared" si="1661"/>
        <v>0</v>
      </c>
      <c r="H5200" s="26">
        <f t="shared" si="1662"/>
        <v>0</v>
      </c>
      <c r="I5200" s="26">
        <f t="shared" si="1663"/>
        <v>0</v>
      </c>
      <c r="J5200" s="27">
        <v>0</v>
      </c>
      <c r="K5200" s="27">
        <v>0</v>
      </c>
      <c r="L5200" s="28">
        <f t="shared" si="1664"/>
        <v>0</v>
      </c>
      <c r="M5200" s="27">
        <v>0</v>
      </c>
      <c r="N5200" s="26">
        <f t="shared" si="1665"/>
        <v>5.38</v>
      </c>
      <c r="O5200" s="26">
        <f t="shared" si="1666"/>
        <v>0</v>
      </c>
      <c r="P5200" s="28">
        <f t="shared" si="1667"/>
        <v>0</v>
      </c>
      <c r="Q5200" s="26">
        <f t="shared" si="1668"/>
        <v>5.38</v>
      </c>
      <c r="R5200" s="26">
        <f t="shared" si="1669"/>
        <v>0</v>
      </c>
    </row>
    <row r="5201" spans="1:18" ht="52.5" x14ac:dyDescent="0.35">
      <c r="A5201" s="11">
        <v>8</v>
      </c>
      <c r="B5201" s="23" t="s">
        <v>804</v>
      </c>
      <c r="C5201" s="23" t="s">
        <v>65</v>
      </c>
      <c r="D5201" s="24" t="s">
        <v>805</v>
      </c>
      <c r="E5201" s="25">
        <v>80.599999999999994</v>
      </c>
      <c r="F5201" s="26">
        <f t="shared" si="1660"/>
        <v>0</v>
      </c>
      <c r="G5201" s="26">
        <f t="shared" si="1661"/>
        <v>1250.03</v>
      </c>
      <c r="H5201" s="26">
        <f t="shared" si="1662"/>
        <v>0</v>
      </c>
      <c r="I5201" s="26">
        <f t="shared" si="1663"/>
        <v>-1250.03</v>
      </c>
      <c r="J5201" s="27">
        <v>0</v>
      </c>
      <c r="K5201" s="27">
        <v>15.509</v>
      </c>
      <c r="L5201" s="28">
        <f t="shared" si="1664"/>
        <v>-15.509</v>
      </c>
      <c r="M5201" s="27">
        <v>15.509</v>
      </c>
      <c r="N5201" s="26">
        <f t="shared" si="1665"/>
        <v>80.599999999999994</v>
      </c>
      <c r="O5201" s="26">
        <f t="shared" si="1666"/>
        <v>1250.03</v>
      </c>
      <c r="P5201" s="28">
        <f t="shared" si="1667"/>
        <v>0</v>
      </c>
      <c r="Q5201" s="26">
        <f t="shared" si="1668"/>
        <v>80.599999999999994</v>
      </c>
      <c r="R5201" s="26">
        <f t="shared" si="1669"/>
        <v>0</v>
      </c>
    </row>
    <row r="5202" spans="1:18" ht="63" x14ac:dyDescent="0.35">
      <c r="A5202" s="11">
        <v>9</v>
      </c>
      <c r="B5202" s="23" t="s">
        <v>501</v>
      </c>
      <c r="C5202" s="23" t="s">
        <v>44</v>
      </c>
      <c r="D5202" s="24" t="s">
        <v>502</v>
      </c>
      <c r="E5202" s="25">
        <v>2.83</v>
      </c>
      <c r="F5202" s="26">
        <f t="shared" si="1660"/>
        <v>0</v>
      </c>
      <c r="G5202" s="26">
        <f t="shared" si="1661"/>
        <v>531.47</v>
      </c>
      <c r="H5202" s="26">
        <f t="shared" si="1662"/>
        <v>0</v>
      </c>
      <c r="I5202" s="26">
        <f t="shared" si="1663"/>
        <v>-531.47</v>
      </c>
      <c r="J5202" s="27">
        <v>0</v>
      </c>
      <c r="K5202" s="27">
        <v>187.8</v>
      </c>
      <c r="L5202" s="28">
        <f t="shared" si="1664"/>
        <v>-187.8</v>
      </c>
      <c r="M5202" s="27">
        <v>187.8</v>
      </c>
      <c r="N5202" s="26">
        <f t="shared" si="1665"/>
        <v>2.83</v>
      </c>
      <c r="O5202" s="26">
        <f t="shared" si="1666"/>
        <v>531.47</v>
      </c>
      <c r="P5202" s="28">
        <f t="shared" si="1667"/>
        <v>0</v>
      </c>
      <c r="Q5202" s="26">
        <f t="shared" si="1668"/>
        <v>2.83</v>
      </c>
      <c r="R5202" s="26">
        <f t="shared" si="1669"/>
        <v>0</v>
      </c>
    </row>
    <row r="5203" spans="1:18" ht="31.5" x14ac:dyDescent="0.35">
      <c r="A5203" s="11">
        <v>10</v>
      </c>
      <c r="B5203" s="23" t="s">
        <v>806</v>
      </c>
      <c r="C5203" s="23" t="s">
        <v>65</v>
      </c>
      <c r="D5203" s="24" t="s">
        <v>807</v>
      </c>
      <c r="E5203" s="25">
        <v>26.01</v>
      </c>
      <c r="F5203" s="26">
        <f t="shared" si="1660"/>
        <v>0</v>
      </c>
      <c r="G5203" s="26">
        <f t="shared" si="1661"/>
        <v>58.11</v>
      </c>
      <c r="H5203" s="26">
        <f t="shared" si="1662"/>
        <v>0</v>
      </c>
      <c r="I5203" s="26">
        <f t="shared" si="1663"/>
        <v>-58.11</v>
      </c>
      <c r="J5203" s="27">
        <v>0</v>
      </c>
      <c r="K5203" s="27">
        <v>2.234</v>
      </c>
      <c r="L5203" s="28">
        <f t="shared" si="1664"/>
        <v>-2.234</v>
      </c>
      <c r="M5203" s="27">
        <v>2.234</v>
      </c>
      <c r="N5203" s="26">
        <f t="shared" si="1665"/>
        <v>26.01</v>
      </c>
      <c r="O5203" s="26">
        <f t="shared" si="1666"/>
        <v>58.11</v>
      </c>
      <c r="P5203" s="28">
        <f t="shared" si="1667"/>
        <v>0</v>
      </c>
      <c r="Q5203" s="26">
        <f t="shared" si="1668"/>
        <v>26.01</v>
      </c>
      <c r="R5203" s="26">
        <f t="shared" si="1669"/>
        <v>0</v>
      </c>
    </row>
    <row r="5204" spans="1:18" ht="42" x14ac:dyDescent="0.35">
      <c r="A5204" s="11">
        <v>11</v>
      </c>
      <c r="B5204" s="23" t="s">
        <v>173</v>
      </c>
      <c r="C5204" s="23" t="s">
        <v>92</v>
      </c>
      <c r="D5204" s="24" t="s">
        <v>174</v>
      </c>
      <c r="E5204" s="25">
        <v>7.89</v>
      </c>
      <c r="F5204" s="26">
        <f t="shared" si="1660"/>
        <v>0</v>
      </c>
      <c r="G5204" s="26">
        <f t="shared" si="1661"/>
        <v>194.43</v>
      </c>
      <c r="H5204" s="26">
        <f t="shared" si="1662"/>
        <v>0</v>
      </c>
      <c r="I5204" s="26">
        <f t="shared" si="1663"/>
        <v>-194.43</v>
      </c>
      <c r="J5204" s="27">
        <v>0</v>
      </c>
      <c r="K5204" s="27">
        <v>24.641999999999999</v>
      </c>
      <c r="L5204" s="28">
        <f t="shared" si="1664"/>
        <v>-24.641999999999999</v>
      </c>
      <c r="M5204" s="27">
        <v>24.641999999999999</v>
      </c>
      <c r="N5204" s="26">
        <f t="shared" si="1665"/>
        <v>7.89</v>
      </c>
      <c r="O5204" s="26">
        <f t="shared" si="1666"/>
        <v>194.43</v>
      </c>
      <c r="P5204" s="28">
        <f t="shared" si="1667"/>
        <v>0</v>
      </c>
      <c r="Q5204" s="26">
        <f t="shared" si="1668"/>
        <v>7.89</v>
      </c>
      <c r="R5204" s="26">
        <f t="shared" si="1669"/>
        <v>0</v>
      </c>
    </row>
    <row r="5205" spans="1:18" ht="52.5" x14ac:dyDescent="0.35">
      <c r="A5205" s="11">
        <v>12</v>
      </c>
      <c r="B5205" s="23" t="s">
        <v>1126</v>
      </c>
      <c r="C5205" s="23" t="s">
        <v>65</v>
      </c>
      <c r="D5205" s="24" t="s">
        <v>1127</v>
      </c>
      <c r="E5205" s="25">
        <v>5.82</v>
      </c>
      <c r="F5205" s="26">
        <f t="shared" si="1660"/>
        <v>0</v>
      </c>
      <c r="G5205" s="26">
        <f t="shared" si="1661"/>
        <v>79.94</v>
      </c>
      <c r="H5205" s="26">
        <f t="shared" si="1662"/>
        <v>0</v>
      </c>
      <c r="I5205" s="26">
        <f t="shared" si="1663"/>
        <v>-79.94</v>
      </c>
      <c r="J5205" s="27">
        <v>0</v>
      </c>
      <c r="K5205" s="27">
        <v>13.736000000000001</v>
      </c>
      <c r="L5205" s="28">
        <f t="shared" si="1664"/>
        <v>-13.736000000000001</v>
      </c>
      <c r="M5205" s="27">
        <v>13.736000000000001</v>
      </c>
      <c r="N5205" s="26">
        <f t="shared" si="1665"/>
        <v>5.82</v>
      </c>
      <c r="O5205" s="26">
        <f t="shared" si="1666"/>
        <v>79.94</v>
      </c>
      <c r="P5205" s="28">
        <f t="shared" si="1667"/>
        <v>0</v>
      </c>
      <c r="Q5205" s="26">
        <f t="shared" si="1668"/>
        <v>5.82</v>
      </c>
      <c r="R5205" s="26">
        <f t="shared" si="1669"/>
        <v>0</v>
      </c>
    </row>
    <row r="5206" spans="1:18" ht="52.5" x14ac:dyDescent="0.35">
      <c r="A5206" s="11">
        <v>13</v>
      </c>
      <c r="B5206" s="23" t="s">
        <v>1143</v>
      </c>
      <c r="C5206" s="23" t="s">
        <v>92</v>
      </c>
      <c r="D5206" s="24" t="s">
        <v>1144</v>
      </c>
      <c r="E5206" s="25">
        <v>22.66</v>
      </c>
      <c r="F5206" s="26">
        <f t="shared" si="1660"/>
        <v>0</v>
      </c>
      <c r="G5206" s="26">
        <f t="shared" si="1661"/>
        <v>177.65</v>
      </c>
      <c r="H5206" s="26">
        <f t="shared" si="1662"/>
        <v>0</v>
      </c>
      <c r="I5206" s="26">
        <f t="shared" si="1663"/>
        <v>-177.65</v>
      </c>
      <c r="J5206" s="27">
        <v>0</v>
      </c>
      <c r="K5206" s="27">
        <v>7.84</v>
      </c>
      <c r="L5206" s="28">
        <f t="shared" si="1664"/>
        <v>-7.84</v>
      </c>
      <c r="M5206" s="27">
        <v>7.84</v>
      </c>
      <c r="N5206" s="26">
        <f t="shared" si="1665"/>
        <v>22.66</v>
      </c>
      <c r="O5206" s="26">
        <f t="shared" si="1666"/>
        <v>177.65</v>
      </c>
      <c r="P5206" s="28">
        <f t="shared" si="1667"/>
        <v>0</v>
      </c>
      <c r="Q5206" s="26">
        <f t="shared" si="1668"/>
        <v>22.66</v>
      </c>
      <c r="R5206" s="26">
        <f t="shared" si="1669"/>
        <v>0</v>
      </c>
    </row>
    <row r="5207" spans="1:18" ht="42" x14ac:dyDescent="0.35">
      <c r="A5207" s="11">
        <v>14</v>
      </c>
      <c r="B5207" s="23" t="s">
        <v>1169</v>
      </c>
      <c r="C5207" s="23" t="s">
        <v>44</v>
      </c>
      <c r="D5207" s="24" t="s">
        <v>1170</v>
      </c>
      <c r="E5207" s="25">
        <v>0.37</v>
      </c>
      <c r="F5207" s="26">
        <f t="shared" si="1660"/>
        <v>0</v>
      </c>
      <c r="G5207" s="26">
        <f t="shared" si="1661"/>
        <v>29.03</v>
      </c>
      <c r="H5207" s="26">
        <f t="shared" si="1662"/>
        <v>0</v>
      </c>
      <c r="I5207" s="26">
        <f t="shared" si="1663"/>
        <v>-29.03</v>
      </c>
      <c r="J5207" s="27">
        <v>0</v>
      </c>
      <c r="K5207" s="27">
        <v>78.45</v>
      </c>
      <c r="L5207" s="28">
        <f t="shared" si="1664"/>
        <v>-78.45</v>
      </c>
      <c r="M5207" s="27">
        <v>78.45</v>
      </c>
      <c r="N5207" s="26">
        <f t="shared" si="1665"/>
        <v>0.37</v>
      </c>
      <c r="O5207" s="26">
        <f t="shared" si="1666"/>
        <v>29.03</v>
      </c>
      <c r="P5207" s="28">
        <f t="shared" si="1667"/>
        <v>0</v>
      </c>
      <c r="Q5207" s="26">
        <f t="shared" si="1668"/>
        <v>0.37</v>
      </c>
      <c r="R5207" s="26">
        <f t="shared" si="1669"/>
        <v>0</v>
      </c>
    </row>
    <row r="5208" spans="1:18" ht="31.5" x14ac:dyDescent="0.35">
      <c r="A5208" s="11">
        <v>15</v>
      </c>
      <c r="B5208" s="23" t="s">
        <v>1128</v>
      </c>
      <c r="C5208" s="23" t="s">
        <v>92</v>
      </c>
      <c r="D5208" s="24" t="s">
        <v>1129</v>
      </c>
      <c r="E5208" s="25">
        <v>3.09</v>
      </c>
      <c r="F5208" s="26">
        <f t="shared" si="1660"/>
        <v>0</v>
      </c>
      <c r="G5208" s="26">
        <f t="shared" si="1661"/>
        <v>121.66</v>
      </c>
      <c r="H5208" s="26">
        <f t="shared" si="1662"/>
        <v>0</v>
      </c>
      <c r="I5208" s="26">
        <f t="shared" si="1663"/>
        <v>-121.66</v>
      </c>
      <c r="J5208" s="27">
        <v>0</v>
      </c>
      <c r="K5208" s="27">
        <v>39.372</v>
      </c>
      <c r="L5208" s="28">
        <f t="shared" si="1664"/>
        <v>-39.372</v>
      </c>
      <c r="M5208" s="27">
        <v>39.372</v>
      </c>
      <c r="N5208" s="26">
        <f t="shared" si="1665"/>
        <v>3.09</v>
      </c>
      <c r="O5208" s="26">
        <f t="shared" si="1666"/>
        <v>121.66</v>
      </c>
      <c r="P5208" s="28">
        <f t="shared" si="1667"/>
        <v>0</v>
      </c>
      <c r="Q5208" s="26">
        <f t="shared" si="1668"/>
        <v>3.09</v>
      </c>
      <c r="R5208" s="26">
        <f t="shared" si="1669"/>
        <v>0</v>
      </c>
    </row>
    <row r="5209" spans="1:18" ht="21" x14ac:dyDescent="0.35">
      <c r="A5209" s="11">
        <v>16</v>
      </c>
      <c r="B5209" s="23" t="s">
        <v>1130</v>
      </c>
      <c r="C5209" s="23" t="s">
        <v>1131</v>
      </c>
      <c r="D5209" s="24" t="s">
        <v>1132</v>
      </c>
      <c r="E5209" s="25">
        <v>42.4</v>
      </c>
      <c r="F5209" s="26">
        <f t="shared" si="1660"/>
        <v>0</v>
      </c>
      <c r="G5209" s="26">
        <f t="shared" si="1661"/>
        <v>268.77</v>
      </c>
      <c r="H5209" s="26">
        <f t="shared" si="1662"/>
        <v>0</v>
      </c>
      <c r="I5209" s="26">
        <f t="shared" si="1663"/>
        <v>-268.77</v>
      </c>
      <c r="J5209" s="27">
        <v>0</v>
      </c>
      <c r="K5209" s="27">
        <v>6.3390000000000004</v>
      </c>
      <c r="L5209" s="28">
        <f t="shared" si="1664"/>
        <v>-6.3390000000000004</v>
      </c>
      <c r="M5209" s="27">
        <v>6.3390000000000004</v>
      </c>
      <c r="N5209" s="26">
        <f t="shared" si="1665"/>
        <v>42.4</v>
      </c>
      <c r="O5209" s="26">
        <f t="shared" si="1666"/>
        <v>268.77</v>
      </c>
      <c r="P5209" s="28">
        <f t="shared" si="1667"/>
        <v>0</v>
      </c>
      <c r="Q5209" s="26">
        <f t="shared" si="1668"/>
        <v>42.4</v>
      </c>
      <c r="R5209" s="26">
        <f t="shared" si="1669"/>
        <v>0</v>
      </c>
    </row>
    <row r="5210" spans="1:18" ht="21" x14ac:dyDescent="0.35">
      <c r="A5210" s="11">
        <v>17</v>
      </c>
      <c r="B5210" s="23" t="s">
        <v>1135</v>
      </c>
      <c r="C5210" s="23" t="s">
        <v>1131</v>
      </c>
      <c r="D5210" s="24" t="s">
        <v>1136</v>
      </c>
      <c r="E5210" s="25">
        <v>725.24</v>
      </c>
      <c r="F5210" s="26">
        <f t="shared" si="1660"/>
        <v>0</v>
      </c>
      <c r="G5210" s="26">
        <f t="shared" si="1661"/>
        <v>111.69</v>
      </c>
      <c r="H5210" s="26">
        <f t="shared" si="1662"/>
        <v>0</v>
      </c>
      <c r="I5210" s="26">
        <f t="shared" si="1663"/>
        <v>-111.69</v>
      </c>
      <c r="J5210" s="27">
        <v>0</v>
      </c>
      <c r="K5210" s="27">
        <v>0.154</v>
      </c>
      <c r="L5210" s="28">
        <f t="shared" si="1664"/>
        <v>-0.154</v>
      </c>
      <c r="M5210" s="27">
        <v>0.154</v>
      </c>
      <c r="N5210" s="26">
        <f t="shared" si="1665"/>
        <v>725.24</v>
      </c>
      <c r="O5210" s="26">
        <f t="shared" si="1666"/>
        <v>111.69</v>
      </c>
      <c r="P5210" s="28">
        <f t="shared" si="1667"/>
        <v>0</v>
      </c>
      <c r="Q5210" s="26">
        <f t="shared" si="1668"/>
        <v>725.24</v>
      </c>
      <c r="R5210" s="26">
        <f t="shared" si="1669"/>
        <v>0</v>
      </c>
    </row>
    <row r="5211" spans="1:18" x14ac:dyDescent="0.35">
      <c r="A5211" s="11">
        <v>18</v>
      </c>
      <c r="B5211" s="23" t="s">
        <v>1137</v>
      </c>
      <c r="C5211" s="23" t="s">
        <v>1131</v>
      </c>
      <c r="D5211" s="24" t="s">
        <v>1138</v>
      </c>
      <c r="E5211" s="25">
        <v>608.70000000000005</v>
      </c>
      <c r="F5211" s="26">
        <f t="shared" si="1660"/>
        <v>0</v>
      </c>
      <c r="G5211" s="26">
        <f t="shared" si="1661"/>
        <v>173.48</v>
      </c>
      <c r="H5211" s="26">
        <f t="shared" si="1662"/>
        <v>0</v>
      </c>
      <c r="I5211" s="26">
        <f t="shared" si="1663"/>
        <v>-173.48</v>
      </c>
      <c r="J5211" s="27">
        <v>0</v>
      </c>
      <c r="K5211" s="27">
        <v>0.28499999999999998</v>
      </c>
      <c r="L5211" s="28">
        <f t="shared" si="1664"/>
        <v>-0.28499999999999998</v>
      </c>
      <c r="M5211" s="27">
        <v>0.28499999999999998</v>
      </c>
      <c r="N5211" s="26">
        <f t="shared" si="1665"/>
        <v>608.70000000000005</v>
      </c>
      <c r="O5211" s="26">
        <f t="shared" si="1666"/>
        <v>173.48</v>
      </c>
      <c r="P5211" s="28">
        <f t="shared" si="1667"/>
        <v>0</v>
      </c>
      <c r="Q5211" s="26">
        <f t="shared" si="1668"/>
        <v>608.70000000000005</v>
      </c>
      <c r="R5211" s="26">
        <f t="shared" si="1669"/>
        <v>0</v>
      </c>
    </row>
    <row r="5212" spans="1:18" ht="21" x14ac:dyDescent="0.35">
      <c r="A5212" s="11">
        <v>19</v>
      </c>
      <c r="B5212" s="23" t="s">
        <v>1139</v>
      </c>
      <c r="C5212" s="23" t="s">
        <v>92</v>
      </c>
      <c r="D5212" s="24" t="s">
        <v>1140</v>
      </c>
      <c r="E5212" s="25">
        <v>0.72</v>
      </c>
      <c r="F5212" s="26">
        <f t="shared" si="1660"/>
        <v>0</v>
      </c>
      <c r="G5212" s="26">
        <f t="shared" si="1661"/>
        <v>28.35</v>
      </c>
      <c r="H5212" s="26">
        <f t="shared" si="1662"/>
        <v>0</v>
      </c>
      <c r="I5212" s="26">
        <f t="shared" si="1663"/>
        <v>-28.35</v>
      </c>
      <c r="J5212" s="27">
        <v>0</v>
      </c>
      <c r="K5212" s="27">
        <v>39.372</v>
      </c>
      <c r="L5212" s="28">
        <f t="shared" si="1664"/>
        <v>-39.372</v>
      </c>
      <c r="M5212" s="27">
        <v>39.372</v>
      </c>
      <c r="N5212" s="26">
        <f t="shared" si="1665"/>
        <v>0.72</v>
      </c>
      <c r="O5212" s="26">
        <f t="shared" si="1666"/>
        <v>28.35</v>
      </c>
      <c r="P5212" s="28">
        <f t="shared" si="1667"/>
        <v>0</v>
      </c>
      <c r="Q5212" s="26">
        <f t="shared" si="1668"/>
        <v>0.72</v>
      </c>
      <c r="R5212" s="26">
        <f t="shared" si="1669"/>
        <v>0</v>
      </c>
    </row>
    <row r="5213" spans="1:18" ht="21" x14ac:dyDescent="0.35">
      <c r="A5213" s="11">
        <v>20</v>
      </c>
      <c r="B5213" s="23" t="s">
        <v>1141</v>
      </c>
      <c r="C5213" s="23" t="s">
        <v>92</v>
      </c>
      <c r="D5213" s="24" t="s">
        <v>1142</v>
      </c>
      <c r="E5213" s="25">
        <v>0.72</v>
      </c>
      <c r="F5213" s="26">
        <f t="shared" si="1660"/>
        <v>0</v>
      </c>
      <c r="G5213" s="26">
        <f t="shared" si="1661"/>
        <v>28.35</v>
      </c>
      <c r="H5213" s="26">
        <f t="shared" si="1662"/>
        <v>0</v>
      </c>
      <c r="I5213" s="26">
        <f t="shared" si="1663"/>
        <v>-28.35</v>
      </c>
      <c r="J5213" s="27">
        <v>0</v>
      </c>
      <c r="K5213" s="27">
        <v>39.372</v>
      </c>
      <c r="L5213" s="28">
        <f t="shared" si="1664"/>
        <v>-39.372</v>
      </c>
      <c r="M5213" s="27">
        <v>39.372</v>
      </c>
      <c r="N5213" s="26">
        <f t="shared" si="1665"/>
        <v>0.72</v>
      </c>
      <c r="O5213" s="26">
        <f t="shared" si="1666"/>
        <v>28.35</v>
      </c>
      <c r="P5213" s="28">
        <f t="shared" si="1667"/>
        <v>0</v>
      </c>
      <c r="Q5213" s="26">
        <f t="shared" si="1668"/>
        <v>0.72</v>
      </c>
      <c r="R5213" s="26">
        <f t="shared" si="1669"/>
        <v>0</v>
      </c>
    </row>
    <row r="5214" spans="1:18" ht="42" x14ac:dyDescent="0.35">
      <c r="A5214" s="11">
        <v>21</v>
      </c>
      <c r="B5214" s="23" t="s">
        <v>171</v>
      </c>
      <c r="C5214" s="23" t="s">
        <v>92</v>
      </c>
      <c r="D5214" s="24" t="s">
        <v>172</v>
      </c>
      <c r="E5214" s="25">
        <v>0.52</v>
      </c>
      <c r="F5214" s="26">
        <f t="shared" si="1660"/>
        <v>0</v>
      </c>
      <c r="G5214" s="26">
        <f t="shared" si="1661"/>
        <v>204.73</v>
      </c>
      <c r="H5214" s="26">
        <f t="shared" si="1662"/>
        <v>0</v>
      </c>
      <c r="I5214" s="26">
        <f t="shared" si="1663"/>
        <v>-204.73</v>
      </c>
      <c r="J5214" s="27">
        <v>0</v>
      </c>
      <c r="K5214" s="27">
        <v>393.71300000000002</v>
      </c>
      <c r="L5214" s="28">
        <f t="shared" si="1664"/>
        <v>-393.71300000000002</v>
      </c>
      <c r="M5214" s="27">
        <v>393.71300000000002</v>
      </c>
      <c r="N5214" s="26">
        <f t="shared" si="1665"/>
        <v>0.52</v>
      </c>
      <c r="O5214" s="26">
        <f t="shared" si="1666"/>
        <v>204.73</v>
      </c>
      <c r="P5214" s="28">
        <f t="shared" si="1667"/>
        <v>0</v>
      </c>
      <c r="Q5214" s="26">
        <f t="shared" si="1668"/>
        <v>0.52</v>
      </c>
      <c r="R5214" s="26">
        <f t="shared" si="1669"/>
        <v>0</v>
      </c>
    </row>
    <row r="5215" spans="1:18" ht="73.5" x14ac:dyDescent="0.35">
      <c r="A5215" s="11">
        <v>22</v>
      </c>
      <c r="B5215" s="23" t="s">
        <v>892</v>
      </c>
      <c r="C5215" s="23" t="s">
        <v>41</v>
      </c>
      <c r="D5215" s="24" t="s">
        <v>893</v>
      </c>
      <c r="E5215" s="25">
        <v>1499.98</v>
      </c>
      <c r="F5215" s="26">
        <f t="shared" si="1660"/>
        <v>0</v>
      </c>
      <c r="G5215" s="26">
        <f t="shared" si="1661"/>
        <v>2999.96</v>
      </c>
      <c r="H5215" s="26">
        <f t="shared" si="1662"/>
        <v>0</v>
      </c>
      <c r="I5215" s="26">
        <f t="shared" si="1663"/>
        <v>-2999.96</v>
      </c>
      <c r="J5215" s="27">
        <v>0</v>
      </c>
      <c r="K5215" s="27">
        <v>2</v>
      </c>
      <c r="L5215" s="28">
        <f t="shared" si="1664"/>
        <v>-2</v>
      </c>
      <c r="M5215" s="27">
        <v>2</v>
      </c>
      <c r="N5215" s="26">
        <f t="shared" si="1665"/>
        <v>1499.98</v>
      </c>
      <c r="O5215" s="26">
        <f t="shared" si="1666"/>
        <v>2999.96</v>
      </c>
      <c r="P5215" s="28">
        <f t="shared" si="1667"/>
        <v>0</v>
      </c>
      <c r="Q5215" s="26">
        <f t="shared" si="1668"/>
        <v>1499.98</v>
      </c>
      <c r="R5215" s="26">
        <f t="shared" si="1669"/>
        <v>0</v>
      </c>
    </row>
    <row r="5216" spans="1:18" ht="42" x14ac:dyDescent="0.35">
      <c r="A5216" s="11">
        <v>23</v>
      </c>
      <c r="B5216" s="23" t="s">
        <v>1378</v>
      </c>
      <c r="C5216" s="23" t="s">
        <v>41</v>
      </c>
      <c r="D5216" s="24" t="s">
        <v>1379</v>
      </c>
      <c r="E5216" s="25">
        <v>205.25</v>
      </c>
      <c r="F5216" s="26">
        <f t="shared" si="1660"/>
        <v>0</v>
      </c>
      <c r="G5216" s="26">
        <f t="shared" si="1661"/>
        <v>1642</v>
      </c>
      <c r="H5216" s="26">
        <f t="shared" si="1662"/>
        <v>0</v>
      </c>
      <c r="I5216" s="26">
        <f t="shared" si="1663"/>
        <v>-1642</v>
      </c>
      <c r="J5216" s="27">
        <v>0</v>
      </c>
      <c r="K5216" s="27">
        <v>8</v>
      </c>
      <c r="L5216" s="28">
        <f t="shared" si="1664"/>
        <v>-8</v>
      </c>
      <c r="M5216" s="27">
        <v>8</v>
      </c>
      <c r="N5216" s="26">
        <f t="shared" si="1665"/>
        <v>205.25</v>
      </c>
      <c r="O5216" s="26">
        <f t="shared" si="1666"/>
        <v>1642</v>
      </c>
      <c r="P5216" s="28">
        <f t="shared" si="1667"/>
        <v>0</v>
      </c>
      <c r="Q5216" s="26">
        <f t="shared" si="1668"/>
        <v>205.25</v>
      </c>
      <c r="R5216" s="26">
        <f t="shared" si="1669"/>
        <v>0</v>
      </c>
    </row>
    <row r="5217" spans="1:18" ht="21" x14ac:dyDescent="0.35">
      <c r="A5217" s="11">
        <v>24</v>
      </c>
      <c r="B5217" s="23" t="s">
        <v>1566</v>
      </c>
      <c r="C5217" s="23" t="s">
        <v>41</v>
      </c>
      <c r="D5217" s="24" t="s">
        <v>1567</v>
      </c>
      <c r="E5217" s="25">
        <v>162.63999999999999</v>
      </c>
      <c r="F5217" s="26">
        <f t="shared" si="1660"/>
        <v>0</v>
      </c>
      <c r="G5217" s="26">
        <f t="shared" si="1661"/>
        <v>1301.1199999999999</v>
      </c>
      <c r="H5217" s="26">
        <f t="shared" si="1662"/>
        <v>0</v>
      </c>
      <c r="I5217" s="26">
        <f t="shared" si="1663"/>
        <v>-1301.1199999999999</v>
      </c>
      <c r="J5217" s="27">
        <v>0</v>
      </c>
      <c r="K5217" s="27">
        <v>8</v>
      </c>
      <c r="L5217" s="28">
        <f t="shared" si="1664"/>
        <v>-8</v>
      </c>
      <c r="M5217" s="27">
        <v>8</v>
      </c>
      <c r="N5217" s="26">
        <f t="shared" si="1665"/>
        <v>162.63999999999999</v>
      </c>
      <c r="O5217" s="26">
        <f t="shared" si="1666"/>
        <v>1301.1199999999999</v>
      </c>
      <c r="P5217" s="28">
        <f t="shared" si="1667"/>
        <v>0</v>
      </c>
      <c r="Q5217" s="26">
        <f t="shared" si="1668"/>
        <v>162.63999999999999</v>
      </c>
      <c r="R5217" s="26">
        <f t="shared" si="1669"/>
        <v>0</v>
      </c>
    </row>
    <row r="5218" spans="1:18" x14ac:dyDescent="0.35">
      <c r="A5218" s="3" t="s">
        <v>1578</v>
      </c>
      <c r="B5218" s="3" t="s">
        <v>1578</v>
      </c>
      <c r="C5218" s="3" t="s">
        <v>1578</v>
      </c>
      <c r="D5218" s="3" t="s">
        <v>1578</v>
      </c>
      <c r="E5218" s="3" t="s">
        <v>1578</v>
      </c>
      <c r="F5218" s="29"/>
      <c r="G5218" s="30">
        <f>SUM(G5194:G5217)</f>
        <v>21322.22</v>
      </c>
      <c r="H5218" s="17"/>
      <c r="I5218" s="17"/>
      <c r="J5218" s="17"/>
      <c r="K5218" s="17"/>
      <c r="L5218" s="17"/>
      <c r="M5218" s="17"/>
      <c r="N5218" s="17"/>
      <c r="O5218" s="17"/>
      <c r="P5218" s="17"/>
      <c r="Q5218" s="17"/>
      <c r="R5218" s="17"/>
    </row>
    <row r="5220" spans="1:18" x14ac:dyDescent="0.35">
      <c r="B5220" s="21" t="s">
        <v>23</v>
      </c>
      <c r="C5220" s="22" t="s">
        <v>24</v>
      </c>
      <c r="D5220" s="22" t="s">
        <v>25</v>
      </c>
    </row>
    <row r="5221" spans="1:18" x14ac:dyDescent="0.35">
      <c r="B5221" s="21" t="s">
        <v>26</v>
      </c>
      <c r="C5221" s="22" t="s">
        <v>27</v>
      </c>
      <c r="D5221" s="22" t="s">
        <v>28</v>
      </c>
    </row>
    <row r="5222" spans="1:18" x14ac:dyDescent="0.35">
      <c r="B5222" s="21" t="s">
        <v>29</v>
      </c>
      <c r="C5222" s="22" t="s">
        <v>24</v>
      </c>
      <c r="D5222" s="22" t="s">
        <v>30</v>
      </c>
    </row>
    <row r="5223" spans="1:18" x14ac:dyDescent="0.35">
      <c r="B5223" s="21" t="s">
        <v>31</v>
      </c>
      <c r="C5223" s="22" t="s">
        <v>116</v>
      </c>
      <c r="D5223" s="22" t="s">
        <v>1123</v>
      </c>
    </row>
    <row r="5224" spans="1:18" x14ac:dyDescent="0.35">
      <c r="B5224" s="21" t="s">
        <v>33</v>
      </c>
      <c r="C5224" s="22" t="s">
        <v>105</v>
      </c>
      <c r="D5224" s="22" t="s">
        <v>537</v>
      </c>
    </row>
    <row r="5225" spans="1:18" x14ac:dyDescent="0.35">
      <c r="B5225" s="21" t="s">
        <v>35</v>
      </c>
      <c r="C5225" s="22" t="s">
        <v>333</v>
      </c>
      <c r="D5225" s="22" t="s">
        <v>1315</v>
      </c>
    </row>
    <row r="5227" spans="1:18" ht="31.5" x14ac:dyDescent="0.35">
      <c r="A5227" s="11">
        <v>1</v>
      </c>
      <c r="B5227" s="23" t="s">
        <v>154</v>
      </c>
      <c r="C5227" s="23" t="s">
        <v>65</v>
      </c>
      <c r="D5227" s="24" t="s">
        <v>155</v>
      </c>
      <c r="E5227" s="25">
        <v>53.55</v>
      </c>
      <c r="F5227" s="26">
        <f t="shared" ref="F5227:F5232" si="1670">ROUND(ROUND(N5227,2)*ROUND(J5227,3),2)</f>
        <v>4096.58</v>
      </c>
      <c r="G5227" s="26">
        <f t="shared" ref="G5227:G5232" si="1671">ROUND(ROUND(N5227,2)*ROUND(K5227,3),2)</f>
        <v>33355.760000000002</v>
      </c>
      <c r="H5227" s="26">
        <f t="shared" ref="H5227:H5232" si="1672">IF(EXACT(J5227,0),0,100*(K5227/J5227))</f>
        <v>814.23529411764707</v>
      </c>
      <c r="I5227" s="26">
        <f t="shared" ref="I5227:I5232" si="1673">ROUND((ROUND(J5227,3)-ROUND(K5227,3))*N5227,2)</f>
        <v>-29259.18</v>
      </c>
      <c r="J5227" s="27">
        <v>76.5</v>
      </c>
      <c r="K5227" s="27">
        <v>622.89</v>
      </c>
      <c r="L5227" s="28">
        <f t="shared" ref="L5227:L5232" si="1674">ROUND(ROUND(J5227,3)-ROUND(K5227,3),3)</f>
        <v>-546.39</v>
      </c>
      <c r="M5227" s="27">
        <v>622.89</v>
      </c>
      <c r="N5227" s="26">
        <f t="shared" ref="N5227:N5232" si="1675">ROUND(E5227,2)</f>
        <v>53.55</v>
      </c>
      <c r="O5227" s="26">
        <f t="shared" ref="O5227:O5232" si="1676">ROUND(ROUND(M5227,3)*ROUND(N5227,2),2)</f>
        <v>33355.760000000002</v>
      </c>
      <c r="P5227" s="28">
        <f t="shared" ref="P5227:P5232" si="1677">ROUND(ROUND(K5227,3)-ROUND(M5227,3),2)</f>
        <v>0</v>
      </c>
      <c r="Q5227" s="26">
        <f t="shared" ref="Q5227:Q5232" si="1678">ROUND(E5227,2)</f>
        <v>53.55</v>
      </c>
      <c r="R5227" s="26">
        <f t="shared" ref="R5227:R5232" si="1679">ROUND((ROUND(K5227,3)-ROUND(M5227,3))* Q5227,2)</f>
        <v>0</v>
      </c>
    </row>
    <row r="5228" spans="1:18" ht="42" x14ac:dyDescent="0.35">
      <c r="A5228" s="11">
        <v>2</v>
      </c>
      <c r="B5228" s="23" t="s">
        <v>173</v>
      </c>
      <c r="C5228" s="23" t="s">
        <v>92</v>
      </c>
      <c r="D5228" s="24" t="s">
        <v>174</v>
      </c>
      <c r="E5228" s="25">
        <v>7.89</v>
      </c>
      <c r="F5228" s="26">
        <f t="shared" si="1670"/>
        <v>0</v>
      </c>
      <c r="G5228" s="26">
        <f t="shared" si="1671"/>
        <v>900.31</v>
      </c>
      <c r="H5228" s="26">
        <f t="shared" si="1672"/>
        <v>0</v>
      </c>
      <c r="I5228" s="26">
        <f t="shared" si="1673"/>
        <v>-900.31</v>
      </c>
      <c r="J5228" s="27">
        <v>0</v>
      </c>
      <c r="K5228" s="27">
        <v>114.108</v>
      </c>
      <c r="L5228" s="28">
        <f t="shared" si="1674"/>
        <v>-114.108</v>
      </c>
      <c r="M5228" s="27">
        <v>114.108</v>
      </c>
      <c r="N5228" s="26">
        <f t="shared" si="1675"/>
        <v>7.89</v>
      </c>
      <c r="O5228" s="26">
        <f t="shared" si="1676"/>
        <v>900.31</v>
      </c>
      <c r="P5228" s="28">
        <f t="shared" si="1677"/>
        <v>0</v>
      </c>
      <c r="Q5228" s="26">
        <f t="shared" si="1678"/>
        <v>7.89</v>
      </c>
      <c r="R5228" s="26">
        <f t="shared" si="1679"/>
        <v>0</v>
      </c>
    </row>
    <row r="5229" spans="1:18" ht="42" x14ac:dyDescent="0.35">
      <c r="A5229" s="11">
        <v>3</v>
      </c>
      <c r="B5229" s="23" t="s">
        <v>156</v>
      </c>
      <c r="C5229" s="23" t="s">
        <v>65</v>
      </c>
      <c r="D5229" s="24" t="s">
        <v>157</v>
      </c>
      <c r="E5229" s="25">
        <v>24.21</v>
      </c>
      <c r="F5229" s="26">
        <f t="shared" si="1670"/>
        <v>0</v>
      </c>
      <c r="G5229" s="26">
        <f t="shared" si="1671"/>
        <v>5128.9399999999996</v>
      </c>
      <c r="H5229" s="26">
        <f t="shared" si="1672"/>
        <v>0</v>
      </c>
      <c r="I5229" s="26">
        <f t="shared" si="1673"/>
        <v>-5128.9399999999996</v>
      </c>
      <c r="J5229" s="27">
        <v>0</v>
      </c>
      <c r="K5229" s="27">
        <v>211.852</v>
      </c>
      <c r="L5229" s="28">
        <f t="shared" si="1674"/>
        <v>-211.852</v>
      </c>
      <c r="M5229" s="27">
        <v>211.852</v>
      </c>
      <c r="N5229" s="26">
        <f t="shared" si="1675"/>
        <v>24.21</v>
      </c>
      <c r="O5229" s="26">
        <f t="shared" si="1676"/>
        <v>5128.9399999999996</v>
      </c>
      <c r="P5229" s="28">
        <f t="shared" si="1677"/>
        <v>0</v>
      </c>
      <c r="Q5229" s="26">
        <f t="shared" si="1678"/>
        <v>24.21</v>
      </c>
      <c r="R5229" s="26">
        <f t="shared" si="1679"/>
        <v>0</v>
      </c>
    </row>
    <row r="5230" spans="1:18" ht="31.5" x14ac:dyDescent="0.35">
      <c r="A5230" s="11">
        <v>4</v>
      </c>
      <c r="B5230" s="23" t="s">
        <v>158</v>
      </c>
      <c r="C5230" s="23" t="s">
        <v>65</v>
      </c>
      <c r="D5230" s="24" t="s">
        <v>159</v>
      </c>
      <c r="E5230" s="25">
        <v>5.38</v>
      </c>
      <c r="F5230" s="26">
        <f t="shared" si="1670"/>
        <v>0</v>
      </c>
      <c r="G5230" s="26">
        <f t="shared" si="1671"/>
        <v>1256.08</v>
      </c>
      <c r="H5230" s="26">
        <f t="shared" si="1672"/>
        <v>0</v>
      </c>
      <c r="I5230" s="26">
        <f t="shared" si="1673"/>
        <v>-1256.08</v>
      </c>
      <c r="J5230" s="27">
        <v>0</v>
      </c>
      <c r="K5230" s="27">
        <v>233.47200000000001</v>
      </c>
      <c r="L5230" s="28">
        <f t="shared" si="1674"/>
        <v>-233.47200000000001</v>
      </c>
      <c r="M5230" s="27">
        <v>233.47200000000001</v>
      </c>
      <c r="N5230" s="26">
        <f t="shared" si="1675"/>
        <v>5.38</v>
      </c>
      <c r="O5230" s="26">
        <f t="shared" si="1676"/>
        <v>1256.08</v>
      </c>
      <c r="P5230" s="28">
        <f t="shared" si="1677"/>
        <v>0</v>
      </c>
      <c r="Q5230" s="26">
        <f t="shared" si="1678"/>
        <v>5.38</v>
      </c>
      <c r="R5230" s="26">
        <f t="shared" si="1679"/>
        <v>0</v>
      </c>
    </row>
    <row r="5231" spans="1:18" ht="21" x14ac:dyDescent="0.35">
      <c r="A5231" s="11">
        <v>5</v>
      </c>
      <c r="B5231" s="23" t="s">
        <v>1316</v>
      </c>
      <c r="C5231" s="23" t="s">
        <v>41</v>
      </c>
      <c r="D5231" s="24" t="s">
        <v>1317</v>
      </c>
      <c r="E5231" s="25">
        <v>538.86</v>
      </c>
      <c r="F5231" s="26">
        <f t="shared" si="1670"/>
        <v>0</v>
      </c>
      <c r="G5231" s="26">
        <f t="shared" si="1671"/>
        <v>538.86</v>
      </c>
      <c r="H5231" s="26">
        <f t="shared" si="1672"/>
        <v>0</v>
      </c>
      <c r="I5231" s="26">
        <f t="shared" si="1673"/>
        <v>-538.86</v>
      </c>
      <c r="J5231" s="27">
        <v>0</v>
      </c>
      <c r="K5231" s="27">
        <v>1</v>
      </c>
      <c r="L5231" s="28">
        <f t="shared" si="1674"/>
        <v>-1</v>
      </c>
      <c r="M5231" s="27">
        <v>1</v>
      </c>
      <c r="N5231" s="26">
        <f t="shared" si="1675"/>
        <v>538.86</v>
      </c>
      <c r="O5231" s="26">
        <f t="shared" si="1676"/>
        <v>538.86</v>
      </c>
      <c r="P5231" s="28">
        <f t="shared" si="1677"/>
        <v>0</v>
      </c>
      <c r="Q5231" s="26">
        <f t="shared" si="1678"/>
        <v>538.86</v>
      </c>
      <c r="R5231" s="26">
        <f t="shared" si="1679"/>
        <v>0</v>
      </c>
    </row>
    <row r="5232" spans="1:18" ht="31.5" x14ac:dyDescent="0.35">
      <c r="A5232" s="11">
        <v>6</v>
      </c>
      <c r="B5232" s="23" t="s">
        <v>259</v>
      </c>
      <c r="C5232" s="23" t="s">
        <v>65</v>
      </c>
      <c r="D5232" s="24" t="s">
        <v>260</v>
      </c>
      <c r="E5232" s="25">
        <v>152.22</v>
      </c>
      <c r="F5232" s="26">
        <f t="shared" si="1670"/>
        <v>0</v>
      </c>
      <c r="G5232" s="26">
        <f t="shared" si="1671"/>
        <v>3389.63</v>
      </c>
      <c r="H5232" s="26">
        <f t="shared" si="1672"/>
        <v>0</v>
      </c>
      <c r="I5232" s="26">
        <f t="shared" si="1673"/>
        <v>-3389.63</v>
      </c>
      <c r="J5232" s="27">
        <v>0</v>
      </c>
      <c r="K5232" s="27">
        <v>22.268000000000001</v>
      </c>
      <c r="L5232" s="28">
        <f t="shared" si="1674"/>
        <v>-22.268000000000001</v>
      </c>
      <c r="M5232" s="27">
        <v>0</v>
      </c>
      <c r="N5232" s="26">
        <f t="shared" si="1675"/>
        <v>152.22</v>
      </c>
      <c r="O5232" s="26">
        <f t="shared" si="1676"/>
        <v>0</v>
      </c>
      <c r="P5232" s="28">
        <f t="shared" si="1677"/>
        <v>22.27</v>
      </c>
      <c r="Q5232" s="26">
        <f t="shared" si="1678"/>
        <v>152.22</v>
      </c>
      <c r="R5232" s="26">
        <f t="shared" si="1679"/>
        <v>3389.63</v>
      </c>
    </row>
    <row r="5233" spans="1:18" x14ac:dyDescent="0.35">
      <c r="A5233" s="3" t="s">
        <v>1579</v>
      </c>
      <c r="B5233" s="3" t="s">
        <v>1579</v>
      </c>
      <c r="C5233" s="3" t="s">
        <v>1579</v>
      </c>
      <c r="D5233" s="3" t="s">
        <v>1579</v>
      </c>
      <c r="E5233" s="3" t="s">
        <v>1579</v>
      </c>
      <c r="F5233" s="29"/>
      <c r="G5233" s="30">
        <f>SUM(G5227:G5232)</f>
        <v>44569.58</v>
      </c>
      <c r="H5233" s="17"/>
      <c r="I5233" s="17"/>
      <c r="J5233" s="17"/>
      <c r="K5233" s="17"/>
      <c r="L5233" s="17"/>
      <c r="M5233" s="17"/>
      <c r="N5233" s="17"/>
      <c r="O5233" s="17"/>
      <c r="P5233" s="17"/>
      <c r="Q5233" s="17"/>
      <c r="R5233" s="17"/>
    </row>
    <row r="5235" spans="1:18" x14ac:dyDescent="0.35">
      <c r="B5235" s="21" t="s">
        <v>23</v>
      </c>
      <c r="C5235" s="22" t="s">
        <v>24</v>
      </c>
      <c r="D5235" s="22" t="s">
        <v>25</v>
      </c>
    </row>
    <row r="5236" spans="1:18" x14ac:dyDescent="0.35">
      <c r="B5236" s="21" t="s">
        <v>26</v>
      </c>
      <c r="C5236" s="22" t="s">
        <v>27</v>
      </c>
      <c r="D5236" s="22" t="s">
        <v>28</v>
      </c>
    </row>
    <row r="5237" spans="1:18" x14ac:dyDescent="0.35">
      <c r="B5237" s="21" t="s">
        <v>29</v>
      </c>
      <c r="C5237" s="22" t="s">
        <v>24</v>
      </c>
      <c r="D5237" s="22" t="s">
        <v>30</v>
      </c>
    </row>
    <row r="5238" spans="1:18" x14ac:dyDescent="0.35">
      <c r="B5238" s="21" t="s">
        <v>31</v>
      </c>
      <c r="C5238" s="22" t="s">
        <v>116</v>
      </c>
      <c r="D5238" s="22" t="s">
        <v>1123</v>
      </c>
    </row>
    <row r="5239" spans="1:18" x14ac:dyDescent="0.35">
      <c r="B5239" s="21" t="s">
        <v>33</v>
      </c>
      <c r="C5239" s="22" t="s">
        <v>116</v>
      </c>
      <c r="D5239" s="22" t="s">
        <v>1580</v>
      </c>
    </row>
    <row r="5240" spans="1:18" x14ac:dyDescent="0.35">
      <c r="B5240" s="21" t="s">
        <v>35</v>
      </c>
      <c r="C5240" s="22" t="s">
        <v>24</v>
      </c>
      <c r="D5240" s="22" t="s">
        <v>1160</v>
      </c>
    </row>
    <row r="5241" spans="1:18" x14ac:dyDescent="0.35">
      <c r="B5241" s="21" t="s">
        <v>36</v>
      </c>
      <c r="C5241" s="22" t="s">
        <v>24</v>
      </c>
      <c r="D5241" s="22" t="s">
        <v>1161</v>
      </c>
    </row>
    <row r="5242" spans="1:18" x14ac:dyDescent="0.35">
      <c r="B5242" s="21" t="s">
        <v>38</v>
      </c>
      <c r="C5242" s="22" t="s">
        <v>24</v>
      </c>
      <c r="D5242" s="22" t="s">
        <v>1581</v>
      </c>
    </row>
    <row r="5244" spans="1:18" ht="52.5" x14ac:dyDescent="0.35">
      <c r="A5244" s="11">
        <v>1</v>
      </c>
      <c r="B5244" s="23" t="s">
        <v>1582</v>
      </c>
      <c r="C5244" s="23" t="s">
        <v>214</v>
      </c>
      <c r="D5244" s="24" t="s">
        <v>1583</v>
      </c>
      <c r="E5244" s="25">
        <v>521.48</v>
      </c>
      <c r="F5244" s="26">
        <f>ROUND(ROUND(N5244,2)*ROUND(J5244,3),2)</f>
        <v>1046.0899999999999</v>
      </c>
      <c r="G5244" s="26">
        <f>ROUND(ROUND(N5244,2)*ROUND(K5244,3),2)</f>
        <v>1046.0899999999999</v>
      </c>
      <c r="H5244" s="26">
        <f>IF(EXACT(J5244,0),0,100*(K5244/J5244))</f>
        <v>100</v>
      </c>
      <c r="I5244" s="26">
        <f>ROUND((ROUND(J5244,3)-ROUND(K5244,3))*N5244,2)</f>
        <v>0</v>
      </c>
      <c r="J5244" s="27">
        <v>2.0059999999999998</v>
      </c>
      <c r="K5244" s="27">
        <v>2.0059999999999998</v>
      </c>
      <c r="L5244" s="28">
        <f>ROUND(ROUND(J5244,3)-ROUND(K5244,3),3)</f>
        <v>0</v>
      </c>
      <c r="M5244" s="27">
        <v>2.0059999999999998</v>
      </c>
      <c r="N5244" s="26">
        <f>ROUND(E5244,2)</f>
        <v>521.48</v>
      </c>
      <c r="O5244" s="26">
        <f>ROUND(ROUND(M5244,3)*ROUND(N5244,2),2)</f>
        <v>1046.0899999999999</v>
      </c>
      <c r="P5244" s="28">
        <f>ROUND(ROUND(K5244,3)-ROUND(M5244,3),2)</f>
        <v>0</v>
      </c>
      <c r="Q5244" s="26">
        <f>ROUND(E5244,2)</f>
        <v>521.48</v>
      </c>
      <c r="R5244" s="26">
        <f>ROUND((ROUND(K5244,3)-ROUND(M5244,3))* Q5244,2)</f>
        <v>0</v>
      </c>
    </row>
    <row r="5245" spans="1:18" x14ac:dyDescent="0.35">
      <c r="A5245" s="3" t="s">
        <v>1584</v>
      </c>
      <c r="B5245" s="3" t="s">
        <v>1584</v>
      </c>
      <c r="C5245" s="3" t="s">
        <v>1584</v>
      </c>
      <c r="D5245" s="3" t="s">
        <v>1584</v>
      </c>
      <c r="E5245" s="3" t="s">
        <v>1584</v>
      </c>
      <c r="F5245" s="29"/>
      <c r="G5245" s="30">
        <f>SUM(G5244:G5244)</f>
        <v>1046.0899999999999</v>
      </c>
      <c r="H5245" s="17"/>
      <c r="I5245" s="17"/>
      <c r="J5245" s="17"/>
      <c r="K5245" s="17"/>
      <c r="L5245" s="17"/>
      <c r="M5245" s="17"/>
      <c r="N5245" s="17"/>
      <c r="O5245" s="17"/>
      <c r="P5245" s="17"/>
      <c r="Q5245" s="17"/>
      <c r="R5245" s="17"/>
    </row>
    <row r="5247" spans="1:18" x14ac:dyDescent="0.35">
      <c r="B5247" s="21" t="s">
        <v>23</v>
      </c>
      <c r="C5247" s="22" t="s">
        <v>24</v>
      </c>
      <c r="D5247" s="22" t="s">
        <v>25</v>
      </c>
    </row>
    <row r="5248" spans="1:18" x14ac:dyDescent="0.35">
      <c r="B5248" s="21" t="s">
        <v>26</v>
      </c>
      <c r="C5248" s="22" t="s">
        <v>27</v>
      </c>
      <c r="D5248" s="22" t="s">
        <v>28</v>
      </c>
    </row>
    <row r="5249" spans="1:18" x14ac:dyDescent="0.35">
      <c r="B5249" s="21" t="s">
        <v>29</v>
      </c>
      <c r="C5249" s="22" t="s">
        <v>24</v>
      </c>
      <c r="D5249" s="22" t="s">
        <v>30</v>
      </c>
    </row>
    <row r="5250" spans="1:18" x14ac:dyDescent="0.35">
      <c r="B5250" s="21" t="s">
        <v>31</v>
      </c>
      <c r="C5250" s="22" t="s">
        <v>116</v>
      </c>
      <c r="D5250" s="22" t="s">
        <v>1123</v>
      </c>
    </row>
    <row r="5251" spans="1:18" x14ac:dyDescent="0.35">
      <c r="B5251" s="21" t="s">
        <v>33</v>
      </c>
      <c r="C5251" s="22" t="s">
        <v>116</v>
      </c>
      <c r="D5251" s="22" t="s">
        <v>1580</v>
      </c>
    </row>
    <row r="5252" spans="1:18" x14ac:dyDescent="0.35">
      <c r="B5252" s="21" t="s">
        <v>35</v>
      </c>
      <c r="C5252" s="22" t="s">
        <v>24</v>
      </c>
      <c r="D5252" s="22" t="s">
        <v>1160</v>
      </c>
    </row>
    <row r="5253" spans="1:18" x14ac:dyDescent="0.35">
      <c r="B5253" s="21" t="s">
        <v>36</v>
      </c>
      <c r="C5253" s="22" t="s">
        <v>27</v>
      </c>
      <c r="D5253" s="22" t="s">
        <v>1180</v>
      </c>
    </row>
    <row r="5254" spans="1:18" x14ac:dyDescent="0.35">
      <c r="B5254" s="21" t="s">
        <v>38</v>
      </c>
      <c r="C5254" s="22" t="s">
        <v>24</v>
      </c>
      <c r="D5254" s="22" t="s">
        <v>1585</v>
      </c>
    </row>
    <row r="5256" spans="1:18" ht="21" x14ac:dyDescent="0.35">
      <c r="A5256" s="11">
        <v>1</v>
      </c>
      <c r="B5256" s="23" t="s">
        <v>181</v>
      </c>
      <c r="C5256" s="23" t="s">
        <v>44</v>
      </c>
      <c r="D5256" s="24" t="s">
        <v>182</v>
      </c>
      <c r="E5256" s="25">
        <v>3.46</v>
      </c>
      <c r="F5256" s="26">
        <f t="shared" ref="F5256:F5284" si="1680">ROUND(ROUND(N5256,2)*ROUND(J5256,3),2)</f>
        <v>173</v>
      </c>
      <c r="G5256" s="26">
        <f t="shared" ref="G5256:G5284" si="1681">ROUND(ROUND(N5256,2)*ROUND(K5256,3),2)</f>
        <v>602.17999999999995</v>
      </c>
      <c r="H5256" s="26">
        <f t="shared" ref="H5256:H5284" si="1682">IF(EXACT(J5256,0),0,100*(K5256/J5256))</f>
        <v>348.08</v>
      </c>
      <c r="I5256" s="26">
        <f t="shared" ref="I5256:I5284" si="1683">ROUND((ROUND(J5256,3)-ROUND(K5256,3))*N5256,2)</f>
        <v>-429.18</v>
      </c>
      <c r="J5256" s="27">
        <v>50</v>
      </c>
      <c r="K5256" s="27">
        <v>174.04</v>
      </c>
      <c r="L5256" s="28">
        <f t="shared" ref="L5256:L5284" si="1684">ROUND(ROUND(J5256,3)-ROUND(K5256,3),3)</f>
        <v>-124.04</v>
      </c>
      <c r="M5256" s="27">
        <v>174.04</v>
      </c>
      <c r="N5256" s="26">
        <f t="shared" ref="N5256:N5284" si="1685">ROUND(E5256,2)</f>
        <v>3.46</v>
      </c>
      <c r="O5256" s="26">
        <f t="shared" ref="O5256:O5284" si="1686">ROUND(ROUND(M5256,3)*ROUND(N5256,2),2)</f>
        <v>602.17999999999995</v>
      </c>
      <c r="P5256" s="28">
        <f t="shared" ref="P5256:P5284" si="1687">ROUND(ROUND(K5256,3)-ROUND(M5256,3),2)</f>
        <v>0</v>
      </c>
      <c r="Q5256" s="26">
        <f t="shared" ref="Q5256:Q5284" si="1688">ROUND(E5256,2)</f>
        <v>3.46</v>
      </c>
      <c r="R5256" s="26">
        <f t="shared" ref="R5256:R5284" si="1689">ROUND((ROUND(K5256,3)-ROUND(M5256,3))* Q5256,2)</f>
        <v>0</v>
      </c>
    </row>
    <row r="5257" spans="1:18" ht="42" x14ac:dyDescent="0.35">
      <c r="A5257" s="11">
        <v>2</v>
      </c>
      <c r="B5257" s="23" t="s">
        <v>173</v>
      </c>
      <c r="C5257" s="23" t="s">
        <v>92</v>
      </c>
      <c r="D5257" s="24" t="s">
        <v>174</v>
      </c>
      <c r="E5257" s="25">
        <v>7.89</v>
      </c>
      <c r="F5257" s="26">
        <f t="shared" si="1680"/>
        <v>151.49</v>
      </c>
      <c r="G5257" s="26">
        <f t="shared" si="1681"/>
        <v>149.28</v>
      </c>
      <c r="H5257" s="26">
        <f t="shared" si="1682"/>
        <v>98.541666666666686</v>
      </c>
      <c r="I5257" s="26">
        <f t="shared" si="1683"/>
        <v>2.21</v>
      </c>
      <c r="J5257" s="27">
        <v>19.2</v>
      </c>
      <c r="K5257" s="27">
        <v>18.920000000000002</v>
      </c>
      <c r="L5257" s="28">
        <f t="shared" si="1684"/>
        <v>0.28000000000000003</v>
      </c>
      <c r="M5257" s="27">
        <v>18.920000000000002</v>
      </c>
      <c r="N5257" s="26">
        <f t="shared" si="1685"/>
        <v>7.89</v>
      </c>
      <c r="O5257" s="26">
        <f t="shared" si="1686"/>
        <v>149.28</v>
      </c>
      <c r="P5257" s="28">
        <f t="shared" si="1687"/>
        <v>0</v>
      </c>
      <c r="Q5257" s="26">
        <f t="shared" si="1688"/>
        <v>7.89</v>
      </c>
      <c r="R5257" s="26">
        <f t="shared" si="1689"/>
        <v>0</v>
      </c>
    </row>
    <row r="5258" spans="1:18" ht="31.5" x14ac:dyDescent="0.35">
      <c r="A5258" s="11">
        <v>3</v>
      </c>
      <c r="B5258" s="23" t="s">
        <v>148</v>
      </c>
      <c r="C5258" s="23" t="s">
        <v>92</v>
      </c>
      <c r="D5258" s="24" t="s">
        <v>149</v>
      </c>
      <c r="E5258" s="25">
        <v>8.43</v>
      </c>
      <c r="F5258" s="26">
        <f t="shared" si="1680"/>
        <v>295.05</v>
      </c>
      <c r="G5258" s="26">
        <f t="shared" si="1681"/>
        <v>73.34</v>
      </c>
      <c r="H5258" s="26">
        <f t="shared" si="1682"/>
        <v>24.857142857142854</v>
      </c>
      <c r="I5258" s="26">
        <f t="shared" si="1683"/>
        <v>221.71</v>
      </c>
      <c r="J5258" s="27">
        <v>35</v>
      </c>
      <c r="K5258" s="27">
        <v>8.6999999999999993</v>
      </c>
      <c r="L5258" s="28">
        <f t="shared" si="1684"/>
        <v>26.3</v>
      </c>
      <c r="M5258" s="27">
        <v>8.6999999999999993</v>
      </c>
      <c r="N5258" s="26">
        <f t="shared" si="1685"/>
        <v>8.43</v>
      </c>
      <c r="O5258" s="26">
        <f t="shared" si="1686"/>
        <v>73.34</v>
      </c>
      <c r="P5258" s="28">
        <f t="shared" si="1687"/>
        <v>0</v>
      </c>
      <c r="Q5258" s="26">
        <f t="shared" si="1688"/>
        <v>8.43</v>
      </c>
      <c r="R5258" s="26">
        <f t="shared" si="1689"/>
        <v>0</v>
      </c>
    </row>
    <row r="5259" spans="1:18" ht="42" x14ac:dyDescent="0.35">
      <c r="A5259" s="11">
        <v>4</v>
      </c>
      <c r="B5259" s="23" t="s">
        <v>156</v>
      </c>
      <c r="C5259" s="23" t="s">
        <v>65</v>
      </c>
      <c r="D5259" s="24" t="s">
        <v>157</v>
      </c>
      <c r="E5259" s="25">
        <v>24.21</v>
      </c>
      <c r="F5259" s="26">
        <f t="shared" si="1680"/>
        <v>591.69000000000005</v>
      </c>
      <c r="G5259" s="26">
        <f t="shared" si="1681"/>
        <v>579.97</v>
      </c>
      <c r="H5259" s="26">
        <f t="shared" si="1682"/>
        <v>98.019639934533544</v>
      </c>
      <c r="I5259" s="26">
        <f t="shared" si="1683"/>
        <v>11.72</v>
      </c>
      <c r="J5259" s="27">
        <v>24.44</v>
      </c>
      <c r="K5259" s="27">
        <v>23.956</v>
      </c>
      <c r="L5259" s="28">
        <f t="shared" si="1684"/>
        <v>0.48399999999999999</v>
      </c>
      <c r="M5259" s="27">
        <v>23.956</v>
      </c>
      <c r="N5259" s="26">
        <f t="shared" si="1685"/>
        <v>24.21</v>
      </c>
      <c r="O5259" s="26">
        <f t="shared" si="1686"/>
        <v>579.97</v>
      </c>
      <c r="P5259" s="28">
        <f t="shared" si="1687"/>
        <v>0</v>
      </c>
      <c r="Q5259" s="26">
        <f t="shared" si="1688"/>
        <v>24.21</v>
      </c>
      <c r="R5259" s="26">
        <f t="shared" si="1689"/>
        <v>0</v>
      </c>
    </row>
    <row r="5260" spans="1:18" ht="31.5" x14ac:dyDescent="0.35">
      <c r="A5260" s="11">
        <v>5</v>
      </c>
      <c r="B5260" s="23" t="s">
        <v>158</v>
      </c>
      <c r="C5260" s="23" t="s">
        <v>65</v>
      </c>
      <c r="D5260" s="24" t="s">
        <v>159</v>
      </c>
      <c r="E5260" s="25">
        <v>5.38</v>
      </c>
      <c r="F5260" s="26">
        <f t="shared" si="1680"/>
        <v>131.49</v>
      </c>
      <c r="G5260" s="26">
        <f t="shared" si="1681"/>
        <v>286.39999999999998</v>
      </c>
      <c r="H5260" s="26">
        <f t="shared" si="1682"/>
        <v>217.81914893617019</v>
      </c>
      <c r="I5260" s="26">
        <f t="shared" si="1683"/>
        <v>-154.91999999999999</v>
      </c>
      <c r="J5260" s="27">
        <v>24.44</v>
      </c>
      <c r="K5260" s="27">
        <v>53.234999999999999</v>
      </c>
      <c r="L5260" s="28">
        <f t="shared" si="1684"/>
        <v>-28.795000000000002</v>
      </c>
      <c r="M5260" s="27">
        <v>53.234999999999999</v>
      </c>
      <c r="N5260" s="26">
        <f t="shared" si="1685"/>
        <v>5.38</v>
      </c>
      <c r="O5260" s="26">
        <f t="shared" si="1686"/>
        <v>286.39999999999998</v>
      </c>
      <c r="P5260" s="28">
        <f t="shared" si="1687"/>
        <v>0</v>
      </c>
      <c r="Q5260" s="26">
        <f t="shared" si="1688"/>
        <v>5.38</v>
      </c>
      <c r="R5260" s="26">
        <f t="shared" si="1689"/>
        <v>0</v>
      </c>
    </row>
    <row r="5261" spans="1:18" ht="31.5" x14ac:dyDescent="0.35">
      <c r="A5261" s="11">
        <v>6</v>
      </c>
      <c r="B5261" s="23" t="s">
        <v>806</v>
      </c>
      <c r="C5261" s="23" t="s">
        <v>65</v>
      </c>
      <c r="D5261" s="24" t="s">
        <v>807</v>
      </c>
      <c r="E5261" s="25">
        <v>26.01</v>
      </c>
      <c r="F5261" s="26">
        <f t="shared" si="1680"/>
        <v>99.88</v>
      </c>
      <c r="G5261" s="26">
        <f t="shared" si="1681"/>
        <v>348.56</v>
      </c>
      <c r="H5261" s="26">
        <f t="shared" si="1682"/>
        <v>348.984375</v>
      </c>
      <c r="I5261" s="26">
        <f t="shared" si="1683"/>
        <v>-248.68</v>
      </c>
      <c r="J5261" s="27">
        <v>3.84</v>
      </c>
      <c r="K5261" s="27">
        <v>13.401</v>
      </c>
      <c r="L5261" s="28">
        <f t="shared" si="1684"/>
        <v>-9.5609999999999999</v>
      </c>
      <c r="M5261" s="27">
        <v>13.401</v>
      </c>
      <c r="N5261" s="26">
        <f t="shared" si="1685"/>
        <v>26.01</v>
      </c>
      <c r="O5261" s="26">
        <f t="shared" si="1686"/>
        <v>348.56</v>
      </c>
      <c r="P5261" s="28">
        <f t="shared" si="1687"/>
        <v>0</v>
      </c>
      <c r="Q5261" s="26">
        <f t="shared" si="1688"/>
        <v>26.01</v>
      </c>
      <c r="R5261" s="26">
        <f t="shared" si="1689"/>
        <v>0</v>
      </c>
    </row>
    <row r="5262" spans="1:18" ht="21" x14ac:dyDescent="0.35">
      <c r="A5262" s="11">
        <v>7</v>
      </c>
      <c r="B5262" s="23" t="s">
        <v>495</v>
      </c>
      <c r="C5262" s="23" t="s">
        <v>65</v>
      </c>
      <c r="D5262" s="24" t="s">
        <v>496</v>
      </c>
      <c r="E5262" s="25">
        <v>95.84</v>
      </c>
      <c r="F5262" s="26">
        <f t="shared" si="1680"/>
        <v>250.62</v>
      </c>
      <c r="G5262" s="26">
        <f t="shared" si="1681"/>
        <v>0</v>
      </c>
      <c r="H5262" s="26">
        <f t="shared" si="1682"/>
        <v>0</v>
      </c>
      <c r="I5262" s="26">
        <f t="shared" si="1683"/>
        <v>250.62</v>
      </c>
      <c r="J5262" s="27">
        <v>2.6150000000000002</v>
      </c>
      <c r="K5262" s="27">
        <v>0</v>
      </c>
      <c r="L5262" s="28">
        <f t="shared" si="1684"/>
        <v>2.6150000000000002</v>
      </c>
      <c r="M5262" s="27">
        <v>0</v>
      </c>
      <c r="N5262" s="26">
        <f t="shared" si="1685"/>
        <v>95.84</v>
      </c>
      <c r="O5262" s="26">
        <f t="shared" si="1686"/>
        <v>0</v>
      </c>
      <c r="P5262" s="28">
        <f t="shared" si="1687"/>
        <v>0</v>
      </c>
      <c r="Q5262" s="26">
        <f t="shared" si="1688"/>
        <v>95.84</v>
      </c>
      <c r="R5262" s="26">
        <f t="shared" si="1689"/>
        <v>0</v>
      </c>
    </row>
    <row r="5263" spans="1:18" ht="52.5" x14ac:dyDescent="0.35">
      <c r="A5263" s="11">
        <v>8</v>
      </c>
      <c r="B5263" s="23" t="s">
        <v>1126</v>
      </c>
      <c r="C5263" s="23" t="s">
        <v>65</v>
      </c>
      <c r="D5263" s="24" t="s">
        <v>1127</v>
      </c>
      <c r="E5263" s="25">
        <v>5.82</v>
      </c>
      <c r="F5263" s="26">
        <f t="shared" si="1680"/>
        <v>93.7</v>
      </c>
      <c r="G5263" s="26">
        <f t="shared" si="1681"/>
        <v>79.97</v>
      </c>
      <c r="H5263" s="26">
        <f t="shared" si="1682"/>
        <v>85.341614906832291</v>
      </c>
      <c r="I5263" s="26">
        <f t="shared" si="1683"/>
        <v>13.74</v>
      </c>
      <c r="J5263" s="27">
        <v>16.100000000000001</v>
      </c>
      <c r="K5263" s="27">
        <v>13.74</v>
      </c>
      <c r="L5263" s="28">
        <f t="shared" si="1684"/>
        <v>2.36</v>
      </c>
      <c r="M5263" s="27">
        <v>13.74</v>
      </c>
      <c r="N5263" s="26">
        <f t="shared" si="1685"/>
        <v>5.82</v>
      </c>
      <c r="O5263" s="26">
        <f t="shared" si="1686"/>
        <v>79.97</v>
      </c>
      <c r="P5263" s="28">
        <f t="shared" si="1687"/>
        <v>0</v>
      </c>
      <c r="Q5263" s="26">
        <f t="shared" si="1688"/>
        <v>5.82</v>
      </c>
      <c r="R5263" s="26">
        <f t="shared" si="1689"/>
        <v>0</v>
      </c>
    </row>
    <row r="5264" spans="1:18" ht="42" x14ac:dyDescent="0.35">
      <c r="A5264" s="11">
        <v>9</v>
      </c>
      <c r="B5264" s="23" t="s">
        <v>1182</v>
      </c>
      <c r="C5264" s="23" t="s">
        <v>44</v>
      </c>
      <c r="D5264" s="24" t="s">
        <v>1183</v>
      </c>
      <c r="E5264" s="25">
        <v>10.14</v>
      </c>
      <c r="F5264" s="26">
        <f t="shared" si="1680"/>
        <v>486.72</v>
      </c>
      <c r="G5264" s="26">
        <f t="shared" si="1681"/>
        <v>557.70000000000005</v>
      </c>
      <c r="H5264" s="26">
        <f t="shared" si="1682"/>
        <v>114.58333333333333</v>
      </c>
      <c r="I5264" s="26">
        <f t="shared" si="1683"/>
        <v>-70.98</v>
      </c>
      <c r="J5264" s="27">
        <v>48</v>
      </c>
      <c r="K5264" s="27">
        <v>55</v>
      </c>
      <c r="L5264" s="28">
        <f t="shared" si="1684"/>
        <v>-7</v>
      </c>
      <c r="M5264" s="27">
        <v>55</v>
      </c>
      <c r="N5264" s="26">
        <f t="shared" si="1685"/>
        <v>10.14</v>
      </c>
      <c r="O5264" s="26">
        <f t="shared" si="1686"/>
        <v>557.70000000000005</v>
      </c>
      <c r="P5264" s="28">
        <f t="shared" si="1687"/>
        <v>0</v>
      </c>
      <c r="Q5264" s="26">
        <f t="shared" si="1688"/>
        <v>10.14</v>
      </c>
      <c r="R5264" s="26">
        <f t="shared" si="1689"/>
        <v>0</v>
      </c>
    </row>
    <row r="5265" spans="1:18" ht="42" x14ac:dyDescent="0.35">
      <c r="A5265" s="11">
        <v>10</v>
      </c>
      <c r="B5265" s="23" t="s">
        <v>896</v>
      </c>
      <c r="C5265" s="23" t="s">
        <v>44</v>
      </c>
      <c r="D5265" s="24" t="s">
        <v>897</v>
      </c>
      <c r="E5265" s="25">
        <v>12.48</v>
      </c>
      <c r="F5265" s="26">
        <f t="shared" si="1680"/>
        <v>312</v>
      </c>
      <c r="G5265" s="26">
        <f t="shared" si="1681"/>
        <v>349.44</v>
      </c>
      <c r="H5265" s="26">
        <f t="shared" si="1682"/>
        <v>112.00000000000001</v>
      </c>
      <c r="I5265" s="26">
        <f t="shared" si="1683"/>
        <v>-37.44</v>
      </c>
      <c r="J5265" s="27">
        <v>25</v>
      </c>
      <c r="K5265" s="27">
        <v>28</v>
      </c>
      <c r="L5265" s="28">
        <f t="shared" si="1684"/>
        <v>-3</v>
      </c>
      <c r="M5265" s="27">
        <v>28</v>
      </c>
      <c r="N5265" s="26">
        <f t="shared" si="1685"/>
        <v>12.48</v>
      </c>
      <c r="O5265" s="26">
        <f t="shared" si="1686"/>
        <v>349.44</v>
      </c>
      <c r="P5265" s="28">
        <f t="shared" si="1687"/>
        <v>0</v>
      </c>
      <c r="Q5265" s="26">
        <f t="shared" si="1688"/>
        <v>12.48</v>
      </c>
      <c r="R5265" s="26">
        <f t="shared" si="1689"/>
        <v>0</v>
      </c>
    </row>
    <row r="5266" spans="1:18" ht="84" x14ac:dyDescent="0.35">
      <c r="A5266" s="11">
        <v>11</v>
      </c>
      <c r="B5266" s="23" t="s">
        <v>293</v>
      </c>
      <c r="C5266" s="23" t="s">
        <v>44</v>
      </c>
      <c r="D5266" s="24" t="s">
        <v>294</v>
      </c>
      <c r="E5266" s="25">
        <v>3.92</v>
      </c>
      <c r="F5266" s="26">
        <f t="shared" si="1680"/>
        <v>392</v>
      </c>
      <c r="G5266" s="26">
        <f t="shared" si="1681"/>
        <v>324.58</v>
      </c>
      <c r="H5266" s="26">
        <f t="shared" si="1682"/>
        <v>82.8</v>
      </c>
      <c r="I5266" s="26">
        <f t="shared" si="1683"/>
        <v>67.42</v>
      </c>
      <c r="J5266" s="27">
        <v>100</v>
      </c>
      <c r="K5266" s="27">
        <v>82.8</v>
      </c>
      <c r="L5266" s="28">
        <f t="shared" si="1684"/>
        <v>17.2</v>
      </c>
      <c r="M5266" s="27">
        <v>82.8</v>
      </c>
      <c r="N5266" s="26">
        <f t="shared" si="1685"/>
        <v>3.92</v>
      </c>
      <c r="O5266" s="26">
        <f t="shared" si="1686"/>
        <v>324.58</v>
      </c>
      <c r="P5266" s="28">
        <f t="shared" si="1687"/>
        <v>0</v>
      </c>
      <c r="Q5266" s="26">
        <f t="shared" si="1688"/>
        <v>3.92</v>
      </c>
      <c r="R5266" s="26">
        <f t="shared" si="1689"/>
        <v>0</v>
      </c>
    </row>
    <row r="5267" spans="1:18" ht="31.5" x14ac:dyDescent="0.35">
      <c r="A5267" s="11">
        <v>12</v>
      </c>
      <c r="B5267" s="23" t="s">
        <v>1167</v>
      </c>
      <c r="C5267" s="23" t="s">
        <v>44</v>
      </c>
      <c r="D5267" s="24" t="s">
        <v>1168</v>
      </c>
      <c r="E5267" s="25">
        <v>2.11</v>
      </c>
      <c r="F5267" s="26">
        <f t="shared" si="1680"/>
        <v>154.03</v>
      </c>
      <c r="G5267" s="26">
        <f t="shared" si="1681"/>
        <v>183.61</v>
      </c>
      <c r="H5267" s="26">
        <f t="shared" si="1682"/>
        <v>119.2054794520548</v>
      </c>
      <c r="I5267" s="26">
        <f t="shared" si="1683"/>
        <v>-29.58</v>
      </c>
      <c r="J5267" s="27">
        <v>73</v>
      </c>
      <c r="K5267" s="27">
        <v>87.02</v>
      </c>
      <c r="L5267" s="28">
        <f t="shared" si="1684"/>
        <v>-14.02</v>
      </c>
      <c r="M5267" s="27">
        <v>87.02</v>
      </c>
      <c r="N5267" s="26">
        <f t="shared" si="1685"/>
        <v>2.11</v>
      </c>
      <c r="O5267" s="26">
        <f t="shared" si="1686"/>
        <v>183.61</v>
      </c>
      <c r="P5267" s="28">
        <f t="shared" si="1687"/>
        <v>0</v>
      </c>
      <c r="Q5267" s="26">
        <f t="shared" si="1688"/>
        <v>2.11</v>
      </c>
      <c r="R5267" s="26">
        <f t="shared" si="1689"/>
        <v>0</v>
      </c>
    </row>
    <row r="5268" spans="1:18" ht="42" x14ac:dyDescent="0.35">
      <c r="A5268" s="11">
        <v>13</v>
      </c>
      <c r="B5268" s="23" t="s">
        <v>1169</v>
      </c>
      <c r="C5268" s="23" t="s">
        <v>44</v>
      </c>
      <c r="D5268" s="24" t="s">
        <v>1170</v>
      </c>
      <c r="E5268" s="25">
        <v>0.37</v>
      </c>
      <c r="F5268" s="26">
        <f t="shared" si="1680"/>
        <v>27.01</v>
      </c>
      <c r="G5268" s="26">
        <f t="shared" si="1681"/>
        <v>32.200000000000003</v>
      </c>
      <c r="H5268" s="26">
        <f t="shared" si="1682"/>
        <v>119.2054794520548</v>
      </c>
      <c r="I5268" s="26">
        <f t="shared" si="1683"/>
        <v>-5.19</v>
      </c>
      <c r="J5268" s="27">
        <v>73</v>
      </c>
      <c r="K5268" s="27">
        <v>87.02</v>
      </c>
      <c r="L5268" s="28">
        <f t="shared" si="1684"/>
        <v>-14.02</v>
      </c>
      <c r="M5268" s="27">
        <v>87.02</v>
      </c>
      <c r="N5268" s="26">
        <f t="shared" si="1685"/>
        <v>0.37</v>
      </c>
      <c r="O5268" s="26">
        <f t="shared" si="1686"/>
        <v>32.200000000000003</v>
      </c>
      <c r="P5268" s="28">
        <f t="shared" si="1687"/>
        <v>0</v>
      </c>
      <c r="Q5268" s="26">
        <f t="shared" si="1688"/>
        <v>0.37</v>
      </c>
      <c r="R5268" s="26">
        <f t="shared" si="1689"/>
        <v>0</v>
      </c>
    </row>
    <row r="5269" spans="1:18" ht="21" x14ac:dyDescent="0.35">
      <c r="A5269" s="11">
        <v>14</v>
      </c>
      <c r="B5269" s="23" t="s">
        <v>1173</v>
      </c>
      <c r="C5269" s="23" t="s">
        <v>41</v>
      </c>
      <c r="D5269" s="24" t="s">
        <v>1174</v>
      </c>
      <c r="E5269" s="25">
        <v>473.77</v>
      </c>
      <c r="F5269" s="26">
        <f t="shared" si="1680"/>
        <v>473.77</v>
      </c>
      <c r="G5269" s="26">
        <f t="shared" si="1681"/>
        <v>4263.93</v>
      </c>
      <c r="H5269" s="26">
        <f t="shared" si="1682"/>
        <v>900</v>
      </c>
      <c r="I5269" s="26">
        <f t="shared" si="1683"/>
        <v>-3790.16</v>
      </c>
      <c r="J5269" s="27">
        <v>1</v>
      </c>
      <c r="K5269" s="27">
        <v>9</v>
      </c>
      <c r="L5269" s="28">
        <f t="shared" si="1684"/>
        <v>-8</v>
      </c>
      <c r="M5269" s="27">
        <v>9</v>
      </c>
      <c r="N5269" s="26">
        <f t="shared" si="1685"/>
        <v>473.77</v>
      </c>
      <c r="O5269" s="26">
        <f t="shared" si="1686"/>
        <v>4263.93</v>
      </c>
      <c r="P5269" s="28">
        <f t="shared" si="1687"/>
        <v>0</v>
      </c>
      <c r="Q5269" s="26">
        <f t="shared" si="1688"/>
        <v>473.77</v>
      </c>
      <c r="R5269" s="26">
        <f t="shared" si="1689"/>
        <v>0</v>
      </c>
    </row>
    <row r="5270" spans="1:18" x14ac:dyDescent="0.35">
      <c r="A5270" s="11">
        <v>15</v>
      </c>
      <c r="B5270" s="23" t="s">
        <v>1175</v>
      </c>
      <c r="C5270" s="23" t="s">
        <v>41</v>
      </c>
      <c r="D5270" s="24" t="s">
        <v>1176</v>
      </c>
      <c r="E5270" s="25">
        <v>280.41000000000003</v>
      </c>
      <c r="F5270" s="26">
        <f t="shared" si="1680"/>
        <v>280.41000000000003</v>
      </c>
      <c r="G5270" s="26">
        <f t="shared" si="1681"/>
        <v>280.41000000000003</v>
      </c>
      <c r="H5270" s="26">
        <f t="shared" si="1682"/>
        <v>100</v>
      </c>
      <c r="I5270" s="26">
        <f t="shared" si="1683"/>
        <v>0</v>
      </c>
      <c r="J5270" s="27">
        <v>1</v>
      </c>
      <c r="K5270" s="27">
        <v>1</v>
      </c>
      <c r="L5270" s="28">
        <f t="shared" si="1684"/>
        <v>0</v>
      </c>
      <c r="M5270" s="27">
        <v>1</v>
      </c>
      <c r="N5270" s="26">
        <f t="shared" si="1685"/>
        <v>280.41000000000003</v>
      </c>
      <c r="O5270" s="26">
        <f t="shared" si="1686"/>
        <v>280.41000000000003</v>
      </c>
      <c r="P5270" s="28">
        <f t="shared" si="1687"/>
        <v>0</v>
      </c>
      <c r="Q5270" s="26">
        <f t="shared" si="1688"/>
        <v>280.41000000000003</v>
      </c>
      <c r="R5270" s="26">
        <f t="shared" si="1689"/>
        <v>0</v>
      </c>
    </row>
    <row r="5271" spans="1:18" ht="31.5" x14ac:dyDescent="0.35">
      <c r="A5271" s="11">
        <v>16</v>
      </c>
      <c r="B5271" s="23" t="s">
        <v>898</v>
      </c>
      <c r="C5271" s="23" t="s">
        <v>41</v>
      </c>
      <c r="D5271" s="24" t="s">
        <v>899</v>
      </c>
      <c r="E5271" s="25">
        <v>877.38</v>
      </c>
      <c r="F5271" s="26">
        <f t="shared" si="1680"/>
        <v>877.38</v>
      </c>
      <c r="G5271" s="26">
        <f t="shared" si="1681"/>
        <v>877.38</v>
      </c>
      <c r="H5271" s="26">
        <f t="shared" si="1682"/>
        <v>100</v>
      </c>
      <c r="I5271" s="26">
        <f t="shared" si="1683"/>
        <v>0</v>
      </c>
      <c r="J5271" s="27">
        <v>1</v>
      </c>
      <c r="K5271" s="27">
        <v>1</v>
      </c>
      <c r="L5271" s="28">
        <f t="shared" si="1684"/>
        <v>0</v>
      </c>
      <c r="M5271" s="27">
        <v>1</v>
      </c>
      <c r="N5271" s="26">
        <f t="shared" si="1685"/>
        <v>877.38</v>
      </c>
      <c r="O5271" s="26">
        <f t="shared" si="1686"/>
        <v>877.38</v>
      </c>
      <c r="P5271" s="28">
        <f t="shared" si="1687"/>
        <v>0</v>
      </c>
      <c r="Q5271" s="26">
        <f t="shared" si="1688"/>
        <v>877.38</v>
      </c>
      <c r="R5271" s="26">
        <f t="shared" si="1689"/>
        <v>0</v>
      </c>
    </row>
    <row r="5272" spans="1:18" ht="31.5" x14ac:dyDescent="0.35">
      <c r="A5272" s="11">
        <v>17</v>
      </c>
      <c r="B5272" s="23" t="s">
        <v>1128</v>
      </c>
      <c r="C5272" s="23" t="s">
        <v>92</v>
      </c>
      <c r="D5272" s="24" t="s">
        <v>1129</v>
      </c>
      <c r="E5272" s="25">
        <v>3.09</v>
      </c>
      <c r="F5272" s="26">
        <f t="shared" si="1680"/>
        <v>108.15</v>
      </c>
      <c r="G5272" s="26">
        <f t="shared" si="1681"/>
        <v>14.02</v>
      </c>
      <c r="H5272" s="26">
        <f t="shared" si="1682"/>
        <v>12.959999999999999</v>
      </c>
      <c r="I5272" s="26">
        <f t="shared" si="1683"/>
        <v>94.13</v>
      </c>
      <c r="J5272" s="27">
        <v>35</v>
      </c>
      <c r="K5272" s="27">
        <v>4.5359999999999996</v>
      </c>
      <c r="L5272" s="28">
        <f t="shared" si="1684"/>
        <v>30.463999999999999</v>
      </c>
      <c r="M5272" s="27">
        <v>4.5359999999999996</v>
      </c>
      <c r="N5272" s="26">
        <f t="shared" si="1685"/>
        <v>3.09</v>
      </c>
      <c r="O5272" s="26">
        <f t="shared" si="1686"/>
        <v>14.02</v>
      </c>
      <c r="P5272" s="28">
        <f t="shared" si="1687"/>
        <v>0</v>
      </c>
      <c r="Q5272" s="26">
        <f t="shared" si="1688"/>
        <v>3.09</v>
      </c>
      <c r="R5272" s="26">
        <f t="shared" si="1689"/>
        <v>0</v>
      </c>
    </row>
    <row r="5273" spans="1:18" ht="21" x14ac:dyDescent="0.35">
      <c r="A5273" s="11">
        <v>18</v>
      </c>
      <c r="B5273" s="23" t="s">
        <v>1130</v>
      </c>
      <c r="C5273" s="23" t="s">
        <v>1131</v>
      </c>
      <c r="D5273" s="24" t="s">
        <v>1132</v>
      </c>
      <c r="E5273" s="25">
        <v>42.4</v>
      </c>
      <c r="F5273" s="26">
        <f t="shared" si="1680"/>
        <v>238.92</v>
      </c>
      <c r="G5273" s="26">
        <f t="shared" si="1681"/>
        <v>0</v>
      </c>
      <c r="H5273" s="26">
        <f t="shared" si="1682"/>
        <v>0</v>
      </c>
      <c r="I5273" s="26">
        <f t="shared" si="1683"/>
        <v>238.92</v>
      </c>
      <c r="J5273" s="27">
        <v>5.6349999999999998</v>
      </c>
      <c r="K5273" s="27">
        <v>0</v>
      </c>
      <c r="L5273" s="28">
        <f t="shared" si="1684"/>
        <v>5.6349999999999998</v>
      </c>
      <c r="M5273" s="27">
        <v>0</v>
      </c>
      <c r="N5273" s="26">
        <f t="shared" si="1685"/>
        <v>42.4</v>
      </c>
      <c r="O5273" s="26">
        <f t="shared" si="1686"/>
        <v>0</v>
      </c>
      <c r="P5273" s="28">
        <f t="shared" si="1687"/>
        <v>0</v>
      </c>
      <c r="Q5273" s="26">
        <f t="shared" si="1688"/>
        <v>42.4</v>
      </c>
      <c r="R5273" s="26">
        <f t="shared" si="1689"/>
        <v>0</v>
      </c>
    </row>
    <row r="5274" spans="1:18" ht="21" x14ac:dyDescent="0.35">
      <c r="A5274" s="11">
        <v>19</v>
      </c>
      <c r="B5274" s="23" t="s">
        <v>1133</v>
      </c>
      <c r="C5274" s="23" t="s">
        <v>1131</v>
      </c>
      <c r="D5274" s="24" t="s">
        <v>1134</v>
      </c>
      <c r="E5274" s="25">
        <v>40.94</v>
      </c>
      <c r="F5274" s="26">
        <f t="shared" si="1680"/>
        <v>263.64999999999998</v>
      </c>
      <c r="G5274" s="26">
        <f t="shared" si="1681"/>
        <v>0</v>
      </c>
      <c r="H5274" s="26">
        <f t="shared" si="1682"/>
        <v>0</v>
      </c>
      <c r="I5274" s="26">
        <f t="shared" si="1683"/>
        <v>263.64999999999998</v>
      </c>
      <c r="J5274" s="27">
        <v>6.44</v>
      </c>
      <c r="K5274" s="27">
        <v>0</v>
      </c>
      <c r="L5274" s="28">
        <f t="shared" si="1684"/>
        <v>6.44</v>
      </c>
      <c r="M5274" s="27">
        <v>0</v>
      </c>
      <c r="N5274" s="26">
        <f t="shared" si="1685"/>
        <v>40.94</v>
      </c>
      <c r="O5274" s="26">
        <f t="shared" si="1686"/>
        <v>0</v>
      </c>
      <c r="P5274" s="28">
        <f t="shared" si="1687"/>
        <v>0</v>
      </c>
      <c r="Q5274" s="26">
        <f t="shared" si="1688"/>
        <v>40.94</v>
      </c>
      <c r="R5274" s="26">
        <f t="shared" si="1689"/>
        <v>0</v>
      </c>
    </row>
    <row r="5275" spans="1:18" ht="21" x14ac:dyDescent="0.35">
      <c r="A5275" s="11">
        <v>20</v>
      </c>
      <c r="B5275" s="23" t="s">
        <v>1135</v>
      </c>
      <c r="C5275" s="23" t="s">
        <v>1131</v>
      </c>
      <c r="D5275" s="24" t="s">
        <v>1136</v>
      </c>
      <c r="E5275" s="25">
        <v>725.24</v>
      </c>
      <c r="F5275" s="26">
        <f t="shared" si="1680"/>
        <v>99.36</v>
      </c>
      <c r="G5275" s="26">
        <f t="shared" si="1681"/>
        <v>0</v>
      </c>
      <c r="H5275" s="26">
        <f t="shared" si="1682"/>
        <v>0</v>
      </c>
      <c r="I5275" s="26">
        <f t="shared" si="1683"/>
        <v>99.36</v>
      </c>
      <c r="J5275" s="27">
        <v>0.13700000000000001</v>
      </c>
      <c r="K5275" s="27">
        <v>0</v>
      </c>
      <c r="L5275" s="28">
        <f t="shared" si="1684"/>
        <v>0.13700000000000001</v>
      </c>
      <c r="M5275" s="27">
        <v>0</v>
      </c>
      <c r="N5275" s="26">
        <f t="shared" si="1685"/>
        <v>725.24</v>
      </c>
      <c r="O5275" s="26">
        <f t="shared" si="1686"/>
        <v>0</v>
      </c>
      <c r="P5275" s="28">
        <f t="shared" si="1687"/>
        <v>0</v>
      </c>
      <c r="Q5275" s="26">
        <f t="shared" si="1688"/>
        <v>725.24</v>
      </c>
      <c r="R5275" s="26">
        <f t="shared" si="1689"/>
        <v>0</v>
      </c>
    </row>
    <row r="5276" spans="1:18" x14ac:dyDescent="0.35">
      <c r="A5276" s="11">
        <v>21</v>
      </c>
      <c r="B5276" s="23" t="s">
        <v>1137</v>
      </c>
      <c r="C5276" s="23" t="s">
        <v>1131</v>
      </c>
      <c r="D5276" s="24" t="s">
        <v>1138</v>
      </c>
      <c r="E5276" s="25">
        <v>608.70000000000005</v>
      </c>
      <c r="F5276" s="26">
        <f t="shared" si="1680"/>
        <v>307.39</v>
      </c>
      <c r="G5276" s="26">
        <f t="shared" si="1681"/>
        <v>0</v>
      </c>
      <c r="H5276" s="26">
        <f t="shared" si="1682"/>
        <v>0</v>
      </c>
      <c r="I5276" s="26">
        <f t="shared" si="1683"/>
        <v>307.39</v>
      </c>
      <c r="J5276" s="27">
        <v>0.505</v>
      </c>
      <c r="K5276" s="27">
        <v>0</v>
      </c>
      <c r="L5276" s="28">
        <f t="shared" si="1684"/>
        <v>0.505</v>
      </c>
      <c r="M5276" s="27">
        <v>0</v>
      </c>
      <c r="N5276" s="26">
        <f t="shared" si="1685"/>
        <v>608.70000000000005</v>
      </c>
      <c r="O5276" s="26">
        <f t="shared" si="1686"/>
        <v>0</v>
      </c>
      <c r="P5276" s="28">
        <f t="shared" si="1687"/>
        <v>0</v>
      </c>
      <c r="Q5276" s="26">
        <f t="shared" si="1688"/>
        <v>608.70000000000005</v>
      </c>
      <c r="R5276" s="26">
        <f t="shared" si="1689"/>
        <v>0</v>
      </c>
    </row>
    <row r="5277" spans="1:18" ht="21" x14ac:dyDescent="0.35">
      <c r="A5277" s="11">
        <v>22</v>
      </c>
      <c r="B5277" s="23" t="s">
        <v>1139</v>
      </c>
      <c r="C5277" s="23" t="s">
        <v>92</v>
      </c>
      <c r="D5277" s="24" t="s">
        <v>1140</v>
      </c>
      <c r="E5277" s="25">
        <v>0.72</v>
      </c>
      <c r="F5277" s="26">
        <f t="shared" si="1680"/>
        <v>50.4</v>
      </c>
      <c r="G5277" s="26">
        <f t="shared" si="1681"/>
        <v>3.27</v>
      </c>
      <c r="H5277" s="26">
        <f t="shared" si="1682"/>
        <v>6.4799999999999995</v>
      </c>
      <c r="I5277" s="26">
        <f t="shared" si="1683"/>
        <v>47.13</v>
      </c>
      <c r="J5277" s="27">
        <v>70</v>
      </c>
      <c r="K5277" s="27">
        <v>4.5359999999999996</v>
      </c>
      <c r="L5277" s="28">
        <f t="shared" si="1684"/>
        <v>65.463999999999999</v>
      </c>
      <c r="M5277" s="27">
        <v>4.5359999999999996</v>
      </c>
      <c r="N5277" s="26">
        <f t="shared" si="1685"/>
        <v>0.72</v>
      </c>
      <c r="O5277" s="26">
        <f t="shared" si="1686"/>
        <v>3.27</v>
      </c>
      <c r="P5277" s="28">
        <f t="shared" si="1687"/>
        <v>0</v>
      </c>
      <c r="Q5277" s="26">
        <f t="shared" si="1688"/>
        <v>0.72</v>
      </c>
      <c r="R5277" s="26">
        <f t="shared" si="1689"/>
        <v>0</v>
      </c>
    </row>
    <row r="5278" spans="1:18" ht="21" x14ac:dyDescent="0.35">
      <c r="A5278" s="11">
        <v>23</v>
      </c>
      <c r="B5278" s="23" t="s">
        <v>1141</v>
      </c>
      <c r="C5278" s="23" t="s">
        <v>92</v>
      </c>
      <c r="D5278" s="24" t="s">
        <v>1142</v>
      </c>
      <c r="E5278" s="25">
        <v>0.72</v>
      </c>
      <c r="F5278" s="26">
        <f t="shared" si="1680"/>
        <v>25.2</v>
      </c>
      <c r="G5278" s="26">
        <f t="shared" si="1681"/>
        <v>0</v>
      </c>
      <c r="H5278" s="26">
        <f t="shared" si="1682"/>
        <v>0</v>
      </c>
      <c r="I5278" s="26">
        <f t="shared" si="1683"/>
        <v>25.2</v>
      </c>
      <c r="J5278" s="27">
        <v>35</v>
      </c>
      <c r="K5278" s="27">
        <v>0</v>
      </c>
      <c r="L5278" s="28">
        <f t="shared" si="1684"/>
        <v>35</v>
      </c>
      <c r="M5278" s="27">
        <v>0</v>
      </c>
      <c r="N5278" s="26">
        <f t="shared" si="1685"/>
        <v>0.72</v>
      </c>
      <c r="O5278" s="26">
        <f t="shared" si="1686"/>
        <v>0</v>
      </c>
      <c r="P5278" s="28">
        <f t="shared" si="1687"/>
        <v>0</v>
      </c>
      <c r="Q5278" s="26">
        <f t="shared" si="1688"/>
        <v>0.72</v>
      </c>
      <c r="R5278" s="26">
        <f t="shared" si="1689"/>
        <v>0</v>
      </c>
    </row>
    <row r="5279" spans="1:18" ht="52.5" x14ac:dyDescent="0.35">
      <c r="A5279" s="11">
        <v>24</v>
      </c>
      <c r="B5279" s="23" t="s">
        <v>1143</v>
      </c>
      <c r="C5279" s="23" t="s">
        <v>92</v>
      </c>
      <c r="D5279" s="24" t="s">
        <v>1144</v>
      </c>
      <c r="E5279" s="25">
        <v>22.66</v>
      </c>
      <c r="F5279" s="26">
        <f t="shared" si="1680"/>
        <v>435.07</v>
      </c>
      <c r="G5279" s="26">
        <f t="shared" si="1681"/>
        <v>339.9</v>
      </c>
      <c r="H5279" s="26">
        <f t="shared" si="1682"/>
        <v>78.125</v>
      </c>
      <c r="I5279" s="26">
        <f t="shared" si="1683"/>
        <v>95.17</v>
      </c>
      <c r="J5279" s="27">
        <v>19.2</v>
      </c>
      <c r="K5279" s="27">
        <v>15</v>
      </c>
      <c r="L5279" s="28">
        <f t="shared" si="1684"/>
        <v>4.2</v>
      </c>
      <c r="M5279" s="27">
        <v>15</v>
      </c>
      <c r="N5279" s="26">
        <f t="shared" si="1685"/>
        <v>22.66</v>
      </c>
      <c r="O5279" s="26">
        <f t="shared" si="1686"/>
        <v>339.9</v>
      </c>
      <c r="P5279" s="28">
        <f t="shared" si="1687"/>
        <v>0</v>
      </c>
      <c r="Q5279" s="26">
        <f t="shared" si="1688"/>
        <v>22.66</v>
      </c>
      <c r="R5279" s="26">
        <f t="shared" si="1689"/>
        <v>0</v>
      </c>
    </row>
    <row r="5280" spans="1:18" ht="52.5" x14ac:dyDescent="0.35">
      <c r="A5280" s="11">
        <v>25</v>
      </c>
      <c r="B5280" s="23" t="s">
        <v>804</v>
      </c>
      <c r="C5280" s="23" t="s">
        <v>65</v>
      </c>
      <c r="D5280" s="24" t="s">
        <v>805</v>
      </c>
      <c r="E5280" s="25">
        <v>80.599999999999994</v>
      </c>
      <c r="F5280" s="26">
        <f t="shared" si="1680"/>
        <v>852.75</v>
      </c>
      <c r="G5280" s="26">
        <f t="shared" si="1681"/>
        <v>1423.23</v>
      </c>
      <c r="H5280" s="26">
        <f t="shared" si="1682"/>
        <v>166.8998109640832</v>
      </c>
      <c r="I5280" s="26">
        <f t="shared" si="1683"/>
        <v>-570.49</v>
      </c>
      <c r="J5280" s="27">
        <v>10.58</v>
      </c>
      <c r="K5280" s="27">
        <v>17.658000000000001</v>
      </c>
      <c r="L5280" s="28">
        <f t="shared" si="1684"/>
        <v>-7.0780000000000003</v>
      </c>
      <c r="M5280" s="27">
        <v>17.658000000000001</v>
      </c>
      <c r="N5280" s="26">
        <f t="shared" si="1685"/>
        <v>80.599999999999994</v>
      </c>
      <c r="O5280" s="26">
        <f t="shared" si="1686"/>
        <v>1423.23</v>
      </c>
      <c r="P5280" s="28">
        <f t="shared" si="1687"/>
        <v>0</v>
      </c>
      <c r="Q5280" s="26">
        <f t="shared" si="1688"/>
        <v>80.599999999999994</v>
      </c>
      <c r="R5280" s="26">
        <f t="shared" si="1689"/>
        <v>0</v>
      </c>
    </row>
    <row r="5281" spans="1:18" ht="21" x14ac:dyDescent="0.35">
      <c r="A5281" s="11">
        <v>26</v>
      </c>
      <c r="B5281" s="23" t="s">
        <v>815</v>
      </c>
      <c r="C5281" s="23" t="s">
        <v>65</v>
      </c>
      <c r="D5281" s="24" t="s">
        <v>816</v>
      </c>
      <c r="E5281" s="25">
        <v>28.7</v>
      </c>
      <c r="F5281" s="26">
        <f t="shared" si="1680"/>
        <v>110.21</v>
      </c>
      <c r="G5281" s="26">
        <f t="shared" si="1681"/>
        <v>26.03</v>
      </c>
      <c r="H5281" s="26">
        <f t="shared" si="1682"/>
        <v>23.619791666666668</v>
      </c>
      <c r="I5281" s="26">
        <f t="shared" si="1683"/>
        <v>84.18</v>
      </c>
      <c r="J5281" s="27">
        <v>3.84</v>
      </c>
      <c r="K5281" s="27">
        <v>0.90700000000000003</v>
      </c>
      <c r="L5281" s="28">
        <f t="shared" si="1684"/>
        <v>2.9329999999999998</v>
      </c>
      <c r="M5281" s="27">
        <v>0.90700000000000003</v>
      </c>
      <c r="N5281" s="26">
        <f t="shared" si="1685"/>
        <v>28.7</v>
      </c>
      <c r="O5281" s="26">
        <f t="shared" si="1686"/>
        <v>26.03</v>
      </c>
      <c r="P5281" s="28">
        <f t="shared" si="1687"/>
        <v>0</v>
      </c>
      <c r="Q5281" s="26">
        <f t="shared" si="1688"/>
        <v>28.7</v>
      </c>
      <c r="R5281" s="26">
        <f t="shared" si="1689"/>
        <v>0</v>
      </c>
    </row>
    <row r="5282" spans="1:18" ht="42" x14ac:dyDescent="0.35">
      <c r="A5282" s="11">
        <v>27</v>
      </c>
      <c r="B5282" s="23" t="s">
        <v>1586</v>
      </c>
      <c r="C5282" s="23" t="s">
        <v>214</v>
      </c>
      <c r="D5282" s="24" t="s">
        <v>1587</v>
      </c>
      <c r="E5282" s="25">
        <v>1277.82</v>
      </c>
      <c r="F5282" s="26">
        <f t="shared" si="1680"/>
        <v>1277.82</v>
      </c>
      <c r="G5282" s="26">
        <f t="shared" si="1681"/>
        <v>1277.82</v>
      </c>
      <c r="H5282" s="26">
        <f t="shared" si="1682"/>
        <v>100</v>
      </c>
      <c r="I5282" s="26">
        <f t="shared" si="1683"/>
        <v>0</v>
      </c>
      <c r="J5282" s="27">
        <v>1</v>
      </c>
      <c r="K5282" s="27">
        <v>1</v>
      </c>
      <c r="L5282" s="28">
        <f t="shared" si="1684"/>
        <v>0</v>
      </c>
      <c r="M5282" s="27">
        <v>1</v>
      </c>
      <c r="N5282" s="26">
        <f t="shared" si="1685"/>
        <v>1277.82</v>
      </c>
      <c r="O5282" s="26">
        <f t="shared" si="1686"/>
        <v>1277.82</v>
      </c>
      <c r="P5282" s="28">
        <f t="shared" si="1687"/>
        <v>0</v>
      </c>
      <c r="Q5282" s="26">
        <f t="shared" si="1688"/>
        <v>1277.82</v>
      </c>
      <c r="R5282" s="26">
        <f t="shared" si="1689"/>
        <v>0</v>
      </c>
    </row>
    <row r="5283" spans="1:18" ht="31.5" x14ac:dyDescent="0.35">
      <c r="A5283" s="11">
        <v>28</v>
      </c>
      <c r="B5283" s="23" t="s">
        <v>499</v>
      </c>
      <c r="C5283" s="23" t="s">
        <v>41</v>
      </c>
      <c r="D5283" s="24" t="s">
        <v>500</v>
      </c>
      <c r="E5283" s="25">
        <v>5846.97</v>
      </c>
      <c r="F5283" s="26">
        <f t="shared" si="1680"/>
        <v>0</v>
      </c>
      <c r="G5283" s="26">
        <f t="shared" si="1681"/>
        <v>2923.49</v>
      </c>
      <c r="H5283" s="26">
        <f t="shared" si="1682"/>
        <v>0</v>
      </c>
      <c r="I5283" s="26">
        <f t="shared" si="1683"/>
        <v>-2923.49</v>
      </c>
      <c r="J5283" s="27">
        <v>0</v>
      </c>
      <c r="K5283" s="27">
        <v>0.5</v>
      </c>
      <c r="L5283" s="28">
        <f t="shared" si="1684"/>
        <v>-0.5</v>
      </c>
      <c r="M5283" s="27">
        <v>0.5</v>
      </c>
      <c r="N5283" s="26">
        <f t="shared" si="1685"/>
        <v>5846.97</v>
      </c>
      <c r="O5283" s="26">
        <f t="shared" si="1686"/>
        <v>2923.49</v>
      </c>
      <c r="P5283" s="28">
        <f t="shared" si="1687"/>
        <v>0</v>
      </c>
      <c r="Q5283" s="26">
        <f t="shared" si="1688"/>
        <v>5846.97</v>
      </c>
      <c r="R5283" s="26">
        <f t="shared" si="1689"/>
        <v>0</v>
      </c>
    </row>
    <row r="5284" spans="1:18" ht="73.5" x14ac:dyDescent="0.35">
      <c r="A5284" s="11">
        <v>29</v>
      </c>
      <c r="B5284" s="23" t="s">
        <v>1297</v>
      </c>
      <c r="C5284" s="23" t="s">
        <v>44</v>
      </c>
      <c r="D5284" s="24" t="s">
        <v>1298</v>
      </c>
      <c r="E5284" s="25">
        <v>3.05</v>
      </c>
      <c r="F5284" s="26">
        <f t="shared" si="1680"/>
        <v>0</v>
      </c>
      <c r="G5284" s="26">
        <f t="shared" si="1681"/>
        <v>119.9</v>
      </c>
      <c r="H5284" s="26">
        <f t="shared" si="1682"/>
        <v>0</v>
      </c>
      <c r="I5284" s="26">
        <f t="shared" si="1683"/>
        <v>-119.9</v>
      </c>
      <c r="J5284" s="27">
        <v>0</v>
      </c>
      <c r="K5284" s="27">
        <v>39.311999999999998</v>
      </c>
      <c r="L5284" s="28">
        <f t="shared" si="1684"/>
        <v>-39.311999999999998</v>
      </c>
      <c r="M5284" s="27">
        <v>39.311999999999998</v>
      </c>
      <c r="N5284" s="26">
        <f t="shared" si="1685"/>
        <v>3.05</v>
      </c>
      <c r="O5284" s="26">
        <f t="shared" si="1686"/>
        <v>119.9</v>
      </c>
      <c r="P5284" s="28">
        <f t="shared" si="1687"/>
        <v>0</v>
      </c>
      <c r="Q5284" s="26">
        <f t="shared" si="1688"/>
        <v>3.05</v>
      </c>
      <c r="R5284" s="26">
        <f t="shared" si="1689"/>
        <v>0</v>
      </c>
    </row>
    <row r="5285" spans="1:18" x14ac:dyDescent="0.35">
      <c r="A5285" s="3" t="s">
        <v>1588</v>
      </c>
      <c r="B5285" s="3" t="s">
        <v>1588</v>
      </c>
      <c r="C5285" s="3" t="s">
        <v>1588</v>
      </c>
      <c r="D5285" s="3" t="s">
        <v>1588</v>
      </c>
      <c r="E5285" s="3" t="s">
        <v>1588</v>
      </c>
      <c r="F5285" s="29"/>
      <c r="G5285" s="30">
        <f>SUM(G5256:G5284)</f>
        <v>15116.609999999999</v>
      </c>
      <c r="H5285" s="17"/>
      <c r="I5285" s="17"/>
      <c r="J5285" s="17"/>
      <c r="K5285" s="17"/>
      <c r="L5285" s="17"/>
      <c r="M5285" s="17"/>
      <c r="N5285" s="17"/>
      <c r="O5285" s="17"/>
      <c r="P5285" s="17"/>
      <c r="Q5285" s="17"/>
      <c r="R5285" s="17"/>
    </row>
    <row r="5287" spans="1:18" x14ac:dyDescent="0.35">
      <c r="B5287" s="21" t="s">
        <v>23</v>
      </c>
      <c r="C5287" s="22" t="s">
        <v>24</v>
      </c>
      <c r="D5287" s="22" t="s">
        <v>25</v>
      </c>
    </row>
    <row r="5288" spans="1:18" x14ac:dyDescent="0.35">
      <c r="B5288" s="21" t="s">
        <v>26</v>
      </c>
      <c r="C5288" s="22" t="s">
        <v>27</v>
      </c>
      <c r="D5288" s="22" t="s">
        <v>28</v>
      </c>
    </row>
    <row r="5289" spans="1:18" x14ac:dyDescent="0.35">
      <c r="B5289" s="21" t="s">
        <v>29</v>
      </c>
      <c r="C5289" s="22" t="s">
        <v>24</v>
      </c>
      <c r="D5289" s="22" t="s">
        <v>30</v>
      </c>
    </row>
    <row r="5290" spans="1:18" x14ac:dyDescent="0.35">
      <c r="B5290" s="21" t="s">
        <v>31</v>
      </c>
      <c r="C5290" s="22" t="s">
        <v>116</v>
      </c>
      <c r="D5290" s="22" t="s">
        <v>1123</v>
      </c>
    </row>
    <row r="5291" spans="1:18" x14ac:dyDescent="0.35">
      <c r="B5291" s="21" t="s">
        <v>33</v>
      </c>
      <c r="C5291" s="22" t="s">
        <v>116</v>
      </c>
      <c r="D5291" s="22" t="s">
        <v>1580</v>
      </c>
    </row>
    <row r="5292" spans="1:18" x14ac:dyDescent="0.35">
      <c r="B5292" s="21" t="s">
        <v>35</v>
      </c>
      <c r="C5292" s="22" t="s">
        <v>27</v>
      </c>
      <c r="D5292" s="22" t="s">
        <v>1195</v>
      </c>
    </row>
    <row r="5293" spans="1:18" x14ac:dyDescent="0.35">
      <c r="B5293" s="21" t="s">
        <v>36</v>
      </c>
      <c r="C5293" s="22" t="s">
        <v>24</v>
      </c>
      <c r="D5293" s="22" t="s">
        <v>720</v>
      </c>
    </row>
    <row r="5294" spans="1:18" x14ac:dyDescent="0.35">
      <c r="B5294" s="21" t="s">
        <v>38</v>
      </c>
      <c r="C5294" s="22" t="s">
        <v>24</v>
      </c>
      <c r="D5294" s="22" t="s">
        <v>1589</v>
      </c>
    </row>
    <row r="5296" spans="1:18" ht="21" x14ac:dyDescent="0.35">
      <c r="A5296" s="11">
        <v>1</v>
      </c>
      <c r="B5296" s="23" t="s">
        <v>181</v>
      </c>
      <c r="C5296" s="23" t="s">
        <v>44</v>
      </c>
      <c r="D5296" s="24" t="s">
        <v>182</v>
      </c>
      <c r="E5296" s="25">
        <v>3.46</v>
      </c>
      <c r="F5296" s="26">
        <f t="shared" ref="F5296:F5320" si="1690">ROUND(ROUND(N5296,2)*ROUND(J5296,3),2)</f>
        <v>262.95999999999998</v>
      </c>
      <c r="G5296" s="26">
        <f t="shared" ref="G5296:G5320" si="1691">ROUND(ROUND(N5296,2)*ROUND(K5296,3),2)</f>
        <v>846.32</v>
      </c>
      <c r="H5296" s="26">
        <f t="shared" ref="H5296:H5320" si="1692">IF(EXACT(J5296,0),0,100*(K5296/J5296))</f>
        <v>321.84210526315786</v>
      </c>
      <c r="I5296" s="26">
        <f t="shared" ref="I5296:I5320" si="1693">ROUND((ROUND(J5296,3)-ROUND(K5296,3))*N5296,2)</f>
        <v>-583.36</v>
      </c>
      <c r="J5296" s="27">
        <v>76</v>
      </c>
      <c r="K5296" s="27">
        <v>244.6</v>
      </c>
      <c r="L5296" s="28">
        <f t="shared" ref="L5296:L5320" si="1694">ROUND(ROUND(J5296,3)-ROUND(K5296,3),3)</f>
        <v>-168.6</v>
      </c>
      <c r="M5296" s="27">
        <v>244.6</v>
      </c>
      <c r="N5296" s="26">
        <f t="shared" ref="N5296:N5320" si="1695">ROUND(E5296,2)</f>
        <v>3.46</v>
      </c>
      <c r="O5296" s="26">
        <f t="shared" ref="O5296:O5320" si="1696">ROUND(ROUND(M5296,3)*ROUND(N5296,2),2)</f>
        <v>846.32</v>
      </c>
      <c r="P5296" s="28">
        <f t="shared" ref="P5296:P5320" si="1697">ROUND(ROUND(K5296,3)-ROUND(M5296,3),2)</f>
        <v>0</v>
      </c>
      <c r="Q5296" s="26">
        <f t="shared" ref="Q5296:Q5320" si="1698">ROUND(E5296,2)</f>
        <v>3.46</v>
      </c>
      <c r="R5296" s="26">
        <f t="shared" ref="R5296:R5320" si="1699">ROUND((ROUND(K5296,3)-ROUND(M5296,3))* Q5296,2)</f>
        <v>0</v>
      </c>
    </row>
    <row r="5297" spans="1:18" ht="31.5" x14ac:dyDescent="0.35">
      <c r="A5297" s="11">
        <v>2</v>
      </c>
      <c r="B5297" s="23" t="s">
        <v>148</v>
      </c>
      <c r="C5297" s="23" t="s">
        <v>92</v>
      </c>
      <c r="D5297" s="24" t="s">
        <v>149</v>
      </c>
      <c r="E5297" s="25">
        <v>8.43</v>
      </c>
      <c r="F5297" s="26">
        <f t="shared" si="1690"/>
        <v>736.78</v>
      </c>
      <c r="G5297" s="26">
        <f t="shared" si="1691"/>
        <v>94.42</v>
      </c>
      <c r="H5297" s="26">
        <f t="shared" si="1692"/>
        <v>12.814645308924483</v>
      </c>
      <c r="I5297" s="26">
        <f t="shared" si="1693"/>
        <v>642.37</v>
      </c>
      <c r="J5297" s="27">
        <v>87.4</v>
      </c>
      <c r="K5297" s="27">
        <v>11.2</v>
      </c>
      <c r="L5297" s="28">
        <f t="shared" si="1694"/>
        <v>76.2</v>
      </c>
      <c r="M5297" s="27">
        <v>11.2</v>
      </c>
      <c r="N5297" s="26">
        <f t="shared" si="1695"/>
        <v>8.43</v>
      </c>
      <c r="O5297" s="26">
        <f t="shared" si="1696"/>
        <v>94.42</v>
      </c>
      <c r="P5297" s="28">
        <f t="shared" si="1697"/>
        <v>0</v>
      </c>
      <c r="Q5297" s="26">
        <f t="shared" si="1698"/>
        <v>8.43</v>
      </c>
      <c r="R5297" s="26">
        <f t="shared" si="1699"/>
        <v>0</v>
      </c>
    </row>
    <row r="5298" spans="1:18" ht="42" x14ac:dyDescent="0.35">
      <c r="A5298" s="11">
        <v>3</v>
      </c>
      <c r="B5298" s="23" t="s">
        <v>173</v>
      </c>
      <c r="C5298" s="23" t="s">
        <v>92</v>
      </c>
      <c r="D5298" s="24" t="s">
        <v>174</v>
      </c>
      <c r="E5298" s="25">
        <v>7.89</v>
      </c>
      <c r="F5298" s="26">
        <f t="shared" si="1690"/>
        <v>61.54</v>
      </c>
      <c r="G5298" s="26">
        <f t="shared" si="1691"/>
        <v>394.34</v>
      </c>
      <c r="H5298" s="26">
        <f t="shared" si="1692"/>
        <v>640.76923076923072</v>
      </c>
      <c r="I5298" s="26">
        <f t="shared" si="1693"/>
        <v>-332.8</v>
      </c>
      <c r="J5298" s="27">
        <v>7.8</v>
      </c>
      <c r="K5298" s="27">
        <v>49.98</v>
      </c>
      <c r="L5298" s="28">
        <f t="shared" si="1694"/>
        <v>-42.18</v>
      </c>
      <c r="M5298" s="27">
        <v>49.98</v>
      </c>
      <c r="N5298" s="26">
        <f t="shared" si="1695"/>
        <v>7.89</v>
      </c>
      <c r="O5298" s="26">
        <f t="shared" si="1696"/>
        <v>394.34</v>
      </c>
      <c r="P5298" s="28">
        <f t="shared" si="1697"/>
        <v>0</v>
      </c>
      <c r="Q5298" s="26">
        <f t="shared" si="1698"/>
        <v>7.89</v>
      </c>
      <c r="R5298" s="26">
        <f t="shared" si="1699"/>
        <v>0</v>
      </c>
    </row>
    <row r="5299" spans="1:18" ht="42" x14ac:dyDescent="0.35">
      <c r="A5299" s="11">
        <v>4</v>
      </c>
      <c r="B5299" s="23" t="s">
        <v>156</v>
      </c>
      <c r="C5299" s="23" t="s">
        <v>65</v>
      </c>
      <c r="D5299" s="24" t="s">
        <v>157</v>
      </c>
      <c r="E5299" s="25">
        <v>24.21</v>
      </c>
      <c r="F5299" s="26">
        <f t="shared" si="1690"/>
        <v>4513.2299999999996</v>
      </c>
      <c r="G5299" s="26">
        <f t="shared" si="1691"/>
        <v>567.19000000000005</v>
      </c>
      <c r="H5299" s="26">
        <f t="shared" si="1692"/>
        <v>12.567321102885959</v>
      </c>
      <c r="I5299" s="26">
        <f t="shared" si="1693"/>
        <v>3946.04</v>
      </c>
      <c r="J5299" s="27">
        <v>186.42</v>
      </c>
      <c r="K5299" s="27">
        <v>23.428000000000001</v>
      </c>
      <c r="L5299" s="28">
        <f t="shared" si="1694"/>
        <v>162.99199999999999</v>
      </c>
      <c r="M5299" s="27">
        <v>23.428000000000001</v>
      </c>
      <c r="N5299" s="26">
        <f t="shared" si="1695"/>
        <v>24.21</v>
      </c>
      <c r="O5299" s="26">
        <f t="shared" si="1696"/>
        <v>567.19000000000005</v>
      </c>
      <c r="P5299" s="28">
        <f t="shared" si="1697"/>
        <v>0</v>
      </c>
      <c r="Q5299" s="26">
        <f t="shared" si="1698"/>
        <v>24.21</v>
      </c>
      <c r="R5299" s="26">
        <f t="shared" si="1699"/>
        <v>0</v>
      </c>
    </row>
    <row r="5300" spans="1:18" ht="31.5" x14ac:dyDescent="0.35">
      <c r="A5300" s="11">
        <v>5</v>
      </c>
      <c r="B5300" s="23" t="s">
        <v>158</v>
      </c>
      <c r="C5300" s="23" t="s">
        <v>65</v>
      </c>
      <c r="D5300" s="24" t="s">
        <v>159</v>
      </c>
      <c r="E5300" s="25">
        <v>5.38</v>
      </c>
      <c r="F5300" s="26">
        <f t="shared" si="1690"/>
        <v>1002.94</v>
      </c>
      <c r="G5300" s="26">
        <f t="shared" si="1691"/>
        <v>560.20000000000005</v>
      </c>
      <c r="H5300" s="26">
        <f t="shared" si="1692"/>
        <v>55.855594893251805</v>
      </c>
      <c r="I5300" s="26">
        <f t="shared" si="1693"/>
        <v>442.74</v>
      </c>
      <c r="J5300" s="27">
        <v>186.42</v>
      </c>
      <c r="K5300" s="27">
        <v>104.126</v>
      </c>
      <c r="L5300" s="28">
        <f t="shared" si="1694"/>
        <v>82.293999999999997</v>
      </c>
      <c r="M5300" s="27">
        <v>104.126</v>
      </c>
      <c r="N5300" s="26">
        <f t="shared" si="1695"/>
        <v>5.38</v>
      </c>
      <c r="O5300" s="26">
        <f t="shared" si="1696"/>
        <v>560.20000000000005</v>
      </c>
      <c r="P5300" s="28">
        <f t="shared" si="1697"/>
        <v>0</v>
      </c>
      <c r="Q5300" s="26">
        <f t="shared" si="1698"/>
        <v>5.38</v>
      </c>
      <c r="R5300" s="26">
        <f t="shared" si="1699"/>
        <v>0</v>
      </c>
    </row>
    <row r="5301" spans="1:18" ht="21" x14ac:dyDescent="0.35">
      <c r="A5301" s="11">
        <v>6</v>
      </c>
      <c r="B5301" s="23" t="s">
        <v>495</v>
      </c>
      <c r="C5301" s="23" t="s">
        <v>65</v>
      </c>
      <c r="D5301" s="24" t="s">
        <v>496</v>
      </c>
      <c r="E5301" s="25">
        <v>95.84</v>
      </c>
      <c r="F5301" s="26">
        <f t="shared" si="1690"/>
        <v>2481.4899999999998</v>
      </c>
      <c r="G5301" s="26">
        <f t="shared" si="1691"/>
        <v>0</v>
      </c>
      <c r="H5301" s="26">
        <f t="shared" si="1692"/>
        <v>0</v>
      </c>
      <c r="I5301" s="26">
        <f t="shared" si="1693"/>
        <v>2481.4899999999998</v>
      </c>
      <c r="J5301" s="27">
        <v>25.891999999999999</v>
      </c>
      <c r="K5301" s="27">
        <v>0</v>
      </c>
      <c r="L5301" s="28">
        <f t="shared" si="1694"/>
        <v>25.891999999999999</v>
      </c>
      <c r="M5301" s="27">
        <v>0</v>
      </c>
      <c r="N5301" s="26">
        <f t="shared" si="1695"/>
        <v>95.84</v>
      </c>
      <c r="O5301" s="26">
        <f t="shared" si="1696"/>
        <v>0</v>
      </c>
      <c r="P5301" s="28">
        <f t="shared" si="1697"/>
        <v>0</v>
      </c>
      <c r="Q5301" s="26">
        <f t="shared" si="1698"/>
        <v>95.84</v>
      </c>
      <c r="R5301" s="26">
        <f t="shared" si="1699"/>
        <v>0</v>
      </c>
    </row>
    <row r="5302" spans="1:18" ht="52.5" x14ac:dyDescent="0.35">
      <c r="A5302" s="11">
        <v>7</v>
      </c>
      <c r="B5302" s="23" t="s">
        <v>1126</v>
      </c>
      <c r="C5302" s="23" t="s">
        <v>65</v>
      </c>
      <c r="D5302" s="24" t="s">
        <v>1127</v>
      </c>
      <c r="E5302" s="25">
        <v>5.82</v>
      </c>
      <c r="F5302" s="26">
        <f t="shared" si="1690"/>
        <v>768.81</v>
      </c>
      <c r="G5302" s="26">
        <f t="shared" si="1691"/>
        <v>255.12</v>
      </c>
      <c r="H5302" s="26">
        <f t="shared" si="1692"/>
        <v>33.183696952262707</v>
      </c>
      <c r="I5302" s="26">
        <f t="shared" si="1693"/>
        <v>513.69000000000005</v>
      </c>
      <c r="J5302" s="27">
        <v>132.09800000000001</v>
      </c>
      <c r="K5302" s="27">
        <v>43.835000000000001</v>
      </c>
      <c r="L5302" s="28">
        <f t="shared" si="1694"/>
        <v>88.263000000000005</v>
      </c>
      <c r="M5302" s="27">
        <v>43.835000000000001</v>
      </c>
      <c r="N5302" s="26">
        <f t="shared" si="1695"/>
        <v>5.82</v>
      </c>
      <c r="O5302" s="26">
        <f t="shared" si="1696"/>
        <v>255.12</v>
      </c>
      <c r="P5302" s="28">
        <f t="shared" si="1697"/>
        <v>0</v>
      </c>
      <c r="Q5302" s="26">
        <f t="shared" si="1698"/>
        <v>5.82</v>
      </c>
      <c r="R5302" s="26">
        <f t="shared" si="1699"/>
        <v>0</v>
      </c>
    </row>
    <row r="5303" spans="1:18" ht="21" x14ac:dyDescent="0.35">
      <c r="A5303" s="11">
        <v>8</v>
      </c>
      <c r="B5303" s="23" t="s">
        <v>1147</v>
      </c>
      <c r="C5303" s="23" t="s">
        <v>92</v>
      </c>
      <c r="D5303" s="24" t="s">
        <v>1148</v>
      </c>
      <c r="E5303" s="25">
        <v>25.69</v>
      </c>
      <c r="F5303" s="26">
        <f t="shared" si="1690"/>
        <v>5086.62</v>
      </c>
      <c r="G5303" s="26">
        <f t="shared" si="1691"/>
        <v>1387.26</v>
      </c>
      <c r="H5303" s="26">
        <f t="shared" si="1692"/>
        <v>27.27272727272727</v>
      </c>
      <c r="I5303" s="26">
        <f t="shared" si="1693"/>
        <v>3699.36</v>
      </c>
      <c r="J5303" s="27">
        <v>198</v>
      </c>
      <c r="K5303" s="27">
        <v>54</v>
      </c>
      <c r="L5303" s="28">
        <f t="shared" si="1694"/>
        <v>144</v>
      </c>
      <c r="M5303" s="27">
        <v>54</v>
      </c>
      <c r="N5303" s="26">
        <f t="shared" si="1695"/>
        <v>25.69</v>
      </c>
      <c r="O5303" s="26">
        <f t="shared" si="1696"/>
        <v>1387.26</v>
      </c>
      <c r="P5303" s="28">
        <f t="shared" si="1697"/>
        <v>0</v>
      </c>
      <c r="Q5303" s="26">
        <f t="shared" si="1698"/>
        <v>25.69</v>
      </c>
      <c r="R5303" s="26">
        <f t="shared" si="1699"/>
        <v>0</v>
      </c>
    </row>
    <row r="5304" spans="1:18" ht="63" x14ac:dyDescent="0.35">
      <c r="A5304" s="11">
        <v>9</v>
      </c>
      <c r="B5304" s="23" t="s">
        <v>1197</v>
      </c>
      <c r="C5304" s="23" t="s">
        <v>44</v>
      </c>
      <c r="D5304" s="24" t="s">
        <v>1198</v>
      </c>
      <c r="E5304" s="25">
        <v>3.26</v>
      </c>
      <c r="F5304" s="26">
        <f t="shared" si="1690"/>
        <v>4590.08</v>
      </c>
      <c r="G5304" s="26">
        <f t="shared" si="1691"/>
        <v>2128.3200000000002</v>
      </c>
      <c r="H5304" s="26">
        <f t="shared" si="1692"/>
        <v>46.367897727272727</v>
      </c>
      <c r="I5304" s="26">
        <f t="shared" si="1693"/>
        <v>2461.7600000000002</v>
      </c>
      <c r="J5304" s="27">
        <v>1408</v>
      </c>
      <c r="K5304" s="27">
        <v>652.86</v>
      </c>
      <c r="L5304" s="28">
        <f t="shared" si="1694"/>
        <v>755.14</v>
      </c>
      <c r="M5304" s="27">
        <v>652.86</v>
      </c>
      <c r="N5304" s="26">
        <f t="shared" si="1695"/>
        <v>3.26</v>
      </c>
      <c r="O5304" s="26">
        <f t="shared" si="1696"/>
        <v>2128.3200000000002</v>
      </c>
      <c r="P5304" s="28">
        <f t="shared" si="1697"/>
        <v>0</v>
      </c>
      <c r="Q5304" s="26">
        <f t="shared" si="1698"/>
        <v>3.26</v>
      </c>
      <c r="R5304" s="26">
        <f t="shared" si="1699"/>
        <v>0</v>
      </c>
    </row>
    <row r="5305" spans="1:18" ht="21" x14ac:dyDescent="0.35">
      <c r="A5305" s="11">
        <v>10</v>
      </c>
      <c r="B5305" s="23" t="s">
        <v>1199</v>
      </c>
      <c r="C5305" s="23" t="s">
        <v>44</v>
      </c>
      <c r="D5305" s="24" t="s">
        <v>1200</v>
      </c>
      <c r="E5305" s="25">
        <v>1.73</v>
      </c>
      <c r="F5305" s="26">
        <f t="shared" si="1690"/>
        <v>2435.84</v>
      </c>
      <c r="G5305" s="26">
        <f t="shared" si="1691"/>
        <v>1907.95</v>
      </c>
      <c r="H5305" s="26">
        <f t="shared" si="1692"/>
        <v>78.328125</v>
      </c>
      <c r="I5305" s="26">
        <f t="shared" si="1693"/>
        <v>527.89</v>
      </c>
      <c r="J5305" s="27">
        <v>1408</v>
      </c>
      <c r="K5305" s="27">
        <v>1102.8599999999999</v>
      </c>
      <c r="L5305" s="28">
        <f t="shared" si="1694"/>
        <v>305.14</v>
      </c>
      <c r="M5305" s="27">
        <v>1102.8599999999999</v>
      </c>
      <c r="N5305" s="26">
        <f t="shared" si="1695"/>
        <v>1.73</v>
      </c>
      <c r="O5305" s="26">
        <f t="shared" si="1696"/>
        <v>1907.95</v>
      </c>
      <c r="P5305" s="28">
        <f t="shared" si="1697"/>
        <v>0</v>
      </c>
      <c r="Q5305" s="26">
        <f t="shared" si="1698"/>
        <v>1.73</v>
      </c>
      <c r="R5305" s="26">
        <f t="shared" si="1699"/>
        <v>0</v>
      </c>
    </row>
    <row r="5306" spans="1:18" ht="52.5" x14ac:dyDescent="0.35">
      <c r="A5306" s="11">
        <v>11</v>
      </c>
      <c r="B5306" s="23" t="s">
        <v>1149</v>
      </c>
      <c r="C5306" s="23" t="s">
        <v>41</v>
      </c>
      <c r="D5306" s="24" t="s">
        <v>1150</v>
      </c>
      <c r="E5306" s="25">
        <v>3851.6</v>
      </c>
      <c r="F5306" s="26">
        <f t="shared" si="1690"/>
        <v>7703.2</v>
      </c>
      <c r="G5306" s="26">
        <f t="shared" si="1691"/>
        <v>7703.2</v>
      </c>
      <c r="H5306" s="26">
        <f t="shared" si="1692"/>
        <v>100</v>
      </c>
      <c r="I5306" s="26">
        <f t="shared" si="1693"/>
        <v>0</v>
      </c>
      <c r="J5306" s="27">
        <v>2</v>
      </c>
      <c r="K5306" s="27">
        <v>2</v>
      </c>
      <c r="L5306" s="28">
        <f t="shared" si="1694"/>
        <v>0</v>
      </c>
      <c r="M5306" s="27">
        <v>2</v>
      </c>
      <c r="N5306" s="26">
        <f t="shared" si="1695"/>
        <v>3851.6</v>
      </c>
      <c r="O5306" s="26">
        <f t="shared" si="1696"/>
        <v>7703.2</v>
      </c>
      <c r="P5306" s="28">
        <f t="shared" si="1697"/>
        <v>0</v>
      </c>
      <c r="Q5306" s="26">
        <f t="shared" si="1698"/>
        <v>3851.6</v>
      </c>
      <c r="R5306" s="26">
        <f t="shared" si="1699"/>
        <v>0</v>
      </c>
    </row>
    <row r="5307" spans="1:18" x14ac:dyDescent="0.35">
      <c r="A5307" s="11">
        <v>12</v>
      </c>
      <c r="B5307" s="23" t="s">
        <v>1205</v>
      </c>
      <c r="C5307" s="23" t="s">
        <v>44</v>
      </c>
      <c r="D5307" s="24" t="s">
        <v>1206</v>
      </c>
      <c r="E5307" s="25">
        <v>4.79</v>
      </c>
      <c r="F5307" s="26">
        <f t="shared" si="1690"/>
        <v>1532.8</v>
      </c>
      <c r="G5307" s="26">
        <f t="shared" si="1691"/>
        <v>0</v>
      </c>
      <c r="H5307" s="26">
        <f t="shared" si="1692"/>
        <v>0</v>
      </c>
      <c r="I5307" s="26">
        <f t="shared" si="1693"/>
        <v>1532.8</v>
      </c>
      <c r="J5307" s="27">
        <v>320</v>
      </c>
      <c r="K5307" s="27">
        <v>0</v>
      </c>
      <c r="L5307" s="28">
        <f t="shared" si="1694"/>
        <v>320</v>
      </c>
      <c r="M5307" s="27">
        <v>0</v>
      </c>
      <c r="N5307" s="26">
        <f t="shared" si="1695"/>
        <v>4.79</v>
      </c>
      <c r="O5307" s="26">
        <f t="shared" si="1696"/>
        <v>0</v>
      </c>
      <c r="P5307" s="28">
        <f t="shared" si="1697"/>
        <v>0</v>
      </c>
      <c r="Q5307" s="26">
        <f t="shared" si="1698"/>
        <v>4.79</v>
      </c>
      <c r="R5307" s="26">
        <f t="shared" si="1699"/>
        <v>0</v>
      </c>
    </row>
    <row r="5308" spans="1:18" ht="31.5" x14ac:dyDescent="0.35">
      <c r="A5308" s="11">
        <v>13</v>
      </c>
      <c r="B5308" s="23" t="s">
        <v>1128</v>
      </c>
      <c r="C5308" s="23" t="s">
        <v>92</v>
      </c>
      <c r="D5308" s="24" t="s">
        <v>1129</v>
      </c>
      <c r="E5308" s="25">
        <v>3.09</v>
      </c>
      <c r="F5308" s="26">
        <f t="shared" si="1690"/>
        <v>270.07</v>
      </c>
      <c r="G5308" s="26">
        <f t="shared" si="1691"/>
        <v>187</v>
      </c>
      <c r="H5308" s="26">
        <f t="shared" si="1692"/>
        <v>69.242562929061776</v>
      </c>
      <c r="I5308" s="26">
        <f t="shared" si="1693"/>
        <v>83.07</v>
      </c>
      <c r="J5308" s="27">
        <v>87.4</v>
      </c>
      <c r="K5308" s="27">
        <v>60.518000000000001</v>
      </c>
      <c r="L5308" s="28">
        <f t="shared" si="1694"/>
        <v>26.882000000000001</v>
      </c>
      <c r="M5308" s="27">
        <v>60.518000000000001</v>
      </c>
      <c r="N5308" s="26">
        <f t="shared" si="1695"/>
        <v>3.09</v>
      </c>
      <c r="O5308" s="26">
        <f t="shared" si="1696"/>
        <v>187</v>
      </c>
      <c r="P5308" s="28">
        <f t="shared" si="1697"/>
        <v>0</v>
      </c>
      <c r="Q5308" s="26">
        <f t="shared" si="1698"/>
        <v>3.09</v>
      </c>
      <c r="R5308" s="26">
        <f t="shared" si="1699"/>
        <v>0</v>
      </c>
    </row>
    <row r="5309" spans="1:18" ht="21" x14ac:dyDescent="0.35">
      <c r="A5309" s="11">
        <v>14</v>
      </c>
      <c r="B5309" s="23" t="s">
        <v>1130</v>
      </c>
      <c r="C5309" s="23" t="s">
        <v>1131</v>
      </c>
      <c r="D5309" s="24" t="s">
        <v>1132</v>
      </c>
      <c r="E5309" s="25">
        <v>42.4</v>
      </c>
      <c r="F5309" s="26">
        <f t="shared" si="1690"/>
        <v>596.61</v>
      </c>
      <c r="G5309" s="26">
        <f t="shared" si="1691"/>
        <v>0</v>
      </c>
      <c r="H5309" s="26">
        <f t="shared" si="1692"/>
        <v>0</v>
      </c>
      <c r="I5309" s="26">
        <f t="shared" si="1693"/>
        <v>596.61</v>
      </c>
      <c r="J5309" s="27">
        <v>14.071</v>
      </c>
      <c r="K5309" s="27">
        <v>0</v>
      </c>
      <c r="L5309" s="28">
        <f t="shared" si="1694"/>
        <v>14.071</v>
      </c>
      <c r="M5309" s="27">
        <v>0</v>
      </c>
      <c r="N5309" s="26">
        <f t="shared" si="1695"/>
        <v>42.4</v>
      </c>
      <c r="O5309" s="26">
        <f t="shared" si="1696"/>
        <v>0</v>
      </c>
      <c r="P5309" s="28">
        <f t="shared" si="1697"/>
        <v>0</v>
      </c>
      <c r="Q5309" s="26">
        <f t="shared" si="1698"/>
        <v>42.4</v>
      </c>
      <c r="R5309" s="26">
        <f t="shared" si="1699"/>
        <v>0</v>
      </c>
    </row>
    <row r="5310" spans="1:18" ht="21" x14ac:dyDescent="0.35">
      <c r="A5310" s="11">
        <v>15</v>
      </c>
      <c r="B5310" s="23" t="s">
        <v>1133</v>
      </c>
      <c r="C5310" s="23" t="s">
        <v>1131</v>
      </c>
      <c r="D5310" s="24" t="s">
        <v>1134</v>
      </c>
      <c r="E5310" s="25">
        <v>40.94</v>
      </c>
      <c r="F5310" s="26">
        <f t="shared" si="1690"/>
        <v>658.4</v>
      </c>
      <c r="G5310" s="26">
        <f t="shared" si="1691"/>
        <v>0</v>
      </c>
      <c r="H5310" s="26">
        <f t="shared" si="1692"/>
        <v>0</v>
      </c>
      <c r="I5310" s="26">
        <f t="shared" si="1693"/>
        <v>658.4</v>
      </c>
      <c r="J5310" s="27">
        <v>16.082000000000001</v>
      </c>
      <c r="K5310" s="27">
        <v>0</v>
      </c>
      <c r="L5310" s="28">
        <f t="shared" si="1694"/>
        <v>16.082000000000001</v>
      </c>
      <c r="M5310" s="27">
        <v>0</v>
      </c>
      <c r="N5310" s="26">
        <f t="shared" si="1695"/>
        <v>40.94</v>
      </c>
      <c r="O5310" s="26">
        <f t="shared" si="1696"/>
        <v>0</v>
      </c>
      <c r="P5310" s="28">
        <f t="shared" si="1697"/>
        <v>0</v>
      </c>
      <c r="Q5310" s="26">
        <f t="shared" si="1698"/>
        <v>40.94</v>
      </c>
      <c r="R5310" s="26">
        <f t="shared" si="1699"/>
        <v>0</v>
      </c>
    </row>
    <row r="5311" spans="1:18" ht="21" x14ac:dyDescent="0.35">
      <c r="A5311" s="11">
        <v>16</v>
      </c>
      <c r="B5311" s="23" t="s">
        <v>1135</v>
      </c>
      <c r="C5311" s="23" t="s">
        <v>1131</v>
      </c>
      <c r="D5311" s="24" t="s">
        <v>1136</v>
      </c>
      <c r="E5311" s="25">
        <v>725.24</v>
      </c>
      <c r="F5311" s="26">
        <f t="shared" si="1690"/>
        <v>247.31</v>
      </c>
      <c r="G5311" s="26">
        <f t="shared" si="1691"/>
        <v>0</v>
      </c>
      <c r="H5311" s="26">
        <f t="shared" si="1692"/>
        <v>0</v>
      </c>
      <c r="I5311" s="26">
        <f t="shared" si="1693"/>
        <v>247.31</v>
      </c>
      <c r="J5311" s="27">
        <v>0.34100000000000003</v>
      </c>
      <c r="K5311" s="27">
        <v>0</v>
      </c>
      <c r="L5311" s="28">
        <f t="shared" si="1694"/>
        <v>0.34100000000000003</v>
      </c>
      <c r="M5311" s="27">
        <v>0</v>
      </c>
      <c r="N5311" s="26">
        <f t="shared" si="1695"/>
        <v>725.24</v>
      </c>
      <c r="O5311" s="26">
        <f t="shared" si="1696"/>
        <v>0</v>
      </c>
      <c r="P5311" s="28">
        <f t="shared" si="1697"/>
        <v>0</v>
      </c>
      <c r="Q5311" s="26">
        <f t="shared" si="1698"/>
        <v>725.24</v>
      </c>
      <c r="R5311" s="26">
        <f t="shared" si="1699"/>
        <v>0</v>
      </c>
    </row>
    <row r="5312" spans="1:18" x14ac:dyDescent="0.35">
      <c r="A5312" s="11">
        <v>17</v>
      </c>
      <c r="B5312" s="23" t="s">
        <v>1137</v>
      </c>
      <c r="C5312" s="23" t="s">
        <v>1131</v>
      </c>
      <c r="D5312" s="24" t="s">
        <v>1138</v>
      </c>
      <c r="E5312" s="25">
        <v>608.70000000000005</v>
      </c>
      <c r="F5312" s="26">
        <f t="shared" si="1690"/>
        <v>766.96</v>
      </c>
      <c r="G5312" s="26">
        <f t="shared" si="1691"/>
        <v>0</v>
      </c>
      <c r="H5312" s="26">
        <f t="shared" si="1692"/>
        <v>0</v>
      </c>
      <c r="I5312" s="26">
        <f t="shared" si="1693"/>
        <v>766.96</v>
      </c>
      <c r="J5312" s="27">
        <v>1.26</v>
      </c>
      <c r="K5312" s="27">
        <v>0</v>
      </c>
      <c r="L5312" s="28">
        <f t="shared" si="1694"/>
        <v>1.26</v>
      </c>
      <c r="M5312" s="27">
        <v>0</v>
      </c>
      <c r="N5312" s="26">
        <f t="shared" si="1695"/>
        <v>608.70000000000005</v>
      </c>
      <c r="O5312" s="26">
        <f t="shared" si="1696"/>
        <v>0</v>
      </c>
      <c r="P5312" s="28">
        <f t="shared" si="1697"/>
        <v>0</v>
      </c>
      <c r="Q5312" s="26">
        <f t="shared" si="1698"/>
        <v>608.70000000000005</v>
      </c>
      <c r="R5312" s="26">
        <f t="shared" si="1699"/>
        <v>0</v>
      </c>
    </row>
    <row r="5313" spans="1:18" ht="21" x14ac:dyDescent="0.35">
      <c r="A5313" s="11">
        <v>18</v>
      </c>
      <c r="B5313" s="23" t="s">
        <v>1139</v>
      </c>
      <c r="C5313" s="23" t="s">
        <v>92</v>
      </c>
      <c r="D5313" s="24" t="s">
        <v>1140</v>
      </c>
      <c r="E5313" s="25">
        <v>0.72</v>
      </c>
      <c r="F5313" s="26">
        <f t="shared" si="1690"/>
        <v>125.86</v>
      </c>
      <c r="G5313" s="26">
        <f t="shared" si="1691"/>
        <v>43.57</v>
      </c>
      <c r="H5313" s="26">
        <f t="shared" si="1692"/>
        <v>34.621281464530888</v>
      </c>
      <c r="I5313" s="26">
        <f t="shared" si="1693"/>
        <v>82.28</v>
      </c>
      <c r="J5313" s="27">
        <v>174.8</v>
      </c>
      <c r="K5313" s="27">
        <v>60.518000000000001</v>
      </c>
      <c r="L5313" s="28">
        <f t="shared" si="1694"/>
        <v>114.282</v>
      </c>
      <c r="M5313" s="27">
        <v>60.518000000000001</v>
      </c>
      <c r="N5313" s="26">
        <f t="shared" si="1695"/>
        <v>0.72</v>
      </c>
      <c r="O5313" s="26">
        <f t="shared" si="1696"/>
        <v>43.57</v>
      </c>
      <c r="P5313" s="28">
        <f t="shared" si="1697"/>
        <v>0</v>
      </c>
      <c r="Q5313" s="26">
        <f t="shared" si="1698"/>
        <v>0.72</v>
      </c>
      <c r="R5313" s="26">
        <f t="shared" si="1699"/>
        <v>0</v>
      </c>
    </row>
    <row r="5314" spans="1:18" ht="21" x14ac:dyDescent="0.35">
      <c r="A5314" s="11">
        <v>19</v>
      </c>
      <c r="B5314" s="23" t="s">
        <v>1141</v>
      </c>
      <c r="C5314" s="23" t="s">
        <v>92</v>
      </c>
      <c r="D5314" s="24" t="s">
        <v>1142</v>
      </c>
      <c r="E5314" s="25">
        <v>0.72</v>
      </c>
      <c r="F5314" s="26">
        <f t="shared" si="1690"/>
        <v>62.93</v>
      </c>
      <c r="G5314" s="26">
        <f t="shared" si="1691"/>
        <v>0</v>
      </c>
      <c r="H5314" s="26">
        <f t="shared" si="1692"/>
        <v>0</v>
      </c>
      <c r="I5314" s="26">
        <f t="shared" si="1693"/>
        <v>62.93</v>
      </c>
      <c r="J5314" s="27">
        <v>87.4</v>
      </c>
      <c r="K5314" s="27">
        <v>0</v>
      </c>
      <c r="L5314" s="28">
        <f t="shared" si="1694"/>
        <v>87.4</v>
      </c>
      <c r="M5314" s="27">
        <v>0</v>
      </c>
      <c r="N5314" s="26">
        <f t="shared" si="1695"/>
        <v>0.72</v>
      </c>
      <c r="O5314" s="26">
        <f t="shared" si="1696"/>
        <v>0</v>
      </c>
      <c r="P5314" s="28">
        <f t="shared" si="1697"/>
        <v>0</v>
      </c>
      <c r="Q5314" s="26">
        <f t="shared" si="1698"/>
        <v>0.72</v>
      </c>
      <c r="R5314" s="26">
        <f t="shared" si="1699"/>
        <v>0</v>
      </c>
    </row>
    <row r="5315" spans="1:18" ht="52.5" x14ac:dyDescent="0.35">
      <c r="A5315" s="11">
        <v>20</v>
      </c>
      <c r="B5315" s="23" t="s">
        <v>1143</v>
      </c>
      <c r="C5315" s="23" t="s">
        <v>92</v>
      </c>
      <c r="D5315" s="24" t="s">
        <v>1144</v>
      </c>
      <c r="E5315" s="25">
        <v>22.66</v>
      </c>
      <c r="F5315" s="26">
        <f t="shared" si="1690"/>
        <v>176.75</v>
      </c>
      <c r="G5315" s="26">
        <f t="shared" si="1691"/>
        <v>965.32</v>
      </c>
      <c r="H5315" s="26">
        <f t="shared" si="1692"/>
        <v>546.15384615384619</v>
      </c>
      <c r="I5315" s="26">
        <f t="shared" si="1693"/>
        <v>-788.57</v>
      </c>
      <c r="J5315" s="27">
        <v>7.8</v>
      </c>
      <c r="K5315" s="27">
        <v>42.6</v>
      </c>
      <c r="L5315" s="28">
        <f t="shared" si="1694"/>
        <v>-34.799999999999997</v>
      </c>
      <c r="M5315" s="27">
        <v>42.6</v>
      </c>
      <c r="N5315" s="26">
        <f t="shared" si="1695"/>
        <v>22.66</v>
      </c>
      <c r="O5315" s="26">
        <f t="shared" si="1696"/>
        <v>965.32</v>
      </c>
      <c r="P5315" s="28">
        <f t="shared" si="1697"/>
        <v>0</v>
      </c>
      <c r="Q5315" s="26">
        <f t="shared" si="1698"/>
        <v>22.66</v>
      </c>
      <c r="R5315" s="26">
        <f t="shared" si="1699"/>
        <v>0</v>
      </c>
    </row>
    <row r="5316" spans="1:18" ht="52.5" x14ac:dyDescent="0.35">
      <c r="A5316" s="11">
        <v>21</v>
      </c>
      <c r="B5316" s="23" t="s">
        <v>804</v>
      </c>
      <c r="C5316" s="23" t="s">
        <v>65</v>
      </c>
      <c r="D5316" s="24" t="s">
        <v>805</v>
      </c>
      <c r="E5316" s="25">
        <v>80.599999999999994</v>
      </c>
      <c r="F5316" s="26">
        <f t="shared" si="1690"/>
        <v>1644.08</v>
      </c>
      <c r="G5316" s="26">
        <f t="shared" si="1691"/>
        <v>7567.61</v>
      </c>
      <c r="H5316" s="26">
        <f t="shared" si="1692"/>
        <v>460.2951269732327</v>
      </c>
      <c r="I5316" s="26">
        <f t="shared" si="1693"/>
        <v>-5923.54</v>
      </c>
      <c r="J5316" s="27">
        <v>20.398</v>
      </c>
      <c r="K5316" s="27">
        <v>93.891000000000005</v>
      </c>
      <c r="L5316" s="28">
        <f t="shared" si="1694"/>
        <v>-73.492999999999995</v>
      </c>
      <c r="M5316" s="27">
        <v>93.891000000000005</v>
      </c>
      <c r="N5316" s="26">
        <f t="shared" si="1695"/>
        <v>80.599999999999994</v>
      </c>
      <c r="O5316" s="26">
        <f t="shared" si="1696"/>
        <v>7567.61</v>
      </c>
      <c r="P5316" s="28">
        <f t="shared" si="1697"/>
        <v>0</v>
      </c>
      <c r="Q5316" s="26">
        <f t="shared" si="1698"/>
        <v>80.599999999999994</v>
      </c>
      <c r="R5316" s="26">
        <f t="shared" si="1699"/>
        <v>0</v>
      </c>
    </row>
    <row r="5317" spans="1:18" ht="21" x14ac:dyDescent="0.35">
      <c r="A5317" s="11">
        <v>22</v>
      </c>
      <c r="B5317" s="23" t="s">
        <v>815</v>
      </c>
      <c r="C5317" s="23" t="s">
        <v>65</v>
      </c>
      <c r="D5317" s="24" t="s">
        <v>816</v>
      </c>
      <c r="E5317" s="25">
        <v>28.7</v>
      </c>
      <c r="F5317" s="26">
        <f t="shared" si="1690"/>
        <v>44.77</v>
      </c>
      <c r="G5317" s="26">
        <f t="shared" si="1691"/>
        <v>1016.44</v>
      </c>
      <c r="H5317" s="26">
        <f t="shared" si="1692"/>
        <v>2270.2564102564102</v>
      </c>
      <c r="I5317" s="26">
        <f t="shared" si="1693"/>
        <v>-971.67</v>
      </c>
      <c r="J5317" s="27">
        <v>1.56</v>
      </c>
      <c r="K5317" s="27">
        <v>35.415999999999997</v>
      </c>
      <c r="L5317" s="28">
        <f t="shared" si="1694"/>
        <v>-33.856000000000002</v>
      </c>
      <c r="M5317" s="27">
        <v>35.415999999999997</v>
      </c>
      <c r="N5317" s="26">
        <f t="shared" si="1695"/>
        <v>28.7</v>
      </c>
      <c r="O5317" s="26">
        <f t="shared" si="1696"/>
        <v>1016.44</v>
      </c>
      <c r="P5317" s="28">
        <f t="shared" si="1697"/>
        <v>0</v>
      </c>
      <c r="Q5317" s="26">
        <f t="shared" si="1698"/>
        <v>28.7</v>
      </c>
      <c r="R5317" s="26">
        <f t="shared" si="1699"/>
        <v>0</v>
      </c>
    </row>
    <row r="5318" spans="1:18" ht="31.5" x14ac:dyDescent="0.35">
      <c r="A5318" s="11">
        <v>23</v>
      </c>
      <c r="B5318" s="23" t="s">
        <v>259</v>
      </c>
      <c r="C5318" s="23" t="s">
        <v>65</v>
      </c>
      <c r="D5318" s="24" t="s">
        <v>260</v>
      </c>
      <c r="E5318" s="25">
        <v>152.22</v>
      </c>
      <c r="F5318" s="26">
        <f t="shared" si="1690"/>
        <v>7925.03</v>
      </c>
      <c r="G5318" s="26">
        <f t="shared" si="1691"/>
        <v>7211.73</v>
      </c>
      <c r="H5318" s="26">
        <f t="shared" si="1692"/>
        <v>90.99936615254596</v>
      </c>
      <c r="I5318" s="26">
        <f t="shared" si="1693"/>
        <v>713.3</v>
      </c>
      <c r="J5318" s="27">
        <v>52.063000000000002</v>
      </c>
      <c r="K5318" s="27">
        <v>47.377000000000002</v>
      </c>
      <c r="L5318" s="28">
        <f t="shared" si="1694"/>
        <v>4.6859999999999999</v>
      </c>
      <c r="M5318" s="27">
        <v>47.377000000000002</v>
      </c>
      <c r="N5318" s="26">
        <f t="shared" si="1695"/>
        <v>152.22</v>
      </c>
      <c r="O5318" s="26">
        <f t="shared" si="1696"/>
        <v>7211.73</v>
      </c>
      <c r="P5318" s="28">
        <f t="shared" si="1697"/>
        <v>0</v>
      </c>
      <c r="Q5318" s="26">
        <f t="shared" si="1698"/>
        <v>152.22</v>
      </c>
      <c r="R5318" s="26">
        <f t="shared" si="1699"/>
        <v>0</v>
      </c>
    </row>
    <row r="5319" spans="1:18" ht="31.5" x14ac:dyDescent="0.35">
      <c r="A5319" s="11">
        <v>24</v>
      </c>
      <c r="B5319" s="23" t="s">
        <v>499</v>
      </c>
      <c r="C5319" s="23" t="s">
        <v>41</v>
      </c>
      <c r="D5319" s="24" t="s">
        <v>500</v>
      </c>
      <c r="E5319" s="25">
        <v>5846.97</v>
      </c>
      <c r="F5319" s="26">
        <f t="shared" si="1690"/>
        <v>5846.97</v>
      </c>
      <c r="G5319" s="26">
        <f t="shared" si="1691"/>
        <v>5846.97</v>
      </c>
      <c r="H5319" s="26">
        <f t="shared" si="1692"/>
        <v>100</v>
      </c>
      <c r="I5319" s="26">
        <f t="shared" si="1693"/>
        <v>0</v>
      </c>
      <c r="J5319" s="27">
        <v>1</v>
      </c>
      <c r="K5319" s="27">
        <v>1</v>
      </c>
      <c r="L5319" s="28">
        <f t="shared" si="1694"/>
        <v>0</v>
      </c>
      <c r="M5319" s="27">
        <v>1</v>
      </c>
      <c r="N5319" s="26">
        <f t="shared" si="1695"/>
        <v>5846.97</v>
      </c>
      <c r="O5319" s="26">
        <f t="shared" si="1696"/>
        <v>5846.97</v>
      </c>
      <c r="P5319" s="28">
        <f t="shared" si="1697"/>
        <v>0</v>
      </c>
      <c r="Q5319" s="26">
        <f t="shared" si="1698"/>
        <v>5846.97</v>
      </c>
      <c r="R5319" s="26">
        <f t="shared" si="1699"/>
        <v>0</v>
      </c>
    </row>
    <row r="5320" spans="1:18" ht="73.5" x14ac:dyDescent="0.35">
      <c r="A5320" s="11">
        <v>25</v>
      </c>
      <c r="B5320" s="23" t="s">
        <v>1297</v>
      </c>
      <c r="C5320" s="23" t="s">
        <v>44</v>
      </c>
      <c r="D5320" s="24" t="s">
        <v>1298</v>
      </c>
      <c r="E5320" s="25">
        <v>3.05</v>
      </c>
      <c r="F5320" s="26">
        <f t="shared" si="1690"/>
        <v>0</v>
      </c>
      <c r="G5320" s="26">
        <f t="shared" si="1691"/>
        <v>1957.25</v>
      </c>
      <c r="H5320" s="26">
        <f t="shared" si="1692"/>
        <v>0</v>
      </c>
      <c r="I5320" s="26">
        <f t="shared" si="1693"/>
        <v>-1957.25</v>
      </c>
      <c r="J5320" s="27">
        <v>0</v>
      </c>
      <c r="K5320" s="27">
        <v>641.72</v>
      </c>
      <c r="L5320" s="28">
        <f t="shared" si="1694"/>
        <v>-641.72</v>
      </c>
      <c r="M5320" s="27">
        <v>641.72</v>
      </c>
      <c r="N5320" s="26">
        <f t="shared" si="1695"/>
        <v>3.05</v>
      </c>
      <c r="O5320" s="26">
        <f t="shared" si="1696"/>
        <v>1957.25</v>
      </c>
      <c r="P5320" s="28">
        <f t="shared" si="1697"/>
        <v>0</v>
      </c>
      <c r="Q5320" s="26">
        <f t="shared" si="1698"/>
        <v>3.05</v>
      </c>
      <c r="R5320" s="26">
        <f t="shared" si="1699"/>
        <v>0</v>
      </c>
    </row>
    <row r="5321" spans="1:18" x14ac:dyDescent="0.35">
      <c r="A5321" s="3" t="s">
        <v>1590</v>
      </c>
      <c r="B5321" s="3" t="s">
        <v>1590</v>
      </c>
      <c r="C5321" s="3" t="s">
        <v>1590</v>
      </c>
      <c r="D5321" s="3" t="s">
        <v>1590</v>
      </c>
      <c r="E5321" s="3" t="s">
        <v>1590</v>
      </c>
      <c r="F5321" s="29"/>
      <c r="G5321" s="30">
        <f>SUM(G5296:G5320)</f>
        <v>40640.21</v>
      </c>
      <c r="H5321" s="17"/>
      <c r="I5321" s="17"/>
      <c r="J5321" s="17"/>
      <c r="K5321" s="17"/>
      <c r="L5321" s="17"/>
      <c r="M5321" s="17"/>
      <c r="N5321" s="17"/>
      <c r="O5321" s="17"/>
      <c r="P5321" s="17"/>
      <c r="Q5321" s="17"/>
      <c r="R5321" s="17"/>
    </row>
    <row r="5323" spans="1:18" x14ac:dyDescent="0.35">
      <c r="B5323" s="21" t="s">
        <v>23</v>
      </c>
      <c r="C5323" s="22" t="s">
        <v>24</v>
      </c>
      <c r="D5323" s="22" t="s">
        <v>25</v>
      </c>
    </row>
    <row r="5324" spans="1:18" x14ac:dyDescent="0.35">
      <c r="B5324" s="21" t="s">
        <v>26</v>
      </c>
      <c r="C5324" s="22" t="s">
        <v>27</v>
      </c>
      <c r="D5324" s="22" t="s">
        <v>28</v>
      </c>
    </row>
    <row r="5325" spans="1:18" x14ac:dyDescent="0.35">
      <c r="B5325" s="21" t="s">
        <v>29</v>
      </c>
      <c r="C5325" s="22" t="s">
        <v>24</v>
      </c>
      <c r="D5325" s="22" t="s">
        <v>30</v>
      </c>
    </row>
    <row r="5326" spans="1:18" x14ac:dyDescent="0.35">
      <c r="B5326" s="21" t="s">
        <v>31</v>
      </c>
      <c r="C5326" s="22" t="s">
        <v>116</v>
      </c>
      <c r="D5326" s="22" t="s">
        <v>1123</v>
      </c>
    </row>
    <row r="5327" spans="1:18" x14ac:dyDescent="0.35">
      <c r="B5327" s="21" t="s">
        <v>33</v>
      </c>
      <c r="C5327" s="22" t="s">
        <v>116</v>
      </c>
      <c r="D5327" s="22" t="s">
        <v>1580</v>
      </c>
    </row>
    <row r="5328" spans="1:18" x14ac:dyDescent="0.35">
      <c r="B5328" s="21" t="s">
        <v>35</v>
      </c>
      <c r="C5328" s="22" t="s">
        <v>27</v>
      </c>
      <c r="D5328" s="22" t="s">
        <v>1195</v>
      </c>
    </row>
    <row r="5329" spans="1:18" x14ac:dyDescent="0.35">
      <c r="B5329" s="21" t="s">
        <v>36</v>
      </c>
      <c r="C5329" s="22" t="s">
        <v>24</v>
      </c>
      <c r="D5329" s="22" t="s">
        <v>720</v>
      </c>
    </row>
    <row r="5330" spans="1:18" x14ac:dyDescent="0.35">
      <c r="B5330" s="21" t="s">
        <v>38</v>
      </c>
      <c r="C5330" s="22" t="s">
        <v>27</v>
      </c>
      <c r="D5330" s="22" t="s">
        <v>1591</v>
      </c>
    </row>
    <row r="5332" spans="1:18" ht="42" x14ac:dyDescent="0.35">
      <c r="A5332" s="11">
        <v>1</v>
      </c>
      <c r="B5332" s="23" t="s">
        <v>173</v>
      </c>
      <c r="C5332" s="23" t="s">
        <v>92</v>
      </c>
      <c r="D5332" s="24" t="s">
        <v>174</v>
      </c>
      <c r="E5332" s="25">
        <v>7.89</v>
      </c>
      <c r="F5332" s="26">
        <f t="shared" ref="F5332:F5345" si="1700">ROUND(ROUND(N5332,2)*ROUND(J5332,3),2)</f>
        <v>92.31</v>
      </c>
      <c r="G5332" s="26">
        <f t="shared" ref="G5332:G5345" si="1701">ROUND(ROUND(N5332,2)*ROUND(K5332,3),2)</f>
        <v>94.68</v>
      </c>
      <c r="H5332" s="26">
        <f t="shared" ref="H5332:H5345" si="1702">IF(EXACT(J5332,0),0,100*(K5332/J5332))</f>
        <v>102.56410256410258</v>
      </c>
      <c r="I5332" s="26">
        <f t="shared" ref="I5332:I5345" si="1703">ROUND((ROUND(J5332,3)-ROUND(K5332,3))*N5332,2)</f>
        <v>-2.37</v>
      </c>
      <c r="J5332" s="27">
        <v>11.7</v>
      </c>
      <c r="K5332" s="27">
        <v>12</v>
      </c>
      <c r="L5332" s="28">
        <f t="shared" ref="L5332:L5345" si="1704">ROUND(ROUND(J5332,3)-ROUND(K5332,3),3)</f>
        <v>-0.3</v>
      </c>
      <c r="M5332" s="27">
        <v>12</v>
      </c>
      <c r="N5332" s="26">
        <f t="shared" ref="N5332:N5345" si="1705">ROUND(E5332,2)</f>
        <v>7.89</v>
      </c>
      <c r="O5332" s="26">
        <f t="shared" ref="O5332:O5345" si="1706">ROUND(ROUND(M5332,3)*ROUND(N5332,2),2)</f>
        <v>94.68</v>
      </c>
      <c r="P5332" s="28">
        <f t="shared" ref="P5332:P5345" si="1707">ROUND(ROUND(K5332,3)-ROUND(M5332,3),2)</f>
        <v>0</v>
      </c>
      <c r="Q5332" s="26">
        <f t="shared" ref="Q5332:Q5345" si="1708">ROUND(E5332,2)</f>
        <v>7.89</v>
      </c>
      <c r="R5332" s="26">
        <f t="shared" ref="R5332:R5345" si="1709">ROUND((ROUND(K5332,3)-ROUND(M5332,3))* Q5332,2)</f>
        <v>0</v>
      </c>
    </row>
    <row r="5333" spans="1:18" ht="42" x14ac:dyDescent="0.35">
      <c r="A5333" s="11">
        <v>2</v>
      </c>
      <c r="B5333" s="23" t="s">
        <v>156</v>
      </c>
      <c r="C5333" s="23" t="s">
        <v>65</v>
      </c>
      <c r="D5333" s="24" t="s">
        <v>157</v>
      </c>
      <c r="E5333" s="25">
        <v>24.21</v>
      </c>
      <c r="F5333" s="26">
        <f t="shared" si="1700"/>
        <v>1123.5899999999999</v>
      </c>
      <c r="G5333" s="26">
        <f t="shared" si="1701"/>
        <v>143.81</v>
      </c>
      <c r="H5333" s="26">
        <f t="shared" si="1702"/>
        <v>12.798965740142213</v>
      </c>
      <c r="I5333" s="26">
        <f t="shared" si="1703"/>
        <v>979.78</v>
      </c>
      <c r="J5333" s="27">
        <v>46.41</v>
      </c>
      <c r="K5333" s="27">
        <v>5.94</v>
      </c>
      <c r="L5333" s="28">
        <f t="shared" si="1704"/>
        <v>40.47</v>
      </c>
      <c r="M5333" s="27">
        <v>5.94</v>
      </c>
      <c r="N5333" s="26">
        <f t="shared" si="1705"/>
        <v>24.21</v>
      </c>
      <c r="O5333" s="26">
        <f t="shared" si="1706"/>
        <v>143.81</v>
      </c>
      <c r="P5333" s="28">
        <f t="shared" si="1707"/>
        <v>0</v>
      </c>
      <c r="Q5333" s="26">
        <f t="shared" si="1708"/>
        <v>24.21</v>
      </c>
      <c r="R5333" s="26">
        <f t="shared" si="1709"/>
        <v>0</v>
      </c>
    </row>
    <row r="5334" spans="1:18" ht="31.5" x14ac:dyDescent="0.35">
      <c r="A5334" s="11">
        <v>3</v>
      </c>
      <c r="B5334" s="23" t="s">
        <v>158</v>
      </c>
      <c r="C5334" s="23" t="s">
        <v>65</v>
      </c>
      <c r="D5334" s="24" t="s">
        <v>159</v>
      </c>
      <c r="E5334" s="25">
        <v>5.38</v>
      </c>
      <c r="F5334" s="26">
        <f t="shared" si="1700"/>
        <v>249.69</v>
      </c>
      <c r="G5334" s="26">
        <f t="shared" si="1701"/>
        <v>71.02</v>
      </c>
      <c r="H5334" s="26">
        <f t="shared" si="1702"/>
        <v>28.442146089204911</v>
      </c>
      <c r="I5334" s="26">
        <f t="shared" si="1703"/>
        <v>178.67</v>
      </c>
      <c r="J5334" s="27">
        <v>46.41</v>
      </c>
      <c r="K5334" s="27">
        <v>13.2</v>
      </c>
      <c r="L5334" s="28">
        <f t="shared" si="1704"/>
        <v>33.21</v>
      </c>
      <c r="M5334" s="27">
        <v>13.2</v>
      </c>
      <c r="N5334" s="26">
        <f t="shared" si="1705"/>
        <v>5.38</v>
      </c>
      <c r="O5334" s="26">
        <f t="shared" si="1706"/>
        <v>71.02</v>
      </c>
      <c r="P5334" s="28">
        <f t="shared" si="1707"/>
        <v>0</v>
      </c>
      <c r="Q5334" s="26">
        <f t="shared" si="1708"/>
        <v>5.38</v>
      </c>
      <c r="R5334" s="26">
        <f t="shared" si="1709"/>
        <v>0</v>
      </c>
    </row>
    <row r="5335" spans="1:18" ht="21" x14ac:dyDescent="0.35">
      <c r="A5335" s="11">
        <v>4</v>
      </c>
      <c r="B5335" s="23" t="s">
        <v>495</v>
      </c>
      <c r="C5335" s="23" t="s">
        <v>65</v>
      </c>
      <c r="D5335" s="24" t="s">
        <v>496</v>
      </c>
      <c r="E5335" s="25">
        <v>95.84</v>
      </c>
      <c r="F5335" s="26">
        <f t="shared" si="1700"/>
        <v>475.85</v>
      </c>
      <c r="G5335" s="26">
        <f t="shared" si="1701"/>
        <v>0</v>
      </c>
      <c r="H5335" s="26">
        <f t="shared" si="1702"/>
        <v>0</v>
      </c>
      <c r="I5335" s="26">
        <f t="shared" si="1703"/>
        <v>475.85</v>
      </c>
      <c r="J5335" s="27">
        <v>4.9649999999999999</v>
      </c>
      <c r="K5335" s="27">
        <v>0</v>
      </c>
      <c r="L5335" s="28">
        <f t="shared" si="1704"/>
        <v>4.9649999999999999</v>
      </c>
      <c r="M5335" s="27">
        <v>0</v>
      </c>
      <c r="N5335" s="26">
        <f t="shared" si="1705"/>
        <v>95.84</v>
      </c>
      <c r="O5335" s="26">
        <f t="shared" si="1706"/>
        <v>0</v>
      </c>
      <c r="P5335" s="28">
        <f t="shared" si="1707"/>
        <v>0</v>
      </c>
      <c r="Q5335" s="26">
        <f t="shared" si="1708"/>
        <v>95.84</v>
      </c>
      <c r="R5335" s="26">
        <f t="shared" si="1709"/>
        <v>0</v>
      </c>
    </row>
    <row r="5336" spans="1:18" ht="52.5" x14ac:dyDescent="0.35">
      <c r="A5336" s="11">
        <v>5</v>
      </c>
      <c r="B5336" s="23" t="s">
        <v>1126</v>
      </c>
      <c r="C5336" s="23" t="s">
        <v>65</v>
      </c>
      <c r="D5336" s="24" t="s">
        <v>1127</v>
      </c>
      <c r="E5336" s="25">
        <v>5.82</v>
      </c>
      <c r="F5336" s="26">
        <f t="shared" si="1700"/>
        <v>188.54</v>
      </c>
      <c r="G5336" s="26">
        <f t="shared" si="1701"/>
        <v>38.409999999999997</v>
      </c>
      <c r="H5336" s="26">
        <f t="shared" si="1702"/>
        <v>20.372885541424864</v>
      </c>
      <c r="I5336" s="26">
        <f t="shared" si="1703"/>
        <v>150.13</v>
      </c>
      <c r="J5336" s="27">
        <v>32.396000000000001</v>
      </c>
      <c r="K5336" s="27">
        <v>6.6</v>
      </c>
      <c r="L5336" s="28">
        <f t="shared" si="1704"/>
        <v>25.795999999999999</v>
      </c>
      <c r="M5336" s="27">
        <v>6.6</v>
      </c>
      <c r="N5336" s="26">
        <f t="shared" si="1705"/>
        <v>5.82</v>
      </c>
      <c r="O5336" s="26">
        <f t="shared" si="1706"/>
        <v>38.409999999999997</v>
      </c>
      <c r="P5336" s="28">
        <f t="shared" si="1707"/>
        <v>0</v>
      </c>
      <c r="Q5336" s="26">
        <f t="shared" si="1708"/>
        <v>5.82</v>
      </c>
      <c r="R5336" s="26">
        <f t="shared" si="1709"/>
        <v>0</v>
      </c>
    </row>
    <row r="5337" spans="1:18" ht="21" x14ac:dyDescent="0.35">
      <c r="A5337" s="11">
        <v>6</v>
      </c>
      <c r="B5337" s="23" t="s">
        <v>1147</v>
      </c>
      <c r="C5337" s="23" t="s">
        <v>92</v>
      </c>
      <c r="D5337" s="24" t="s">
        <v>1148</v>
      </c>
      <c r="E5337" s="25">
        <v>25.69</v>
      </c>
      <c r="F5337" s="26">
        <f t="shared" si="1700"/>
        <v>2003.82</v>
      </c>
      <c r="G5337" s="26">
        <f t="shared" si="1701"/>
        <v>924.84</v>
      </c>
      <c r="H5337" s="26">
        <f t="shared" si="1702"/>
        <v>46.153846153846153</v>
      </c>
      <c r="I5337" s="26">
        <f t="shared" si="1703"/>
        <v>1078.98</v>
      </c>
      <c r="J5337" s="27">
        <v>78</v>
      </c>
      <c r="K5337" s="27">
        <v>36</v>
      </c>
      <c r="L5337" s="28">
        <f t="shared" si="1704"/>
        <v>42</v>
      </c>
      <c r="M5337" s="27">
        <v>36</v>
      </c>
      <c r="N5337" s="26">
        <f t="shared" si="1705"/>
        <v>25.69</v>
      </c>
      <c r="O5337" s="26">
        <f t="shared" si="1706"/>
        <v>924.84</v>
      </c>
      <c r="P5337" s="28">
        <f t="shared" si="1707"/>
        <v>0</v>
      </c>
      <c r="Q5337" s="26">
        <f t="shared" si="1708"/>
        <v>25.69</v>
      </c>
      <c r="R5337" s="26">
        <f t="shared" si="1709"/>
        <v>0</v>
      </c>
    </row>
    <row r="5338" spans="1:18" ht="63" x14ac:dyDescent="0.35">
      <c r="A5338" s="11">
        <v>7</v>
      </c>
      <c r="B5338" s="23" t="s">
        <v>1197</v>
      </c>
      <c r="C5338" s="23" t="s">
        <v>44</v>
      </c>
      <c r="D5338" s="24" t="s">
        <v>1198</v>
      </c>
      <c r="E5338" s="25">
        <v>3.26</v>
      </c>
      <c r="F5338" s="26">
        <f t="shared" si="1700"/>
        <v>508.56</v>
      </c>
      <c r="G5338" s="26">
        <f t="shared" si="1701"/>
        <v>469.44</v>
      </c>
      <c r="H5338" s="26">
        <f t="shared" si="1702"/>
        <v>92.307692307692307</v>
      </c>
      <c r="I5338" s="26">
        <f t="shared" si="1703"/>
        <v>39.119999999999997</v>
      </c>
      <c r="J5338" s="27">
        <v>156</v>
      </c>
      <c r="K5338" s="27">
        <v>144</v>
      </c>
      <c r="L5338" s="28">
        <f t="shared" si="1704"/>
        <v>12</v>
      </c>
      <c r="M5338" s="27">
        <v>144</v>
      </c>
      <c r="N5338" s="26">
        <f t="shared" si="1705"/>
        <v>3.26</v>
      </c>
      <c r="O5338" s="26">
        <f t="shared" si="1706"/>
        <v>469.44</v>
      </c>
      <c r="P5338" s="28">
        <f t="shared" si="1707"/>
        <v>0</v>
      </c>
      <c r="Q5338" s="26">
        <f t="shared" si="1708"/>
        <v>3.26</v>
      </c>
      <c r="R5338" s="26">
        <f t="shared" si="1709"/>
        <v>0</v>
      </c>
    </row>
    <row r="5339" spans="1:18" ht="21" x14ac:dyDescent="0.35">
      <c r="A5339" s="11">
        <v>8</v>
      </c>
      <c r="B5339" s="23" t="s">
        <v>1199</v>
      </c>
      <c r="C5339" s="23" t="s">
        <v>44</v>
      </c>
      <c r="D5339" s="24" t="s">
        <v>1200</v>
      </c>
      <c r="E5339" s="25">
        <v>1.73</v>
      </c>
      <c r="F5339" s="26">
        <f t="shared" si="1700"/>
        <v>269.88</v>
      </c>
      <c r="G5339" s="26">
        <f t="shared" si="1701"/>
        <v>249.12</v>
      </c>
      <c r="H5339" s="26">
        <f t="shared" si="1702"/>
        <v>92.307692307692307</v>
      </c>
      <c r="I5339" s="26">
        <f t="shared" si="1703"/>
        <v>20.76</v>
      </c>
      <c r="J5339" s="27">
        <v>156</v>
      </c>
      <c r="K5339" s="27">
        <v>144</v>
      </c>
      <c r="L5339" s="28">
        <f t="shared" si="1704"/>
        <v>12</v>
      </c>
      <c r="M5339" s="27">
        <v>144</v>
      </c>
      <c r="N5339" s="26">
        <f t="shared" si="1705"/>
        <v>1.73</v>
      </c>
      <c r="O5339" s="26">
        <f t="shared" si="1706"/>
        <v>249.12</v>
      </c>
      <c r="P5339" s="28">
        <f t="shared" si="1707"/>
        <v>0</v>
      </c>
      <c r="Q5339" s="26">
        <f t="shared" si="1708"/>
        <v>1.73</v>
      </c>
      <c r="R5339" s="26">
        <f t="shared" si="1709"/>
        <v>0</v>
      </c>
    </row>
    <row r="5340" spans="1:18" ht="52.5" x14ac:dyDescent="0.35">
      <c r="A5340" s="11">
        <v>9</v>
      </c>
      <c r="B5340" s="23" t="s">
        <v>1149</v>
      </c>
      <c r="C5340" s="23" t="s">
        <v>41</v>
      </c>
      <c r="D5340" s="24" t="s">
        <v>1150</v>
      </c>
      <c r="E5340" s="25">
        <v>3851.6</v>
      </c>
      <c r="F5340" s="26">
        <f t="shared" si="1700"/>
        <v>3851.6</v>
      </c>
      <c r="G5340" s="26">
        <f t="shared" si="1701"/>
        <v>3851.6</v>
      </c>
      <c r="H5340" s="26">
        <f t="shared" si="1702"/>
        <v>100</v>
      </c>
      <c r="I5340" s="26">
        <f t="shared" si="1703"/>
        <v>0</v>
      </c>
      <c r="J5340" s="27">
        <v>1</v>
      </c>
      <c r="K5340" s="27">
        <v>1</v>
      </c>
      <c r="L5340" s="28">
        <f t="shared" si="1704"/>
        <v>0</v>
      </c>
      <c r="M5340" s="27">
        <v>1</v>
      </c>
      <c r="N5340" s="26">
        <f t="shared" si="1705"/>
        <v>3851.6</v>
      </c>
      <c r="O5340" s="26">
        <f t="shared" si="1706"/>
        <v>3851.6</v>
      </c>
      <c r="P5340" s="28">
        <f t="shared" si="1707"/>
        <v>0</v>
      </c>
      <c r="Q5340" s="26">
        <f t="shared" si="1708"/>
        <v>3851.6</v>
      </c>
      <c r="R5340" s="26">
        <f t="shared" si="1709"/>
        <v>0</v>
      </c>
    </row>
    <row r="5341" spans="1:18" x14ac:dyDescent="0.35">
      <c r="A5341" s="11">
        <v>10</v>
      </c>
      <c r="B5341" s="23" t="s">
        <v>1205</v>
      </c>
      <c r="C5341" s="23" t="s">
        <v>44</v>
      </c>
      <c r="D5341" s="24" t="s">
        <v>1206</v>
      </c>
      <c r="E5341" s="25">
        <v>4.79</v>
      </c>
      <c r="F5341" s="26">
        <f t="shared" si="1700"/>
        <v>287.39999999999998</v>
      </c>
      <c r="G5341" s="26">
        <f t="shared" si="1701"/>
        <v>689.76</v>
      </c>
      <c r="H5341" s="26">
        <f t="shared" si="1702"/>
        <v>240</v>
      </c>
      <c r="I5341" s="26">
        <f t="shared" si="1703"/>
        <v>-402.36</v>
      </c>
      <c r="J5341" s="27">
        <v>60</v>
      </c>
      <c r="K5341" s="27">
        <v>144</v>
      </c>
      <c r="L5341" s="28">
        <f t="shared" si="1704"/>
        <v>-84</v>
      </c>
      <c r="M5341" s="27">
        <v>144</v>
      </c>
      <c r="N5341" s="26">
        <f t="shared" si="1705"/>
        <v>4.79</v>
      </c>
      <c r="O5341" s="26">
        <f t="shared" si="1706"/>
        <v>689.76</v>
      </c>
      <c r="P5341" s="28">
        <f t="shared" si="1707"/>
        <v>0</v>
      </c>
      <c r="Q5341" s="26">
        <f t="shared" si="1708"/>
        <v>4.79</v>
      </c>
      <c r="R5341" s="26">
        <f t="shared" si="1709"/>
        <v>0</v>
      </c>
    </row>
    <row r="5342" spans="1:18" ht="52.5" x14ac:dyDescent="0.35">
      <c r="A5342" s="11">
        <v>11</v>
      </c>
      <c r="B5342" s="23" t="s">
        <v>1143</v>
      </c>
      <c r="C5342" s="23" t="s">
        <v>92</v>
      </c>
      <c r="D5342" s="24" t="s">
        <v>1144</v>
      </c>
      <c r="E5342" s="25">
        <v>22.66</v>
      </c>
      <c r="F5342" s="26">
        <f t="shared" si="1700"/>
        <v>265.12</v>
      </c>
      <c r="G5342" s="26">
        <f t="shared" si="1701"/>
        <v>0</v>
      </c>
      <c r="H5342" s="26">
        <f t="shared" si="1702"/>
        <v>0</v>
      </c>
      <c r="I5342" s="26">
        <f t="shared" si="1703"/>
        <v>265.12</v>
      </c>
      <c r="J5342" s="27">
        <v>11.7</v>
      </c>
      <c r="K5342" s="27">
        <v>0</v>
      </c>
      <c r="L5342" s="28">
        <f t="shared" si="1704"/>
        <v>11.7</v>
      </c>
      <c r="M5342" s="27">
        <v>0</v>
      </c>
      <c r="N5342" s="26">
        <f t="shared" si="1705"/>
        <v>22.66</v>
      </c>
      <c r="O5342" s="26">
        <f t="shared" si="1706"/>
        <v>0</v>
      </c>
      <c r="P5342" s="28">
        <f t="shared" si="1707"/>
        <v>0</v>
      </c>
      <c r="Q5342" s="26">
        <f t="shared" si="1708"/>
        <v>22.66</v>
      </c>
      <c r="R5342" s="26">
        <f t="shared" si="1709"/>
        <v>0</v>
      </c>
    </row>
    <row r="5343" spans="1:18" ht="52.5" x14ac:dyDescent="0.35">
      <c r="A5343" s="11">
        <v>12</v>
      </c>
      <c r="B5343" s="23" t="s">
        <v>804</v>
      </c>
      <c r="C5343" s="23" t="s">
        <v>65</v>
      </c>
      <c r="D5343" s="24" t="s">
        <v>805</v>
      </c>
      <c r="E5343" s="25">
        <v>80.599999999999994</v>
      </c>
      <c r="F5343" s="26">
        <f t="shared" si="1700"/>
        <v>141.44999999999999</v>
      </c>
      <c r="G5343" s="26">
        <f t="shared" si="1701"/>
        <v>1663.58</v>
      </c>
      <c r="H5343" s="26">
        <f t="shared" si="1702"/>
        <v>1176.0683760683762</v>
      </c>
      <c r="I5343" s="26">
        <f t="shared" si="1703"/>
        <v>-1522.13</v>
      </c>
      <c r="J5343" s="27">
        <v>1.7549999999999999</v>
      </c>
      <c r="K5343" s="27">
        <v>20.64</v>
      </c>
      <c r="L5343" s="28">
        <f t="shared" si="1704"/>
        <v>-18.885000000000002</v>
      </c>
      <c r="M5343" s="27">
        <v>20.64</v>
      </c>
      <c r="N5343" s="26">
        <f t="shared" si="1705"/>
        <v>80.599999999999994</v>
      </c>
      <c r="O5343" s="26">
        <f t="shared" si="1706"/>
        <v>1663.58</v>
      </c>
      <c r="P5343" s="28">
        <f t="shared" si="1707"/>
        <v>0</v>
      </c>
      <c r="Q5343" s="26">
        <f t="shared" si="1708"/>
        <v>80.599999999999994</v>
      </c>
      <c r="R5343" s="26">
        <f t="shared" si="1709"/>
        <v>0</v>
      </c>
    </row>
    <row r="5344" spans="1:18" ht="21" x14ac:dyDescent="0.35">
      <c r="A5344" s="11">
        <v>13</v>
      </c>
      <c r="B5344" s="23" t="s">
        <v>815</v>
      </c>
      <c r="C5344" s="23" t="s">
        <v>65</v>
      </c>
      <c r="D5344" s="24" t="s">
        <v>816</v>
      </c>
      <c r="E5344" s="25">
        <v>28.7</v>
      </c>
      <c r="F5344" s="26">
        <f t="shared" si="1700"/>
        <v>67.16</v>
      </c>
      <c r="G5344" s="26">
        <f t="shared" si="1701"/>
        <v>0</v>
      </c>
      <c r="H5344" s="26">
        <f t="shared" si="1702"/>
        <v>0</v>
      </c>
      <c r="I5344" s="26">
        <f t="shared" si="1703"/>
        <v>67.16</v>
      </c>
      <c r="J5344" s="27">
        <v>2.34</v>
      </c>
      <c r="K5344" s="27">
        <v>0</v>
      </c>
      <c r="L5344" s="28">
        <f t="shared" si="1704"/>
        <v>2.34</v>
      </c>
      <c r="M5344" s="27">
        <v>0</v>
      </c>
      <c r="N5344" s="26">
        <f t="shared" si="1705"/>
        <v>28.7</v>
      </c>
      <c r="O5344" s="26">
        <f t="shared" si="1706"/>
        <v>0</v>
      </c>
      <c r="P5344" s="28">
        <f t="shared" si="1707"/>
        <v>0</v>
      </c>
      <c r="Q5344" s="26">
        <f t="shared" si="1708"/>
        <v>28.7</v>
      </c>
      <c r="R5344" s="26">
        <f t="shared" si="1709"/>
        <v>0</v>
      </c>
    </row>
    <row r="5345" spans="1:18" ht="21" x14ac:dyDescent="0.35">
      <c r="A5345" s="11">
        <v>14</v>
      </c>
      <c r="B5345" s="23" t="s">
        <v>181</v>
      </c>
      <c r="C5345" s="23" t="s">
        <v>44</v>
      </c>
      <c r="D5345" s="24" t="s">
        <v>182</v>
      </c>
      <c r="E5345" s="25">
        <v>3.46</v>
      </c>
      <c r="F5345" s="26">
        <f t="shared" si="1700"/>
        <v>0</v>
      </c>
      <c r="G5345" s="26">
        <f t="shared" si="1701"/>
        <v>166.08</v>
      </c>
      <c r="H5345" s="26">
        <f t="shared" si="1702"/>
        <v>0</v>
      </c>
      <c r="I5345" s="26">
        <f t="shared" si="1703"/>
        <v>-166.08</v>
      </c>
      <c r="J5345" s="27">
        <v>0</v>
      </c>
      <c r="K5345" s="27">
        <v>48</v>
      </c>
      <c r="L5345" s="28">
        <f t="shared" si="1704"/>
        <v>-48</v>
      </c>
      <c r="M5345" s="27">
        <v>48</v>
      </c>
      <c r="N5345" s="26">
        <f t="shared" si="1705"/>
        <v>3.46</v>
      </c>
      <c r="O5345" s="26">
        <f t="shared" si="1706"/>
        <v>166.08</v>
      </c>
      <c r="P5345" s="28">
        <f t="shared" si="1707"/>
        <v>0</v>
      </c>
      <c r="Q5345" s="26">
        <f t="shared" si="1708"/>
        <v>3.46</v>
      </c>
      <c r="R5345" s="26">
        <f t="shared" si="1709"/>
        <v>0</v>
      </c>
    </row>
    <row r="5346" spans="1:18" x14ac:dyDescent="0.35">
      <c r="A5346" s="3" t="s">
        <v>1592</v>
      </c>
      <c r="B5346" s="3" t="s">
        <v>1592</v>
      </c>
      <c r="C5346" s="3" t="s">
        <v>1592</v>
      </c>
      <c r="D5346" s="3" t="s">
        <v>1592</v>
      </c>
      <c r="E5346" s="3" t="s">
        <v>1592</v>
      </c>
      <c r="F5346" s="29"/>
      <c r="G5346" s="30">
        <f>SUM(G5332:G5345)</f>
        <v>8362.34</v>
      </c>
      <c r="H5346" s="17"/>
      <c r="I5346" s="17"/>
      <c r="J5346" s="17"/>
      <c r="K5346" s="17"/>
      <c r="L5346" s="17"/>
      <c r="M5346" s="17"/>
      <c r="N5346" s="17"/>
      <c r="O5346" s="17"/>
      <c r="P5346" s="17"/>
      <c r="Q5346" s="17"/>
      <c r="R5346" s="17"/>
    </row>
    <row r="5348" spans="1:18" x14ac:dyDescent="0.35">
      <c r="B5348" s="21" t="s">
        <v>23</v>
      </c>
      <c r="C5348" s="22" t="s">
        <v>24</v>
      </c>
      <c r="D5348" s="22" t="s">
        <v>25</v>
      </c>
    </row>
    <row r="5349" spans="1:18" x14ac:dyDescent="0.35">
      <c r="B5349" s="21" t="s">
        <v>26</v>
      </c>
      <c r="C5349" s="22" t="s">
        <v>27</v>
      </c>
      <c r="D5349" s="22" t="s">
        <v>28</v>
      </c>
    </row>
    <row r="5350" spans="1:18" x14ac:dyDescent="0.35">
      <c r="B5350" s="21" t="s">
        <v>29</v>
      </c>
      <c r="C5350" s="22" t="s">
        <v>24</v>
      </c>
      <c r="D5350" s="22" t="s">
        <v>30</v>
      </c>
    </row>
    <row r="5351" spans="1:18" x14ac:dyDescent="0.35">
      <c r="B5351" s="21" t="s">
        <v>31</v>
      </c>
      <c r="C5351" s="22" t="s">
        <v>116</v>
      </c>
      <c r="D5351" s="22" t="s">
        <v>1123</v>
      </c>
    </row>
    <row r="5352" spans="1:18" x14ac:dyDescent="0.35">
      <c r="B5352" s="21" t="s">
        <v>33</v>
      </c>
      <c r="C5352" s="22" t="s">
        <v>116</v>
      </c>
      <c r="D5352" s="22" t="s">
        <v>1580</v>
      </c>
    </row>
    <row r="5353" spans="1:18" x14ac:dyDescent="0.35">
      <c r="B5353" s="21" t="s">
        <v>35</v>
      </c>
      <c r="C5353" s="22" t="s">
        <v>27</v>
      </c>
      <c r="D5353" s="22" t="s">
        <v>1195</v>
      </c>
    </row>
    <row r="5354" spans="1:18" x14ac:dyDescent="0.35">
      <c r="B5354" s="21" t="s">
        <v>36</v>
      </c>
      <c r="C5354" s="22" t="s">
        <v>24</v>
      </c>
      <c r="D5354" s="22" t="s">
        <v>720</v>
      </c>
    </row>
    <row r="5355" spans="1:18" x14ac:dyDescent="0.35">
      <c r="B5355" s="21" t="s">
        <v>38</v>
      </c>
      <c r="C5355" s="22" t="s">
        <v>105</v>
      </c>
      <c r="D5355" s="22" t="s">
        <v>1593</v>
      </c>
    </row>
    <row r="5357" spans="1:18" ht="21" x14ac:dyDescent="0.35">
      <c r="A5357" s="11">
        <v>1</v>
      </c>
      <c r="B5357" s="23" t="s">
        <v>181</v>
      </c>
      <c r="C5357" s="23" t="s">
        <v>44</v>
      </c>
      <c r="D5357" s="24" t="s">
        <v>182</v>
      </c>
      <c r="E5357" s="25">
        <v>3.46</v>
      </c>
      <c r="F5357" s="26">
        <f t="shared" ref="F5357:F5378" si="1710">ROUND(ROUND(N5357,2)*ROUND(J5357,3),2)</f>
        <v>110.72</v>
      </c>
      <c r="G5357" s="26">
        <f t="shared" ref="G5357:G5378" si="1711">ROUND(ROUND(N5357,2)*ROUND(K5357,3),2)</f>
        <v>69.2</v>
      </c>
      <c r="H5357" s="26">
        <f t="shared" ref="H5357:H5378" si="1712">IF(EXACT(J5357,0),0,100*(K5357/J5357))</f>
        <v>62.5</v>
      </c>
      <c r="I5357" s="26">
        <f t="shared" ref="I5357:I5378" si="1713">ROUND((ROUND(J5357,3)-ROUND(K5357,3))*N5357,2)</f>
        <v>41.52</v>
      </c>
      <c r="J5357" s="27">
        <v>32</v>
      </c>
      <c r="K5357" s="27">
        <v>20</v>
      </c>
      <c r="L5357" s="28">
        <f t="shared" ref="L5357:L5378" si="1714">ROUND(ROUND(J5357,3)-ROUND(K5357,3),3)</f>
        <v>12</v>
      </c>
      <c r="M5357" s="27">
        <v>20</v>
      </c>
      <c r="N5357" s="26">
        <f t="shared" ref="N5357:N5378" si="1715">ROUND(E5357,2)</f>
        <v>3.46</v>
      </c>
      <c r="O5357" s="26">
        <f t="shared" ref="O5357:O5378" si="1716">ROUND(ROUND(M5357,3)*ROUND(N5357,2),2)</f>
        <v>69.2</v>
      </c>
      <c r="P5357" s="28">
        <f t="shared" ref="P5357:P5378" si="1717">ROUND(ROUND(K5357,3)-ROUND(M5357,3),2)</f>
        <v>0</v>
      </c>
      <c r="Q5357" s="26">
        <f t="shared" ref="Q5357:Q5378" si="1718">ROUND(E5357,2)</f>
        <v>3.46</v>
      </c>
      <c r="R5357" s="26">
        <f t="shared" ref="R5357:R5378" si="1719">ROUND((ROUND(K5357,3)-ROUND(M5357,3))* Q5357,2)</f>
        <v>0</v>
      </c>
    </row>
    <row r="5358" spans="1:18" ht="31.5" x14ac:dyDescent="0.35">
      <c r="A5358" s="11">
        <v>2</v>
      </c>
      <c r="B5358" s="23" t="s">
        <v>148</v>
      </c>
      <c r="C5358" s="23" t="s">
        <v>92</v>
      </c>
      <c r="D5358" s="24" t="s">
        <v>149</v>
      </c>
      <c r="E5358" s="25">
        <v>8.43</v>
      </c>
      <c r="F5358" s="26">
        <f t="shared" si="1710"/>
        <v>195.58</v>
      </c>
      <c r="G5358" s="26">
        <f t="shared" si="1711"/>
        <v>0</v>
      </c>
      <c r="H5358" s="26">
        <f t="shared" si="1712"/>
        <v>0</v>
      </c>
      <c r="I5358" s="26">
        <f t="shared" si="1713"/>
        <v>195.58</v>
      </c>
      <c r="J5358" s="27">
        <v>23.2</v>
      </c>
      <c r="K5358" s="27">
        <v>0</v>
      </c>
      <c r="L5358" s="28">
        <f t="shared" si="1714"/>
        <v>23.2</v>
      </c>
      <c r="M5358" s="27">
        <v>0</v>
      </c>
      <c r="N5358" s="26">
        <f t="shared" si="1715"/>
        <v>8.43</v>
      </c>
      <c r="O5358" s="26">
        <f t="shared" si="1716"/>
        <v>0</v>
      </c>
      <c r="P5358" s="28">
        <f t="shared" si="1717"/>
        <v>0</v>
      </c>
      <c r="Q5358" s="26">
        <f t="shared" si="1718"/>
        <v>8.43</v>
      </c>
      <c r="R5358" s="26">
        <f t="shared" si="1719"/>
        <v>0</v>
      </c>
    </row>
    <row r="5359" spans="1:18" ht="42" x14ac:dyDescent="0.35">
      <c r="A5359" s="11">
        <v>3</v>
      </c>
      <c r="B5359" s="23" t="s">
        <v>173</v>
      </c>
      <c r="C5359" s="23" t="s">
        <v>92</v>
      </c>
      <c r="D5359" s="24" t="s">
        <v>174</v>
      </c>
      <c r="E5359" s="25">
        <v>7.89</v>
      </c>
      <c r="F5359" s="26">
        <f t="shared" si="1710"/>
        <v>35.51</v>
      </c>
      <c r="G5359" s="26">
        <f t="shared" si="1711"/>
        <v>35.51</v>
      </c>
      <c r="H5359" s="26">
        <f t="shared" si="1712"/>
        <v>100</v>
      </c>
      <c r="I5359" s="26">
        <f t="shared" si="1713"/>
        <v>0</v>
      </c>
      <c r="J5359" s="27">
        <v>4.5</v>
      </c>
      <c r="K5359" s="27">
        <v>4.5</v>
      </c>
      <c r="L5359" s="28">
        <f t="shared" si="1714"/>
        <v>0</v>
      </c>
      <c r="M5359" s="27">
        <v>4.5</v>
      </c>
      <c r="N5359" s="26">
        <f t="shared" si="1715"/>
        <v>7.89</v>
      </c>
      <c r="O5359" s="26">
        <f t="shared" si="1716"/>
        <v>35.51</v>
      </c>
      <c r="P5359" s="28">
        <f t="shared" si="1717"/>
        <v>0</v>
      </c>
      <c r="Q5359" s="26">
        <f t="shared" si="1718"/>
        <v>7.89</v>
      </c>
      <c r="R5359" s="26">
        <f t="shared" si="1719"/>
        <v>0</v>
      </c>
    </row>
    <row r="5360" spans="1:18" ht="42" x14ac:dyDescent="0.35">
      <c r="A5360" s="11">
        <v>4</v>
      </c>
      <c r="B5360" s="23" t="s">
        <v>156</v>
      </c>
      <c r="C5360" s="23" t="s">
        <v>65</v>
      </c>
      <c r="D5360" s="24" t="s">
        <v>157</v>
      </c>
      <c r="E5360" s="25">
        <v>24.21</v>
      </c>
      <c r="F5360" s="26">
        <f t="shared" si="1710"/>
        <v>892.99</v>
      </c>
      <c r="G5360" s="26">
        <f t="shared" si="1711"/>
        <v>53.92</v>
      </c>
      <c r="H5360" s="26">
        <f t="shared" si="1712"/>
        <v>6.0376846956757486</v>
      </c>
      <c r="I5360" s="26">
        <f t="shared" si="1713"/>
        <v>839.07</v>
      </c>
      <c r="J5360" s="27">
        <v>36.884999999999998</v>
      </c>
      <c r="K5360" s="27">
        <v>2.2269999999999999</v>
      </c>
      <c r="L5360" s="28">
        <f t="shared" si="1714"/>
        <v>34.658000000000001</v>
      </c>
      <c r="M5360" s="27">
        <v>2.2269999999999999</v>
      </c>
      <c r="N5360" s="26">
        <f t="shared" si="1715"/>
        <v>24.21</v>
      </c>
      <c r="O5360" s="26">
        <f t="shared" si="1716"/>
        <v>53.92</v>
      </c>
      <c r="P5360" s="28">
        <f t="shared" si="1717"/>
        <v>0</v>
      </c>
      <c r="Q5360" s="26">
        <f t="shared" si="1718"/>
        <v>24.21</v>
      </c>
      <c r="R5360" s="26">
        <f t="shared" si="1719"/>
        <v>0</v>
      </c>
    </row>
    <row r="5361" spans="1:18" ht="31.5" x14ac:dyDescent="0.35">
      <c r="A5361" s="11">
        <v>5</v>
      </c>
      <c r="B5361" s="23" t="s">
        <v>158</v>
      </c>
      <c r="C5361" s="23" t="s">
        <v>65</v>
      </c>
      <c r="D5361" s="24" t="s">
        <v>159</v>
      </c>
      <c r="E5361" s="25">
        <v>5.38</v>
      </c>
      <c r="F5361" s="26">
        <f t="shared" si="1710"/>
        <v>198.44</v>
      </c>
      <c r="G5361" s="26">
        <f t="shared" si="1711"/>
        <v>26.63</v>
      </c>
      <c r="H5361" s="26">
        <f t="shared" si="1712"/>
        <v>13.420089467263116</v>
      </c>
      <c r="I5361" s="26">
        <f t="shared" si="1713"/>
        <v>171.81</v>
      </c>
      <c r="J5361" s="27">
        <v>36.884999999999998</v>
      </c>
      <c r="K5361" s="27">
        <v>4.95</v>
      </c>
      <c r="L5361" s="28">
        <f t="shared" si="1714"/>
        <v>31.934999999999999</v>
      </c>
      <c r="M5361" s="27">
        <v>4.95</v>
      </c>
      <c r="N5361" s="26">
        <f t="shared" si="1715"/>
        <v>5.38</v>
      </c>
      <c r="O5361" s="26">
        <f t="shared" si="1716"/>
        <v>26.63</v>
      </c>
      <c r="P5361" s="28">
        <f t="shared" si="1717"/>
        <v>0</v>
      </c>
      <c r="Q5361" s="26">
        <f t="shared" si="1718"/>
        <v>5.38</v>
      </c>
      <c r="R5361" s="26">
        <f t="shared" si="1719"/>
        <v>0</v>
      </c>
    </row>
    <row r="5362" spans="1:18" ht="21" x14ac:dyDescent="0.35">
      <c r="A5362" s="11">
        <v>6</v>
      </c>
      <c r="B5362" s="23" t="s">
        <v>495</v>
      </c>
      <c r="C5362" s="23" t="s">
        <v>65</v>
      </c>
      <c r="D5362" s="24" t="s">
        <v>496</v>
      </c>
      <c r="E5362" s="25">
        <v>95.84</v>
      </c>
      <c r="F5362" s="26">
        <f t="shared" si="1710"/>
        <v>475.85</v>
      </c>
      <c r="G5362" s="26">
        <f t="shared" si="1711"/>
        <v>0</v>
      </c>
      <c r="H5362" s="26">
        <f t="shared" si="1712"/>
        <v>0</v>
      </c>
      <c r="I5362" s="26">
        <f t="shared" si="1713"/>
        <v>475.85</v>
      </c>
      <c r="J5362" s="27">
        <v>4.9649999999999999</v>
      </c>
      <c r="K5362" s="27">
        <v>0</v>
      </c>
      <c r="L5362" s="28">
        <f t="shared" si="1714"/>
        <v>4.9649999999999999</v>
      </c>
      <c r="M5362" s="27">
        <v>0</v>
      </c>
      <c r="N5362" s="26">
        <f t="shared" si="1715"/>
        <v>95.84</v>
      </c>
      <c r="O5362" s="26">
        <f t="shared" si="1716"/>
        <v>0</v>
      </c>
      <c r="P5362" s="28">
        <f t="shared" si="1717"/>
        <v>0</v>
      </c>
      <c r="Q5362" s="26">
        <f t="shared" si="1718"/>
        <v>95.84</v>
      </c>
      <c r="R5362" s="26">
        <f t="shared" si="1719"/>
        <v>0</v>
      </c>
    </row>
    <row r="5363" spans="1:18" ht="52.5" x14ac:dyDescent="0.35">
      <c r="A5363" s="11">
        <v>7</v>
      </c>
      <c r="B5363" s="23" t="s">
        <v>1126</v>
      </c>
      <c r="C5363" s="23" t="s">
        <v>65</v>
      </c>
      <c r="D5363" s="24" t="s">
        <v>1127</v>
      </c>
      <c r="E5363" s="25">
        <v>5.82</v>
      </c>
      <c r="F5363" s="26">
        <f t="shared" si="1710"/>
        <v>162.55000000000001</v>
      </c>
      <c r="G5363" s="26">
        <f t="shared" si="1711"/>
        <v>14.4</v>
      </c>
      <c r="H5363" s="26">
        <f t="shared" si="1712"/>
        <v>8.861439312567132</v>
      </c>
      <c r="I5363" s="26">
        <f t="shared" si="1713"/>
        <v>148.15</v>
      </c>
      <c r="J5363" s="27">
        <v>27.93</v>
      </c>
      <c r="K5363" s="27">
        <v>2.4750000000000001</v>
      </c>
      <c r="L5363" s="28">
        <f t="shared" si="1714"/>
        <v>25.454999999999998</v>
      </c>
      <c r="M5363" s="27">
        <v>2.4750000000000001</v>
      </c>
      <c r="N5363" s="26">
        <f t="shared" si="1715"/>
        <v>5.82</v>
      </c>
      <c r="O5363" s="26">
        <f t="shared" si="1716"/>
        <v>14.4</v>
      </c>
      <c r="P5363" s="28">
        <f t="shared" si="1717"/>
        <v>0</v>
      </c>
      <c r="Q5363" s="26">
        <f t="shared" si="1718"/>
        <v>5.82</v>
      </c>
      <c r="R5363" s="26">
        <f t="shared" si="1719"/>
        <v>0</v>
      </c>
    </row>
    <row r="5364" spans="1:18" ht="21" x14ac:dyDescent="0.35">
      <c r="A5364" s="11">
        <v>8</v>
      </c>
      <c r="B5364" s="23" t="s">
        <v>1147</v>
      </c>
      <c r="C5364" s="23" t="s">
        <v>92</v>
      </c>
      <c r="D5364" s="24" t="s">
        <v>1148</v>
      </c>
      <c r="E5364" s="25">
        <v>25.69</v>
      </c>
      <c r="F5364" s="26">
        <f t="shared" si="1710"/>
        <v>3005.73</v>
      </c>
      <c r="G5364" s="26">
        <f t="shared" si="1711"/>
        <v>1541.4</v>
      </c>
      <c r="H5364" s="26">
        <f t="shared" si="1712"/>
        <v>51.282051282051277</v>
      </c>
      <c r="I5364" s="26">
        <f t="shared" si="1713"/>
        <v>1464.33</v>
      </c>
      <c r="J5364" s="27">
        <v>117</v>
      </c>
      <c r="K5364" s="27">
        <v>60</v>
      </c>
      <c r="L5364" s="28">
        <f t="shared" si="1714"/>
        <v>57</v>
      </c>
      <c r="M5364" s="27">
        <v>60</v>
      </c>
      <c r="N5364" s="26">
        <f t="shared" si="1715"/>
        <v>25.69</v>
      </c>
      <c r="O5364" s="26">
        <f t="shared" si="1716"/>
        <v>1541.4</v>
      </c>
      <c r="P5364" s="28">
        <f t="shared" si="1717"/>
        <v>0</v>
      </c>
      <c r="Q5364" s="26">
        <f t="shared" si="1718"/>
        <v>25.69</v>
      </c>
      <c r="R5364" s="26">
        <f t="shared" si="1719"/>
        <v>0</v>
      </c>
    </row>
    <row r="5365" spans="1:18" ht="63" x14ac:dyDescent="0.35">
      <c r="A5365" s="11">
        <v>9</v>
      </c>
      <c r="B5365" s="23" t="s">
        <v>1197</v>
      </c>
      <c r="C5365" s="23" t="s">
        <v>44</v>
      </c>
      <c r="D5365" s="24" t="s">
        <v>1198</v>
      </c>
      <c r="E5365" s="25">
        <v>3.26</v>
      </c>
      <c r="F5365" s="26">
        <f t="shared" si="1710"/>
        <v>508.56</v>
      </c>
      <c r="G5365" s="26">
        <f t="shared" si="1711"/>
        <v>130.4</v>
      </c>
      <c r="H5365" s="26">
        <f t="shared" si="1712"/>
        <v>25.641025641025639</v>
      </c>
      <c r="I5365" s="26">
        <f t="shared" si="1713"/>
        <v>378.16</v>
      </c>
      <c r="J5365" s="27">
        <v>156</v>
      </c>
      <c r="K5365" s="27">
        <v>40</v>
      </c>
      <c r="L5365" s="28">
        <f t="shared" si="1714"/>
        <v>116</v>
      </c>
      <c r="M5365" s="27">
        <v>40</v>
      </c>
      <c r="N5365" s="26">
        <f t="shared" si="1715"/>
        <v>3.26</v>
      </c>
      <c r="O5365" s="26">
        <f t="shared" si="1716"/>
        <v>130.4</v>
      </c>
      <c r="P5365" s="28">
        <f t="shared" si="1717"/>
        <v>0</v>
      </c>
      <c r="Q5365" s="26">
        <f t="shared" si="1718"/>
        <v>3.26</v>
      </c>
      <c r="R5365" s="26">
        <f t="shared" si="1719"/>
        <v>0</v>
      </c>
    </row>
    <row r="5366" spans="1:18" ht="21" x14ac:dyDescent="0.35">
      <c r="A5366" s="11">
        <v>10</v>
      </c>
      <c r="B5366" s="23" t="s">
        <v>1199</v>
      </c>
      <c r="C5366" s="23" t="s">
        <v>44</v>
      </c>
      <c r="D5366" s="24" t="s">
        <v>1200</v>
      </c>
      <c r="E5366" s="25">
        <v>1.73</v>
      </c>
      <c r="F5366" s="26">
        <f t="shared" si="1710"/>
        <v>269.88</v>
      </c>
      <c r="G5366" s="26">
        <f t="shared" si="1711"/>
        <v>69.2</v>
      </c>
      <c r="H5366" s="26">
        <f t="shared" si="1712"/>
        <v>25.641025641025639</v>
      </c>
      <c r="I5366" s="26">
        <f t="shared" si="1713"/>
        <v>200.68</v>
      </c>
      <c r="J5366" s="27">
        <v>156</v>
      </c>
      <c r="K5366" s="27">
        <v>40</v>
      </c>
      <c r="L5366" s="28">
        <f t="shared" si="1714"/>
        <v>116</v>
      </c>
      <c r="M5366" s="27">
        <v>40</v>
      </c>
      <c r="N5366" s="26">
        <f t="shared" si="1715"/>
        <v>1.73</v>
      </c>
      <c r="O5366" s="26">
        <f t="shared" si="1716"/>
        <v>69.2</v>
      </c>
      <c r="P5366" s="28">
        <f t="shared" si="1717"/>
        <v>0</v>
      </c>
      <c r="Q5366" s="26">
        <f t="shared" si="1718"/>
        <v>1.73</v>
      </c>
      <c r="R5366" s="26">
        <f t="shared" si="1719"/>
        <v>0</v>
      </c>
    </row>
    <row r="5367" spans="1:18" ht="42" x14ac:dyDescent="0.35">
      <c r="A5367" s="11">
        <v>11</v>
      </c>
      <c r="B5367" s="23" t="s">
        <v>1355</v>
      </c>
      <c r="C5367" s="23" t="s">
        <v>41</v>
      </c>
      <c r="D5367" s="24" t="s">
        <v>1356</v>
      </c>
      <c r="E5367" s="25">
        <v>1066.55</v>
      </c>
      <c r="F5367" s="26">
        <f t="shared" si="1710"/>
        <v>1066.55</v>
      </c>
      <c r="G5367" s="26">
        <f t="shared" si="1711"/>
        <v>5332.75</v>
      </c>
      <c r="H5367" s="26">
        <f t="shared" si="1712"/>
        <v>500</v>
      </c>
      <c r="I5367" s="26">
        <f t="shared" si="1713"/>
        <v>-4266.2</v>
      </c>
      <c r="J5367" s="27">
        <v>1</v>
      </c>
      <c r="K5367" s="27">
        <v>5</v>
      </c>
      <c r="L5367" s="28">
        <f t="shared" si="1714"/>
        <v>-4</v>
      </c>
      <c r="M5367" s="27">
        <v>5</v>
      </c>
      <c r="N5367" s="26">
        <f t="shared" si="1715"/>
        <v>1066.55</v>
      </c>
      <c r="O5367" s="26">
        <f t="shared" si="1716"/>
        <v>5332.75</v>
      </c>
      <c r="P5367" s="28">
        <f t="shared" si="1717"/>
        <v>0</v>
      </c>
      <c r="Q5367" s="26">
        <f t="shared" si="1718"/>
        <v>1066.55</v>
      </c>
      <c r="R5367" s="26">
        <f t="shared" si="1719"/>
        <v>0</v>
      </c>
    </row>
    <row r="5368" spans="1:18" x14ac:dyDescent="0.35">
      <c r="A5368" s="11">
        <v>12</v>
      </c>
      <c r="B5368" s="23" t="s">
        <v>1205</v>
      </c>
      <c r="C5368" s="23" t="s">
        <v>44</v>
      </c>
      <c r="D5368" s="24" t="s">
        <v>1206</v>
      </c>
      <c r="E5368" s="25">
        <v>4.79</v>
      </c>
      <c r="F5368" s="26">
        <f t="shared" si="1710"/>
        <v>287.39999999999998</v>
      </c>
      <c r="G5368" s="26">
        <f t="shared" si="1711"/>
        <v>9.58</v>
      </c>
      <c r="H5368" s="26">
        <f t="shared" si="1712"/>
        <v>3.3333333333333335</v>
      </c>
      <c r="I5368" s="26">
        <f t="shared" si="1713"/>
        <v>277.82</v>
      </c>
      <c r="J5368" s="27">
        <v>60</v>
      </c>
      <c r="K5368" s="27">
        <v>2</v>
      </c>
      <c r="L5368" s="28">
        <f t="shared" si="1714"/>
        <v>58</v>
      </c>
      <c r="M5368" s="27">
        <v>2</v>
      </c>
      <c r="N5368" s="26">
        <f t="shared" si="1715"/>
        <v>4.79</v>
      </c>
      <c r="O5368" s="26">
        <f t="shared" si="1716"/>
        <v>9.58</v>
      </c>
      <c r="P5368" s="28">
        <f t="shared" si="1717"/>
        <v>0</v>
      </c>
      <c r="Q5368" s="26">
        <f t="shared" si="1718"/>
        <v>4.79</v>
      </c>
      <c r="R5368" s="26">
        <f t="shared" si="1719"/>
        <v>0</v>
      </c>
    </row>
    <row r="5369" spans="1:18" ht="31.5" x14ac:dyDescent="0.35">
      <c r="A5369" s="11">
        <v>13</v>
      </c>
      <c r="B5369" s="23" t="s">
        <v>1128</v>
      </c>
      <c r="C5369" s="23" t="s">
        <v>92</v>
      </c>
      <c r="D5369" s="24" t="s">
        <v>1129</v>
      </c>
      <c r="E5369" s="25">
        <v>3.09</v>
      </c>
      <c r="F5369" s="26">
        <f t="shared" si="1710"/>
        <v>71.69</v>
      </c>
      <c r="G5369" s="26">
        <f t="shared" si="1711"/>
        <v>0</v>
      </c>
      <c r="H5369" s="26">
        <f t="shared" si="1712"/>
        <v>0</v>
      </c>
      <c r="I5369" s="26">
        <f t="shared" si="1713"/>
        <v>71.69</v>
      </c>
      <c r="J5369" s="27">
        <v>23.2</v>
      </c>
      <c r="K5369" s="27">
        <v>0</v>
      </c>
      <c r="L5369" s="28">
        <f t="shared" si="1714"/>
        <v>23.2</v>
      </c>
      <c r="M5369" s="27">
        <v>0</v>
      </c>
      <c r="N5369" s="26">
        <f t="shared" si="1715"/>
        <v>3.09</v>
      </c>
      <c r="O5369" s="26">
        <f t="shared" si="1716"/>
        <v>0</v>
      </c>
      <c r="P5369" s="28">
        <f t="shared" si="1717"/>
        <v>0</v>
      </c>
      <c r="Q5369" s="26">
        <f t="shared" si="1718"/>
        <v>3.09</v>
      </c>
      <c r="R5369" s="26">
        <f t="shared" si="1719"/>
        <v>0</v>
      </c>
    </row>
    <row r="5370" spans="1:18" ht="21" x14ac:dyDescent="0.35">
      <c r="A5370" s="11">
        <v>14</v>
      </c>
      <c r="B5370" s="23" t="s">
        <v>1130</v>
      </c>
      <c r="C5370" s="23" t="s">
        <v>1131</v>
      </c>
      <c r="D5370" s="24" t="s">
        <v>1132</v>
      </c>
      <c r="E5370" s="25">
        <v>42.4</v>
      </c>
      <c r="F5370" s="26">
        <f t="shared" si="1710"/>
        <v>158.36000000000001</v>
      </c>
      <c r="G5370" s="26">
        <f t="shared" si="1711"/>
        <v>0</v>
      </c>
      <c r="H5370" s="26">
        <f t="shared" si="1712"/>
        <v>0</v>
      </c>
      <c r="I5370" s="26">
        <f t="shared" si="1713"/>
        <v>158.36000000000001</v>
      </c>
      <c r="J5370" s="27">
        <v>3.7349999999999999</v>
      </c>
      <c r="K5370" s="27">
        <v>0</v>
      </c>
      <c r="L5370" s="28">
        <f t="shared" si="1714"/>
        <v>3.7349999999999999</v>
      </c>
      <c r="M5370" s="27">
        <v>0</v>
      </c>
      <c r="N5370" s="26">
        <f t="shared" si="1715"/>
        <v>42.4</v>
      </c>
      <c r="O5370" s="26">
        <f t="shared" si="1716"/>
        <v>0</v>
      </c>
      <c r="P5370" s="28">
        <f t="shared" si="1717"/>
        <v>0</v>
      </c>
      <c r="Q5370" s="26">
        <f t="shared" si="1718"/>
        <v>42.4</v>
      </c>
      <c r="R5370" s="26">
        <f t="shared" si="1719"/>
        <v>0</v>
      </c>
    </row>
    <row r="5371" spans="1:18" ht="21" x14ac:dyDescent="0.35">
      <c r="A5371" s="11">
        <v>15</v>
      </c>
      <c r="B5371" s="23" t="s">
        <v>1133</v>
      </c>
      <c r="C5371" s="23" t="s">
        <v>1131</v>
      </c>
      <c r="D5371" s="24" t="s">
        <v>1134</v>
      </c>
      <c r="E5371" s="25">
        <v>40.94</v>
      </c>
      <c r="F5371" s="26">
        <f t="shared" si="1710"/>
        <v>174.77</v>
      </c>
      <c r="G5371" s="26">
        <f t="shared" si="1711"/>
        <v>0</v>
      </c>
      <c r="H5371" s="26">
        <f t="shared" si="1712"/>
        <v>0</v>
      </c>
      <c r="I5371" s="26">
        <f t="shared" si="1713"/>
        <v>174.77</v>
      </c>
      <c r="J5371" s="27">
        <v>4.2690000000000001</v>
      </c>
      <c r="K5371" s="27">
        <v>0</v>
      </c>
      <c r="L5371" s="28">
        <f t="shared" si="1714"/>
        <v>4.2690000000000001</v>
      </c>
      <c r="M5371" s="27">
        <v>0</v>
      </c>
      <c r="N5371" s="26">
        <f t="shared" si="1715"/>
        <v>40.94</v>
      </c>
      <c r="O5371" s="26">
        <f t="shared" si="1716"/>
        <v>0</v>
      </c>
      <c r="P5371" s="28">
        <f t="shared" si="1717"/>
        <v>0</v>
      </c>
      <c r="Q5371" s="26">
        <f t="shared" si="1718"/>
        <v>40.94</v>
      </c>
      <c r="R5371" s="26">
        <f t="shared" si="1719"/>
        <v>0</v>
      </c>
    </row>
    <row r="5372" spans="1:18" ht="21" x14ac:dyDescent="0.35">
      <c r="A5372" s="11">
        <v>16</v>
      </c>
      <c r="B5372" s="23" t="s">
        <v>1135</v>
      </c>
      <c r="C5372" s="23" t="s">
        <v>1131</v>
      </c>
      <c r="D5372" s="24" t="s">
        <v>1136</v>
      </c>
      <c r="E5372" s="25">
        <v>725.24</v>
      </c>
      <c r="F5372" s="26">
        <f t="shared" si="1710"/>
        <v>65.27</v>
      </c>
      <c r="G5372" s="26">
        <f t="shared" si="1711"/>
        <v>0</v>
      </c>
      <c r="H5372" s="26">
        <f t="shared" si="1712"/>
        <v>0</v>
      </c>
      <c r="I5372" s="26">
        <f t="shared" si="1713"/>
        <v>65.27</v>
      </c>
      <c r="J5372" s="27">
        <v>0.09</v>
      </c>
      <c r="K5372" s="27">
        <v>0</v>
      </c>
      <c r="L5372" s="28">
        <f t="shared" si="1714"/>
        <v>0.09</v>
      </c>
      <c r="M5372" s="27">
        <v>0</v>
      </c>
      <c r="N5372" s="26">
        <f t="shared" si="1715"/>
        <v>725.24</v>
      </c>
      <c r="O5372" s="26">
        <f t="shared" si="1716"/>
        <v>0</v>
      </c>
      <c r="P5372" s="28">
        <f t="shared" si="1717"/>
        <v>0</v>
      </c>
      <c r="Q5372" s="26">
        <f t="shared" si="1718"/>
        <v>725.24</v>
      </c>
      <c r="R5372" s="26">
        <f t="shared" si="1719"/>
        <v>0</v>
      </c>
    </row>
    <row r="5373" spans="1:18" x14ac:dyDescent="0.35">
      <c r="A5373" s="11">
        <v>17</v>
      </c>
      <c r="B5373" s="23" t="s">
        <v>1137</v>
      </c>
      <c r="C5373" s="23" t="s">
        <v>1131</v>
      </c>
      <c r="D5373" s="24" t="s">
        <v>1138</v>
      </c>
      <c r="E5373" s="25">
        <v>608.70000000000005</v>
      </c>
      <c r="F5373" s="26">
        <f t="shared" si="1710"/>
        <v>203.31</v>
      </c>
      <c r="G5373" s="26">
        <f t="shared" si="1711"/>
        <v>0</v>
      </c>
      <c r="H5373" s="26">
        <f t="shared" si="1712"/>
        <v>0</v>
      </c>
      <c r="I5373" s="26">
        <f t="shared" si="1713"/>
        <v>203.31</v>
      </c>
      <c r="J5373" s="27">
        <v>0.33400000000000002</v>
      </c>
      <c r="K5373" s="27">
        <v>0</v>
      </c>
      <c r="L5373" s="28">
        <f t="shared" si="1714"/>
        <v>0.33400000000000002</v>
      </c>
      <c r="M5373" s="27">
        <v>0</v>
      </c>
      <c r="N5373" s="26">
        <f t="shared" si="1715"/>
        <v>608.70000000000005</v>
      </c>
      <c r="O5373" s="26">
        <f t="shared" si="1716"/>
        <v>0</v>
      </c>
      <c r="P5373" s="28">
        <f t="shared" si="1717"/>
        <v>0</v>
      </c>
      <c r="Q5373" s="26">
        <f t="shared" si="1718"/>
        <v>608.70000000000005</v>
      </c>
      <c r="R5373" s="26">
        <f t="shared" si="1719"/>
        <v>0</v>
      </c>
    </row>
    <row r="5374" spans="1:18" ht="21" x14ac:dyDescent="0.35">
      <c r="A5374" s="11">
        <v>18</v>
      </c>
      <c r="B5374" s="23" t="s">
        <v>1139</v>
      </c>
      <c r="C5374" s="23" t="s">
        <v>92</v>
      </c>
      <c r="D5374" s="24" t="s">
        <v>1140</v>
      </c>
      <c r="E5374" s="25">
        <v>0.72</v>
      </c>
      <c r="F5374" s="26">
        <f t="shared" si="1710"/>
        <v>33.409999999999997</v>
      </c>
      <c r="G5374" s="26">
        <f t="shared" si="1711"/>
        <v>0</v>
      </c>
      <c r="H5374" s="26">
        <f t="shared" si="1712"/>
        <v>0</v>
      </c>
      <c r="I5374" s="26">
        <f t="shared" si="1713"/>
        <v>33.409999999999997</v>
      </c>
      <c r="J5374" s="27">
        <v>46.4</v>
      </c>
      <c r="K5374" s="27">
        <v>0</v>
      </c>
      <c r="L5374" s="28">
        <f t="shared" si="1714"/>
        <v>46.4</v>
      </c>
      <c r="M5374" s="27">
        <v>0</v>
      </c>
      <c r="N5374" s="26">
        <f t="shared" si="1715"/>
        <v>0.72</v>
      </c>
      <c r="O5374" s="26">
        <f t="shared" si="1716"/>
        <v>0</v>
      </c>
      <c r="P5374" s="28">
        <f t="shared" si="1717"/>
        <v>0</v>
      </c>
      <c r="Q5374" s="26">
        <f t="shared" si="1718"/>
        <v>0.72</v>
      </c>
      <c r="R5374" s="26">
        <f t="shared" si="1719"/>
        <v>0</v>
      </c>
    </row>
    <row r="5375" spans="1:18" ht="21" x14ac:dyDescent="0.35">
      <c r="A5375" s="11">
        <v>19</v>
      </c>
      <c r="B5375" s="23" t="s">
        <v>1141</v>
      </c>
      <c r="C5375" s="23" t="s">
        <v>92</v>
      </c>
      <c r="D5375" s="24" t="s">
        <v>1142</v>
      </c>
      <c r="E5375" s="25">
        <v>0.72</v>
      </c>
      <c r="F5375" s="26">
        <f t="shared" si="1710"/>
        <v>16.7</v>
      </c>
      <c r="G5375" s="26">
        <f t="shared" si="1711"/>
        <v>0</v>
      </c>
      <c r="H5375" s="26">
        <f t="shared" si="1712"/>
        <v>0</v>
      </c>
      <c r="I5375" s="26">
        <f t="shared" si="1713"/>
        <v>16.7</v>
      </c>
      <c r="J5375" s="27">
        <v>23.2</v>
      </c>
      <c r="K5375" s="27">
        <v>0</v>
      </c>
      <c r="L5375" s="28">
        <f t="shared" si="1714"/>
        <v>23.2</v>
      </c>
      <c r="M5375" s="27">
        <v>0</v>
      </c>
      <c r="N5375" s="26">
        <f t="shared" si="1715"/>
        <v>0.72</v>
      </c>
      <c r="O5375" s="26">
        <f t="shared" si="1716"/>
        <v>0</v>
      </c>
      <c r="P5375" s="28">
        <f t="shared" si="1717"/>
        <v>0</v>
      </c>
      <c r="Q5375" s="26">
        <f t="shared" si="1718"/>
        <v>0.72</v>
      </c>
      <c r="R5375" s="26">
        <f t="shared" si="1719"/>
        <v>0</v>
      </c>
    </row>
    <row r="5376" spans="1:18" ht="52.5" x14ac:dyDescent="0.35">
      <c r="A5376" s="11">
        <v>20</v>
      </c>
      <c r="B5376" s="23" t="s">
        <v>1143</v>
      </c>
      <c r="C5376" s="23" t="s">
        <v>92</v>
      </c>
      <c r="D5376" s="24" t="s">
        <v>1144</v>
      </c>
      <c r="E5376" s="25">
        <v>22.66</v>
      </c>
      <c r="F5376" s="26">
        <f t="shared" si="1710"/>
        <v>101.97</v>
      </c>
      <c r="G5376" s="26">
        <f t="shared" si="1711"/>
        <v>407.88</v>
      </c>
      <c r="H5376" s="26">
        <f t="shared" si="1712"/>
        <v>400</v>
      </c>
      <c r="I5376" s="26">
        <f t="shared" si="1713"/>
        <v>-305.91000000000003</v>
      </c>
      <c r="J5376" s="27">
        <v>4.5</v>
      </c>
      <c r="K5376" s="27">
        <v>18</v>
      </c>
      <c r="L5376" s="28">
        <f t="shared" si="1714"/>
        <v>-13.5</v>
      </c>
      <c r="M5376" s="27">
        <v>18</v>
      </c>
      <c r="N5376" s="26">
        <f t="shared" si="1715"/>
        <v>22.66</v>
      </c>
      <c r="O5376" s="26">
        <f t="shared" si="1716"/>
        <v>407.88</v>
      </c>
      <c r="P5376" s="28">
        <f t="shared" si="1717"/>
        <v>0</v>
      </c>
      <c r="Q5376" s="26">
        <f t="shared" si="1718"/>
        <v>22.66</v>
      </c>
      <c r="R5376" s="26">
        <f t="shared" si="1719"/>
        <v>0</v>
      </c>
    </row>
    <row r="5377" spans="1:18" ht="52.5" x14ac:dyDescent="0.35">
      <c r="A5377" s="11">
        <v>21</v>
      </c>
      <c r="B5377" s="23" t="s">
        <v>804</v>
      </c>
      <c r="C5377" s="23" t="s">
        <v>65</v>
      </c>
      <c r="D5377" s="24" t="s">
        <v>805</v>
      </c>
      <c r="E5377" s="25">
        <v>80.599999999999994</v>
      </c>
      <c r="F5377" s="26">
        <f t="shared" si="1710"/>
        <v>465.79</v>
      </c>
      <c r="G5377" s="26">
        <f t="shared" si="1711"/>
        <v>603.69000000000005</v>
      </c>
      <c r="H5377" s="26">
        <f t="shared" si="1712"/>
        <v>129.60719847724519</v>
      </c>
      <c r="I5377" s="26">
        <f t="shared" si="1713"/>
        <v>-137.91</v>
      </c>
      <c r="J5377" s="27">
        <v>5.7789999999999999</v>
      </c>
      <c r="K5377" s="27">
        <v>7.49</v>
      </c>
      <c r="L5377" s="28">
        <f t="shared" si="1714"/>
        <v>-1.7110000000000001</v>
      </c>
      <c r="M5377" s="27">
        <v>7.49</v>
      </c>
      <c r="N5377" s="26">
        <f t="shared" si="1715"/>
        <v>80.599999999999994</v>
      </c>
      <c r="O5377" s="26">
        <f t="shared" si="1716"/>
        <v>603.69000000000005</v>
      </c>
      <c r="P5377" s="28">
        <f t="shared" si="1717"/>
        <v>0</v>
      </c>
      <c r="Q5377" s="26">
        <f t="shared" si="1718"/>
        <v>80.599999999999994</v>
      </c>
      <c r="R5377" s="26">
        <f t="shared" si="1719"/>
        <v>0</v>
      </c>
    </row>
    <row r="5378" spans="1:18" ht="21" x14ac:dyDescent="0.35">
      <c r="A5378" s="11">
        <v>22</v>
      </c>
      <c r="B5378" s="23" t="s">
        <v>815</v>
      </c>
      <c r="C5378" s="23" t="s">
        <v>65</v>
      </c>
      <c r="D5378" s="24" t="s">
        <v>816</v>
      </c>
      <c r="E5378" s="25">
        <v>28.7</v>
      </c>
      <c r="F5378" s="26">
        <f t="shared" si="1710"/>
        <v>25.83</v>
      </c>
      <c r="G5378" s="26">
        <f t="shared" si="1711"/>
        <v>0</v>
      </c>
      <c r="H5378" s="26">
        <f t="shared" si="1712"/>
        <v>0</v>
      </c>
      <c r="I5378" s="26">
        <f t="shared" si="1713"/>
        <v>25.83</v>
      </c>
      <c r="J5378" s="27">
        <v>0.9</v>
      </c>
      <c r="K5378" s="27">
        <v>0</v>
      </c>
      <c r="L5378" s="28">
        <f t="shared" si="1714"/>
        <v>0.9</v>
      </c>
      <c r="M5378" s="27">
        <v>0</v>
      </c>
      <c r="N5378" s="26">
        <f t="shared" si="1715"/>
        <v>28.7</v>
      </c>
      <c r="O5378" s="26">
        <f t="shared" si="1716"/>
        <v>0</v>
      </c>
      <c r="P5378" s="28">
        <f t="shared" si="1717"/>
        <v>0</v>
      </c>
      <c r="Q5378" s="26">
        <f t="shared" si="1718"/>
        <v>28.7</v>
      </c>
      <c r="R5378" s="26">
        <f t="shared" si="1719"/>
        <v>0</v>
      </c>
    </row>
    <row r="5379" spans="1:18" x14ac:dyDescent="0.35">
      <c r="A5379" s="3" t="s">
        <v>1594</v>
      </c>
      <c r="B5379" s="3" t="s">
        <v>1594</v>
      </c>
      <c r="C5379" s="3" t="s">
        <v>1594</v>
      </c>
      <c r="D5379" s="3" t="s">
        <v>1594</v>
      </c>
      <c r="E5379" s="3" t="s">
        <v>1594</v>
      </c>
      <c r="F5379" s="29"/>
      <c r="G5379" s="30">
        <f>SUM(G5357:G5378)</f>
        <v>8294.56</v>
      </c>
      <c r="H5379" s="17"/>
      <c r="I5379" s="17"/>
      <c r="J5379" s="17"/>
      <c r="K5379" s="17"/>
      <c r="L5379" s="17"/>
      <c r="M5379" s="17"/>
      <c r="N5379" s="17"/>
      <c r="O5379" s="17"/>
      <c r="P5379" s="17"/>
      <c r="Q5379" s="17"/>
      <c r="R5379" s="17"/>
    </row>
    <row r="5381" spans="1:18" x14ac:dyDescent="0.35">
      <c r="B5381" s="21" t="s">
        <v>23</v>
      </c>
      <c r="C5381" s="22" t="s">
        <v>24</v>
      </c>
      <c r="D5381" s="22" t="s">
        <v>25</v>
      </c>
    </row>
    <row r="5382" spans="1:18" x14ac:dyDescent="0.35">
      <c r="B5382" s="21" t="s">
        <v>26</v>
      </c>
      <c r="C5382" s="22" t="s">
        <v>27</v>
      </c>
      <c r="D5382" s="22" t="s">
        <v>28</v>
      </c>
    </row>
    <row r="5383" spans="1:18" x14ac:dyDescent="0.35">
      <c r="B5383" s="21" t="s">
        <v>29</v>
      </c>
      <c r="C5383" s="22" t="s">
        <v>24</v>
      </c>
      <c r="D5383" s="22" t="s">
        <v>30</v>
      </c>
    </row>
    <row r="5384" spans="1:18" x14ac:dyDescent="0.35">
      <c r="B5384" s="21" t="s">
        <v>31</v>
      </c>
      <c r="C5384" s="22" t="s">
        <v>116</v>
      </c>
      <c r="D5384" s="22" t="s">
        <v>1123</v>
      </c>
    </row>
    <row r="5385" spans="1:18" x14ac:dyDescent="0.35">
      <c r="B5385" s="21" t="s">
        <v>33</v>
      </c>
      <c r="C5385" s="22" t="s">
        <v>116</v>
      </c>
      <c r="D5385" s="22" t="s">
        <v>1580</v>
      </c>
    </row>
    <row r="5386" spans="1:18" x14ac:dyDescent="0.35">
      <c r="B5386" s="21" t="s">
        <v>35</v>
      </c>
      <c r="C5386" s="22" t="s">
        <v>27</v>
      </c>
      <c r="D5386" s="22" t="s">
        <v>1195</v>
      </c>
    </row>
    <row r="5387" spans="1:18" x14ac:dyDescent="0.35">
      <c r="B5387" s="21" t="s">
        <v>36</v>
      </c>
      <c r="C5387" s="22" t="s">
        <v>24</v>
      </c>
      <c r="D5387" s="22" t="s">
        <v>720</v>
      </c>
    </row>
    <row r="5388" spans="1:18" x14ac:dyDescent="0.35">
      <c r="B5388" s="21" t="s">
        <v>38</v>
      </c>
      <c r="C5388" s="22" t="s">
        <v>116</v>
      </c>
      <c r="D5388" s="22" t="s">
        <v>1595</v>
      </c>
    </row>
    <row r="5390" spans="1:18" ht="42" x14ac:dyDescent="0.35">
      <c r="A5390" s="11">
        <v>1</v>
      </c>
      <c r="B5390" s="23" t="s">
        <v>173</v>
      </c>
      <c r="C5390" s="23" t="s">
        <v>92</v>
      </c>
      <c r="D5390" s="24" t="s">
        <v>174</v>
      </c>
      <c r="E5390" s="25">
        <v>7.89</v>
      </c>
      <c r="F5390" s="26">
        <f t="shared" ref="F5390:F5401" si="1720">ROUND(ROUND(N5390,2)*ROUND(J5390,3),2)</f>
        <v>7.1</v>
      </c>
      <c r="G5390" s="26">
        <f t="shared" ref="G5390:G5401" si="1721">ROUND(ROUND(N5390,2)*ROUND(K5390,3),2)</f>
        <v>10.65</v>
      </c>
      <c r="H5390" s="26">
        <f t="shared" ref="H5390:H5401" si="1722">IF(EXACT(J5390,0),0,100*(K5390/J5390))</f>
        <v>150</v>
      </c>
      <c r="I5390" s="26">
        <f t="shared" ref="I5390:I5401" si="1723">ROUND((ROUND(J5390,3)-ROUND(K5390,3))*N5390,2)</f>
        <v>-3.55</v>
      </c>
      <c r="J5390" s="27">
        <v>0.9</v>
      </c>
      <c r="K5390" s="27">
        <v>1.35</v>
      </c>
      <c r="L5390" s="28">
        <f t="shared" ref="L5390:L5401" si="1724">ROUND(ROUND(J5390,3)-ROUND(K5390,3),3)</f>
        <v>-0.45</v>
      </c>
      <c r="M5390" s="27">
        <v>1.35</v>
      </c>
      <c r="N5390" s="26">
        <f t="shared" ref="N5390:N5401" si="1725">ROUND(E5390,2)</f>
        <v>7.89</v>
      </c>
      <c r="O5390" s="26">
        <f t="shared" ref="O5390:O5401" si="1726">ROUND(ROUND(M5390,3)*ROUND(N5390,2),2)</f>
        <v>10.65</v>
      </c>
      <c r="P5390" s="28">
        <f t="shared" ref="P5390:P5401" si="1727">ROUND(ROUND(K5390,3)-ROUND(M5390,3),2)</f>
        <v>0</v>
      </c>
      <c r="Q5390" s="26">
        <f t="shared" ref="Q5390:Q5401" si="1728">ROUND(E5390,2)</f>
        <v>7.89</v>
      </c>
      <c r="R5390" s="26">
        <f t="shared" ref="R5390:R5401" si="1729">ROUND((ROUND(K5390,3)-ROUND(M5390,3))* Q5390,2)</f>
        <v>0</v>
      </c>
    </row>
    <row r="5391" spans="1:18" ht="42" x14ac:dyDescent="0.35">
      <c r="A5391" s="11">
        <v>2</v>
      </c>
      <c r="B5391" s="23" t="s">
        <v>156</v>
      </c>
      <c r="C5391" s="23" t="s">
        <v>65</v>
      </c>
      <c r="D5391" s="24" t="s">
        <v>157</v>
      </c>
      <c r="E5391" s="25">
        <v>24.21</v>
      </c>
      <c r="F5391" s="26">
        <f t="shared" si="1720"/>
        <v>43.58</v>
      </c>
      <c r="G5391" s="26">
        <f t="shared" si="1721"/>
        <v>11.04</v>
      </c>
      <c r="H5391" s="26">
        <f t="shared" si="1722"/>
        <v>25.333333333333336</v>
      </c>
      <c r="I5391" s="26">
        <f t="shared" si="1723"/>
        <v>32.54</v>
      </c>
      <c r="J5391" s="27">
        <v>1.8</v>
      </c>
      <c r="K5391" s="27">
        <v>0.45600000000000002</v>
      </c>
      <c r="L5391" s="28">
        <f t="shared" si="1724"/>
        <v>1.3440000000000001</v>
      </c>
      <c r="M5391" s="27">
        <v>0.45600000000000002</v>
      </c>
      <c r="N5391" s="26">
        <f t="shared" si="1725"/>
        <v>24.21</v>
      </c>
      <c r="O5391" s="26">
        <f t="shared" si="1726"/>
        <v>11.04</v>
      </c>
      <c r="P5391" s="28">
        <f t="shared" si="1727"/>
        <v>0</v>
      </c>
      <c r="Q5391" s="26">
        <f t="shared" si="1728"/>
        <v>24.21</v>
      </c>
      <c r="R5391" s="26">
        <f t="shared" si="1729"/>
        <v>0</v>
      </c>
    </row>
    <row r="5392" spans="1:18" ht="31.5" x14ac:dyDescent="0.35">
      <c r="A5392" s="11">
        <v>3</v>
      </c>
      <c r="B5392" s="23" t="s">
        <v>158</v>
      </c>
      <c r="C5392" s="23" t="s">
        <v>65</v>
      </c>
      <c r="D5392" s="24" t="s">
        <v>159</v>
      </c>
      <c r="E5392" s="25">
        <v>5.38</v>
      </c>
      <c r="F5392" s="26">
        <f t="shared" si="1720"/>
        <v>9.68</v>
      </c>
      <c r="G5392" s="26">
        <f t="shared" si="1721"/>
        <v>5.45</v>
      </c>
      <c r="H5392" s="26">
        <f t="shared" si="1722"/>
        <v>56.277777777777771</v>
      </c>
      <c r="I5392" s="26">
        <f t="shared" si="1723"/>
        <v>4.2300000000000004</v>
      </c>
      <c r="J5392" s="27">
        <v>1.8</v>
      </c>
      <c r="K5392" s="27">
        <v>1.0129999999999999</v>
      </c>
      <c r="L5392" s="28">
        <f t="shared" si="1724"/>
        <v>0.78700000000000003</v>
      </c>
      <c r="M5392" s="27">
        <v>1.0129999999999999</v>
      </c>
      <c r="N5392" s="26">
        <f t="shared" si="1725"/>
        <v>5.38</v>
      </c>
      <c r="O5392" s="26">
        <f t="shared" si="1726"/>
        <v>5.45</v>
      </c>
      <c r="P5392" s="28">
        <f t="shared" si="1727"/>
        <v>0</v>
      </c>
      <c r="Q5392" s="26">
        <f t="shared" si="1728"/>
        <v>5.38</v>
      </c>
      <c r="R5392" s="26">
        <f t="shared" si="1729"/>
        <v>0</v>
      </c>
    </row>
    <row r="5393" spans="1:18" ht="21" x14ac:dyDescent="0.35">
      <c r="A5393" s="11">
        <v>4</v>
      </c>
      <c r="B5393" s="23" t="s">
        <v>495</v>
      </c>
      <c r="C5393" s="23" t="s">
        <v>65</v>
      </c>
      <c r="D5393" s="24" t="s">
        <v>496</v>
      </c>
      <c r="E5393" s="25">
        <v>95.84</v>
      </c>
      <c r="F5393" s="26">
        <f t="shared" si="1720"/>
        <v>14.76</v>
      </c>
      <c r="G5393" s="26">
        <f t="shared" si="1721"/>
        <v>0</v>
      </c>
      <c r="H5393" s="26">
        <f t="shared" si="1722"/>
        <v>0</v>
      </c>
      <c r="I5393" s="26">
        <f t="shared" si="1723"/>
        <v>14.76</v>
      </c>
      <c r="J5393" s="27">
        <v>0.154</v>
      </c>
      <c r="K5393" s="27">
        <v>0</v>
      </c>
      <c r="L5393" s="28">
        <f t="shared" si="1724"/>
        <v>0.154</v>
      </c>
      <c r="M5393" s="27">
        <v>0</v>
      </c>
      <c r="N5393" s="26">
        <f t="shared" si="1725"/>
        <v>95.84</v>
      </c>
      <c r="O5393" s="26">
        <f t="shared" si="1726"/>
        <v>0</v>
      </c>
      <c r="P5393" s="28">
        <f t="shared" si="1727"/>
        <v>0</v>
      </c>
      <c r="Q5393" s="26">
        <f t="shared" si="1728"/>
        <v>95.84</v>
      </c>
      <c r="R5393" s="26">
        <f t="shared" si="1729"/>
        <v>0</v>
      </c>
    </row>
    <row r="5394" spans="1:18" ht="52.5" x14ac:dyDescent="0.35">
      <c r="A5394" s="11">
        <v>5</v>
      </c>
      <c r="B5394" s="23" t="s">
        <v>1126</v>
      </c>
      <c r="C5394" s="23" t="s">
        <v>65</v>
      </c>
      <c r="D5394" s="24" t="s">
        <v>1127</v>
      </c>
      <c r="E5394" s="25">
        <v>5.82</v>
      </c>
      <c r="F5394" s="26">
        <f t="shared" si="1720"/>
        <v>9.57</v>
      </c>
      <c r="G5394" s="26">
        <f t="shared" si="1721"/>
        <v>5.3</v>
      </c>
      <c r="H5394" s="26">
        <f t="shared" si="1722"/>
        <v>55.413625304136261</v>
      </c>
      <c r="I5394" s="26">
        <f t="shared" si="1723"/>
        <v>4.2699999999999996</v>
      </c>
      <c r="J5394" s="27">
        <v>1.6439999999999999</v>
      </c>
      <c r="K5394" s="27">
        <v>0.91100000000000003</v>
      </c>
      <c r="L5394" s="28">
        <f t="shared" si="1724"/>
        <v>0.73299999999999998</v>
      </c>
      <c r="M5394" s="27">
        <v>0.91100000000000003</v>
      </c>
      <c r="N5394" s="26">
        <f t="shared" si="1725"/>
        <v>5.82</v>
      </c>
      <c r="O5394" s="26">
        <f t="shared" si="1726"/>
        <v>5.3</v>
      </c>
      <c r="P5394" s="28">
        <f t="shared" si="1727"/>
        <v>0</v>
      </c>
      <c r="Q5394" s="26">
        <f t="shared" si="1728"/>
        <v>5.82</v>
      </c>
      <c r="R5394" s="26">
        <f t="shared" si="1729"/>
        <v>0</v>
      </c>
    </row>
    <row r="5395" spans="1:18" ht="63" x14ac:dyDescent="0.35">
      <c r="A5395" s="11">
        <v>6</v>
      </c>
      <c r="B5395" s="23" t="s">
        <v>1211</v>
      </c>
      <c r="C5395" s="23" t="s">
        <v>44</v>
      </c>
      <c r="D5395" s="24" t="s">
        <v>1212</v>
      </c>
      <c r="E5395" s="25">
        <v>2.09</v>
      </c>
      <c r="F5395" s="26">
        <f t="shared" si="1720"/>
        <v>12.54</v>
      </c>
      <c r="G5395" s="26">
        <f t="shared" si="1721"/>
        <v>12.54</v>
      </c>
      <c r="H5395" s="26">
        <f t="shared" si="1722"/>
        <v>100</v>
      </c>
      <c r="I5395" s="26">
        <f t="shared" si="1723"/>
        <v>0</v>
      </c>
      <c r="J5395" s="27">
        <v>6</v>
      </c>
      <c r="K5395" s="27">
        <v>6</v>
      </c>
      <c r="L5395" s="28">
        <f t="shared" si="1724"/>
        <v>0</v>
      </c>
      <c r="M5395" s="27">
        <v>6</v>
      </c>
      <c r="N5395" s="26">
        <f t="shared" si="1725"/>
        <v>2.09</v>
      </c>
      <c r="O5395" s="26">
        <f t="shared" si="1726"/>
        <v>12.54</v>
      </c>
      <c r="P5395" s="28">
        <f t="shared" si="1727"/>
        <v>0</v>
      </c>
      <c r="Q5395" s="26">
        <f t="shared" si="1728"/>
        <v>2.09</v>
      </c>
      <c r="R5395" s="26">
        <f t="shared" si="1729"/>
        <v>0</v>
      </c>
    </row>
    <row r="5396" spans="1:18" ht="21" x14ac:dyDescent="0.35">
      <c r="A5396" s="11">
        <v>7</v>
      </c>
      <c r="B5396" s="23" t="s">
        <v>1199</v>
      </c>
      <c r="C5396" s="23" t="s">
        <v>44</v>
      </c>
      <c r="D5396" s="24" t="s">
        <v>1200</v>
      </c>
      <c r="E5396" s="25">
        <v>1.73</v>
      </c>
      <c r="F5396" s="26">
        <f t="shared" si="1720"/>
        <v>10.38</v>
      </c>
      <c r="G5396" s="26">
        <f t="shared" si="1721"/>
        <v>10.38</v>
      </c>
      <c r="H5396" s="26">
        <f t="shared" si="1722"/>
        <v>100</v>
      </c>
      <c r="I5396" s="26">
        <f t="shared" si="1723"/>
        <v>0</v>
      </c>
      <c r="J5396" s="27">
        <v>6</v>
      </c>
      <c r="K5396" s="27">
        <v>6</v>
      </c>
      <c r="L5396" s="28">
        <f t="shared" si="1724"/>
        <v>0</v>
      </c>
      <c r="M5396" s="27">
        <v>6</v>
      </c>
      <c r="N5396" s="26">
        <f t="shared" si="1725"/>
        <v>1.73</v>
      </c>
      <c r="O5396" s="26">
        <f t="shared" si="1726"/>
        <v>10.38</v>
      </c>
      <c r="P5396" s="28">
        <f t="shared" si="1727"/>
        <v>0</v>
      </c>
      <c r="Q5396" s="26">
        <f t="shared" si="1728"/>
        <v>1.73</v>
      </c>
      <c r="R5396" s="26">
        <f t="shared" si="1729"/>
        <v>0</v>
      </c>
    </row>
    <row r="5397" spans="1:18" x14ac:dyDescent="0.35">
      <c r="A5397" s="11">
        <v>8</v>
      </c>
      <c r="B5397" s="23" t="s">
        <v>1205</v>
      </c>
      <c r="C5397" s="23" t="s">
        <v>44</v>
      </c>
      <c r="D5397" s="24" t="s">
        <v>1206</v>
      </c>
      <c r="E5397" s="25">
        <v>4.79</v>
      </c>
      <c r="F5397" s="26">
        <f t="shared" si="1720"/>
        <v>28.74</v>
      </c>
      <c r="G5397" s="26">
        <f t="shared" si="1721"/>
        <v>28.74</v>
      </c>
      <c r="H5397" s="26">
        <f t="shared" si="1722"/>
        <v>100</v>
      </c>
      <c r="I5397" s="26">
        <f t="shared" si="1723"/>
        <v>0</v>
      </c>
      <c r="J5397" s="27">
        <v>6</v>
      </c>
      <c r="K5397" s="27">
        <v>6</v>
      </c>
      <c r="L5397" s="28">
        <f t="shared" si="1724"/>
        <v>0</v>
      </c>
      <c r="M5397" s="27">
        <v>6</v>
      </c>
      <c r="N5397" s="26">
        <f t="shared" si="1725"/>
        <v>4.79</v>
      </c>
      <c r="O5397" s="26">
        <f t="shared" si="1726"/>
        <v>28.74</v>
      </c>
      <c r="P5397" s="28">
        <f t="shared" si="1727"/>
        <v>0</v>
      </c>
      <c r="Q5397" s="26">
        <f t="shared" si="1728"/>
        <v>4.79</v>
      </c>
      <c r="R5397" s="26">
        <f t="shared" si="1729"/>
        <v>0</v>
      </c>
    </row>
    <row r="5398" spans="1:18" ht="31.5" x14ac:dyDescent="0.35">
      <c r="A5398" s="11">
        <v>9</v>
      </c>
      <c r="B5398" s="23" t="s">
        <v>1217</v>
      </c>
      <c r="C5398" s="23" t="s">
        <v>41</v>
      </c>
      <c r="D5398" s="24" t="s">
        <v>1218</v>
      </c>
      <c r="E5398" s="25">
        <v>289.16000000000003</v>
      </c>
      <c r="F5398" s="26">
        <f t="shared" si="1720"/>
        <v>289.16000000000003</v>
      </c>
      <c r="G5398" s="26">
        <f t="shared" si="1721"/>
        <v>0</v>
      </c>
      <c r="H5398" s="26">
        <f t="shared" si="1722"/>
        <v>0</v>
      </c>
      <c r="I5398" s="26">
        <f t="shared" si="1723"/>
        <v>289.16000000000003</v>
      </c>
      <c r="J5398" s="27">
        <v>1</v>
      </c>
      <c r="K5398" s="27">
        <v>0</v>
      </c>
      <c r="L5398" s="28">
        <f t="shared" si="1724"/>
        <v>1</v>
      </c>
      <c r="M5398" s="27">
        <v>0</v>
      </c>
      <c r="N5398" s="26">
        <f t="shared" si="1725"/>
        <v>289.16000000000003</v>
      </c>
      <c r="O5398" s="26">
        <f t="shared" si="1726"/>
        <v>0</v>
      </c>
      <c r="P5398" s="28">
        <f t="shared" si="1727"/>
        <v>0</v>
      </c>
      <c r="Q5398" s="26">
        <f t="shared" si="1728"/>
        <v>289.16000000000003</v>
      </c>
      <c r="R5398" s="26">
        <f t="shared" si="1729"/>
        <v>0</v>
      </c>
    </row>
    <row r="5399" spans="1:18" ht="52.5" x14ac:dyDescent="0.35">
      <c r="A5399" s="11">
        <v>10</v>
      </c>
      <c r="B5399" s="23" t="s">
        <v>1143</v>
      </c>
      <c r="C5399" s="23" t="s">
        <v>92</v>
      </c>
      <c r="D5399" s="24" t="s">
        <v>1144</v>
      </c>
      <c r="E5399" s="25">
        <v>22.66</v>
      </c>
      <c r="F5399" s="26">
        <f t="shared" si="1720"/>
        <v>20.39</v>
      </c>
      <c r="G5399" s="26">
        <f t="shared" si="1721"/>
        <v>30.59</v>
      </c>
      <c r="H5399" s="26">
        <f t="shared" si="1722"/>
        <v>150</v>
      </c>
      <c r="I5399" s="26">
        <f t="shared" si="1723"/>
        <v>-10.199999999999999</v>
      </c>
      <c r="J5399" s="27">
        <v>0.9</v>
      </c>
      <c r="K5399" s="27">
        <v>1.35</v>
      </c>
      <c r="L5399" s="28">
        <f t="shared" si="1724"/>
        <v>-0.45</v>
      </c>
      <c r="M5399" s="27">
        <v>1.35</v>
      </c>
      <c r="N5399" s="26">
        <f t="shared" si="1725"/>
        <v>22.66</v>
      </c>
      <c r="O5399" s="26">
        <f t="shared" si="1726"/>
        <v>30.59</v>
      </c>
      <c r="P5399" s="28">
        <f t="shared" si="1727"/>
        <v>0</v>
      </c>
      <c r="Q5399" s="26">
        <f t="shared" si="1728"/>
        <v>22.66</v>
      </c>
      <c r="R5399" s="26">
        <f t="shared" si="1729"/>
        <v>0</v>
      </c>
    </row>
    <row r="5400" spans="1:18" ht="52.5" x14ac:dyDescent="0.35">
      <c r="A5400" s="11">
        <v>11</v>
      </c>
      <c r="B5400" s="23" t="s">
        <v>804</v>
      </c>
      <c r="C5400" s="23" t="s">
        <v>65</v>
      </c>
      <c r="D5400" s="24" t="s">
        <v>805</v>
      </c>
      <c r="E5400" s="25">
        <v>80.599999999999994</v>
      </c>
      <c r="F5400" s="26">
        <f t="shared" si="1720"/>
        <v>10.88</v>
      </c>
      <c r="G5400" s="26">
        <f t="shared" si="1721"/>
        <v>154.59</v>
      </c>
      <c r="H5400" s="26">
        <f t="shared" si="1722"/>
        <v>1420.7407407407406</v>
      </c>
      <c r="I5400" s="26">
        <f t="shared" si="1723"/>
        <v>-143.71</v>
      </c>
      <c r="J5400" s="27">
        <v>0.13500000000000001</v>
      </c>
      <c r="K5400" s="27">
        <v>1.9179999999999999</v>
      </c>
      <c r="L5400" s="28">
        <f t="shared" si="1724"/>
        <v>-1.7829999999999999</v>
      </c>
      <c r="M5400" s="27">
        <v>1.9179999999999999</v>
      </c>
      <c r="N5400" s="26">
        <f t="shared" si="1725"/>
        <v>80.599999999999994</v>
      </c>
      <c r="O5400" s="26">
        <f t="shared" si="1726"/>
        <v>154.59</v>
      </c>
      <c r="P5400" s="28">
        <f t="shared" si="1727"/>
        <v>0</v>
      </c>
      <c r="Q5400" s="26">
        <f t="shared" si="1728"/>
        <v>80.599999999999994</v>
      </c>
      <c r="R5400" s="26">
        <f t="shared" si="1729"/>
        <v>0</v>
      </c>
    </row>
    <row r="5401" spans="1:18" ht="21" x14ac:dyDescent="0.35">
      <c r="A5401" s="11">
        <v>12</v>
      </c>
      <c r="B5401" s="23" t="s">
        <v>815</v>
      </c>
      <c r="C5401" s="23" t="s">
        <v>65</v>
      </c>
      <c r="D5401" s="24" t="s">
        <v>816</v>
      </c>
      <c r="E5401" s="25">
        <v>28.7</v>
      </c>
      <c r="F5401" s="26">
        <f t="shared" si="1720"/>
        <v>5.17</v>
      </c>
      <c r="G5401" s="26">
        <f t="shared" si="1721"/>
        <v>0</v>
      </c>
      <c r="H5401" s="26">
        <f t="shared" si="1722"/>
        <v>0</v>
      </c>
      <c r="I5401" s="26">
        <f t="shared" si="1723"/>
        <v>5.17</v>
      </c>
      <c r="J5401" s="27">
        <v>0.18</v>
      </c>
      <c r="K5401" s="27">
        <v>0</v>
      </c>
      <c r="L5401" s="28">
        <f t="shared" si="1724"/>
        <v>0.18</v>
      </c>
      <c r="M5401" s="27">
        <v>0</v>
      </c>
      <c r="N5401" s="26">
        <f t="shared" si="1725"/>
        <v>28.7</v>
      </c>
      <c r="O5401" s="26">
        <f t="shared" si="1726"/>
        <v>0</v>
      </c>
      <c r="P5401" s="28">
        <f t="shared" si="1727"/>
        <v>0</v>
      </c>
      <c r="Q5401" s="26">
        <f t="shared" si="1728"/>
        <v>28.7</v>
      </c>
      <c r="R5401" s="26">
        <f t="shared" si="1729"/>
        <v>0</v>
      </c>
    </row>
    <row r="5402" spans="1:18" x14ac:dyDescent="0.35">
      <c r="A5402" s="3" t="s">
        <v>1596</v>
      </c>
      <c r="B5402" s="3" t="s">
        <v>1596</v>
      </c>
      <c r="C5402" s="3" t="s">
        <v>1596</v>
      </c>
      <c r="D5402" s="3" t="s">
        <v>1596</v>
      </c>
      <c r="E5402" s="3" t="s">
        <v>1596</v>
      </c>
      <c r="F5402" s="29"/>
      <c r="G5402" s="30">
        <f>SUM(G5390:G5401)</f>
        <v>269.27999999999997</v>
      </c>
      <c r="H5402" s="17"/>
      <c r="I5402" s="17"/>
      <c r="J5402" s="17"/>
      <c r="K5402" s="17"/>
      <c r="L5402" s="17"/>
      <c r="M5402" s="17"/>
      <c r="N5402" s="17"/>
      <c r="O5402" s="17"/>
      <c r="P5402" s="17"/>
      <c r="Q5402" s="17"/>
      <c r="R5402" s="17"/>
    </row>
    <row r="5404" spans="1:18" x14ac:dyDescent="0.35">
      <c r="B5404" s="21" t="s">
        <v>23</v>
      </c>
      <c r="C5404" s="22" t="s">
        <v>24</v>
      </c>
      <c r="D5404" s="22" t="s">
        <v>25</v>
      </c>
    </row>
    <row r="5405" spans="1:18" x14ac:dyDescent="0.35">
      <c r="B5405" s="21" t="s">
        <v>26</v>
      </c>
      <c r="C5405" s="22" t="s">
        <v>27</v>
      </c>
      <c r="D5405" s="22" t="s">
        <v>28</v>
      </c>
    </row>
    <row r="5406" spans="1:18" x14ac:dyDescent="0.35">
      <c r="B5406" s="21" t="s">
        <v>29</v>
      </c>
      <c r="C5406" s="22" t="s">
        <v>24</v>
      </c>
      <c r="D5406" s="22" t="s">
        <v>30</v>
      </c>
    </row>
    <row r="5407" spans="1:18" x14ac:dyDescent="0.35">
      <c r="B5407" s="21" t="s">
        <v>31</v>
      </c>
      <c r="C5407" s="22" t="s">
        <v>116</v>
      </c>
      <c r="D5407" s="22" t="s">
        <v>1123</v>
      </c>
    </row>
    <row r="5408" spans="1:18" x14ac:dyDescent="0.35">
      <c r="B5408" s="21" t="s">
        <v>33</v>
      </c>
      <c r="C5408" s="22" t="s">
        <v>116</v>
      </c>
      <c r="D5408" s="22" t="s">
        <v>1580</v>
      </c>
    </row>
    <row r="5409" spans="1:18" x14ac:dyDescent="0.35">
      <c r="B5409" s="21" t="s">
        <v>35</v>
      </c>
      <c r="C5409" s="22" t="s">
        <v>27</v>
      </c>
      <c r="D5409" s="22" t="s">
        <v>1195</v>
      </c>
    </row>
    <row r="5410" spans="1:18" x14ac:dyDescent="0.35">
      <c r="B5410" s="21" t="s">
        <v>36</v>
      </c>
      <c r="C5410" s="22" t="s">
        <v>24</v>
      </c>
      <c r="D5410" s="22" t="s">
        <v>720</v>
      </c>
    </row>
    <row r="5411" spans="1:18" x14ac:dyDescent="0.35">
      <c r="B5411" s="21" t="s">
        <v>38</v>
      </c>
      <c r="C5411" s="22" t="s">
        <v>313</v>
      </c>
      <c r="D5411" s="22" t="s">
        <v>1597</v>
      </c>
    </row>
    <row r="5413" spans="1:18" ht="21" x14ac:dyDescent="0.35">
      <c r="A5413" s="11">
        <v>1</v>
      </c>
      <c r="B5413" s="23" t="s">
        <v>181</v>
      </c>
      <c r="C5413" s="23" t="s">
        <v>44</v>
      </c>
      <c r="D5413" s="24" t="s">
        <v>182</v>
      </c>
      <c r="E5413" s="25">
        <v>3.46</v>
      </c>
      <c r="F5413" s="26">
        <f t="shared" ref="F5413:F5434" si="1730">ROUND(ROUND(N5413,2)*ROUND(J5413,3),2)</f>
        <v>69.2</v>
      </c>
      <c r="G5413" s="26">
        <f t="shared" ref="G5413:G5434" si="1731">ROUND(ROUND(N5413,2)*ROUND(K5413,3),2)</f>
        <v>200.68</v>
      </c>
      <c r="H5413" s="26">
        <f t="shared" ref="H5413:H5434" si="1732">IF(EXACT(J5413,0),0,100*(K5413/J5413))</f>
        <v>290</v>
      </c>
      <c r="I5413" s="26">
        <f t="shared" ref="I5413:I5434" si="1733">ROUND((ROUND(J5413,3)-ROUND(K5413,3))*N5413,2)</f>
        <v>-131.47999999999999</v>
      </c>
      <c r="J5413" s="27">
        <v>20</v>
      </c>
      <c r="K5413" s="27">
        <v>58</v>
      </c>
      <c r="L5413" s="28">
        <f t="shared" ref="L5413:L5434" si="1734">ROUND(ROUND(J5413,3)-ROUND(K5413,3),3)</f>
        <v>-38</v>
      </c>
      <c r="M5413" s="27">
        <v>58</v>
      </c>
      <c r="N5413" s="26">
        <f t="shared" ref="N5413:N5434" si="1735">ROUND(E5413,2)</f>
        <v>3.46</v>
      </c>
      <c r="O5413" s="26">
        <f t="shared" ref="O5413:O5434" si="1736">ROUND(ROUND(M5413,3)*ROUND(N5413,2),2)</f>
        <v>200.68</v>
      </c>
      <c r="P5413" s="28">
        <f t="shared" ref="P5413:P5434" si="1737">ROUND(ROUND(K5413,3)-ROUND(M5413,3),2)</f>
        <v>0</v>
      </c>
      <c r="Q5413" s="26">
        <f t="shared" ref="Q5413:Q5434" si="1738">ROUND(E5413,2)</f>
        <v>3.46</v>
      </c>
      <c r="R5413" s="26">
        <f t="shared" ref="R5413:R5434" si="1739">ROUND((ROUND(K5413,3)-ROUND(M5413,3))* Q5413,2)</f>
        <v>0</v>
      </c>
    </row>
    <row r="5414" spans="1:18" ht="31.5" x14ac:dyDescent="0.35">
      <c r="A5414" s="11">
        <v>2</v>
      </c>
      <c r="B5414" s="23" t="s">
        <v>148</v>
      </c>
      <c r="C5414" s="23" t="s">
        <v>92</v>
      </c>
      <c r="D5414" s="24" t="s">
        <v>149</v>
      </c>
      <c r="E5414" s="25">
        <v>8.43</v>
      </c>
      <c r="F5414" s="26">
        <f t="shared" si="1730"/>
        <v>134.88</v>
      </c>
      <c r="G5414" s="26">
        <f t="shared" si="1731"/>
        <v>0</v>
      </c>
      <c r="H5414" s="26">
        <f t="shared" si="1732"/>
        <v>0</v>
      </c>
      <c r="I5414" s="26">
        <f t="shared" si="1733"/>
        <v>134.88</v>
      </c>
      <c r="J5414" s="27">
        <v>16</v>
      </c>
      <c r="K5414" s="27">
        <v>0</v>
      </c>
      <c r="L5414" s="28">
        <f t="shared" si="1734"/>
        <v>16</v>
      </c>
      <c r="M5414" s="27">
        <v>0</v>
      </c>
      <c r="N5414" s="26">
        <f t="shared" si="1735"/>
        <v>8.43</v>
      </c>
      <c r="O5414" s="26">
        <f t="shared" si="1736"/>
        <v>0</v>
      </c>
      <c r="P5414" s="28">
        <f t="shared" si="1737"/>
        <v>0</v>
      </c>
      <c r="Q5414" s="26">
        <f t="shared" si="1738"/>
        <v>8.43</v>
      </c>
      <c r="R5414" s="26">
        <f t="shared" si="1739"/>
        <v>0</v>
      </c>
    </row>
    <row r="5415" spans="1:18" ht="42" x14ac:dyDescent="0.35">
      <c r="A5415" s="11">
        <v>3</v>
      </c>
      <c r="B5415" s="23" t="s">
        <v>173</v>
      </c>
      <c r="C5415" s="23" t="s">
        <v>92</v>
      </c>
      <c r="D5415" s="24" t="s">
        <v>174</v>
      </c>
      <c r="E5415" s="25">
        <v>7.89</v>
      </c>
      <c r="F5415" s="26">
        <f t="shared" si="1730"/>
        <v>170.42</v>
      </c>
      <c r="G5415" s="26">
        <f t="shared" si="1731"/>
        <v>102.96</v>
      </c>
      <c r="H5415" s="26">
        <f t="shared" si="1732"/>
        <v>60.416666666666664</v>
      </c>
      <c r="I5415" s="26">
        <f t="shared" si="1733"/>
        <v>67.459999999999994</v>
      </c>
      <c r="J5415" s="27">
        <v>21.6</v>
      </c>
      <c r="K5415" s="27">
        <v>13.05</v>
      </c>
      <c r="L5415" s="28">
        <f t="shared" si="1734"/>
        <v>8.5500000000000007</v>
      </c>
      <c r="M5415" s="27">
        <v>13.05</v>
      </c>
      <c r="N5415" s="26">
        <f t="shared" si="1735"/>
        <v>7.89</v>
      </c>
      <c r="O5415" s="26">
        <f t="shared" si="1736"/>
        <v>102.96</v>
      </c>
      <c r="P5415" s="28">
        <f t="shared" si="1737"/>
        <v>0</v>
      </c>
      <c r="Q5415" s="26">
        <f t="shared" si="1738"/>
        <v>7.89</v>
      </c>
      <c r="R5415" s="26">
        <f t="shared" si="1739"/>
        <v>0</v>
      </c>
    </row>
    <row r="5416" spans="1:18" ht="42" x14ac:dyDescent="0.35">
      <c r="A5416" s="11">
        <v>4</v>
      </c>
      <c r="B5416" s="23" t="s">
        <v>156</v>
      </c>
      <c r="C5416" s="23" t="s">
        <v>65</v>
      </c>
      <c r="D5416" s="24" t="s">
        <v>157</v>
      </c>
      <c r="E5416" s="25">
        <v>24.21</v>
      </c>
      <c r="F5416" s="26">
        <f t="shared" si="1730"/>
        <v>985.59</v>
      </c>
      <c r="G5416" s="26">
        <f t="shared" si="1731"/>
        <v>156.4</v>
      </c>
      <c r="H5416" s="26">
        <f t="shared" si="1732"/>
        <v>15.868337017931712</v>
      </c>
      <c r="I5416" s="26">
        <f t="shared" si="1733"/>
        <v>829.19</v>
      </c>
      <c r="J5416" s="27">
        <v>40.71</v>
      </c>
      <c r="K5416" s="27">
        <v>6.46</v>
      </c>
      <c r="L5416" s="28">
        <f t="shared" si="1734"/>
        <v>34.25</v>
      </c>
      <c r="M5416" s="27">
        <v>6.46</v>
      </c>
      <c r="N5416" s="26">
        <f t="shared" si="1735"/>
        <v>24.21</v>
      </c>
      <c r="O5416" s="26">
        <f t="shared" si="1736"/>
        <v>156.4</v>
      </c>
      <c r="P5416" s="28">
        <f t="shared" si="1737"/>
        <v>0</v>
      </c>
      <c r="Q5416" s="26">
        <f t="shared" si="1738"/>
        <v>24.21</v>
      </c>
      <c r="R5416" s="26">
        <f t="shared" si="1739"/>
        <v>0</v>
      </c>
    </row>
    <row r="5417" spans="1:18" ht="31.5" x14ac:dyDescent="0.35">
      <c r="A5417" s="11">
        <v>5</v>
      </c>
      <c r="B5417" s="23" t="s">
        <v>158</v>
      </c>
      <c r="C5417" s="23" t="s">
        <v>65</v>
      </c>
      <c r="D5417" s="24" t="s">
        <v>159</v>
      </c>
      <c r="E5417" s="25">
        <v>5.38</v>
      </c>
      <c r="F5417" s="26">
        <f t="shared" si="1730"/>
        <v>219.02</v>
      </c>
      <c r="G5417" s="26">
        <f t="shared" si="1731"/>
        <v>77.23</v>
      </c>
      <c r="H5417" s="26">
        <f t="shared" si="1732"/>
        <v>35.26160648489315</v>
      </c>
      <c r="I5417" s="26">
        <f t="shared" si="1733"/>
        <v>141.79</v>
      </c>
      <c r="J5417" s="27">
        <v>40.71</v>
      </c>
      <c r="K5417" s="27">
        <v>14.355</v>
      </c>
      <c r="L5417" s="28">
        <f t="shared" si="1734"/>
        <v>26.355</v>
      </c>
      <c r="M5417" s="27">
        <v>14.355</v>
      </c>
      <c r="N5417" s="26">
        <f t="shared" si="1735"/>
        <v>5.38</v>
      </c>
      <c r="O5417" s="26">
        <f t="shared" si="1736"/>
        <v>77.23</v>
      </c>
      <c r="P5417" s="28">
        <f t="shared" si="1737"/>
        <v>0</v>
      </c>
      <c r="Q5417" s="26">
        <f t="shared" si="1738"/>
        <v>5.38</v>
      </c>
      <c r="R5417" s="26">
        <f t="shared" si="1739"/>
        <v>0</v>
      </c>
    </row>
    <row r="5418" spans="1:18" ht="21" x14ac:dyDescent="0.35">
      <c r="A5418" s="11">
        <v>6</v>
      </c>
      <c r="B5418" s="23" t="s">
        <v>495</v>
      </c>
      <c r="C5418" s="23" t="s">
        <v>65</v>
      </c>
      <c r="D5418" s="24" t="s">
        <v>496</v>
      </c>
      <c r="E5418" s="25">
        <v>95.84</v>
      </c>
      <c r="F5418" s="26">
        <f t="shared" si="1730"/>
        <v>577.63</v>
      </c>
      <c r="G5418" s="26">
        <f t="shared" si="1731"/>
        <v>0</v>
      </c>
      <c r="H5418" s="26">
        <f t="shared" si="1732"/>
        <v>0</v>
      </c>
      <c r="I5418" s="26">
        <f t="shared" si="1733"/>
        <v>577.63</v>
      </c>
      <c r="J5418" s="27">
        <v>6.0270000000000001</v>
      </c>
      <c r="K5418" s="27">
        <v>0</v>
      </c>
      <c r="L5418" s="28">
        <f t="shared" si="1734"/>
        <v>6.0270000000000001</v>
      </c>
      <c r="M5418" s="27">
        <v>0</v>
      </c>
      <c r="N5418" s="26">
        <f t="shared" si="1735"/>
        <v>95.84</v>
      </c>
      <c r="O5418" s="26">
        <f t="shared" si="1736"/>
        <v>0</v>
      </c>
      <c r="P5418" s="28">
        <f t="shared" si="1737"/>
        <v>0</v>
      </c>
      <c r="Q5418" s="26">
        <f t="shared" si="1738"/>
        <v>95.84</v>
      </c>
      <c r="R5418" s="26">
        <f t="shared" si="1739"/>
        <v>0</v>
      </c>
    </row>
    <row r="5419" spans="1:18" ht="52.5" x14ac:dyDescent="0.35">
      <c r="A5419" s="11">
        <v>7</v>
      </c>
      <c r="B5419" s="23" t="s">
        <v>1126</v>
      </c>
      <c r="C5419" s="23" t="s">
        <v>65</v>
      </c>
      <c r="D5419" s="24" t="s">
        <v>1127</v>
      </c>
      <c r="E5419" s="25">
        <v>5.82</v>
      </c>
      <c r="F5419" s="26">
        <f t="shared" si="1730"/>
        <v>194.28</v>
      </c>
      <c r="G5419" s="26">
        <f t="shared" si="1731"/>
        <v>45.57</v>
      </c>
      <c r="H5419" s="26">
        <f t="shared" si="1732"/>
        <v>23.455754598286504</v>
      </c>
      <c r="I5419" s="26">
        <f t="shared" si="1733"/>
        <v>148.71</v>
      </c>
      <c r="J5419" s="27">
        <v>33.381999999999998</v>
      </c>
      <c r="K5419" s="27">
        <v>7.83</v>
      </c>
      <c r="L5419" s="28">
        <f t="shared" si="1734"/>
        <v>25.552</v>
      </c>
      <c r="M5419" s="27">
        <v>7.83</v>
      </c>
      <c r="N5419" s="26">
        <f t="shared" si="1735"/>
        <v>5.82</v>
      </c>
      <c r="O5419" s="26">
        <f t="shared" si="1736"/>
        <v>45.57</v>
      </c>
      <c r="P5419" s="28">
        <f t="shared" si="1737"/>
        <v>0</v>
      </c>
      <c r="Q5419" s="26">
        <f t="shared" si="1738"/>
        <v>5.82</v>
      </c>
      <c r="R5419" s="26">
        <f t="shared" si="1739"/>
        <v>0</v>
      </c>
    </row>
    <row r="5420" spans="1:18" ht="21" x14ac:dyDescent="0.35">
      <c r="A5420" s="11">
        <v>8</v>
      </c>
      <c r="B5420" s="23" t="s">
        <v>1147</v>
      </c>
      <c r="C5420" s="23" t="s">
        <v>92</v>
      </c>
      <c r="D5420" s="24" t="s">
        <v>1148</v>
      </c>
      <c r="E5420" s="25">
        <v>25.69</v>
      </c>
      <c r="F5420" s="26">
        <f t="shared" si="1730"/>
        <v>3545.22</v>
      </c>
      <c r="G5420" s="26">
        <f t="shared" si="1731"/>
        <v>616.55999999999995</v>
      </c>
      <c r="H5420" s="26">
        <f t="shared" si="1732"/>
        <v>17.391304347826086</v>
      </c>
      <c r="I5420" s="26">
        <f t="shared" si="1733"/>
        <v>2928.66</v>
      </c>
      <c r="J5420" s="27">
        <v>138</v>
      </c>
      <c r="K5420" s="27">
        <v>24</v>
      </c>
      <c r="L5420" s="28">
        <f t="shared" si="1734"/>
        <v>114</v>
      </c>
      <c r="M5420" s="27">
        <v>24</v>
      </c>
      <c r="N5420" s="26">
        <f t="shared" si="1735"/>
        <v>25.69</v>
      </c>
      <c r="O5420" s="26">
        <f t="shared" si="1736"/>
        <v>616.55999999999995</v>
      </c>
      <c r="P5420" s="28">
        <f t="shared" si="1737"/>
        <v>0</v>
      </c>
      <c r="Q5420" s="26">
        <f t="shared" si="1738"/>
        <v>25.69</v>
      </c>
      <c r="R5420" s="26">
        <f t="shared" si="1739"/>
        <v>0</v>
      </c>
    </row>
    <row r="5421" spans="1:18" ht="63" x14ac:dyDescent="0.35">
      <c r="A5421" s="11">
        <v>9</v>
      </c>
      <c r="B5421" s="23" t="s">
        <v>1197</v>
      </c>
      <c r="C5421" s="23" t="s">
        <v>44</v>
      </c>
      <c r="D5421" s="24" t="s">
        <v>1198</v>
      </c>
      <c r="E5421" s="25">
        <v>3.26</v>
      </c>
      <c r="F5421" s="26">
        <f t="shared" si="1730"/>
        <v>449.88</v>
      </c>
      <c r="G5421" s="26">
        <f t="shared" si="1731"/>
        <v>260.8</v>
      </c>
      <c r="H5421" s="26">
        <f t="shared" si="1732"/>
        <v>57.971014492753625</v>
      </c>
      <c r="I5421" s="26">
        <f t="shared" si="1733"/>
        <v>189.08</v>
      </c>
      <c r="J5421" s="27">
        <v>138</v>
      </c>
      <c r="K5421" s="27">
        <v>80</v>
      </c>
      <c r="L5421" s="28">
        <f t="shared" si="1734"/>
        <v>58</v>
      </c>
      <c r="M5421" s="27">
        <v>80</v>
      </c>
      <c r="N5421" s="26">
        <f t="shared" si="1735"/>
        <v>3.26</v>
      </c>
      <c r="O5421" s="26">
        <f t="shared" si="1736"/>
        <v>260.8</v>
      </c>
      <c r="P5421" s="28">
        <f t="shared" si="1737"/>
        <v>0</v>
      </c>
      <c r="Q5421" s="26">
        <f t="shared" si="1738"/>
        <v>3.26</v>
      </c>
      <c r="R5421" s="26">
        <f t="shared" si="1739"/>
        <v>0</v>
      </c>
    </row>
    <row r="5422" spans="1:18" ht="21" x14ac:dyDescent="0.35">
      <c r="A5422" s="11">
        <v>10</v>
      </c>
      <c r="B5422" s="23" t="s">
        <v>1199</v>
      </c>
      <c r="C5422" s="23" t="s">
        <v>44</v>
      </c>
      <c r="D5422" s="24" t="s">
        <v>1200</v>
      </c>
      <c r="E5422" s="25">
        <v>1.73</v>
      </c>
      <c r="F5422" s="26">
        <f t="shared" si="1730"/>
        <v>238.74</v>
      </c>
      <c r="G5422" s="26">
        <f t="shared" si="1731"/>
        <v>50.17</v>
      </c>
      <c r="H5422" s="26">
        <f t="shared" si="1732"/>
        <v>21.014492753623188</v>
      </c>
      <c r="I5422" s="26">
        <f t="shared" si="1733"/>
        <v>188.57</v>
      </c>
      <c r="J5422" s="27">
        <v>138</v>
      </c>
      <c r="K5422" s="27">
        <v>29</v>
      </c>
      <c r="L5422" s="28">
        <f t="shared" si="1734"/>
        <v>109</v>
      </c>
      <c r="M5422" s="27">
        <v>29</v>
      </c>
      <c r="N5422" s="26">
        <f t="shared" si="1735"/>
        <v>1.73</v>
      </c>
      <c r="O5422" s="26">
        <f t="shared" si="1736"/>
        <v>50.17</v>
      </c>
      <c r="P5422" s="28">
        <f t="shared" si="1737"/>
        <v>0</v>
      </c>
      <c r="Q5422" s="26">
        <f t="shared" si="1738"/>
        <v>1.73</v>
      </c>
      <c r="R5422" s="26">
        <f t="shared" si="1739"/>
        <v>0</v>
      </c>
    </row>
    <row r="5423" spans="1:18" x14ac:dyDescent="0.35">
      <c r="A5423" s="11">
        <v>11</v>
      </c>
      <c r="B5423" s="23" t="s">
        <v>1205</v>
      </c>
      <c r="C5423" s="23" t="s">
        <v>44</v>
      </c>
      <c r="D5423" s="24" t="s">
        <v>1206</v>
      </c>
      <c r="E5423" s="25">
        <v>4.79</v>
      </c>
      <c r="F5423" s="26">
        <f t="shared" si="1730"/>
        <v>143.69999999999999</v>
      </c>
      <c r="G5423" s="26">
        <f t="shared" si="1731"/>
        <v>138.91</v>
      </c>
      <c r="H5423" s="26">
        <f t="shared" si="1732"/>
        <v>96.666666666666671</v>
      </c>
      <c r="I5423" s="26">
        <f t="shared" si="1733"/>
        <v>4.79</v>
      </c>
      <c r="J5423" s="27">
        <v>30</v>
      </c>
      <c r="K5423" s="27">
        <v>29</v>
      </c>
      <c r="L5423" s="28">
        <f t="shared" si="1734"/>
        <v>1</v>
      </c>
      <c r="M5423" s="27">
        <v>29</v>
      </c>
      <c r="N5423" s="26">
        <f t="shared" si="1735"/>
        <v>4.79</v>
      </c>
      <c r="O5423" s="26">
        <f t="shared" si="1736"/>
        <v>138.91</v>
      </c>
      <c r="P5423" s="28">
        <f t="shared" si="1737"/>
        <v>0</v>
      </c>
      <c r="Q5423" s="26">
        <f t="shared" si="1738"/>
        <v>4.79</v>
      </c>
      <c r="R5423" s="26">
        <f t="shared" si="1739"/>
        <v>0</v>
      </c>
    </row>
    <row r="5424" spans="1:18" ht="31.5" x14ac:dyDescent="0.35">
      <c r="A5424" s="11">
        <v>12</v>
      </c>
      <c r="B5424" s="23" t="s">
        <v>1217</v>
      </c>
      <c r="C5424" s="23" t="s">
        <v>41</v>
      </c>
      <c r="D5424" s="24" t="s">
        <v>1218</v>
      </c>
      <c r="E5424" s="25">
        <v>289.16000000000003</v>
      </c>
      <c r="F5424" s="26">
        <f t="shared" si="1730"/>
        <v>578.32000000000005</v>
      </c>
      <c r="G5424" s="26">
        <f t="shared" si="1731"/>
        <v>0</v>
      </c>
      <c r="H5424" s="26">
        <f t="shared" si="1732"/>
        <v>0</v>
      </c>
      <c r="I5424" s="26">
        <f t="shared" si="1733"/>
        <v>578.32000000000005</v>
      </c>
      <c r="J5424" s="27">
        <v>2</v>
      </c>
      <c r="K5424" s="27">
        <v>0</v>
      </c>
      <c r="L5424" s="28">
        <f t="shared" si="1734"/>
        <v>2</v>
      </c>
      <c r="M5424" s="27">
        <v>0</v>
      </c>
      <c r="N5424" s="26">
        <f t="shared" si="1735"/>
        <v>289.16000000000003</v>
      </c>
      <c r="O5424" s="26">
        <f t="shared" si="1736"/>
        <v>0</v>
      </c>
      <c r="P5424" s="28">
        <f t="shared" si="1737"/>
        <v>0</v>
      </c>
      <c r="Q5424" s="26">
        <f t="shared" si="1738"/>
        <v>289.16000000000003</v>
      </c>
      <c r="R5424" s="26">
        <f t="shared" si="1739"/>
        <v>0</v>
      </c>
    </row>
    <row r="5425" spans="1:18" ht="31.5" x14ac:dyDescent="0.35">
      <c r="A5425" s="11">
        <v>13</v>
      </c>
      <c r="B5425" s="23" t="s">
        <v>1128</v>
      </c>
      <c r="C5425" s="23" t="s">
        <v>92</v>
      </c>
      <c r="D5425" s="24" t="s">
        <v>1129</v>
      </c>
      <c r="E5425" s="25">
        <v>3.09</v>
      </c>
      <c r="F5425" s="26">
        <f t="shared" si="1730"/>
        <v>49.44</v>
      </c>
      <c r="G5425" s="26">
        <f t="shared" si="1731"/>
        <v>0</v>
      </c>
      <c r="H5425" s="26">
        <f t="shared" si="1732"/>
        <v>0</v>
      </c>
      <c r="I5425" s="26">
        <f t="shared" si="1733"/>
        <v>49.44</v>
      </c>
      <c r="J5425" s="27">
        <v>16</v>
      </c>
      <c r="K5425" s="27">
        <v>0</v>
      </c>
      <c r="L5425" s="28">
        <f t="shared" si="1734"/>
        <v>16</v>
      </c>
      <c r="M5425" s="27">
        <v>0</v>
      </c>
      <c r="N5425" s="26">
        <f t="shared" si="1735"/>
        <v>3.09</v>
      </c>
      <c r="O5425" s="26">
        <f t="shared" si="1736"/>
        <v>0</v>
      </c>
      <c r="P5425" s="28">
        <f t="shared" si="1737"/>
        <v>0</v>
      </c>
      <c r="Q5425" s="26">
        <f t="shared" si="1738"/>
        <v>3.09</v>
      </c>
      <c r="R5425" s="26">
        <f t="shared" si="1739"/>
        <v>0</v>
      </c>
    </row>
    <row r="5426" spans="1:18" ht="21" x14ac:dyDescent="0.35">
      <c r="A5426" s="11">
        <v>14</v>
      </c>
      <c r="B5426" s="23" t="s">
        <v>1130</v>
      </c>
      <c r="C5426" s="23" t="s">
        <v>1131</v>
      </c>
      <c r="D5426" s="24" t="s">
        <v>1132</v>
      </c>
      <c r="E5426" s="25">
        <v>42.4</v>
      </c>
      <c r="F5426" s="26">
        <f t="shared" si="1730"/>
        <v>109.22</v>
      </c>
      <c r="G5426" s="26">
        <f t="shared" si="1731"/>
        <v>0</v>
      </c>
      <c r="H5426" s="26">
        <f t="shared" si="1732"/>
        <v>0</v>
      </c>
      <c r="I5426" s="26">
        <f t="shared" si="1733"/>
        <v>109.22</v>
      </c>
      <c r="J5426" s="27">
        <v>2.5760000000000001</v>
      </c>
      <c r="K5426" s="27">
        <v>0</v>
      </c>
      <c r="L5426" s="28">
        <f t="shared" si="1734"/>
        <v>2.5760000000000001</v>
      </c>
      <c r="M5426" s="27">
        <v>0</v>
      </c>
      <c r="N5426" s="26">
        <f t="shared" si="1735"/>
        <v>42.4</v>
      </c>
      <c r="O5426" s="26">
        <f t="shared" si="1736"/>
        <v>0</v>
      </c>
      <c r="P5426" s="28">
        <f t="shared" si="1737"/>
        <v>0</v>
      </c>
      <c r="Q5426" s="26">
        <f t="shared" si="1738"/>
        <v>42.4</v>
      </c>
      <c r="R5426" s="26">
        <f t="shared" si="1739"/>
        <v>0</v>
      </c>
    </row>
    <row r="5427" spans="1:18" ht="21" x14ac:dyDescent="0.35">
      <c r="A5427" s="11">
        <v>15</v>
      </c>
      <c r="B5427" s="23" t="s">
        <v>1133</v>
      </c>
      <c r="C5427" s="23" t="s">
        <v>1131</v>
      </c>
      <c r="D5427" s="24" t="s">
        <v>1134</v>
      </c>
      <c r="E5427" s="25">
        <v>40.94</v>
      </c>
      <c r="F5427" s="26">
        <f t="shared" si="1730"/>
        <v>120.53</v>
      </c>
      <c r="G5427" s="26">
        <f t="shared" si="1731"/>
        <v>0</v>
      </c>
      <c r="H5427" s="26">
        <f t="shared" si="1732"/>
        <v>0</v>
      </c>
      <c r="I5427" s="26">
        <f t="shared" si="1733"/>
        <v>120.53</v>
      </c>
      <c r="J5427" s="27">
        <v>2.944</v>
      </c>
      <c r="K5427" s="27">
        <v>0</v>
      </c>
      <c r="L5427" s="28">
        <f t="shared" si="1734"/>
        <v>2.944</v>
      </c>
      <c r="M5427" s="27">
        <v>0</v>
      </c>
      <c r="N5427" s="26">
        <f t="shared" si="1735"/>
        <v>40.94</v>
      </c>
      <c r="O5427" s="26">
        <f t="shared" si="1736"/>
        <v>0</v>
      </c>
      <c r="P5427" s="28">
        <f t="shared" si="1737"/>
        <v>0</v>
      </c>
      <c r="Q5427" s="26">
        <f t="shared" si="1738"/>
        <v>40.94</v>
      </c>
      <c r="R5427" s="26">
        <f t="shared" si="1739"/>
        <v>0</v>
      </c>
    </row>
    <row r="5428" spans="1:18" ht="21" x14ac:dyDescent="0.35">
      <c r="A5428" s="11">
        <v>16</v>
      </c>
      <c r="B5428" s="23" t="s">
        <v>1135</v>
      </c>
      <c r="C5428" s="23" t="s">
        <v>1131</v>
      </c>
      <c r="D5428" s="24" t="s">
        <v>1136</v>
      </c>
      <c r="E5428" s="25">
        <v>725.24</v>
      </c>
      <c r="F5428" s="26">
        <f t="shared" si="1730"/>
        <v>44.96</v>
      </c>
      <c r="G5428" s="26">
        <f t="shared" si="1731"/>
        <v>0</v>
      </c>
      <c r="H5428" s="26">
        <f t="shared" si="1732"/>
        <v>0</v>
      </c>
      <c r="I5428" s="26">
        <f t="shared" si="1733"/>
        <v>44.96</v>
      </c>
      <c r="J5428" s="27">
        <v>6.2E-2</v>
      </c>
      <c r="K5428" s="27">
        <v>0</v>
      </c>
      <c r="L5428" s="28">
        <f t="shared" si="1734"/>
        <v>6.2E-2</v>
      </c>
      <c r="M5428" s="27">
        <v>0</v>
      </c>
      <c r="N5428" s="26">
        <f t="shared" si="1735"/>
        <v>725.24</v>
      </c>
      <c r="O5428" s="26">
        <f t="shared" si="1736"/>
        <v>0</v>
      </c>
      <c r="P5428" s="28">
        <f t="shared" si="1737"/>
        <v>0</v>
      </c>
      <c r="Q5428" s="26">
        <f t="shared" si="1738"/>
        <v>725.24</v>
      </c>
      <c r="R5428" s="26">
        <f t="shared" si="1739"/>
        <v>0</v>
      </c>
    </row>
    <row r="5429" spans="1:18" x14ac:dyDescent="0.35">
      <c r="A5429" s="11">
        <v>17</v>
      </c>
      <c r="B5429" s="23" t="s">
        <v>1137</v>
      </c>
      <c r="C5429" s="23" t="s">
        <v>1131</v>
      </c>
      <c r="D5429" s="24" t="s">
        <v>1138</v>
      </c>
      <c r="E5429" s="25">
        <v>608.70000000000005</v>
      </c>
      <c r="F5429" s="26">
        <f t="shared" si="1730"/>
        <v>140.61000000000001</v>
      </c>
      <c r="G5429" s="26">
        <f t="shared" si="1731"/>
        <v>0</v>
      </c>
      <c r="H5429" s="26">
        <f t="shared" si="1732"/>
        <v>0</v>
      </c>
      <c r="I5429" s="26">
        <f t="shared" si="1733"/>
        <v>140.61000000000001</v>
      </c>
      <c r="J5429" s="27">
        <v>0.23100000000000001</v>
      </c>
      <c r="K5429" s="27">
        <v>0</v>
      </c>
      <c r="L5429" s="28">
        <f t="shared" si="1734"/>
        <v>0.23100000000000001</v>
      </c>
      <c r="M5429" s="27">
        <v>0</v>
      </c>
      <c r="N5429" s="26">
        <f t="shared" si="1735"/>
        <v>608.70000000000005</v>
      </c>
      <c r="O5429" s="26">
        <f t="shared" si="1736"/>
        <v>0</v>
      </c>
      <c r="P5429" s="28">
        <f t="shared" si="1737"/>
        <v>0</v>
      </c>
      <c r="Q5429" s="26">
        <f t="shared" si="1738"/>
        <v>608.70000000000005</v>
      </c>
      <c r="R5429" s="26">
        <f t="shared" si="1739"/>
        <v>0</v>
      </c>
    </row>
    <row r="5430" spans="1:18" ht="21" x14ac:dyDescent="0.35">
      <c r="A5430" s="11">
        <v>18</v>
      </c>
      <c r="B5430" s="23" t="s">
        <v>1139</v>
      </c>
      <c r="C5430" s="23" t="s">
        <v>92</v>
      </c>
      <c r="D5430" s="24" t="s">
        <v>1140</v>
      </c>
      <c r="E5430" s="25">
        <v>0.72</v>
      </c>
      <c r="F5430" s="26">
        <f t="shared" si="1730"/>
        <v>23.04</v>
      </c>
      <c r="G5430" s="26">
        <f t="shared" si="1731"/>
        <v>0</v>
      </c>
      <c r="H5430" s="26">
        <f t="shared" si="1732"/>
        <v>0</v>
      </c>
      <c r="I5430" s="26">
        <f t="shared" si="1733"/>
        <v>23.04</v>
      </c>
      <c r="J5430" s="27">
        <v>32</v>
      </c>
      <c r="K5430" s="27">
        <v>0</v>
      </c>
      <c r="L5430" s="28">
        <f t="shared" si="1734"/>
        <v>32</v>
      </c>
      <c r="M5430" s="27">
        <v>0</v>
      </c>
      <c r="N5430" s="26">
        <f t="shared" si="1735"/>
        <v>0.72</v>
      </c>
      <c r="O5430" s="26">
        <f t="shared" si="1736"/>
        <v>0</v>
      </c>
      <c r="P5430" s="28">
        <f t="shared" si="1737"/>
        <v>0</v>
      </c>
      <c r="Q5430" s="26">
        <f t="shared" si="1738"/>
        <v>0.72</v>
      </c>
      <c r="R5430" s="26">
        <f t="shared" si="1739"/>
        <v>0</v>
      </c>
    </row>
    <row r="5431" spans="1:18" ht="21" x14ac:dyDescent="0.35">
      <c r="A5431" s="11">
        <v>19</v>
      </c>
      <c r="B5431" s="23" t="s">
        <v>1141</v>
      </c>
      <c r="C5431" s="23" t="s">
        <v>92</v>
      </c>
      <c r="D5431" s="24" t="s">
        <v>1142</v>
      </c>
      <c r="E5431" s="25">
        <v>0.72</v>
      </c>
      <c r="F5431" s="26">
        <f t="shared" si="1730"/>
        <v>11.52</v>
      </c>
      <c r="G5431" s="26">
        <f t="shared" si="1731"/>
        <v>0</v>
      </c>
      <c r="H5431" s="26">
        <f t="shared" si="1732"/>
        <v>0</v>
      </c>
      <c r="I5431" s="26">
        <f t="shared" si="1733"/>
        <v>11.52</v>
      </c>
      <c r="J5431" s="27">
        <v>16</v>
      </c>
      <c r="K5431" s="27">
        <v>0</v>
      </c>
      <c r="L5431" s="28">
        <f t="shared" si="1734"/>
        <v>16</v>
      </c>
      <c r="M5431" s="27">
        <v>0</v>
      </c>
      <c r="N5431" s="26">
        <f t="shared" si="1735"/>
        <v>0.72</v>
      </c>
      <c r="O5431" s="26">
        <f t="shared" si="1736"/>
        <v>0</v>
      </c>
      <c r="P5431" s="28">
        <f t="shared" si="1737"/>
        <v>0</v>
      </c>
      <c r="Q5431" s="26">
        <f t="shared" si="1738"/>
        <v>0.72</v>
      </c>
      <c r="R5431" s="26">
        <f t="shared" si="1739"/>
        <v>0</v>
      </c>
    </row>
    <row r="5432" spans="1:18" ht="52.5" x14ac:dyDescent="0.35">
      <c r="A5432" s="11">
        <v>20</v>
      </c>
      <c r="B5432" s="23" t="s">
        <v>1143</v>
      </c>
      <c r="C5432" s="23" t="s">
        <v>92</v>
      </c>
      <c r="D5432" s="24" t="s">
        <v>1144</v>
      </c>
      <c r="E5432" s="25">
        <v>22.66</v>
      </c>
      <c r="F5432" s="26">
        <f t="shared" si="1730"/>
        <v>489.46</v>
      </c>
      <c r="G5432" s="26">
        <f t="shared" si="1731"/>
        <v>0</v>
      </c>
      <c r="H5432" s="26">
        <f t="shared" si="1732"/>
        <v>0</v>
      </c>
      <c r="I5432" s="26">
        <f t="shared" si="1733"/>
        <v>489.46</v>
      </c>
      <c r="J5432" s="27">
        <v>21.6</v>
      </c>
      <c r="K5432" s="27">
        <v>0</v>
      </c>
      <c r="L5432" s="28">
        <f t="shared" si="1734"/>
        <v>21.6</v>
      </c>
      <c r="M5432" s="27">
        <v>0</v>
      </c>
      <c r="N5432" s="26">
        <f t="shared" si="1735"/>
        <v>22.66</v>
      </c>
      <c r="O5432" s="26">
        <f t="shared" si="1736"/>
        <v>0</v>
      </c>
      <c r="P5432" s="28">
        <f t="shared" si="1737"/>
        <v>0</v>
      </c>
      <c r="Q5432" s="26">
        <f t="shared" si="1738"/>
        <v>22.66</v>
      </c>
      <c r="R5432" s="26">
        <f t="shared" si="1739"/>
        <v>0</v>
      </c>
    </row>
    <row r="5433" spans="1:18" ht="52.5" x14ac:dyDescent="0.35">
      <c r="A5433" s="11">
        <v>21</v>
      </c>
      <c r="B5433" s="23" t="s">
        <v>804</v>
      </c>
      <c r="C5433" s="23" t="s">
        <v>65</v>
      </c>
      <c r="D5433" s="24" t="s">
        <v>805</v>
      </c>
      <c r="E5433" s="25">
        <v>80.599999999999994</v>
      </c>
      <c r="F5433" s="26">
        <f t="shared" si="1730"/>
        <v>544.86</v>
      </c>
      <c r="G5433" s="26">
        <f t="shared" si="1731"/>
        <v>1172.25</v>
      </c>
      <c r="H5433" s="26">
        <f t="shared" si="1732"/>
        <v>215.14792899408283</v>
      </c>
      <c r="I5433" s="26">
        <f t="shared" si="1733"/>
        <v>-627.39</v>
      </c>
      <c r="J5433" s="27">
        <v>6.76</v>
      </c>
      <c r="K5433" s="27">
        <v>14.544</v>
      </c>
      <c r="L5433" s="28">
        <f t="shared" si="1734"/>
        <v>-7.7839999999999998</v>
      </c>
      <c r="M5433" s="27">
        <v>14.544</v>
      </c>
      <c r="N5433" s="26">
        <f t="shared" si="1735"/>
        <v>80.599999999999994</v>
      </c>
      <c r="O5433" s="26">
        <f t="shared" si="1736"/>
        <v>1172.25</v>
      </c>
      <c r="P5433" s="28">
        <f t="shared" si="1737"/>
        <v>0</v>
      </c>
      <c r="Q5433" s="26">
        <f t="shared" si="1738"/>
        <v>80.599999999999994</v>
      </c>
      <c r="R5433" s="26">
        <f t="shared" si="1739"/>
        <v>0</v>
      </c>
    </row>
    <row r="5434" spans="1:18" ht="21" x14ac:dyDescent="0.35">
      <c r="A5434" s="11">
        <v>22</v>
      </c>
      <c r="B5434" s="23" t="s">
        <v>815</v>
      </c>
      <c r="C5434" s="23" t="s">
        <v>65</v>
      </c>
      <c r="D5434" s="24" t="s">
        <v>816</v>
      </c>
      <c r="E5434" s="25">
        <v>28.7</v>
      </c>
      <c r="F5434" s="26">
        <f t="shared" si="1730"/>
        <v>123.98</v>
      </c>
      <c r="G5434" s="26">
        <f t="shared" si="1731"/>
        <v>0</v>
      </c>
      <c r="H5434" s="26">
        <f t="shared" si="1732"/>
        <v>0</v>
      </c>
      <c r="I5434" s="26">
        <f t="shared" si="1733"/>
        <v>123.98</v>
      </c>
      <c r="J5434" s="27">
        <v>4.32</v>
      </c>
      <c r="K5434" s="27">
        <v>0</v>
      </c>
      <c r="L5434" s="28">
        <f t="shared" si="1734"/>
        <v>4.32</v>
      </c>
      <c r="M5434" s="27">
        <v>0</v>
      </c>
      <c r="N5434" s="26">
        <f t="shared" si="1735"/>
        <v>28.7</v>
      </c>
      <c r="O5434" s="26">
        <f t="shared" si="1736"/>
        <v>0</v>
      </c>
      <c r="P5434" s="28">
        <f t="shared" si="1737"/>
        <v>0</v>
      </c>
      <c r="Q5434" s="26">
        <f t="shared" si="1738"/>
        <v>28.7</v>
      </c>
      <c r="R5434" s="26">
        <f t="shared" si="1739"/>
        <v>0</v>
      </c>
    </row>
    <row r="5435" spans="1:18" x14ac:dyDescent="0.35">
      <c r="A5435" s="3" t="s">
        <v>1598</v>
      </c>
      <c r="B5435" s="3" t="s">
        <v>1598</v>
      </c>
      <c r="C5435" s="3" t="s">
        <v>1598</v>
      </c>
      <c r="D5435" s="3" t="s">
        <v>1598</v>
      </c>
      <c r="E5435" s="3" t="s">
        <v>1598</v>
      </c>
      <c r="F5435" s="29"/>
      <c r="G5435" s="30">
        <f>SUM(G5413:G5434)</f>
        <v>2821.53</v>
      </c>
      <c r="H5435" s="17"/>
      <c r="I5435" s="17"/>
      <c r="J5435" s="17"/>
      <c r="K5435" s="17"/>
      <c r="L5435" s="17"/>
      <c r="M5435" s="17"/>
      <c r="N5435" s="17"/>
      <c r="O5435" s="17"/>
      <c r="P5435" s="17"/>
      <c r="Q5435" s="17"/>
      <c r="R5435" s="17"/>
    </row>
    <row r="5437" spans="1:18" x14ac:dyDescent="0.35">
      <c r="B5437" s="21" t="s">
        <v>23</v>
      </c>
      <c r="C5437" s="22" t="s">
        <v>24</v>
      </c>
      <c r="D5437" s="22" t="s">
        <v>25</v>
      </c>
    </row>
    <row r="5438" spans="1:18" x14ac:dyDescent="0.35">
      <c r="B5438" s="21" t="s">
        <v>26</v>
      </c>
      <c r="C5438" s="22" t="s">
        <v>27</v>
      </c>
      <c r="D5438" s="22" t="s">
        <v>28</v>
      </c>
    </row>
    <row r="5439" spans="1:18" x14ac:dyDescent="0.35">
      <c r="B5439" s="21" t="s">
        <v>29</v>
      </c>
      <c r="C5439" s="22" t="s">
        <v>24</v>
      </c>
      <c r="D5439" s="22" t="s">
        <v>30</v>
      </c>
    </row>
    <row r="5440" spans="1:18" x14ac:dyDescent="0.35">
      <c r="B5440" s="21" t="s">
        <v>31</v>
      </c>
      <c r="C5440" s="22" t="s">
        <v>116</v>
      </c>
      <c r="D5440" s="22" t="s">
        <v>1123</v>
      </c>
    </row>
    <row r="5441" spans="1:18" x14ac:dyDescent="0.35">
      <c r="B5441" s="21" t="s">
        <v>33</v>
      </c>
      <c r="C5441" s="22" t="s">
        <v>116</v>
      </c>
      <c r="D5441" s="22" t="s">
        <v>1580</v>
      </c>
    </row>
    <row r="5442" spans="1:18" x14ac:dyDescent="0.35">
      <c r="B5442" s="21" t="s">
        <v>35</v>
      </c>
      <c r="C5442" s="22" t="s">
        <v>27</v>
      </c>
      <c r="D5442" s="22" t="s">
        <v>1195</v>
      </c>
    </row>
    <row r="5443" spans="1:18" x14ac:dyDescent="0.35">
      <c r="B5443" s="21" t="s">
        <v>36</v>
      </c>
      <c r="C5443" s="22" t="s">
        <v>27</v>
      </c>
      <c r="D5443" s="22" t="s">
        <v>1226</v>
      </c>
    </row>
    <row r="5445" spans="1:18" ht="42" x14ac:dyDescent="0.35">
      <c r="A5445" s="11">
        <v>1</v>
      </c>
      <c r="B5445" s="23" t="s">
        <v>1599</v>
      </c>
      <c r="C5445" s="23" t="s">
        <v>214</v>
      </c>
      <c r="D5445" s="24" t="s">
        <v>1600</v>
      </c>
      <c r="E5445" s="25">
        <v>46007.92</v>
      </c>
      <c r="F5445" s="26">
        <f>ROUND(ROUND(N5445,2)*ROUND(J5445,3),2)</f>
        <v>46007.92</v>
      </c>
      <c r="G5445" s="26">
        <f>ROUND(ROUND(N5445,2)*ROUND(K5445,3),2)</f>
        <v>0</v>
      </c>
      <c r="H5445" s="26">
        <f>IF(EXACT(J5445,0),0,100*(K5445/J5445))</f>
        <v>0</v>
      </c>
      <c r="I5445" s="26">
        <f>ROUND((ROUND(J5445,3)-ROUND(K5445,3))*N5445,2)</f>
        <v>46007.92</v>
      </c>
      <c r="J5445" s="27">
        <v>1</v>
      </c>
      <c r="K5445" s="27">
        <v>0</v>
      </c>
      <c r="L5445" s="28">
        <f>ROUND(ROUND(J5445,3)-ROUND(K5445,3),3)</f>
        <v>1</v>
      </c>
      <c r="M5445" s="27">
        <v>0</v>
      </c>
      <c r="N5445" s="26">
        <f>ROUND(E5445,2)</f>
        <v>46007.92</v>
      </c>
      <c r="O5445" s="26">
        <f>ROUND(ROUND(M5445,3)*ROUND(N5445,2),2)</f>
        <v>0</v>
      </c>
      <c r="P5445" s="28">
        <f>ROUND(ROUND(K5445,3)-ROUND(M5445,3),2)</f>
        <v>0</v>
      </c>
      <c r="Q5445" s="26">
        <f>ROUND(E5445,2)</f>
        <v>46007.92</v>
      </c>
      <c r="R5445" s="26">
        <f>ROUND((ROUND(K5445,3)-ROUND(M5445,3))* Q5445,2)</f>
        <v>0</v>
      </c>
    </row>
    <row r="5446" spans="1:18" x14ac:dyDescent="0.35">
      <c r="A5446" s="3" t="s">
        <v>1601</v>
      </c>
      <c r="B5446" s="3" t="s">
        <v>1601</v>
      </c>
      <c r="C5446" s="3" t="s">
        <v>1601</v>
      </c>
      <c r="D5446" s="3" t="s">
        <v>1601</v>
      </c>
      <c r="E5446" s="3" t="s">
        <v>1601</v>
      </c>
      <c r="F5446" s="29"/>
      <c r="G5446" s="30">
        <f>SUM(G5445:G5445)</f>
        <v>0</v>
      </c>
      <c r="H5446" s="17"/>
      <c r="I5446" s="17"/>
      <c r="J5446" s="17"/>
      <c r="K5446" s="17"/>
      <c r="L5446" s="17"/>
      <c r="M5446" s="17"/>
      <c r="N5446" s="17"/>
      <c r="O5446" s="17"/>
      <c r="P5446" s="17"/>
      <c r="Q5446" s="17"/>
      <c r="R5446" s="17"/>
    </row>
    <row r="5448" spans="1:18" x14ac:dyDescent="0.35">
      <c r="B5448" s="21" t="s">
        <v>23</v>
      </c>
      <c r="C5448" s="22" t="s">
        <v>24</v>
      </c>
      <c r="D5448" s="22" t="s">
        <v>25</v>
      </c>
    </row>
    <row r="5449" spans="1:18" x14ac:dyDescent="0.35">
      <c r="B5449" s="21" t="s">
        <v>26</v>
      </c>
      <c r="C5449" s="22" t="s">
        <v>27</v>
      </c>
      <c r="D5449" s="22" t="s">
        <v>28</v>
      </c>
    </row>
    <row r="5450" spans="1:18" x14ac:dyDescent="0.35">
      <c r="B5450" s="21" t="s">
        <v>29</v>
      </c>
      <c r="C5450" s="22" t="s">
        <v>24</v>
      </c>
      <c r="D5450" s="22" t="s">
        <v>30</v>
      </c>
    </row>
    <row r="5451" spans="1:18" x14ac:dyDescent="0.35">
      <c r="B5451" s="21" t="s">
        <v>31</v>
      </c>
      <c r="C5451" s="22" t="s">
        <v>116</v>
      </c>
      <c r="D5451" s="22" t="s">
        <v>1123</v>
      </c>
    </row>
    <row r="5452" spans="1:18" x14ac:dyDescent="0.35">
      <c r="B5452" s="21" t="s">
        <v>33</v>
      </c>
      <c r="C5452" s="22" t="s">
        <v>116</v>
      </c>
      <c r="D5452" s="22" t="s">
        <v>1580</v>
      </c>
    </row>
    <row r="5453" spans="1:18" x14ac:dyDescent="0.35">
      <c r="B5453" s="21" t="s">
        <v>35</v>
      </c>
      <c r="C5453" s="22" t="s">
        <v>105</v>
      </c>
      <c r="D5453" s="22" t="s">
        <v>1242</v>
      </c>
    </row>
    <row r="5454" spans="1:18" x14ac:dyDescent="0.35">
      <c r="B5454" s="21" t="s">
        <v>36</v>
      </c>
      <c r="C5454" s="22" t="s">
        <v>24</v>
      </c>
      <c r="D5454" s="22" t="s">
        <v>1602</v>
      </c>
    </row>
    <row r="5456" spans="1:18" ht="31.5" x14ac:dyDescent="0.35">
      <c r="A5456" s="11">
        <v>1</v>
      </c>
      <c r="B5456" s="23" t="s">
        <v>243</v>
      </c>
      <c r="C5456" s="23" t="s">
        <v>41</v>
      </c>
      <c r="D5456" s="24" t="s">
        <v>244</v>
      </c>
      <c r="E5456" s="25">
        <v>228.89</v>
      </c>
      <c r="F5456" s="26">
        <f t="shared" ref="F5456:F5492" si="1740">ROUND(ROUND(N5456,2)*ROUND(J5456,3),2)</f>
        <v>686.67</v>
      </c>
      <c r="G5456" s="26">
        <f t="shared" ref="G5456:G5492" si="1741">ROUND(ROUND(N5456,2)*ROUND(K5456,3),2)</f>
        <v>0</v>
      </c>
      <c r="H5456" s="26">
        <f t="shared" ref="H5456:H5492" si="1742">IF(EXACT(J5456,0),0,100*(K5456/J5456))</f>
        <v>0</v>
      </c>
      <c r="I5456" s="26">
        <f t="shared" ref="I5456:I5492" si="1743">ROUND((ROUND(J5456,3)-ROUND(K5456,3))*N5456,2)</f>
        <v>686.67</v>
      </c>
      <c r="J5456" s="27">
        <v>3</v>
      </c>
      <c r="K5456" s="27">
        <v>0</v>
      </c>
      <c r="L5456" s="28">
        <f t="shared" ref="L5456:L5492" si="1744">ROUND(ROUND(J5456,3)-ROUND(K5456,3),3)</f>
        <v>3</v>
      </c>
      <c r="M5456" s="27">
        <v>0</v>
      </c>
      <c r="N5456" s="26">
        <f t="shared" ref="N5456:N5492" si="1745">ROUND(E5456,2)</f>
        <v>228.89</v>
      </c>
      <c r="O5456" s="26">
        <f t="shared" ref="O5456:O5492" si="1746">ROUND(ROUND(M5456,3)*ROUND(N5456,2),2)</f>
        <v>0</v>
      </c>
      <c r="P5456" s="28">
        <f t="shared" ref="P5456:P5492" si="1747">ROUND(ROUND(K5456,3)-ROUND(M5456,3),2)</f>
        <v>0</v>
      </c>
      <c r="Q5456" s="26">
        <f t="shared" ref="Q5456:Q5492" si="1748">ROUND(E5456,2)</f>
        <v>228.89</v>
      </c>
      <c r="R5456" s="26">
        <f t="shared" ref="R5456:R5492" si="1749">ROUND((ROUND(K5456,3)-ROUND(M5456,3))* Q5456,2)</f>
        <v>0</v>
      </c>
    </row>
    <row r="5457" spans="1:18" ht="21" x14ac:dyDescent="0.35">
      <c r="A5457" s="11">
        <v>2</v>
      </c>
      <c r="B5457" s="23" t="s">
        <v>181</v>
      </c>
      <c r="C5457" s="23" t="s">
        <v>44</v>
      </c>
      <c r="D5457" s="24" t="s">
        <v>182</v>
      </c>
      <c r="E5457" s="25">
        <v>3.46</v>
      </c>
      <c r="F5457" s="26">
        <f t="shared" si="1740"/>
        <v>256.04000000000002</v>
      </c>
      <c r="G5457" s="26">
        <f t="shared" si="1741"/>
        <v>768.4</v>
      </c>
      <c r="H5457" s="26">
        <f t="shared" si="1742"/>
        <v>300.10810810810813</v>
      </c>
      <c r="I5457" s="26">
        <f t="shared" si="1743"/>
        <v>-512.36</v>
      </c>
      <c r="J5457" s="27">
        <v>74</v>
      </c>
      <c r="K5457" s="27">
        <v>222.08</v>
      </c>
      <c r="L5457" s="28">
        <f t="shared" si="1744"/>
        <v>-148.08000000000001</v>
      </c>
      <c r="M5457" s="27">
        <v>222.08</v>
      </c>
      <c r="N5457" s="26">
        <f t="shared" si="1745"/>
        <v>3.46</v>
      </c>
      <c r="O5457" s="26">
        <f t="shared" si="1746"/>
        <v>768.4</v>
      </c>
      <c r="P5457" s="28">
        <f t="shared" si="1747"/>
        <v>0</v>
      </c>
      <c r="Q5457" s="26">
        <f t="shared" si="1748"/>
        <v>3.46</v>
      </c>
      <c r="R5457" s="26">
        <f t="shared" si="1749"/>
        <v>0</v>
      </c>
    </row>
    <row r="5458" spans="1:18" ht="31.5" x14ac:dyDescent="0.35">
      <c r="A5458" s="11">
        <v>3</v>
      </c>
      <c r="B5458" s="23" t="s">
        <v>175</v>
      </c>
      <c r="C5458" s="23" t="s">
        <v>44</v>
      </c>
      <c r="D5458" s="24" t="s">
        <v>176</v>
      </c>
      <c r="E5458" s="25">
        <v>3.11</v>
      </c>
      <c r="F5458" s="26">
        <f t="shared" si="1740"/>
        <v>6.22</v>
      </c>
      <c r="G5458" s="26">
        <f t="shared" si="1741"/>
        <v>7.93</v>
      </c>
      <c r="H5458" s="26">
        <f t="shared" si="1742"/>
        <v>127.49999999999999</v>
      </c>
      <c r="I5458" s="26">
        <f t="shared" si="1743"/>
        <v>-1.71</v>
      </c>
      <c r="J5458" s="27">
        <v>2</v>
      </c>
      <c r="K5458" s="27">
        <v>2.5499999999999998</v>
      </c>
      <c r="L5458" s="28">
        <f t="shared" si="1744"/>
        <v>-0.55000000000000004</v>
      </c>
      <c r="M5458" s="27">
        <v>2.5499999999999998</v>
      </c>
      <c r="N5458" s="26">
        <f t="shared" si="1745"/>
        <v>3.11</v>
      </c>
      <c r="O5458" s="26">
        <f t="shared" si="1746"/>
        <v>7.93</v>
      </c>
      <c r="P5458" s="28">
        <f t="shared" si="1747"/>
        <v>0</v>
      </c>
      <c r="Q5458" s="26">
        <f t="shared" si="1748"/>
        <v>3.11</v>
      </c>
      <c r="R5458" s="26">
        <f t="shared" si="1749"/>
        <v>0</v>
      </c>
    </row>
    <row r="5459" spans="1:18" ht="42" x14ac:dyDescent="0.35">
      <c r="A5459" s="11">
        <v>4</v>
      </c>
      <c r="B5459" s="23" t="s">
        <v>173</v>
      </c>
      <c r="C5459" s="23" t="s">
        <v>92</v>
      </c>
      <c r="D5459" s="24" t="s">
        <v>174</v>
      </c>
      <c r="E5459" s="25">
        <v>7.89</v>
      </c>
      <c r="F5459" s="26">
        <f t="shared" si="1740"/>
        <v>653.91999999999996</v>
      </c>
      <c r="G5459" s="26">
        <f t="shared" si="1741"/>
        <v>788.75</v>
      </c>
      <c r="H5459" s="26">
        <f t="shared" si="1742"/>
        <v>120.61776061776064</v>
      </c>
      <c r="I5459" s="26">
        <f t="shared" si="1743"/>
        <v>-134.82</v>
      </c>
      <c r="J5459" s="27">
        <v>82.88</v>
      </c>
      <c r="K5459" s="27">
        <v>99.968000000000004</v>
      </c>
      <c r="L5459" s="28">
        <f t="shared" si="1744"/>
        <v>-17.088000000000001</v>
      </c>
      <c r="M5459" s="27">
        <v>99.968000000000004</v>
      </c>
      <c r="N5459" s="26">
        <f t="shared" si="1745"/>
        <v>7.89</v>
      </c>
      <c r="O5459" s="26">
        <f t="shared" si="1746"/>
        <v>788.75</v>
      </c>
      <c r="P5459" s="28">
        <f t="shared" si="1747"/>
        <v>0</v>
      </c>
      <c r="Q5459" s="26">
        <f t="shared" si="1748"/>
        <v>7.89</v>
      </c>
      <c r="R5459" s="26">
        <f t="shared" si="1749"/>
        <v>0</v>
      </c>
    </row>
    <row r="5460" spans="1:18" ht="31.5" x14ac:dyDescent="0.35">
      <c r="A5460" s="11">
        <v>5</v>
      </c>
      <c r="B5460" s="23" t="s">
        <v>148</v>
      </c>
      <c r="C5460" s="23" t="s">
        <v>92</v>
      </c>
      <c r="D5460" s="24" t="s">
        <v>149</v>
      </c>
      <c r="E5460" s="25">
        <v>8.43</v>
      </c>
      <c r="F5460" s="26">
        <f t="shared" si="1740"/>
        <v>1310.02</v>
      </c>
      <c r="G5460" s="26">
        <f t="shared" si="1741"/>
        <v>91.47</v>
      </c>
      <c r="H5460" s="26">
        <f t="shared" si="1742"/>
        <v>6.9819819819819813</v>
      </c>
      <c r="I5460" s="26">
        <f t="shared" si="1743"/>
        <v>1218.56</v>
      </c>
      <c r="J5460" s="27">
        <v>155.4</v>
      </c>
      <c r="K5460" s="27">
        <v>10.85</v>
      </c>
      <c r="L5460" s="28">
        <f t="shared" si="1744"/>
        <v>144.55000000000001</v>
      </c>
      <c r="M5460" s="27">
        <v>10.85</v>
      </c>
      <c r="N5460" s="26">
        <f t="shared" si="1745"/>
        <v>8.43</v>
      </c>
      <c r="O5460" s="26">
        <f t="shared" si="1746"/>
        <v>91.47</v>
      </c>
      <c r="P5460" s="28">
        <f t="shared" si="1747"/>
        <v>0</v>
      </c>
      <c r="Q5460" s="26">
        <f t="shared" si="1748"/>
        <v>8.43</v>
      </c>
      <c r="R5460" s="26">
        <f t="shared" si="1749"/>
        <v>0</v>
      </c>
    </row>
    <row r="5461" spans="1:18" ht="42" x14ac:dyDescent="0.35">
      <c r="A5461" s="11">
        <v>6</v>
      </c>
      <c r="B5461" s="23" t="s">
        <v>156</v>
      </c>
      <c r="C5461" s="23" t="s">
        <v>65</v>
      </c>
      <c r="D5461" s="24" t="s">
        <v>157</v>
      </c>
      <c r="E5461" s="25">
        <v>24.21</v>
      </c>
      <c r="F5461" s="26">
        <f t="shared" si="1740"/>
        <v>20621.689999999999</v>
      </c>
      <c r="G5461" s="26">
        <f t="shared" si="1741"/>
        <v>6046.62</v>
      </c>
      <c r="H5461" s="26">
        <f t="shared" si="1742"/>
        <v>29.321635532012813</v>
      </c>
      <c r="I5461" s="26">
        <f t="shared" si="1743"/>
        <v>14575.07</v>
      </c>
      <c r="J5461" s="27">
        <v>851.78399999999999</v>
      </c>
      <c r="K5461" s="27">
        <v>249.75700000000001</v>
      </c>
      <c r="L5461" s="28">
        <f t="shared" si="1744"/>
        <v>602.02700000000004</v>
      </c>
      <c r="M5461" s="27">
        <v>249.75700000000001</v>
      </c>
      <c r="N5461" s="26">
        <f t="shared" si="1745"/>
        <v>24.21</v>
      </c>
      <c r="O5461" s="26">
        <f t="shared" si="1746"/>
        <v>6046.62</v>
      </c>
      <c r="P5461" s="28">
        <f t="shared" si="1747"/>
        <v>0</v>
      </c>
      <c r="Q5461" s="26">
        <f t="shared" si="1748"/>
        <v>24.21</v>
      </c>
      <c r="R5461" s="26">
        <f t="shared" si="1749"/>
        <v>0</v>
      </c>
    </row>
    <row r="5462" spans="1:18" ht="31.5" x14ac:dyDescent="0.35">
      <c r="A5462" s="11">
        <v>7</v>
      </c>
      <c r="B5462" s="23" t="s">
        <v>158</v>
      </c>
      <c r="C5462" s="23" t="s">
        <v>65</v>
      </c>
      <c r="D5462" s="24" t="s">
        <v>159</v>
      </c>
      <c r="E5462" s="25">
        <v>5.38</v>
      </c>
      <c r="F5462" s="26">
        <f t="shared" si="1740"/>
        <v>4582.6000000000004</v>
      </c>
      <c r="G5462" s="26">
        <f t="shared" si="1741"/>
        <v>2985.98</v>
      </c>
      <c r="H5462" s="26">
        <f t="shared" si="1742"/>
        <v>65.159124848553148</v>
      </c>
      <c r="I5462" s="26">
        <f t="shared" si="1743"/>
        <v>1596.62</v>
      </c>
      <c r="J5462" s="27">
        <v>851.78399999999999</v>
      </c>
      <c r="K5462" s="27">
        <v>555.01499999999999</v>
      </c>
      <c r="L5462" s="28">
        <f t="shared" si="1744"/>
        <v>296.76900000000001</v>
      </c>
      <c r="M5462" s="27">
        <v>555.01499999999999</v>
      </c>
      <c r="N5462" s="26">
        <f t="shared" si="1745"/>
        <v>5.38</v>
      </c>
      <c r="O5462" s="26">
        <f t="shared" si="1746"/>
        <v>2985.98</v>
      </c>
      <c r="P5462" s="28">
        <f t="shared" si="1747"/>
        <v>0</v>
      </c>
      <c r="Q5462" s="26">
        <f t="shared" si="1748"/>
        <v>5.38</v>
      </c>
      <c r="R5462" s="26">
        <f t="shared" si="1749"/>
        <v>0</v>
      </c>
    </row>
    <row r="5463" spans="1:18" ht="31.5" x14ac:dyDescent="0.35">
      <c r="A5463" s="11">
        <v>8</v>
      </c>
      <c r="B5463" s="23" t="s">
        <v>1245</v>
      </c>
      <c r="C5463" s="23" t="s">
        <v>92</v>
      </c>
      <c r="D5463" s="24" t="s">
        <v>1246</v>
      </c>
      <c r="E5463" s="25">
        <v>21.79</v>
      </c>
      <c r="F5463" s="26">
        <f t="shared" si="1740"/>
        <v>11582.26</v>
      </c>
      <c r="G5463" s="26">
        <f t="shared" si="1741"/>
        <v>11930.03</v>
      </c>
      <c r="H5463" s="26">
        <f t="shared" si="1742"/>
        <v>103.0025962298228</v>
      </c>
      <c r="I5463" s="26">
        <f t="shared" si="1743"/>
        <v>-347.77</v>
      </c>
      <c r="J5463" s="27">
        <v>531.54</v>
      </c>
      <c r="K5463" s="27">
        <v>547.5</v>
      </c>
      <c r="L5463" s="28">
        <f t="shared" si="1744"/>
        <v>-15.96</v>
      </c>
      <c r="M5463" s="27">
        <v>547.5</v>
      </c>
      <c r="N5463" s="26">
        <f t="shared" si="1745"/>
        <v>21.79</v>
      </c>
      <c r="O5463" s="26">
        <f t="shared" si="1746"/>
        <v>11930.03</v>
      </c>
      <c r="P5463" s="28">
        <f t="shared" si="1747"/>
        <v>0</v>
      </c>
      <c r="Q5463" s="26">
        <f t="shared" si="1748"/>
        <v>21.79</v>
      </c>
      <c r="R5463" s="26">
        <f t="shared" si="1749"/>
        <v>0</v>
      </c>
    </row>
    <row r="5464" spans="1:18" ht="21" x14ac:dyDescent="0.35">
      <c r="A5464" s="11">
        <v>9</v>
      </c>
      <c r="B5464" s="23" t="s">
        <v>87</v>
      </c>
      <c r="C5464" s="23" t="s">
        <v>65</v>
      </c>
      <c r="D5464" s="24" t="s">
        <v>88</v>
      </c>
      <c r="E5464" s="25">
        <v>98.73</v>
      </c>
      <c r="F5464" s="26">
        <f t="shared" si="1740"/>
        <v>4747.33</v>
      </c>
      <c r="G5464" s="26">
        <f t="shared" si="1741"/>
        <v>296.19</v>
      </c>
      <c r="H5464" s="26">
        <f t="shared" si="1742"/>
        <v>6.2390816071874218</v>
      </c>
      <c r="I5464" s="26">
        <f t="shared" si="1743"/>
        <v>4451.1400000000003</v>
      </c>
      <c r="J5464" s="27">
        <v>48.084000000000003</v>
      </c>
      <c r="K5464" s="27">
        <v>3</v>
      </c>
      <c r="L5464" s="28">
        <f t="shared" si="1744"/>
        <v>45.084000000000003</v>
      </c>
      <c r="M5464" s="27">
        <v>3</v>
      </c>
      <c r="N5464" s="26">
        <f t="shared" si="1745"/>
        <v>98.73</v>
      </c>
      <c r="O5464" s="26">
        <f t="shared" si="1746"/>
        <v>296.19</v>
      </c>
      <c r="P5464" s="28">
        <f t="shared" si="1747"/>
        <v>0</v>
      </c>
      <c r="Q5464" s="26">
        <f t="shared" si="1748"/>
        <v>98.73</v>
      </c>
      <c r="R5464" s="26">
        <f t="shared" si="1749"/>
        <v>0</v>
      </c>
    </row>
    <row r="5465" spans="1:18" ht="52.5" x14ac:dyDescent="0.35">
      <c r="A5465" s="11">
        <v>10</v>
      </c>
      <c r="B5465" s="23" t="s">
        <v>1126</v>
      </c>
      <c r="C5465" s="23" t="s">
        <v>65</v>
      </c>
      <c r="D5465" s="24" t="s">
        <v>1127</v>
      </c>
      <c r="E5465" s="25">
        <v>5.82</v>
      </c>
      <c r="F5465" s="26">
        <f t="shared" si="1740"/>
        <v>4078.09</v>
      </c>
      <c r="G5465" s="26">
        <f t="shared" si="1741"/>
        <v>1512.9</v>
      </c>
      <c r="H5465" s="26">
        <f t="shared" si="1742"/>
        <v>37.0982243521497</v>
      </c>
      <c r="I5465" s="26">
        <f t="shared" si="1743"/>
        <v>2565.19</v>
      </c>
      <c r="J5465" s="27">
        <v>700.702</v>
      </c>
      <c r="K5465" s="27">
        <v>259.94799999999998</v>
      </c>
      <c r="L5465" s="28">
        <f t="shared" si="1744"/>
        <v>440.75400000000002</v>
      </c>
      <c r="M5465" s="27">
        <v>259.94799999999998</v>
      </c>
      <c r="N5465" s="26">
        <f t="shared" si="1745"/>
        <v>5.82</v>
      </c>
      <c r="O5465" s="26">
        <f t="shared" si="1746"/>
        <v>1512.9</v>
      </c>
      <c r="P5465" s="28">
        <f t="shared" si="1747"/>
        <v>0</v>
      </c>
      <c r="Q5465" s="26">
        <f t="shared" si="1748"/>
        <v>5.82</v>
      </c>
      <c r="R5465" s="26">
        <f t="shared" si="1749"/>
        <v>0</v>
      </c>
    </row>
    <row r="5466" spans="1:18" ht="42" x14ac:dyDescent="0.35">
      <c r="A5466" s="11">
        <v>11</v>
      </c>
      <c r="B5466" s="23" t="s">
        <v>910</v>
      </c>
      <c r="C5466" s="23" t="s">
        <v>41</v>
      </c>
      <c r="D5466" s="24" t="s">
        <v>911</v>
      </c>
      <c r="E5466" s="25">
        <v>999.67</v>
      </c>
      <c r="F5466" s="26">
        <f t="shared" si="1740"/>
        <v>999.67</v>
      </c>
      <c r="G5466" s="26">
        <f t="shared" si="1741"/>
        <v>2999.01</v>
      </c>
      <c r="H5466" s="26">
        <f t="shared" si="1742"/>
        <v>300</v>
      </c>
      <c r="I5466" s="26">
        <f t="shared" si="1743"/>
        <v>-1999.34</v>
      </c>
      <c r="J5466" s="27">
        <v>1</v>
      </c>
      <c r="K5466" s="27">
        <v>3</v>
      </c>
      <c r="L5466" s="28">
        <f t="shared" si="1744"/>
        <v>-2</v>
      </c>
      <c r="M5466" s="27">
        <v>3</v>
      </c>
      <c r="N5466" s="26">
        <f t="shared" si="1745"/>
        <v>999.67</v>
      </c>
      <c r="O5466" s="26">
        <f t="shared" si="1746"/>
        <v>2999.01</v>
      </c>
      <c r="P5466" s="28">
        <f t="shared" si="1747"/>
        <v>0</v>
      </c>
      <c r="Q5466" s="26">
        <f t="shared" si="1748"/>
        <v>999.67</v>
      </c>
      <c r="R5466" s="26">
        <f t="shared" si="1749"/>
        <v>0</v>
      </c>
    </row>
    <row r="5467" spans="1:18" ht="31.5" x14ac:dyDescent="0.35">
      <c r="A5467" s="11">
        <v>12</v>
      </c>
      <c r="B5467" s="23" t="s">
        <v>912</v>
      </c>
      <c r="C5467" s="23" t="s">
        <v>44</v>
      </c>
      <c r="D5467" s="24" t="s">
        <v>913</v>
      </c>
      <c r="E5467" s="25">
        <v>323.77</v>
      </c>
      <c r="F5467" s="26">
        <f t="shared" si="1740"/>
        <v>158.65</v>
      </c>
      <c r="G5467" s="26">
        <f t="shared" si="1741"/>
        <v>0</v>
      </c>
      <c r="H5467" s="26">
        <f t="shared" si="1742"/>
        <v>0</v>
      </c>
      <c r="I5467" s="26">
        <f t="shared" si="1743"/>
        <v>158.65</v>
      </c>
      <c r="J5467" s="27">
        <v>0.49</v>
      </c>
      <c r="K5467" s="27">
        <v>0</v>
      </c>
      <c r="L5467" s="28">
        <f t="shared" si="1744"/>
        <v>0.49</v>
      </c>
      <c r="M5467" s="27">
        <v>0</v>
      </c>
      <c r="N5467" s="26">
        <f t="shared" si="1745"/>
        <v>323.77</v>
      </c>
      <c r="O5467" s="26">
        <f t="shared" si="1746"/>
        <v>0</v>
      </c>
      <c r="P5467" s="28">
        <f t="shared" si="1747"/>
        <v>0</v>
      </c>
      <c r="Q5467" s="26">
        <f t="shared" si="1748"/>
        <v>323.77</v>
      </c>
      <c r="R5467" s="26">
        <f t="shared" si="1749"/>
        <v>0</v>
      </c>
    </row>
    <row r="5468" spans="1:18" ht="21" x14ac:dyDescent="0.35">
      <c r="A5468" s="11">
        <v>13</v>
      </c>
      <c r="B5468" s="23" t="s">
        <v>1603</v>
      </c>
      <c r="C5468" s="23" t="s">
        <v>44</v>
      </c>
      <c r="D5468" s="24" t="s">
        <v>1604</v>
      </c>
      <c r="E5468" s="25">
        <v>218.98</v>
      </c>
      <c r="F5468" s="26">
        <f t="shared" si="1740"/>
        <v>9613.2199999999993</v>
      </c>
      <c r="G5468" s="26">
        <f t="shared" si="1741"/>
        <v>0</v>
      </c>
      <c r="H5468" s="26">
        <f t="shared" si="1742"/>
        <v>0</v>
      </c>
      <c r="I5468" s="26">
        <f t="shared" si="1743"/>
        <v>9613.2199999999993</v>
      </c>
      <c r="J5468" s="27">
        <v>43.9</v>
      </c>
      <c r="K5468" s="27">
        <v>0</v>
      </c>
      <c r="L5468" s="28">
        <f t="shared" si="1744"/>
        <v>43.9</v>
      </c>
      <c r="M5468" s="27">
        <v>0</v>
      </c>
      <c r="N5468" s="26">
        <f t="shared" si="1745"/>
        <v>218.98</v>
      </c>
      <c r="O5468" s="26">
        <f t="shared" si="1746"/>
        <v>0</v>
      </c>
      <c r="P5468" s="28">
        <f t="shared" si="1747"/>
        <v>0</v>
      </c>
      <c r="Q5468" s="26">
        <f t="shared" si="1748"/>
        <v>218.98</v>
      </c>
      <c r="R5468" s="26">
        <f t="shared" si="1749"/>
        <v>0</v>
      </c>
    </row>
    <row r="5469" spans="1:18" ht="31.5" x14ac:dyDescent="0.35">
      <c r="A5469" s="11">
        <v>14</v>
      </c>
      <c r="B5469" s="23" t="s">
        <v>751</v>
      </c>
      <c r="C5469" s="23" t="s">
        <v>44</v>
      </c>
      <c r="D5469" s="24" t="s">
        <v>752</v>
      </c>
      <c r="E5469" s="25">
        <v>43.17</v>
      </c>
      <c r="F5469" s="26">
        <f t="shared" si="1740"/>
        <v>43.17</v>
      </c>
      <c r="G5469" s="26">
        <f t="shared" si="1741"/>
        <v>1314.09</v>
      </c>
      <c r="H5469" s="26">
        <f t="shared" si="1742"/>
        <v>3044</v>
      </c>
      <c r="I5469" s="26">
        <f t="shared" si="1743"/>
        <v>-1270.92</v>
      </c>
      <c r="J5469" s="27">
        <v>1</v>
      </c>
      <c r="K5469" s="27">
        <v>30.44</v>
      </c>
      <c r="L5469" s="28">
        <f t="shared" si="1744"/>
        <v>-29.44</v>
      </c>
      <c r="M5469" s="27">
        <v>30.44</v>
      </c>
      <c r="N5469" s="26">
        <f t="shared" si="1745"/>
        <v>43.17</v>
      </c>
      <c r="O5469" s="26">
        <f t="shared" si="1746"/>
        <v>1314.09</v>
      </c>
      <c r="P5469" s="28">
        <f t="shared" si="1747"/>
        <v>0</v>
      </c>
      <c r="Q5469" s="26">
        <f t="shared" si="1748"/>
        <v>43.17</v>
      </c>
      <c r="R5469" s="26">
        <f t="shared" si="1749"/>
        <v>0</v>
      </c>
    </row>
    <row r="5470" spans="1:18" ht="42" x14ac:dyDescent="0.35">
      <c r="A5470" s="11">
        <v>15</v>
      </c>
      <c r="B5470" s="23" t="s">
        <v>916</v>
      </c>
      <c r="C5470" s="23" t="s">
        <v>44</v>
      </c>
      <c r="D5470" s="24" t="s">
        <v>917</v>
      </c>
      <c r="E5470" s="25">
        <v>62.59</v>
      </c>
      <c r="F5470" s="26">
        <f t="shared" si="1740"/>
        <v>1189.21</v>
      </c>
      <c r="G5470" s="26">
        <f t="shared" si="1741"/>
        <v>952.62</v>
      </c>
      <c r="H5470" s="26">
        <f t="shared" si="1742"/>
        <v>80.10526315789474</v>
      </c>
      <c r="I5470" s="26">
        <f t="shared" si="1743"/>
        <v>236.59</v>
      </c>
      <c r="J5470" s="27">
        <v>19</v>
      </c>
      <c r="K5470" s="27">
        <v>15.22</v>
      </c>
      <c r="L5470" s="28">
        <f t="shared" si="1744"/>
        <v>3.78</v>
      </c>
      <c r="M5470" s="27">
        <v>15.22</v>
      </c>
      <c r="N5470" s="26">
        <f t="shared" si="1745"/>
        <v>62.59</v>
      </c>
      <c r="O5470" s="26">
        <f t="shared" si="1746"/>
        <v>952.62</v>
      </c>
      <c r="P5470" s="28">
        <f t="shared" si="1747"/>
        <v>0</v>
      </c>
      <c r="Q5470" s="26">
        <f t="shared" si="1748"/>
        <v>62.59</v>
      </c>
      <c r="R5470" s="26">
        <f t="shared" si="1749"/>
        <v>0</v>
      </c>
    </row>
    <row r="5471" spans="1:18" ht="42" x14ac:dyDescent="0.35">
      <c r="A5471" s="11">
        <v>16</v>
      </c>
      <c r="B5471" s="23" t="s">
        <v>1289</v>
      </c>
      <c r="C5471" s="23" t="s">
        <v>41</v>
      </c>
      <c r="D5471" s="24" t="s">
        <v>1290</v>
      </c>
      <c r="E5471" s="25">
        <v>264.77</v>
      </c>
      <c r="F5471" s="26">
        <f t="shared" si="1740"/>
        <v>794.31</v>
      </c>
      <c r="G5471" s="26">
        <f t="shared" si="1741"/>
        <v>0</v>
      </c>
      <c r="H5471" s="26">
        <f t="shared" si="1742"/>
        <v>0</v>
      </c>
      <c r="I5471" s="26">
        <f t="shared" si="1743"/>
        <v>794.31</v>
      </c>
      <c r="J5471" s="27">
        <v>3</v>
      </c>
      <c r="K5471" s="27">
        <v>0</v>
      </c>
      <c r="L5471" s="28">
        <f t="shared" si="1744"/>
        <v>3</v>
      </c>
      <c r="M5471" s="27">
        <v>0</v>
      </c>
      <c r="N5471" s="26">
        <f t="shared" si="1745"/>
        <v>264.77</v>
      </c>
      <c r="O5471" s="26">
        <f t="shared" si="1746"/>
        <v>0</v>
      </c>
      <c r="P5471" s="28">
        <f t="shared" si="1747"/>
        <v>0</v>
      </c>
      <c r="Q5471" s="26">
        <f t="shared" si="1748"/>
        <v>264.77</v>
      </c>
      <c r="R5471" s="26">
        <f t="shared" si="1749"/>
        <v>0</v>
      </c>
    </row>
    <row r="5472" spans="1:18" ht="31.5" x14ac:dyDescent="0.35">
      <c r="A5472" s="11">
        <v>17</v>
      </c>
      <c r="B5472" s="23" t="s">
        <v>1263</v>
      </c>
      <c r="C5472" s="23" t="s">
        <v>41</v>
      </c>
      <c r="D5472" s="24" t="s">
        <v>1264</v>
      </c>
      <c r="E5472" s="25">
        <v>78.540000000000006</v>
      </c>
      <c r="F5472" s="26">
        <f t="shared" si="1740"/>
        <v>471.24</v>
      </c>
      <c r="G5472" s="26">
        <f t="shared" si="1741"/>
        <v>78.540000000000006</v>
      </c>
      <c r="H5472" s="26">
        <f t="shared" si="1742"/>
        <v>16.666666666666664</v>
      </c>
      <c r="I5472" s="26">
        <f t="shared" si="1743"/>
        <v>392.7</v>
      </c>
      <c r="J5472" s="27">
        <v>6</v>
      </c>
      <c r="K5472" s="27">
        <v>1</v>
      </c>
      <c r="L5472" s="28">
        <f t="shared" si="1744"/>
        <v>5</v>
      </c>
      <c r="M5472" s="27">
        <v>1</v>
      </c>
      <c r="N5472" s="26">
        <f t="shared" si="1745"/>
        <v>78.540000000000006</v>
      </c>
      <c r="O5472" s="26">
        <f t="shared" si="1746"/>
        <v>78.540000000000006</v>
      </c>
      <c r="P5472" s="28">
        <f t="shared" si="1747"/>
        <v>0</v>
      </c>
      <c r="Q5472" s="26">
        <f t="shared" si="1748"/>
        <v>78.540000000000006</v>
      </c>
      <c r="R5472" s="26">
        <f t="shared" si="1749"/>
        <v>0</v>
      </c>
    </row>
    <row r="5473" spans="1:18" ht="21" x14ac:dyDescent="0.35">
      <c r="A5473" s="11">
        <v>18</v>
      </c>
      <c r="B5473" s="23" t="s">
        <v>918</v>
      </c>
      <c r="C5473" s="23" t="s">
        <v>41</v>
      </c>
      <c r="D5473" s="24" t="s">
        <v>919</v>
      </c>
      <c r="E5473" s="25">
        <v>192.35</v>
      </c>
      <c r="F5473" s="26">
        <f t="shared" si="1740"/>
        <v>769.4</v>
      </c>
      <c r="G5473" s="26">
        <f t="shared" si="1741"/>
        <v>0</v>
      </c>
      <c r="H5473" s="26">
        <f t="shared" si="1742"/>
        <v>0</v>
      </c>
      <c r="I5473" s="26">
        <f t="shared" si="1743"/>
        <v>769.4</v>
      </c>
      <c r="J5473" s="27">
        <v>4</v>
      </c>
      <c r="K5473" s="27">
        <v>0</v>
      </c>
      <c r="L5473" s="28">
        <f t="shared" si="1744"/>
        <v>4</v>
      </c>
      <c r="M5473" s="27">
        <v>0</v>
      </c>
      <c r="N5473" s="26">
        <f t="shared" si="1745"/>
        <v>192.35</v>
      </c>
      <c r="O5473" s="26">
        <f t="shared" si="1746"/>
        <v>0</v>
      </c>
      <c r="P5473" s="28">
        <f t="shared" si="1747"/>
        <v>0</v>
      </c>
      <c r="Q5473" s="26">
        <f t="shared" si="1748"/>
        <v>192.35</v>
      </c>
      <c r="R5473" s="26">
        <f t="shared" si="1749"/>
        <v>0</v>
      </c>
    </row>
    <row r="5474" spans="1:18" ht="31.5" x14ac:dyDescent="0.35">
      <c r="A5474" s="11">
        <v>19</v>
      </c>
      <c r="B5474" s="23" t="s">
        <v>1128</v>
      </c>
      <c r="C5474" s="23" t="s">
        <v>92</v>
      </c>
      <c r="D5474" s="24" t="s">
        <v>1129</v>
      </c>
      <c r="E5474" s="25">
        <v>3.09</v>
      </c>
      <c r="F5474" s="26">
        <f t="shared" si="1740"/>
        <v>480.19</v>
      </c>
      <c r="G5474" s="26">
        <f t="shared" si="1741"/>
        <v>92.61</v>
      </c>
      <c r="H5474" s="26">
        <f t="shared" si="1742"/>
        <v>19.286357786357787</v>
      </c>
      <c r="I5474" s="26">
        <f t="shared" si="1743"/>
        <v>387.58</v>
      </c>
      <c r="J5474" s="27">
        <v>155.4</v>
      </c>
      <c r="K5474" s="27">
        <v>29.971</v>
      </c>
      <c r="L5474" s="28">
        <f t="shared" si="1744"/>
        <v>125.429</v>
      </c>
      <c r="M5474" s="27">
        <v>29.971</v>
      </c>
      <c r="N5474" s="26">
        <f t="shared" si="1745"/>
        <v>3.09</v>
      </c>
      <c r="O5474" s="26">
        <f t="shared" si="1746"/>
        <v>92.61</v>
      </c>
      <c r="P5474" s="28">
        <f t="shared" si="1747"/>
        <v>0</v>
      </c>
      <c r="Q5474" s="26">
        <f t="shared" si="1748"/>
        <v>3.09</v>
      </c>
      <c r="R5474" s="26">
        <f t="shared" si="1749"/>
        <v>0</v>
      </c>
    </row>
    <row r="5475" spans="1:18" ht="21" x14ac:dyDescent="0.35">
      <c r="A5475" s="11">
        <v>20</v>
      </c>
      <c r="B5475" s="23" t="s">
        <v>1130</v>
      </c>
      <c r="C5475" s="23" t="s">
        <v>1131</v>
      </c>
      <c r="D5475" s="24" t="s">
        <v>1132</v>
      </c>
      <c r="E5475" s="25">
        <v>42.4</v>
      </c>
      <c r="F5475" s="26">
        <f t="shared" si="1740"/>
        <v>1060.81</v>
      </c>
      <c r="G5475" s="26">
        <f t="shared" si="1741"/>
        <v>0</v>
      </c>
      <c r="H5475" s="26">
        <f t="shared" si="1742"/>
        <v>0</v>
      </c>
      <c r="I5475" s="26">
        <f t="shared" si="1743"/>
        <v>1060.81</v>
      </c>
      <c r="J5475" s="27">
        <v>25.018999999999998</v>
      </c>
      <c r="K5475" s="27">
        <v>0</v>
      </c>
      <c r="L5475" s="28">
        <f t="shared" si="1744"/>
        <v>25.018999999999998</v>
      </c>
      <c r="M5475" s="27">
        <v>0</v>
      </c>
      <c r="N5475" s="26">
        <f t="shared" si="1745"/>
        <v>42.4</v>
      </c>
      <c r="O5475" s="26">
        <f t="shared" si="1746"/>
        <v>0</v>
      </c>
      <c r="P5475" s="28">
        <f t="shared" si="1747"/>
        <v>0</v>
      </c>
      <c r="Q5475" s="26">
        <f t="shared" si="1748"/>
        <v>42.4</v>
      </c>
      <c r="R5475" s="26">
        <f t="shared" si="1749"/>
        <v>0</v>
      </c>
    </row>
    <row r="5476" spans="1:18" ht="21" x14ac:dyDescent="0.35">
      <c r="A5476" s="11">
        <v>21</v>
      </c>
      <c r="B5476" s="23" t="s">
        <v>1133</v>
      </c>
      <c r="C5476" s="23" t="s">
        <v>1131</v>
      </c>
      <c r="D5476" s="24" t="s">
        <v>1134</v>
      </c>
      <c r="E5476" s="25">
        <v>40.94</v>
      </c>
      <c r="F5476" s="26">
        <f t="shared" si="1740"/>
        <v>1170.6400000000001</v>
      </c>
      <c r="G5476" s="26">
        <f t="shared" si="1741"/>
        <v>0</v>
      </c>
      <c r="H5476" s="26">
        <f t="shared" si="1742"/>
        <v>0</v>
      </c>
      <c r="I5476" s="26">
        <f t="shared" si="1743"/>
        <v>1170.6400000000001</v>
      </c>
      <c r="J5476" s="27">
        <v>28.594000000000001</v>
      </c>
      <c r="K5476" s="27">
        <v>0</v>
      </c>
      <c r="L5476" s="28">
        <f t="shared" si="1744"/>
        <v>28.594000000000001</v>
      </c>
      <c r="M5476" s="27">
        <v>0</v>
      </c>
      <c r="N5476" s="26">
        <f t="shared" si="1745"/>
        <v>40.94</v>
      </c>
      <c r="O5476" s="26">
        <f t="shared" si="1746"/>
        <v>0</v>
      </c>
      <c r="P5476" s="28">
        <f t="shared" si="1747"/>
        <v>0</v>
      </c>
      <c r="Q5476" s="26">
        <f t="shared" si="1748"/>
        <v>40.94</v>
      </c>
      <c r="R5476" s="26">
        <f t="shared" si="1749"/>
        <v>0</v>
      </c>
    </row>
    <row r="5477" spans="1:18" x14ac:dyDescent="0.35">
      <c r="A5477" s="11">
        <v>22</v>
      </c>
      <c r="B5477" s="23" t="s">
        <v>1137</v>
      </c>
      <c r="C5477" s="23" t="s">
        <v>1131</v>
      </c>
      <c r="D5477" s="24" t="s">
        <v>1138</v>
      </c>
      <c r="E5477" s="25">
        <v>608.70000000000005</v>
      </c>
      <c r="F5477" s="26">
        <f t="shared" si="1740"/>
        <v>1364.1</v>
      </c>
      <c r="G5477" s="26">
        <f t="shared" si="1741"/>
        <v>0</v>
      </c>
      <c r="H5477" s="26">
        <f t="shared" si="1742"/>
        <v>0</v>
      </c>
      <c r="I5477" s="26">
        <f t="shared" si="1743"/>
        <v>1364.1</v>
      </c>
      <c r="J5477" s="27">
        <v>2.2410000000000001</v>
      </c>
      <c r="K5477" s="27">
        <v>0</v>
      </c>
      <c r="L5477" s="28">
        <f t="shared" si="1744"/>
        <v>2.2410000000000001</v>
      </c>
      <c r="M5477" s="27">
        <v>0</v>
      </c>
      <c r="N5477" s="26">
        <f t="shared" si="1745"/>
        <v>608.70000000000005</v>
      </c>
      <c r="O5477" s="26">
        <f t="shared" si="1746"/>
        <v>0</v>
      </c>
      <c r="P5477" s="28">
        <f t="shared" si="1747"/>
        <v>0</v>
      </c>
      <c r="Q5477" s="26">
        <f t="shared" si="1748"/>
        <v>608.70000000000005</v>
      </c>
      <c r="R5477" s="26">
        <f t="shared" si="1749"/>
        <v>0</v>
      </c>
    </row>
    <row r="5478" spans="1:18" ht="21" x14ac:dyDescent="0.35">
      <c r="A5478" s="11">
        <v>23</v>
      </c>
      <c r="B5478" s="23" t="s">
        <v>1135</v>
      </c>
      <c r="C5478" s="23" t="s">
        <v>1131</v>
      </c>
      <c r="D5478" s="24" t="s">
        <v>1136</v>
      </c>
      <c r="E5478" s="25">
        <v>725.24</v>
      </c>
      <c r="F5478" s="26">
        <f t="shared" si="1740"/>
        <v>439.5</v>
      </c>
      <c r="G5478" s="26">
        <f t="shared" si="1741"/>
        <v>0</v>
      </c>
      <c r="H5478" s="26">
        <f t="shared" si="1742"/>
        <v>0</v>
      </c>
      <c r="I5478" s="26">
        <f t="shared" si="1743"/>
        <v>439.5</v>
      </c>
      <c r="J5478" s="27">
        <v>0.60599999999999998</v>
      </c>
      <c r="K5478" s="27">
        <v>0</v>
      </c>
      <c r="L5478" s="28">
        <f t="shared" si="1744"/>
        <v>0.60599999999999998</v>
      </c>
      <c r="M5478" s="27">
        <v>0</v>
      </c>
      <c r="N5478" s="26">
        <f t="shared" si="1745"/>
        <v>725.24</v>
      </c>
      <c r="O5478" s="26">
        <f t="shared" si="1746"/>
        <v>0</v>
      </c>
      <c r="P5478" s="28">
        <f t="shared" si="1747"/>
        <v>0</v>
      </c>
      <c r="Q5478" s="26">
        <f t="shared" si="1748"/>
        <v>725.24</v>
      </c>
      <c r="R5478" s="26">
        <f t="shared" si="1749"/>
        <v>0</v>
      </c>
    </row>
    <row r="5479" spans="1:18" ht="21" x14ac:dyDescent="0.35">
      <c r="A5479" s="11">
        <v>24</v>
      </c>
      <c r="B5479" s="23" t="s">
        <v>1139</v>
      </c>
      <c r="C5479" s="23" t="s">
        <v>92</v>
      </c>
      <c r="D5479" s="24" t="s">
        <v>1140</v>
      </c>
      <c r="E5479" s="25">
        <v>0.72</v>
      </c>
      <c r="F5479" s="26">
        <f t="shared" si="1740"/>
        <v>223.78</v>
      </c>
      <c r="G5479" s="26">
        <f t="shared" si="1741"/>
        <v>21.58</v>
      </c>
      <c r="H5479" s="26">
        <f t="shared" si="1742"/>
        <v>9.6431788931788933</v>
      </c>
      <c r="I5479" s="26">
        <f t="shared" si="1743"/>
        <v>202.2</v>
      </c>
      <c r="J5479" s="27">
        <v>310.8</v>
      </c>
      <c r="K5479" s="27">
        <v>29.971</v>
      </c>
      <c r="L5479" s="28">
        <f t="shared" si="1744"/>
        <v>280.82900000000001</v>
      </c>
      <c r="M5479" s="27">
        <v>29.971</v>
      </c>
      <c r="N5479" s="26">
        <f t="shared" si="1745"/>
        <v>0.72</v>
      </c>
      <c r="O5479" s="26">
        <f t="shared" si="1746"/>
        <v>21.58</v>
      </c>
      <c r="P5479" s="28">
        <f t="shared" si="1747"/>
        <v>0</v>
      </c>
      <c r="Q5479" s="26">
        <f t="shared" si="1748"/>
        <v>0.72</v>
      </c>
      <c r="R5479" s="26">
        <f t="shared" si="1749"/>
        <v>0</v>
      </c>
    </row>
    <row r="5480" spans="1:18" ht="21" x14ac:dyDescent="0.35">
      <c r="A5480" s="11">
        <v>25</v>
      </c>
      <c r="B5480" s="23" t="s">
        <v>1141</v>
      </c>
      <c r="C5480" s="23" t="s">
        <v>92</v>
      </c>
      <c r="D5480" s="24" t="s">
        <v>1142</v>
      </c>
      <c r="E5480" s="25">
        <v>0.72</v>
      </c>
      <c r="F5480" s="26">
        <f t="shared" si="1740"/>
        <v>111.89</v>
      </c>
      <c r="G5480" s="26">
        <f t="shared" si="1741"/>
        <v>0</v>
      </c>
      <c r="H5480" s="26">
        <f t="shared" si="1742"/>
        <v>0</v>
      </c>
      <c r="I5480" s="26">
        <f t="shared" si="1743"/>
        <v>111.89</v>
      </c>
      <c r="J5480" s="27">
        <v>155.4</v>
      </c>
      <c r="K5480" s="27">
        <v>0</v>
      </c>
      <c r="L5480" s="28">
        <f t="shared" si="1744"/>
        <v>155.4</v>
      </c>
      <c r="M5480" s="27">
        <v>0</v>
      </c>
      <c r="N5480" s="26">
        <f t="shared" si="1745"/>
        <v>0.72</v>
      </c>
      <c r="O5480" s="26">
        <f t="shared" si="1746"/>
        <v>0</v>
      </c>
      <c r="P5480" s="28">
        <f t="shared" si="1747"/>
        <v>0</v>
      </c>
      <c r="Q5480" s="26">
        <f t="shared" si="1748"/>
        <v>0.72</v>
      </c>
      <c r="R5480" s="26">
        <f t="shared" si="1749"/>
        <v>0</v>
      </c>
    </row>
    <row r="5481" spans="1:18" ht="52.5" x14ac:dyDescent="0.35">
      <c r="A5481" s="11">
        <v>26</v>
      </c>
      <c r="B5481" s="23" t="s">
        <v>1291</v>
      </c>
      <c r="C5481" s="23" t="s">
        <v>44</v>
      </c>
      <c r="D5481" s="24" t="s">
        <v>1292</v>
      </c>
      <c r="E5481" s="25">
        <v>11.72</v>
      </c>
      <c r="F5481" s="26">
        <f t="shared" si="1740"/>
        <v>23.44</v>
      </c>
      <c r="G5481" s="26">
        <f t="shared" si="1741"/>
        <v>0</v>
      </c>
      <c r="H5481" s="26">
        <f t="shared" si="1742"/>
        <v>0</v>
      </c>
      <c r="I5481" s="26">
        <f t="shared" si="1743"/>
        <v>23.44</v>
      </c>
      <c r="J5481" s="27">
        <v>2</v>
      </c>
      <c r="K5481" s="27">
        <v>0</v>
      </c>
      <c r="L5481" s="28">
        <f t="shared" si="1744"/>
        <v>2</v>
      </c>
      <c r="M5481" s="27">
        <v>0</v>
      </c>
      <c r="N5481" s="26">
        <f t="shared" si="1745"/>
        <v>11.72</v>
      </c>
      <c r="O5481" s="26">
        <f t="shared" si="1746"/>
        <v>0</v>
      </c>
      <c r="P5481" s="28">
        <f t="shared" si="1747"/>
        <v>0</v>
      </c>
      <c r="Q5481" s="26">
        <f t="shared" si="1748"/>
        <v>11.72</v>
      </c>
      <c r="R5481" s="26">
        <f t="shared" si="1749"/>
        <v>0</v>
      </c>
    </row>
    <row r="5482" spans="1:18" ht="52.5" x14ac:dyDescent="0.35">
      <c r="A5482" s="11">
        <v>27</v>
      </c>
      <c r="B5482" s="23" t="s">
        <v>1143</v>
      </c>
      <c r="C5482" s="23" t="s">
        <v>92</v>
      </c>
      <c r="D5482" s="24" t="s">
        <v>1144</v>
      </c>
      <c r="E5482" s="25">
        <v>22.66</v>
      </c>
      <c r="F5482" s="26">
        <f t="shared" si="1740"/>
        <v>1878.06</v>
      </c>
      <c r="G5482" s="26">
        <f t="shared" si="1741"/>
        <v>1018.57</v>
      </c>
      <c r="H5482" s="26">
        <f t="shared" si="1742"/>
        <v>54.235038610038622</v>
      </c>
      <c r="I5482" s="26">
        <f t="shared" si="1743"/>
        <v>859.49</v>
      </c>
      <c r="J5482" s="27">
        <v>82.88</v>
      </c>
      <c r="K5482" s="27">
        <v>44.95</v>
      </c>
      <c r="L5482" s="28">
        <f t="shared" si="1744"/>
        <v>37.93</v>
      </c>
      <c r="M5482" s="27">
        <v>44.95</v>
      </c>
      <c r="N5482" s="26">
        <f t="shared" si="1745"/>
        <v>22.66</v>
      </c>
      <c r="O5482" s="26">
        <f t="shared" si="1746"/>
        <v>1018.57</v>
      </c>
      <c r="P5482" s="28">
        <f t="shared" si="1747"/>
        <v>0</v>
      </c>
      <c r="Q5482" s="26">
        <f t="shared" si="1748"/>
        <v>22.66</v>
      </c>
      <c r="R5482" s="26">
        <f t="shared" si="1749"/>
        <v>0</v>
      </c>
    </row>
    <row r="5483" spans="1:18" ht="52.5" x14ac:dyDescent="0.35">
      <c r="A5483" s="11">
        <v>28</v>
      </c>
      <c r="B5483" s="23" t="s">
        <v>804</v>
      </c>
      <c r="C5483" s="23" t="s">
        <v>65</v>
      </c>
      <c r="D5483" s="24" t="s">
        <v>805</v>
      </c>
      <c r="E5483" s="25">
        <v>80.599999999999994</v>
      </c>
      <c r="F5483" s="26">
        <f t="shared" si="1740"/>
        <v>3757.57</v>
      </c>
      <c r="G5483" s="26">
        <f t="shared" si="1741"/>
        <v>19398.490000000002</v>
      </c>
      <c r="H5483" s="26">
        <f t="shared" si="1742"/>
        <v>516.25053625053624</v>
      </c>
      <c r="I5483" s="26">
        <f t="shared" si="1743"/>
        <v>-15640.91</v>
      </c>
      <c r="J5483" s="27">
        <v>46.62</v>
      </c>
      <c r="K5483" s="27">
        <v>240.67599999999999</v>
      </c>
      <c r="L5483" s="28">
        <f t="shared" si="1744"/>
        <v>-194.05600000000001</v>
      </c>
      <c r="M5483" s="27">
        <v>240.67599999999999</v>
      </c>
      <c r="N5483" s="26">
        <f t="shared" si="1745"/>
        <v>80.599999999999994</v>
      </c>
      <c r="O5483" s="26">
        <f t="shared" si="1746"/>
        <v>19398.490000000002</v>
      </c>
      <c r="P5483" s="28">
        <f t="shared" si="1747"/>
        <v>0</v>
      </c>
      <c r="Q5483" s="26">
        <f t="shared" si="1748"/>
        <v>80.599999999999994</v>
      </c>
      <c r="R5483" s="26">
        <f t="shared" si="1749"/>
        <v>0</v>
      </c>
    </row>
    <row r="5484" spans="1:18" ht="21" x14ac:dyDescent="0.35">
      <c r="A5484" s="11">
        <v>29</v>
      </c>
      <c r="B5484" s="23" t="s">
        <v>815</v>
      </c>
      <c r="C5484" s="23" t="s">
        <v>65</v>
      </c>
      <c r="D5484" s="24" t="s">
        <v>816</v>
      </c>
      <c r="E5484" s="25">
        <v>28.7</v>
      </c>
      <c r="F5484" s="26">
        <f t="shared" si="1740"/>
        <v>475.73</v>
      </c>
      <c r="G5484" s="26">
        <f t="shared" si="1741"/>
        <v>4394.49</v>
      </c>
      <c r="H5484" s="26">
        <f t="shared" si="1742"/>
        <v>923.73310810810813</v>
      </c>
      <c r="I5484" s="26">
        <f t="shared" si="1743"/>
        <v>-3918.76</v>
      </c>
      <c r="J5484" s="27">
        <v>16.576000000000001</v>
      </c>
      <c r="K5484" s="27">
        <v>153.11799999999999</v>
      </c>
      <c r="L5484" s="28">
        <f t="shared" si="1744"/>
        <v>-136.542</v>
      </c>
      <c r="M5484" s="27">
        <v>153.11799999999999</v>
      </c>
      <c r="N5484" s="26">
        <f t="shared" si="1745"/>
        <v>28.7</v>
      </c>
      <c r="O5484" s="26">
        <f t="shared" si="1746"/>
        <v>4394.49</v>
      </c>
      <c r="P5484" s="28">
        <f t="shared" si="1747"/>
        <v>0</v>
      </c>
      <c r="Q5484" s="26">
        <f t="shared" si="1748"/>
        <v>28.7</v>
      </c>
      <c r="R5484" s="26">
        <f t="shared" si="1749"/>
        <v>0</v>
      </c>
    </row>
    <row r="5485" spans="1:18" ht="31.5" x14ac:dyDescent="0.35">
      <c r="A5485" s="11">
        <v>30</v>
      </c>
      <c r="B5485" s="23" t="s">
        <v>259</v>
      </c>
      <c r="C5485" s="23" t="s">
        <v>65</v>
      </c>
      <c r="D5485" s="24" t="s">
        <v>260</v>
      </c>
      <c r="E5485" s="25">
        <v>152.22</v>
      </c>
      <c r="F5485" s="26">
        <f t="shared" si="1740"/>
        <v>18397.77</v>
      </c>
      <c r="G5485" s="26">
        <f t="shared" si="1741"/>
        <v>18397.77</v>
      </c>
      <c r="H5485" s="26">
        <f t="shared" si="1742"/>
        <v>100</v>
      </c>
      <c r="I5485" s="26">
        <f t="shared" si="1743"/>
        <v>0</v>
      </c>
      <c r="J5485" s="27">
        <v>120.863</v>
      </c>
      <c r="K5485" s="27">
        <v>120.863</v>
      </c>
      <c r="L5485" s="28">
        <f t="shared" si="1744"/>
        <v>0</v>
      </c>
      <c r="M5485" s="27">
        <v>120.863</v>
      </c>
      <c r="N5485" s="26">
        <f t="shared" si="1745"/>
        <v>152.22</v>
      </c>
      <c r="O5485" s="26">
        <f t="shared" si="1746"/>
        <v>18397.77</v>
      </c>
      <c r="P5485" s="28">
        <f t="shared" si="1747"/>
        <v>0</v>
      </c>
      <c r="Q5485" s="26">
        <f t="shared" si="1748"/>
        <v>152.22</v>
      </c>
      <c r="R5485" s="26">
        <f t="shared" si="1749"/>
        <v>0</v>
      </c>
    </row>
    <row r="5486" spans="1:18" ht="31.5" x14ac:dyDescent="0.35">
      <c r="A5486" s="11">
        <v>31</v>
      </c>
      <c r="B5486" s="23" t="s">
        <v>499</v>
      </c>
      <c r="C5486" s="23" t="s">
        <v>41</v>
      </c>
      <c r="D5486" s="24" t="s">
        <v>500</v>
      </c>
      <c r="E5486" s="25">
        <v>5846.97</v>
      </c>
      <c r="F5486" s="26">
        <f t="shared" si="1740"/>
        <v>2923.49</v>
      </c>
      <c r="G5486" s="26">
        <f t="shared" si="1741"/>
        <v>2923.49</v>
      </c>
      <c r="H5486" s="26">
        <f t="shared" si="1742"/>
        <v>100</v>
      </c>
      <c r="I5486" s="26">
        <f t="shared" si="1743"/>
        <v>0</v>
      </c>
      <c r="J5486" s="27">
        <v>0.5</v>
      </c>
      <c r="K5486" s="27">
        <v>0.5</v>
      </c>
      <c r="L5486" s="28">
        <f t="shared" si="1744"/>
        <v>0</v>
      </c>
      <c r="M5486" s="27">
        <v>0.5</v>
      </c>
      <c r="N5486" s="26">
        <f t="shared" si="1745"/>
        <v>5846.97</v>
      </c>
      <c r="O5486" s="26">
        <f t="shared" si="1746"/>
        <v>2923.49</v>
      </c>
      <c r="P5486" s="28">
        <f t="shared" si="1747"/>
        <v>0</v>
      </c>
      <c r="Q5486" s="26">
        <f t="shared" si="1748"/>
        <v>5846.97</v>
      </c>
      <c r="R5486" s="26">
        <f t="shared" si="1749"/>
        <v>0</v>
      </c>
    </row>
    <row r="5487" spans="1:18" ht="21" x14ac:dyDescent="0.35">
      <c r="A5487" s="11">
        <v>32</v>
      </c>
      <c r="B5487" s="23" t="s">
        <v>1376</v>
      </c>
      <c r="C5487" s="23" t="s">
        <v>44</v>
      </c>
      <c r="D5487" s="24" t="s">
        <v>1377</v>
      </c>
      <c r="E5487" s="25">
        <v>436.97</v>
      </c>
      <c r="F5487" s="26">
        <f t="shared" si="1740"/>
        <v>17041.830000000002</v>
      </c>
      <c r="G5487" s="26">
        <f t="shared" si="1741"/>
        <v>17041.830000000002</v>
      </c>
      <c r="H5487" s="26">
        <f t="shared" si="1742"/>
        <v>100</v>
      </c>
      <c r="I5487" s="26">
        <f t="shared" si="1743"/>
        <v>0</v>
      </c>
      <c r="J5487" s="27">
        <v>39</v>
      </c>
      <c r="K5487" s="27">
        <v>39</v>
      </c>
      <c r="L5487" s="28">
        <f t="shared" si="1744"/>
        <v>0</v>
      </c>
      <c r="M5487" s="27">
        <v>39</v>
      </c>
      <c r="N5487" s="26">
        <f t="shared" si="1745"/>
        <v>436.97</v>
      </c>
      <c r="O5487" s="26">
        <f t="shared" si="1746"/>
        <v>17041.830000000002</v>
      </c>
      <c r="P5487" s="28">
        <f t="shared" si="1747"/>
        <v>0</v>
      </c>
      <c r="Q5487" s="26">
        <f t="shared" si="1748"/>
        <v>436.97</v>
      </c>
      <c r="R5487" s="26">
        <f t="shared" si="1749"/>
        <v>0</v>
      </c>
    </row>
    <row r="5488" spans="1:18" ht="63" x14ac:dyDescent="0.35">
      <c r="A5488" s="11">
        <v>33</v>
      </c>
      <c r="B5488" s="23" t="s">
        <v>1261</v>
      </c>
      <c r="C5488" s="23" t="s">
        <v>41</v>
      </c>
      <c r="D5488" s="24" t="s">
        <v>1262</v>
      </c>
      <c r="E5488" s="25">
        <v>4415.3</v>
      </c>
      <c r="F5488" s="26">
        <f t="shared" si="1740"/>
        <v>4415.3</v>
      </c>
      <c r="G5488" s="26">
        <f t="shared" si="1741"/>
        <v>4415.3</v>
      </c>
      <c r="H5488" s="26">
        <f t="shared" si="1742"/>
        <v>100</v>
      </c>
      <c r="I5488" s="26">
        <f t="shared" si="1743"/>
        <v>0</v>
      </c>
      <c r="J5488" s="27">
        <v>1</v>
      </c>
      <c r="K5488" s="27">
        <v>1</v>
      </c>
      <c r="L5488" s="28">
        <f t="shared" si="1744"/>
        <v>0</v>
      </c>
      <c r="M5488" s="27">
        <v>1</v>
      </c>
      <c r="N5488" s="26">
        <f t="shared" si="1745"/>
        <v>4415.3</v>
      </c>
      <c r="O5488" s="26">
        <f t="shared" si="1746"/>
        <v>4415.3</v>
      </c>
      <c r="P5488" s="28">
        <f t="shared" si="1747"/>
        <v>0</v>
      </c>
      <c r="Q5488" s="26">
        <f t="shared" si="1748"/>
        <v>4415.3</v>
      </c>
      <c r="R5488" s="26">
        <f t="shared" si="1749"/>
        <v>0</v>
      </c>
    </row>
    <row r="5489" spans="1:18" ht="42" x14ac:dyDescent="0.35">
      <c r="A5489" s="11">
        <v>34</v>
      </c>
      <c r="B5489" s="23" t="s">
        <v>113</v>
      </c>
      <c r="C5489" s="23" t="s">
        <v>65</v>
      </c>
      <c r="D5489" s="24" t="s">
        <v>114</v>
      </c>
      <c r="E5489" s="25">
        <v>38.92</v>
      </c>
      <c r="F5489" s="26">
        <f t="shared" si="1740"/>
        <v>0</v>
      </c>
      <c r="G5489" s="26">
        <f t="shared" si="1741"/>
        <v>1556.8</v>
      </c>
      <c r="H5489" s="26">
        <f t="shared" si="1742"/>
        <v>0</v>
      </c>
      <c r="I5489" s="26">
        <f t="shared" si="1743"/>
        <v>-1556.8</v>
      </c>
      <c r="J5489" s="27">
        <v>0</v>
      </c>
      <c r="K5489" s="27">
        <v>40</v>
      </c>
      <c r="L5489" s="28">
        <f t="shared" si="1744"/>
        <v>-40</v>
      </c>
      <c r="M5489" s="27">
        <v>40</v>
      </c>
      <c r="N5489" s="26">
        <f t="shared" si="1745"/>
        <v>38.92</v>
      </c>
      <c r="O5489" s="26">
        <f t="shared" si="1746"/>
        <v>1556.8</v>
      </c>
      <c r="P5489" s="28">
        <f t="shared" si="1747"/>
        <v>0</v>
      </c>
      <c r="Q5489" s="26">
        <f t="shared" si="1748"/>
        <v>38.92</v>
      </c>
      <c r="R5489" s="26">
        <f t="shared" si="1749"/>
        <v>0</v>
      </c>
    </row>
    <row r="5490" spans="1:18" ht="31.5" x14ac:dyDescent="0.35">
      <c r="A5490" s="11">
        <v>35</v>
      </c>
      <c r="B5490" s="23" t="s">
        <v>806</v>
      </c>
      <c r="C5490" s="23" t="s">
        <v>65</v>
      </c>
      <c r="D5490" s="24" t="s">
        <v>807</v>
      </c>
      <c r="E5490" s="25">
        <v>26.01</v>
      </c>
      <c r="F5490" s="26">
        <f t="shared" si="1740"/>
        <v>0</v>
      </c>
      <c r="G5490" s="26">
        <f t="shared" si="1741"/>
        <v>646.35</v>
      </c>
      <c r="H5490" s="26">
        <f t="shared" si="1742"/>
        <v>0</v>
      </c>
      <c r="I5490" s="26">
        <f t="shared" si="1743"/>
        <v>-646.35</v>
      </c>
      <c r="J5490" s="27">
        <v>0</v>
      </c>
      <c r="K5490" s="27">
        <v>24.85</v>
      </c>
      <c r="L5490" s="28">
        <f t="shared" si="1744"/>
        <v>-24.85</v>
      </c>
      <c r="M5490" s="27">
        <v>24.85</v>
      </c>
      <c r="N5490" s="26">
        <f t="shared" si="1745"/>
        <v>26.01</v>
      </c>
      <c r="O5490" s="26">
        <f t="shared" si="1746"/>
        <v>646.35</v>
      </c>
      <c r="P5490" s="28">
        <f t="shared" si="1747"/>
        <v>0</v>
      </c>
      <c r="Q5490" s="26">
        <f t="shared" si="1748"/>
        <v>26.01</v>
      </c>
      <c r="R5490" s="26">
        <f t="shared" si="1749"/>
        <v>0</v>
      </c>
    </row>
    <row r="5491" spans="1:18" ht="21" x14ac:dyDescent="0.35">
      <c r="A5491" s="11">
        <v>36</v>
      </c>
      <c r="B5491" s="23" t="s">
        <v>1366</v>
      </c>
      <c r="C5491" s="23" t="s">
        <v>41</v>
      </c>
      <c r="D5491" s="24" t="s">
        <v>1367</v>
      </c>
      <c r="E5491" s="25">
        <v>387.99</v>
      </c>
      <c r="F5491" s="26">
        <f t="shared" si="1740"/>
        <v>0</v>
      </c>
      <c r="G5491" s="26">
        <f t="shared" si="1741"/>
        <v>1163.97</v>
      </c>
      <c r="H5491" s="26">
        <f t="shared" si="1742"/>
        <v>0</v>
      </c>
      <c r="I5491" s="26">
        <f t="shared" si="1743"/>
        <v>-1163.97</v>
      </c>
      <c r="J5491" s="27">
        <v>0</v>
      </c>
      <c r="K5491" s="27">
        <v>3</v>
      </c>
      <c r="L5491" s="28">
        <f t="shared" si="1744"/>
        <v>-3</v>
      </c>
      <c r="M5491" s="27">
        <v>3</v>
      </c>
      <c r="N5491" s="26">
        <f t="shared" si="1745"/>
        <v>387.99</v>
      </c>
      <c r="O5491" s="26">
        <f t="shared" si="1746"/>
        <v>1163.97</v>
      </c>
      <c r="P5491" s="28">
        <f t="shared" si="1747"/>
        <v>0</v>
      </c>
      <c r="Q5491" s="26">
        <f t="shared" si="1748"/>
        <v>387.99</v>
      </c>
      <c r="R5491" s="26">
        <f t="shared" si="1749"/>
        <v>0</v>
      </c>
    </row>
    <row r="5492" spans="1:18" ht="52.5" x14ac:dyDescent="0.35">
      <c r="A5492" s="11">
        <v>37</v>
      </c>
      <c r="B5492" s="23" t="s">
        <v>241</v>
      </c>
      <c r="C5492" s="23" t="s">
        <v>44</v>
      </c>
      <c r="D5492" s="24" t="s">
        <v>242</v>
      </c>
      <c r="E5492" s="25">
        <v>218.93</v>
      </c>
      <c r="F5492" s="26">
        <f t="shared" si="1740"/>
        <v>0</v>
      </c>
      <c r="G5492" s="26">
        <f t="shared" si="1741"/>
        <v>1532.51</v>
      </c>
      <c r="H5492" s="26">
        <f t="shared" si="1742"/>
        <v>0</v>
      </c>
      <c r="I5492" s="26">
        <f t="shared" si="1743"/>
        <v>-1532.51</v>
      </c>
      <c r="J5492" s="27">
        <v>0</v>
      </c>
      <c r="K5492" s="27">
        <v>7</v>
      </c>
      <c r="L5492" s="28">
        <f t="shared" si="1744"/>
        <v>-7</v>
      </c>
      <c r="M5492" s="27">
        <v>7</v>
      </c>
      <c r="N5492" s="26">
        <f t="shared" si="1745"/>
        <v>218.93</v>
      </c>
      <c r="O5492" s="26">
        <f t="shared" si="1746"/>
        <v>1532.51</v>
      </c>
      <c r="P5492" s="28">
        <f t="shared" si="1747"/>
        <v>0</v>
      </c>
      <c r="Q5492" s="26">
        <f t="shared" si="1748"/>
        <v>218.93</v>
      </c>
      <c r="R5492" s="26">
        <f t="shared" si="1749"/>
        <v>0</v>
      </c>
    </row>
    <row r="5493" spans="1:18" x14ac:dyDescent="0.35">
      <c r="A5493" s="3" t="s">
        <v>1605</v>
      </c>
      <c r="B5493" s="3" t="s">
        <v>1605</v>
      </c>
      <c r="C5493" s="3" t="s">
        <v>1605</v>
      </c>
      <c r="D5493" s="3" t="s">
        <v>1605</v>
      </c>
      <c r="E5493" s="3" t="s">
        <v>1605</v>
      </c>
      <c r="F5493" s="29"/>
      <c r="G5493" s="30">
        <f>SUM(G5456:G5492)</f>
        <v>102376.29000000001</v>
      </c>
      <c r="H5493" s="17"/>
      <c r="I5493" s="17"/>
      <c r="J5493" s="17"/>
      <c r="K5493" s="17"/>
      <c r="L5493" s="17"/>
      <c r="M5493" s="17"/>
      <c r="N5493" s="17"/>
      <c r="O5493" s="17"/>
      <c r="P5493" s="17"/>
      <c r="Q5493" s="17"/>
      <c r="R5493" s="17"/>
    </row>
    <row r="5495" spans="1:18" x14ac:dyDescent="0.35">
      <c r="B5495" s="21" t="s">
        <v>23</v>
      </c>
      <c r="C5495" s="22" t="s">
        <v>24</v>
      </c>
      <c r="D5495" s="22" t="s">
        <v>25</v>
      </c>
    </row>
    <row r="5496" spans="1:18" x14ac:dyDescent="0.35">
      <c r="B5496" s="21" t="s">
        <v>26</v>
      </c>
      <c r="C5496" s="22" t="s">
        <v>27</v>
      </c>
      <c r="D5496" s="22" t="s">
        <v>28</v>
      </c>
    </row>
    <row r="5497" spans="1:18" x14ac:dyDescent="0.35">
      <c r="B5497" s="21" t="s">
        <v>29</v>
      </c>
      <c r="C5497" s="22" t="s">
        <v>24</v>
      </c>
      <c r="D5497" s="22" t="s">
        <v>30</v>
      </c>
    </row>
    <row r="5498" spans="1:18" x14ac:dyDescent="0.35">
      <c r="B5498" s="21" t="s">
        <v>31</v>
      </c>
      <c r="C5498" s="22" t="s">
        <v>116</v>
      </c>
      <c r="D5498" s="22" t="s">
        <v>1123</v>
      </c>
    </row>
    <row r="5499" spans="1:18" x14ac:dyDescent="0.35">
      <c r="B5499" s="21" t="s">
        <v>33</v>
      </c>
      <c r="C5499" s="22" t="s">
        <v>116</v>
      </c>
      <c r="D5499" s="22" t="s">
        <v>1580</v>
      </c>
    </row>
    <row r="5500" spans="1:18" x14ac:dyDescent="0.35">
      <c r="B5500" s="21" t="s">
        <v>35</v>
      </c>
      <c r="C5500" s="22" t="s">
        <v>116</v>
      </c>
      <c r="D5500" s="22" t="s">
        <v>1294</v>
      </c>
    </row>
    <row r="5501" spans="1:18" x14ac:dyDescent="0.35">
      <c r="B5501" s="21" t="s">
        <v>36</v>
      </c>
      <c r="C5501" s="22" t="s">
        <v>24</v>
      </c>
      <c r="D5501" s="22" t="s">
        <v>1305</v>
      </c>
    </row>
    <row r="5502" spans="1:18" x14ac:dyDescent="0.35">
      <c r="B5502" s="21" t="s">
        <v>38</v>
      </c>
      <c r="C5502" s="22" t="s">
        <v>24</v>
      </c>
      <c r="D5502" s="22" t="s">
        <v>1606</v>
      </c>
    </row>
    <row r="5504" spans="1:18" ht="42" x14ac:dyDescent="0.35">
      <c r="A5504" s="11">
        <v>1</v>
      </c>
      <c r="B5504" s="23" t="s">
        <v>1607</v>
      </c>
      <c r="C5504" s="23" t="s">
        <v>214</v>
      </c>
      <c r="D5504" s="24" t="s">
        <v>1608</v>
      </c>
      <c r="E5504" s="25">
        <v>127904.41</v>
      </c>
      <c r="F5504" s="26">
        <f>ROUND(ROUND(N5504,2)*ROUND(J5504,3),2)</f>
        <v>149776.06</v>
      </c>
      <c r="G5504" s="26">
        <f>ROUND(ROUND(N5504,2)*ROUND(K5504,3),2)</f>
        <v>149776.06</v>
      </c>
      <c r="H5504" s="26">
        <f>IF(EXACT(J5504,0),0,100*(K5504/J5504))</f>
        <v>100</v>
      </c>
      <c r="I5504" s="26">
        <f>ROUND((ROUND(J5504,3)-ROUND(K5504,3))*N5504,2)</f>
        <v>0</v>
      </c>
      <c r="J5504" s="27">
        <v>1.171</v>
      </c>
      <c r="K5504" s="27">
        <v>1.171</v>
      </c>
      <c r="L5504" s="28">
        <f>ROUND(ROUND(J5504,3)-ROUND(K5504,3),3)</f>
        <v>0</v>
      </c>
      <c r="M5504" s="27">
        <v>1.171</v>
      </c>
      <c r="N5504" s="26">
        <f>ROUND(E5504,2)</f>
        <v>127904.41</v>
      </c>
      <c r="O5504" s="26">
        <f>ROUND(ROUND(M5504,3)*ROUND(N5504,2),2)</f>
        <v>149776.06</v>
      </c>
      <c r="P5504" s="28">
        <f>ROUND(ROUND(K5504,3)-ROUND(M5504,3),2)</f>
        <v>0</v>
      </c>
      <c r="Q5504" s="26">
        <f>ROUND(E5504,2)</f>
        <v>127904.41</v>
      </c>
      <c r="R5504" s="26">
        <f>ROUND((ROUND(K5504,3)-ROUND(M5504,3))* Q5504,2)</f>
        <v>0</v>
      </c>
    </row>
    <row r="5505" spans="1:18" x14ac:dyDescent="0.35">
      <c r="A5505" s="3" t="s">
        <v>1609</v>
      </c>
      <c r="B5505" s="3" t="s">
        <v>1609</v>
      </c>
      <c r="C5505" s="3" t="s">
        <v>1609</v>
      </c>
      <c r="D5505" s="3" t="s">
        <v>1609</v>
      </c>
      <c r="E5505" s="3" t="s">
        <v>1609</v>
      </c>
      <c r="F5505" s="29"/>
      <c r="G5505" s="30">
        <f>SUM(G5504:G5504)</f>
        <v>149776.06</v>
      </c>
      <c r="H5505" s="17"/>
      <c r="I5505" s="17"/>
      <c r="J5505" s="17"/>
      <c r="K5505" s="17"/>
      <c r="L5505" s="17"/>
      <c r="M5505" s="17"/>
      <c r="N5505" s="17"/>
      <c r="O5505" s="17"/>
      <c r="P5505" s="17"/>
      <c r="Q5505" s="17"/>
      <c r="R5505" s="17"/>
    </row>
    <row r="5507" spans="1:18" x14ac:dyDescent="0.35">
      <c r="B5507" s="21" t="s">
        <v>23</v>
      </c>
      <c r="C5507" s="22" t="s">
        <v>24</v>
      </c>
      <c r="D5507" s="22" t="s">
        <v>25</v>
      </c>
    </row>
    <row r="5508" spans="1:18" x14ac:dyDescent="0.35">
      <c r="B5508" s="21" t="s">
        <v>26</v>
      </c>
      <c r="C5508" s="22" t="s">
        <v>27</v>
      </c>
      <c r="D5508" s="22" t="s">
        <v>28</v>
      </c>
    </row>
    <row r="5509" spans="1:18" x14ac:dyDescent="0.35">
      <c r="B5509" s="21" t="s">
        <v>29</v>
      </c>
      <c r="C5509" s="22" t="s">
        <v>24</v>
      </c>
      <c r="D5509" s="22" t="s">
        <v>30</v>
      </c>
    </row>
    <row r="5510" spans="1:18" x14ac:dyDescent="0.35">
      <c r="B5510" s="21" t="s">
        <v>31</v>
      </c>
      <c r="C5510" s="22" t="s">
        <v>116</v>
      </c>
      <c r="D5510" s="22" t="s">
        <v>1123</v>
      </c>
    </row>
    <row r="5511" spans="1:18" x14ac:dyDescent="0.35">
      <c r="B5511" s="21" t="s">
        <v>33</v>
      </c>
      <c r="C5511" s="22" t="s">
        <v>116</v>
      </c>
      <c r="D5511" s="22" t="s">
        <v>1580</v>
      </c>
    </row>
    <row r="5512" spans="1:18" x14ac:dyDescent="0.35">
      <c r="B5512" s="21" t="s">
        <v>35</v>
      </c>
      <c r="C5512" s="22" t="s">
        <v>116</v>
      </c>
      <c r="D5512" s="22" t="s">
        <v>1294</v>
      </c>
    </row>
    <row r="5513" spans="1:18" x14ac:dyDescent="0.35">
      <c r="B5513" s="21" t="s">
        <v>36</v>
      </c>
      <c r="C5513" s="22" t="s">
        <v>27</v>
      </c>
      <c r="D5513" s="22" t="s">
        <v>1402</v>
      </c>
    </row>
    <row r="5514" spans="1:18" x14ac:dyDescent="0.35">
      <c r="B5514" s="21" t="s">
        <v>38</v>
      </c>
      <c r="C5514" s="22" t="s">
        <v>24</v>
      </c>
      <c r="D5514" s="22" t="s">
        <v>1610</v>
      </c>
    </row>
    <row r="5516" spans="1:18" ht="42" x14ac:dyDescent="0.35">
      <c r="A5516" s="11">
        <v>1</v>
      </c>
      <c r="B5516" s="23" t="s">
        <v>1611</v>
      </c>
      <c r="C5516" s="23" t="s">
        <v>214</v>
      </c>
      <c r="D5516" s="24" t="s">
        <v>1612</v>
      </c>
      <c r="E5516" s="25">
        <v>8550</v>
      </c>
      <c r="F5516" s="26">
        <f>ROUND(ROUND(N5516,2)*ROUND(J5516,3),2)</f>
        <v>8550</v>
      </c>
      <c r="G5516" s="26">
        <f>ROUND(ROUND(N5516,2)*ROUND(K5516,3),2)</f>
        <v>8661.15</v>
      </c>
      <c r="H5516" s="26">
        <f>IF(EXACT(J5516,0),0,100*(K5516/J5516))</f>
        <v>101.29999999999998</v>
      </c>
      <c r="I5516" s="26">
        <f>ROUND((ROUND(J5516,3)-ROUND(K5516,3))*N5516,2)</f>
        <v>-111.15</v>
      </c>
      <c r="J5516" s="27">
        <v>1</v>
      </c>
      <c r="K5516" s="27">
        <v>1.0129999999999999</v>
      </c>
      <c r="L5516" s="28">
        <f>ROUND(ROUND(J5516,3)-ROUND(K5516,3),3)</f>
        <v>-1.2999999999999999E-2</v>
      </c>
      <c r="M5516" s="27">
        <v>1.0129999999999999</v>
      </c>
      <c r="N5516" s="26">
        <f>ROUND(E5516,2)</f>
        <v>8550</v>
      </c>
      <c r="O5516" s="26">
        <f>ROUND(ROUND(M5516,3)*ROUND(N5516,2),2)</f>
        <v>8661.15</v>
      </c>
      <c r="P5516" s="28">
        <f>ROUND(ROUND(K5516,3)-ROUND(M5516,3),2)</f>
        <v>0</v>
      </c>
      <c r="Q5516" s="26">
        <f>ROUND(E5516,2)</f>
        <v>8550</v>
      </c>
      <c r="R5516" s="26">
        <f>ROUND((ROUND(K5516,3)-ROUND(M5516,3))* Q5516,2)</f>
        <v>0</v>
      </c>
    </row>
    <row r="5517" spans="1:18" x14ac:dyDescent="0.35">
      <c r="A5517" s="3" t="s">
        <v>1613</v>
      </c>
      <c r="B5517" s="3" t="s">
        <v>1613</v>
      </c>
      <c r="C5517" s="3" t="s">
        <v>1613</v>
      </c>
      <c r="D5517" s="3" t="s">
        <v>1613</v>
      </c>
      <c r="E5517" s="3" t="s">
        <v>1613</v>
      </c>
      <c r="F5517" s="29"/>
      <c r="G5517" s="30">
        <f>SUM(G5516:G5516)</f>
        <v>8661.15</v>
      </c>
      <c r="H5517" s="17"/>
      <c r="I5517" s="17"/>
      <c r="J5517" s="17"/>
      <c r="K5517" s="17"/>
      <c r="L5517" s="17"/>
      <c r="M5517" s="17"/>
      <c r="N5517" s="17"/>
      <c r="O5517" s="17"/>
      <c r="P5517" s="17"/>
      <c r="Q5517" s="17"/>
      <c r="R5517" s="17"/>
    </row>
    <row r="5519" spans="1:18" x14ac:dyDescent="0.35">
      <c r="B5519" s="21" t="s">
        <v>23</v>
      </c>
      <c r="C5519" s="22" t="s">
        <v>24</v>
      </c>
      <c r="D5519" s="22" t="s">
        <v>25</v>
      </c>
    </row>
    <row r="5520" spans="1:18" x14ac:dyDescent="0.35">
      <c r="B5520" s="21" t="s">
        <v>26</v>
      </c>
      <c r="C5520" s="22" t="s">
        <v>27</v>
      </c>
      <c r="D5520" s="22" t="s">
        <v>28</v>
      </c>
    </row>
    <row r="5521" spans="1:18" x14ac:dyDescent="0.35">
      <c r="B5521" s="21" t="s">
        <v>29</v>
      </c>
      <c r="C5521" s="22" t="s">
        <v>24</v>
      </c>
      <c r="D5521" s="22" t="s">
        <v>30</v>
      </c>
    </row>
    <row r="5522" spans="1:18" x14ac:dyDescent="0.35">
      <c r="B5522" s="21" t="s">
        <v>31</v>
      </c>
      <c r="C5522" s="22" t="s">
        <v>116</v>
      </c>
      <c r="D5522" s="22" t="s">
        <v>1123</v>
      </c>
    </row>
    <row r="5523" spans="1:18" x14ac:dyDescent="0.35">
      <c r="B5523" s="21" t="s">
        <v>33</v>
      </c>
      <c r="C5523" s="22" t="s">
        <v>116</v>
      </c>
      <c r="D5523" s="22" t="s">
        <v>1580</v>
      </c>
    </row>
    <row r="5524" spans="1:18" x14ac:dyDescent="0.35">
      <c r="B5524" s="21" t="s">
        <v>35</v>
      </c>
      <c r="C5524" s="22" t="s">
        <v>313</v>
      </c>
      <c r="D5524" s="22" t="s">
        <v>1407</v>
      </c>
    </row>
    <row r="5526" spans="1:18" ht="31.5" x14ac:dyDescent="0.35">
      <c r="A5526" s="11">
        <v>1</v>
      </c>
      <c r="B5526" s="23" t="s">
        <v>154</v>
      </c>
      <c r="C5526" s="23" t="s">
        <v>65</v>
      </c>
      <c r="D5526" s="24" t="s">
        <v>155</v>
      </c>
      <c r="E5526" s="25">
        <v>53.55</v>
      </c>
      <c r="F5526" s="26">
        <f>ROUND(ROUND(N5526,2)*ROUND(J5526,3),2)</f>
        <v>1606.5</v>
      </c>
      <c r="G5526" s="26">
        <f>ROUND(ROUND(N5526,2)*ROUND(K5526,3),2)</f>
        <v>39743.31</v>
      </c>
      <c r="H5526" s="26">
        <f>IF(EXACT(J5526,0),0,100*(K5526/J5526))</f>
        <v>2473.9066666666668</v>
      </c>
      <c r="I5526" s="26">
        <f>ROUND((ROUND(J5526,3)-ROUND(K5526,3))*N5526,2)</f>
        <v>-38136.81</v>
      </c>
      <c r="J5526" s="27">
        <v>30</v>
      </c>
      <c r="K5526" s="27">
        <v>742.17200000000003</v>
      </c>
      <c r="L5526" s="28">
        <f>ROUND(ROUND(J5526,3)-ROUND(K5526,3),3)</f>
        <v>-712.17200000000003</v>
      </c>
      <c r="M5526" s="27">
        <v>742.17200000000003</v>
      </c>
      <c r="N5526" s="26">
        <f>ROUND(E5526,2)</f>
        <v>53.55</v>
      </c>
      <c r="O5526" s="26">
        <f>ROUND(ROUND(M5526,3)*ROUND(N5526,2),2)</f>
        <v>39743.31</v>
      </c>
      <c r="P5526" s="28">
        <f>ROUND(ROUND(K5526,3)-ROUND(M5526,3),2)</f>
        <v>0</v>
      </c>
      <c r="Q5526" s="26">
        <f>ROUND(E5526,2)</f>
        <v>53.55</v>
      </c>
      <c r="R5526" s="26">
        <f>ROUND((ROUND(K5526,3)-ROUND(M5526,3))* Q5526,2)</f>
        <v>0</v>
      </c>
    </row>
    <row r="5527" spans="1:18" ht="21" x14ac:dyDescent="0.35">
      <c r="A5527" s="11">
        <v>2</v>
      </c>
      <c r="B5527" s="23" t="s">
        <v>1316</v>
      </c>
      <c r="C5527" s="23" t="s">
        <v>41</v>
      </c>
      <c r="D5527" s="24" t="s">
        <v>1317</v>
      </c>
      <c r="E5527" s="25">
        <v>538.86</v>
      </c>
      <c r="F5527" s="26">
        <f>ROUND(ROUND(N5527,2)*ROUND(J5527,3),2)</f>
        <v>538.86</v>
      </c>
      <c r="G5527" s="26">
        <f>ROUND(ROUND(N5527,2)*ROUND(K5527,3),2)</f>
        <v>0</v>
      </c>
      <c r="H5527" s="26">
        <f>IF(EXACT(J5527,0),0,100*(K5527/J5527))</f>
        <v>0</v>
      </c>
      <c r="I5527" s="26">
        <f>ROUND((ROUND(J5527,3)-ROUND(K5527,3))*N5527,2)</f>
        <v>538.86</v>
      </c>
      <c r="J5527" s="27">
        <v>1</v>
      </c>
      <c r="K5527" s="27">
        <v>0</v>
      </c>
      <c r="L5527" s="28">
        <f>ROUND(ROUND(J5527,3)-ROUND(K5527,3),3)</f>
        <v>1</v>
      </c>
      <c r="M5527" s="27">
        <v>0</v>
      </c>
      <c r="N5527" s="26">
        <f>ROUND(E5527,2)</f>
        <v>538.86</v>
      </c>
      <c r="O5527" s="26">
        <f>ROUND(ROUND(M5527,3)*ROUND(N5527,2),2)</f>
        <v>0</v>
      </c>
      <c r="P5527" s="28">
        <f>ROUND(ROUND(K5527,3)-ROUND(M5527,3),2)</f>
        <v>0</v>
      </c>
      <c r="Q5527" s="26">
        <f>ROUND(E5527,2)</f>
        <v>538.86</v>
      </c>
      <c r="R5527" s="26">
        <f>ROUND((ROUND(K5527,3)-ROUND(M5527,3))* Q5527,2)</f>
        <v>0</v>
      </c>
    </row>
    <row r="5528" spans="1:18" ht="42" x14ac:dyDescent="0.35">
      <c r="A5528" s="11">
        <v>3</v>
      </c>
      <c r="B5528" s="23" t="s">
        <v>173</v>
      </c>
      <c r="C5528" s="23" t="s">
        <v>92</v>
      </c>
      <c r="D5528" s="24" t="s">
        <v>174</v>
      </c>
      <c r="E5528" s="25">
        <v>7.89</v>
      </c>
      <c r="F5528" s="26">
        <f>ROUND(ROUND(N5528,2)*ROUND(J5528,3),2)</f>
        <v>0</v>
      </c>
      <c r="G5528" s="26">
        <f>ROUND(ROUND(N5528,2)*ROUND(K5528,3),2)</f>
        <v>3772.77</v>
      </c>
      <c r="H5528" s="26">
        <f>IF(EXACT(J5528,0),0,100*(K5528/J5528))</f>
        <v>0</v>
      </c>
      <c r="I5528" s="26">
        <f>ROUND((ROUND(J5528,3)-ROUND(K5528,3))*N5528,2)</f>
        <v>-3772.77</v>
      </c>
      <c r="J5528" s="27">
        <v>0</v>
      </c>
      <c r="K5528" s="27">
        <v>478.17099999999999</v>
      </c>
      <c r="L5528" s="28">
        <f>ROUND(ROUND(J5528,3)-ROUND(K5528,3),3)</f>
        <v>-478.17099999999999</v>
      </c>
      <c r="M5528" s="27">
        <v>478.17099999999999</v>
      </c>
      <c r="N5528" s="26">
        <f>ROUND(E5528,2)</f>
        <v>7.89</v>
      </c>
      <c r="O5528" s="26">
        <f>ROUND(ROUND(M5528,3)*ROUND(N5528,2),2)</f>
        <v>3772.77</v>
      </c>
      <c r="P5528" s="28">
        <f>ROUND(ROUND(K5528,3)-ROUND(M5528,3),2)</f>
        <v>0</v>
      </c>
      <c r="Q5528" s="26">
        <f>ROUND(E5528,2)</f>
        <v>7.89</v>
      </c>
      <c r="R5528" s="26">
        <f>ROUND((ROUND(K5528,3)-ROUND(M5528,3))* Q5528,2)</f>
        <v>0</v>
      </c>
    </row>
    <row r="5529" spans="1:18" ht="42" x14ac:dyDescent="0.35">
      <c r="A5529" s="11">
        <v>4</v>
      </c>
      <c r="B5529" s="23" t="s">
        <v>156</v>
      </c>
      <c r="C5529" s="23" t="s">
        <v>65</v>
      </c>
      <c r="D5529" s="24" t="s">
        <v>157</v>
      </c>
      <c r="E5529" s="25">
        <v>24.21</v>
      </c>
      <c r="F5529" s="26">
        <f>ROUND(ROUND(N5529,2)*ROUND(J5529,3),2)</f>
        <v>0</v>
      </c>
      <c r="G5529" s="26">
        <f>ROUND(ROUND(N5529,2)*ROUND(K5529,3),2)</f>
        <v>16446.82</v>
      </c>
      <c r="H5529" s="26">
        <f>IF(EXACT(J5529,0),0,100*(K5529/J5529))</f>
        <v>0</v>
      </c>
      <c r="I5529" s="26">
        <f>ROUND((ROUND(J5529,3)-ROUND(K5529,3))*N5529,2)</f>
        <v>-16446.82</v>
      </c>
      <c r="J5529" s="27">
        <v>0</v>
      </c>
      <c r="K5529" s="27">
        <v>679.34</v>
      </c>
      <c r="L5529" s="28">
        <f>ROUND(ROUND(J5529,3)-ROUND(K5529,3),3)</f>
        <v>-679.34</v>
      </c>
      <c r="M5529" s="27">
        <v>679.34</v>
      </c>
      <c r="N5529" s="26">
        <f>ROUND(E5529,2)</f>
        <v>24.21</v>
      </c>
      <c r="O5529" s="26">
        <f>ROUND(ROUND(M5529,3)*ROUND(N5529,2),2)</f>
        <v>16446.82</v>
      </c>
      <c r="P5529" s="28">
        <f>ROUND(ROUND(K5529,3)-ROUND(M5529,3),2)</f>
        <v>0</v>
      </c>
      <c r="Q5529" s="26">
        <f>ROUND(E5529,2)</f>
        <v>24.21</v>
      </c>
      <c r="R5529" s="26">
        <f>ROUND((ROUND(K5529,3)-ROUND(M5529,3))* Q5529,2)</f>
        <v>0</v>
      </c>
    </row>
    <row r="5530" spans="1:18" ht="31.5" x14ac:dyDescent="0.35">
      <c r="A5530" s="11">
        <v>5</v>
      </c>
      <c r="B5530" s="23" t="s">
        <v>158</v>
      </c>
      <c r="C5530" s="23" t="s">
        <v>65</v>
      </c>
      <c r="D5530" s="24" t="s">
        <v>159</v>
      </c>
      <c r="E5530" s="25">
        <v>5.38</v>
      </c>
      <c r="F5530" s="26">
        <f>ROUND(ROUND(N5530,2)*ROUND(J5530,3),2)</f>
        <v>0</v>
      </c>
      <c r="G5530" s="26">
        <f>ROUND(ROUND(N5530,2)*ROUND(K5530,3),2)</f>
        <v>3710.37</v>
      </c>
      <c r="H5530" s="26">
        <f>IF(EXACT(J5530,0),0,100*(K5530/J5530))</f>
        <v>0</v>
      </c>
      <c r="I5530" s="26">
        <f>ROUND((ROUND(J5530,3)-ROUND(K5530,3))*N5530,2)</f>
        <v>-3710.37</v>
      </c>
      <c r="J5530" s="27">
        <v>0</v>
      </c>
      <c r="K5530" s="27">
        <v>689.66</v>
      </c>
      <c r="L5530" s="28">
        <f>ROUND(ROUND(J5530,3)-ROUND(K5530,3),3)</f>
        <v>-689.66</v>
      </c>
      <c r="M5530" s="27">
        <v>689.66</v>
      </c>
      <c r="N5530" s="26">
        <f>ROUND(E5530,2)</f>
        <v>5.38</v>
      </c>
      <c r="O5530" s="26">
        <f>ROUND(ROUND(M5530,3)*ROUND(N5530,2),2)</f>
        <v>3710.37</v>
      </c>
      <c r="P5530" s="28">
        <f>ROUND(ROUND(K5530,3)-ROUND(M5530,3),2)</f>
        <v>0</v>
      </c>
      <c r="Q5530" s="26">
        <f>ROUND(E5530,2)</f>
        <v>5.38</v>
      </c>
      <c r="R5530" s="26">
        <f>ROUND((ROUND(K5530,3)-ROUND(M5530,3))* Q5530,2)</f>
        <v>0</v>
      </c>
    </row>
    <row r="5531" spans="1:18" x14ac:dyDescent="0.35">
      <c r="A5531" s="3" t="s">
        <v>1614</v>
      </c>
      <c r="B5531" s="3" t="s">
        <v>1614</v>
      </c>
      <c r="C5531" s="3" t="s">
        <v>1614</v>
      </c>
      <c r="D5531" s="3" t="s">
        <v>1614</v>
      </c>
      <c r="E5531" s="3" t="s">
        <v>1614</v>
      </c>
      <c r="F5531" s="29"/>
      <c r="G5531" s="30">
        <f>SUM(G5526:G5530)</f>
        <v>63673.27</v>
      </c>
      <c r="H5531" s="17"/>
      <c r="I5531" s="17"/>
      <c r="J5531" s="17"/>
      <c r="K5531" s="17"/>
      <c r="L5531" s="17"/>
      <c r="M5531" s="17"/>
      <c r="N5531" s="17"/>
      <c r="O5531" s="17"/>
      <c r="P5531" s="17"/>
      <c r="Q5531" s="17"/>
      <c r="R5531" s="17"/>
    </row>
    <row r="5533" spans="1:18" x14ac:dyDescent="0.35">
      <c r="B5533" s="21" t="s">
        <v>23</v>
      </c>
      <c r="C5533" s="22" t="s">
        <v>24</v>
      </c>
      <c r="D5533" s="22" t="s">
        <v>25</v>
      </c>
    </row>
    <row r="5534" spans="1:18" x14ac:dyDescent="0.35">
      <c r="B5534" s="21" t="s">
        <v>26</v>
      </c>
      <c r="C5534" s="22" t="s">
        <v>27</v>
      </c>
      <c r="D5534" s="22" t="s">
        <v>28</v>
      </c>
    </row>
    <row r="5535" spans="1:18" x14ac:dyDescent="0.35">
      <c r="B5535" s="21" t="s">
        <v>29</v>
      </c>
      <c r="C5535" s="22" t="s">
        <v>24</v>
      </c>
      <c r="D5535" s="22" t="s">
        <v>30</v>
      </c>
    </row>
    <row r="5536" spans="1:18" x14ac:dyDescent="0.35">
      <c r="B5536" s="21" t="s">
        <v>31</v>
      </c>
      <c r="C5536" s="22" t="s">
        <v>116</v>
      </c>
      <c r="D5536" s="22" t="s">
        <v>1123</v>
      </c>
    </row>
    <row r="5537" spans="1:18" x14ac:dyDescent="0.35">
      <c r="B5537" s="21" t="s">
        <v>33</v>
      </c>
      <c r="C5537" s="22" t="s">
        <v>313</v>
      </c>
      <c r="D5537" s="22" t="s">
        <v>1615</v>
      </c>
    </row>
    <row r="5538" spans="1:18" x14ac:dyDescent="0.35">
      <c r="B5538" s="21" t="s">
        <v>35</v>
      </c>
      <c r="C5538" s="22" t="s">
        <v>24</v>
      </c>
      <c r="D5538" s="22" t="s">
        <v>1124</v>
      </c>
    </row>
    <row r="5539" spans="1:18" x14ac:dyDescent="0.35">
      <c r="B5539" s="21" t="s">
        <v>36</v>
      </c>
      <c r="C5539" s="22" t="s">
        <v>24</v>
      </c>
      <c r="D5539" s="22" t="s">
        <v>1616</v>
      </c>
    </row>
    <row r="5541" spans="1:18" ht="42" x14ac:dyDescent="0.35">
      <c r="A5541" s="11">
        <v>1</v>
      </c>
      <c r="B5541" s="23" t="s">
        <v>173</v>
      </c>
      <c r="C5541" s="23" t="s">
        <v>92</v>
      </c>
      <c r="D5541" s="24" t="s">
        <v>174</v>
      </c>
      <c r="E5541" s="25">
        <v>7.89</v>
      </c>
      <c r="F5541" s="26">
        <f t="shared" ref="F5541:F5550" si="1750">ROUND(ROUND(N5541,2)*ROUND(J5541,3),2)</f>
        <v>222.5</v>
      </c>
      <c r="G5541" s="26">
        <f t="shared" ref="G5541:G5550" si="1751">ROUND(ROUND(N5541,2)*ROUND(K5541,3),2)</f>
        <v>469.61</v>
      </c>
      <c r="H5541" s="26">
        <f t="shared" ref="H5541:H5550" si="1752">IF(EXACT(J5541,0),0,100*(K5541/J5541))</f>
        <v>211.06382978723408</v>
      </c>
      <c r="I5541" s="26">
        <f t="shared" ref="I5541:I5550" si="1753">ROUND((ROUND(J5541,3)-ROUND(K5541,3))*N5541,2)</f>
        <v>-247.11</v>
      </c>
      <c r="J5541" s="27">
        <v>28.2</v>
      </c>
      <c r="K5541" s="27">
        <v>59.52</v>
      </c>
      <c r="L5541" s="28">
        <f t="shared" ref="L5541:L5550" si="1754">ROUND(ROUND(J5541,3)-ROUND(K5541,3),3)</f>
        <v>-31.32</v>
      </c>
      <c r="M5541" s="27">
        <v>59.52</v>
      </c>
      <c r="N5541" s="26">
        <f t="shared" ref="N5541:N5550" si="1755">ROUND(E5541,2)</f>
        <v>7.89</v>
      </c>
      <c r="O5541" s="26">
        <f t="shared" ref="O5541:O5550" si="1756">ROUND(ROUND(M5541,3)*ROUND(N5541,2),2)</f>
        <v>469.61</v>
      </c>
      <c r="P5541" s="28">
        <f t="shared" ref="P5541:P5550" si="1757">ROUND(ROUND(K5541,3)-ROUND(M5541,3),2)</f>
        <v>0</v>
      </c>
      <c r="Q5541" s="26">
        <f t="shared" ref="Q5541:Q5550" si="1758">ROUND(E5541,2)</f>
        <v>7.89</v>
      </c>
      <c r="R5541" s="26">
        <f t="shared" ref="R5541:R5550" si="1759">ROUND((ROUND(K5541,3)-ROUND(M5541,3))* Q5541,2)</f>
        <v>0</v>
      </c>
    </row>
    <row r="5542" spans="1:18" ht="42" x14ac:dyDescent="0.35">
      <c r="A5542" s="11">
        <v>2</v>
      </c>
      <c r="B5542" s="23" t="s">
        <v>156</v>
      </c>
      <c r="C5542" s="23" t="s">
        <v>65</v>
      </c>
      <c r="D5542" s="24" t="s">
        <v>157</v>
      </c>
      <c r="E5542" s="25">
        <v>24.21</v>
      </c>
      <c r="F5542" s="26">
        <f t="shared" si="1750"/>
        <v>989.95</v>
      </c>
      <c r="G5542" s="26">
        <f t="shared" si="1751"/>
        <v>0</v>
      </c>
      <c r="H5542" s="26">
        <f t="shared" si="1752"/>
        <v>0</v>
      </c>
      <c r="I5542" s="26">
        <f t="shared" si="1753"/>
        <v>989.95</v>
      </c>
      <c r="J5542" s="27">
        <v>40.89</v>
      </c>
      <c r="K5542" s="27">
        <v>0</v>
      </c>
      <c r="L5542" s="28">
        <f t="shared" si="1754"/>
        <v>40.89</v>
      </c>
      <c r="M5542" s="27">
        <v>0</v>
      </c>
      <c r="N5542" s="26">
        <f t="shared" si="1755"/>
        <v>24.21</v>
      </c>
      <c r="O5542" s="26">
        <f t="shared" si="1756"/>
        <v>0</v>
      </c>
      <c r="P5542" s="28">
        <f t="shared" si="1757"/>
        <v>0</v>
      </c>
      <c r="Q5542" s="26">
        <f t="shared" si="1758"/>
        <v>24.21</v>
      </c>
      <c r="R5542" s="26">
        <f t="shared" si="1759"/>
        <v>0</v>
      </c>
    </row>
    <row r="5543" spans="1:18" ht="31.5" x14ac:dyDescent="0.35">
      <c r="A5543" s="11">
        <v>3</v>
      </c>
      <c r="B5543" s="23" t="s">
        <v>158</v>
      </c>
      <c r="C5543" s="23" t="s">
        <v>65</v>
      </c>
      <c r="D5543" s="24" t="s">
        <v>159</v>
      </c>
      <c r="E5543" s="25">
        <v>5.38</v>
      </c>
      <c r="F5543" s="26">
        <f t="shared" si="1750"/>
        <v>219.99</v>
      </c>
      <c r="G5543" s="26">
        <f t="shared" si="1751"/>
        <v>0</v>
      </c>
      <c r="H5543" s="26">
        <f t="shared" si="1752"/>
        <v>0</v>
      </c>
      <c r="I5543" s="26">
        <f t="shared" si="1753"/>
        <v>219.99</v>
      </c>
      <c r="J5543" s="27">
        <v>40.89</v>
      </c>
      <c r="K5543" s="27">
        <v>0</v>
      </c>
      <c r="L5543" s="28">
        <f t="shared" si="1754"/>
        <v>40.89</v>
      </c>
      <c r="M5543" s="27">
        <v>0</v>
      </c>
      <c r="N5543" s="26">
        <f t="shared" si="1755"/>
        <v>5.38</v>
      </c>
      <c r="O5543" s="26">
        <f t="shared" si="1756"/>
        <v>0</v>
      </c>
      <c r="P5543" s="28">
        <f t="shared" si="1757"/>
        <v>0</v>
      </c>
      <c r="Q5543" s="26">
        <f t="shared" si="1758"/>
        <v>5.38</v>
      </c>
      <c r="R5543" s="26">
        <f t="shared" si="1759"/>
        <v>0</v>
      </c>
    </row>
    <row r="5544" spans="1:18" ht="31.5" x14ac:dyDescent="0.35">
      <c r="A5544" s="11">
        <v>4</v>
      </c>
      <c r="B5544" s="23" t="s">
        <v>806</v>
      </c>
      <c r="C5544" s="23" t="s">
        <v>65</v>
      </c>
      <c r="D5544" s="24" t="s">
        <v>807</v>
      </c>
      <c r="E5544" s="25">
        <v>26.01</v>
      </c>
      <c r="F5544" s="26">
        <f t="shared" si="1750"/>
        <v>696.81</v>
      </c>
      <c r="G5544" s="26">
        <f t="shared" si="1751"/>
        <v>888.87</v>
      </c>
      <c r="H5544" s="26">
        <f t="shared" si="1752"/>
        <v>127.56252332960061</v>
      </c>
      <c r="I5544" s="26">
        <f t="shared" si="1753"/>
        <v>-192.06</v>
      </c>
      <c r="J5544" s="27">
        <v>26.79</v>
      </c>
      <c r="K5544" s="27">
        <v>34.173999999999999</v>
      </c>
      <c r="L5544" s="28">
        <f t="shared" si="1754"/>
        <v>-7.3840000000000003</v>
      </c>
      <c r="M5544" s="27">
        <v>34.173999999999999</v>
      </c>
      <c r="N5544" s="26">
        <f t="shared" si="1755"/>
        <v>26.01</v>
      </c>
      <c r="O5544" s="26">
        <f t="shared" si="1756"/>
        <v>888.87</v>
      </c>
      <c r="P5544" s="28">
        <f t="shared" si="1757"/>
        <v>0</v>
      </c>
      <c r="Q5544" s="26">
        <f t="shared" si="1758"/>
        <v>26.01</v>
      </c>
      <c r="R5544" s="26">
        <f t="shared" si="1759"/>
        <v>0</v>
      </c>
    </row>
    <row r="5545" spans="1:18" ht="52.5" x14ac:dyDescent="0.35">
      <c r="A5545" s="11">
        <v>5</v>
      </c>
      <c r="B5545" s="23" t="s">
        <v>1126</v>
      </c>
      <c r="C5545" s="23" t="s">
        <v>65</v>
      </c>
      <c r="D5545" s="24" t="s">
        <v>1127</v>
      </c>
      <c r="E5545" s="25">
        <v>5.82</v>
      </c>
      <c r="F5545" s="26">
        <f t="shared" si="1750"/>
        <v>82.06</v>
      </c>
      <c r="G5545" s="26">
        <f t="shared" si="1751"/>
        <v>136.83000000000001</v>
      </c>
      <c r="H5545" s="26">
        <f t="shared" si="1752"/>
        <v>166.74468085106383</v>
      </c>
      <c r="I5545" s="26">
        <f t="shared" si="1753"/>
        <v>-54.77</v>
      </c>
      <c r="J5545" s="27">
        <v>14.1</v>
      </c>
      <c r="K5545" s="27">
        <v>23.510999999999999</v>
      </c>
      <c r="L5545" s="28">
        <f t="shared" si="1754"/>
        <v>-9.4109999999999996</v>
      </c>
      <c r="M5545" s="27">
        <v>23.510999999999999</v>
      </c>
      <c r="N5545" s="26">
        <f t="shared" si="1755"/>
        <v>5.82</v>
      </c>
      <c r="O5545" s="26">
        <f t="shared" si="1756"/>
        <v>136.83000000000001</v>
      </c>
      <c r="P5545" s="28">
        <f t="shared" si="1757"/>
        <v>0</v>
      </c>
      <c r="Q5545" s="26">
        <f t="shared" si="1758"/>
        <v>5.82</v>
      </c>
      <c r="R5545" s="26">
        <f t="shared" si="1759"/>
        <v>0</v>
      </c>
    </row>
    <row r="5546" spans="1:18" ht="52.5" x14ac:dyDescent="0.35">
      <c r="A5546" s="11">
        <v>6</v>
      </c>
      <c r="B5546" s="23" t="s">
        <v>1143</v>
      </c>
      <c r="C5546" s="23" t="s">
        <v>92</v>
      </c>
      <c r="D5546" s="24" t="s">
        <v>1144</v>
      </c>
      <c r="E5546" s="25">
        <v>22.66</v>
      </c>
      <c r="F5546" s="26">
        <f t="shared" si="1750"/>
        <v>639.01</v>
      </c>
      <c r="G5546" s="26">
        <f t="shared" si="1751"/>
        <v>1348.72</v>
      </c>
      <c r="H5546" s="26">
        <f t="shared" si="1752"/>
        <v>211.06382978723408</v>
      </c>
      <c r="I5546" s="26">
        <f t="shared" si="1753"/>
        <v>-709.71</v>
      </c>
      <c r="J5546" s="27">
        <v>28.2</v>
      </c>
      <c r="K5546" s="27">
        <v>59.52</v>
      </c>
      <c r="L5546" s="28">
        <f t="shared" si="1754"/>
        <v>-31.32</v>
      </c>
      <c r="M5546" s="27">
        <v>59.52</v>
      </c>
      <c r="N5546" s="26">
        <f t="shared" si="1755"/>
        <v>22.66</v>
      </c>
      <c r="O5546" s="26">
        <f t="shared" si="1756"/>
        <v>1348.72</v>
      </c>
      <c r="P5546" s="28">
        <f t="shared" si="1757"/>
        <v>0</v>
      </c>
      <c r="Q5546" s="26">
        <f t="shared" si="1758"/>
        <v>22.66</v>
      </c>
      <c r="R5546" s="26">
        <f t="shared" si="1759"/>
        <v>0</v>
      </c>
    </row>
    <row r="5547" spans="1:18" ht="52.5" x14ac:dyDescent="0.35">
      <c r="A5547" s="11">
        <v>7</v>
      </c>
      <c r="B5547" s="23" t="s">
        <v>804</v>
      </c>
      <c r="C5547" s="23" t="s">
        <v>65</v>
      </c>
      <c r="D5547" s="24" t="s">
        <v>805</v>
      </c>
      <c r="E5547" s="25">
        <v>80.599999999999994</v>
      </c>
      <c r="F5547" s="26">
        <f t="shared" si="1750"/>
        <v>340.94</v>
      </c>
      <c r="G5547" s="26">
        <f t="shared" si="1751"/>
        <v>479.73</v>
      </c>
      <c r="H5547" s="26">
        <f t="shared" si="1752"/>
        <v>140.70921985815602</v>
      </c>
      <c r="I5547" s="26">
        <f t="shared" si="1753"/>
        <v>-138.79</v>
      </c>
      <c r="J5547" s="27">
        <v>4.2300000000000004</v>
      </c>
      <c r="K5547" s="27">
        <v>5.952</v>
      </c>
      <c r="L5547" s="28">
        <f t="shared" si="1754"/>
        <v>-1.722</v>
      </c>
      <c r="M5547" s="27">
        <v>5.952</v>
      </c>
      <c r="N5547" s="26">
        <f t="shared" si="1755"/>
        <v>80.599999999999994</v>
      </c>
      <c r="O5547" s="26">
        <f t="shared" si="1756"/>
        <v>479.73</v>
      </c>
      <c r="P5547" s="28">
        <f t="shared" si="1757"/>
        <v>0</v>
      </c>
      <c r="Q5547" s="26">
        <f t="shared" si="1758"/>
        <v>80.599999999999994</v>
      </c>
      <c r="R5547" s="26">
        <f t="shared" si="1759"/>
        <v>0</v>
      </c>
    </row>
    <row r="5548" spans="1:18" ht="21" x14ac:dyDescent="0.35">
      <c r="A5548" s="11">
        <v>8</v>
      </c>
      <c r="B5548" s="23" t="s">
        <v>815</v>
      </c>
      <c r="C5548" s="23" t="s">
        <v>65</v>
      </c>
      <c r="D5548" s="24" t="s">
        <v>816</v>
      </c>
      <c r="E5548" s="25">
        <v>28.7</v>
      </c>
      <c r="F5548" s="26">
        <f t="shared" si="1750"/>
        <v>161.87</v>
      </c>
      <c r="G5548" s="26">
        <f t="shared" si="1751"/>
        <v>0</v>
      </c>
      <c r="H5548" s="26">
        <f t="shared" si="1752"/>
        <v>0</v>
      </c>
      <c r="I5548" s="26">
        <f t="shared" si="1753"/>
        <v>161.87</v>
      </c>
      <c r="J5548" s="27">
        <v>5.64</v>
      </c>
      <c r="K5548" s="27">
        <v>0</v>
      </c>
      <c r="L5548" s="28">
        <f t="shared" si="1754"/>
        <v>5.64</v>
      </c>
      <c r="M5548" s="27">
        <v>0</v>
      </c>
      <c r="N5548" s="26">
        <f t="shared" si="1755"/>
        <v>28.7</v>
      </c>
      <c r="O5548" s="26">
        <f t="shared" si="1756"/>
        <v>0</v>
      </c>
      <c r="P5548" s="28">
        <f t="shared" si="1757"/>
        <v>0</v>
      </c>
      <c r="Q5548" s="26">
        <f t="shared" si="1758"/>
        <v>28.7</v>
      </c>
      <c r="R5548" s="26">
        <f t="shared" si="1759"/>
        <v>0</v>
      </c>
    </row>
    <row r="5549" spans="1:18" ht="42" x14ac:dyDescent="0.35">
      <c r="A5549" s="11">
        <v>9</v>
      </c>
      <c r="B5549" s="23" t="s">
        <v>1617</v>
      </c>
      <c r="C5549" s="23" t="s">
        <v>214</v>
      </c>
      <c r="D5549" s="24" t="s">
        <v>1618</v>
      </c>
      <c r="E5549" s="25">
        <v>12568.35</v>
      </c>
      <c r="F5549" s="26">
        <f t="shared" si="1750"/>
        <v>12568.35</v>
      </c>
      <c r="G5549" s="26">
        <f t="shared" si="1751"/>
        <v>15986.94</v>
      </c>
      <c r="H5549" s="26">
        <f t="shared" si="1752"/>
        <v>127.2</v>
      </c>
      <c r="I5549" s="26">
        <f t="shared" si="1753"/>
        <v>-3418.59</v>
      </c>
      <c r="J5549" s="27">
        <v>1</v>
      </c>
      <c r="K5549" s="27">
        <v>1.272</v>
      </c>
      <c r="L5549" s="28">
        <f t="shared" si="1754"/>
        <v>-0.27200000000000002</v>
      </c>
      <c r="M5549" s="27">
        <v>1.272</v>
      </c>
      <c r="N5549" s="26">
        <f t="shared" si="1755"/>
        <v>12568.35</v>
      </c>
      <c r="O5549" s="26">
        <f t="shared" si="1756"/>
        <v>15986.94</v>
      </c>
      <c r="P5549" s="28">
        <f t="shared" si="1757"/>
        <v>0</v>
      </c>
      <c r="Q5549" s="26">
        <f t="shared" si="1758"/>
        <v>12568.35</v>
      </c>
      <c r="R5549" s="26">
        <f t="shared" si="1759"/>
        <v>0</v>
      </c>
    </row>
    <row r="5550" spans="1:18" ht="31.5" x14ac:dyDescent="0.35">
      <c r="A5550" s="11">
        <v>10</v>
      </c>
      <c r="B5550" s="23" t="s">
        <v>259</v>
      </c>
      <c r="C5550" s="23" t="s">
        <v>65</v>
      </c>
      <c r="D5550" s="24" t="s">
        <v>260</v>
      </c>
      <c r="E5550" s="25">
        <v>152.22</v>
      </c>
      <c r="F5550" s="26">
        <f t="shared" si="1750"/>
        <v>0</v>
      </c>
      <c r="G5550" s="26">
        <f t="shared" si="1751"/>
        <v>7956.23</v>
      </c>
      <c r="H5550" s="26">
        <f t="shared" si="1752"/>
        <v>0</v>
      </c>
      <c r="I5550" s="26">
        <f t="shared" si="1753"/>
        <v>-7956.23</v>
      </c>
      <c r="J5550" s="27">
        <v>0</v>
      </c>
      <c r="K5550" s="27">
        <v>52.268000000000001</v>
      </c>
      <c r="L5550" s="28">
        <f t="shared" si="1754"/>
        <v>-52.268000000000001</v>
      </c>
      <c r="M5550" s="27">
        <v>52.268000000000001</v>
      </c>
      <c r="N5550" s="26">
        <f t="shared" si="1755"/>
        <v>152.22</v>
      </c>
      <c r="O5550" s="26">
        <f t="shared" si="1756"/>
        <v>7956.23</v>
      </c>
      <c r="P5550" s="28">
        <f t="shared" si="1757"/>
        <v>0</v>
      </c>
      <c r="Q5550" s="26">
        <f t="shared" si="1758"/>
        <v>152.22</v>
      </c>
      <c r="R5550" s="26">
        <f t="shared" si="1759"/>
        <v>0</v>
      </c>
    </row>
    <row r="5551" spans="1:18" x14ac:dyDescent="0.35">
      <c r="A5551" s="3" t="s">
        <v>1619</v>
      </c>
      <c r="B5551" s="3" t="s">
        <v>1619</v>
      </c>
      <c r="C5551" s="3" t="s">
        <v>1619</v>
      </c>
      <c r="D5551" s="3" t="s">
        <v>1619</v>
      </c>
      <c r="E5551" s="3" t="s">
        <v>1619</v>
      </c>
      <c r="F5551" s="29"/>
      <c r="G5551" s="30">
        <f>SUM(G5541:G5550)</f>
        <v>27266.93</v>
      </c>
      <c r="H5551" s="17"/>
      <c r="I5551" s="17"/>
      <c r="J5551" s="17"/>
      <c r="K5551" s="17"/>
      <c r="L5551" s="17"/>
      <c r="M5551" s="17"/>
      <c r="N5551" s="17"/>
      <c r="O5551" s="17"/>
      <c r="P5551" s="17"/>
      <c r="Q5551" s="17"/>
      <c r="R5551" s="17"/>
    </row>
    <row r="5553" spans="1:18" x14ac:dyDescent="0.35">
      <c r="B5553" s="21" t="s">
        <v>23</v>
      </c>
      <c r="C5553" s="22" t="s">
        <v>24</v>
      </c>
      <c r="D5553" s="22" t="s">
        <v>25</v>
      </c>
    </row>
    <row r="5554" spans="1:18" x14ac:dyDescent="0.35">
      <c r="B5554" s="21" t="s">
        <v>26</v>
      </c>
      <c r="C5554" s="22" t="s">
        <v>27</v>
      </c>
      <c r="D5554" s="22" t="s">
        <v>28</v>
      </c>
    </row>
    <row r="5555" spans="1:18" x14ac:dyDescent="0.35">
      <c r="B5555" s="21" t="s">
        <v>29</v>
      </c>
      <c r="C5555" s="22" t="s">
        <v>24</v>
      </c>
      <c r="D5555" s="22" t="s">
        <v>30</v>
      </c>
    </row>
    <row r="5556" spans="1:18" x14ac:dyDescent="0.35">
      <c r="B5556" s="21" t="s">
        <v>31</v>
      </c>
      <c r="C5556" s="22" t="s">
        <v>116</v>
      </c>
      <c r="D5556" s="22" t="s">
        <v>1123</v>
      </c>
    </row>
    <row r="5557" spans="1:18" x14ac:dyDescent="0.35">
      <c r="B5557" s="21" t="s">
        <v>33</v>
      </c>
      <c r="C5557" s="22" t="s">
        <v>313</v>
      </c>
      <c r="D5557" s="22" t="s">
        <v>1615</v>
      </c>
    </row>
    <row r="5558" spans="1:18" x14ac:dyDescent="0.35">
      <c r="B5558" s="21" t="s">
        <v>35</v>
      </c>
      <c r="C5558" s="22" t="s">
        <v>27</v>
      </c>
      <c r="D5558" s="22" t="s">
        <v>1160</v>
      </c>
    </row>
    <row r="5559" spans="1:18" x14ac:dyDescent="0.35">
      <c r="B5559" s="21" t="s">
        <v>36</v>
      </c>
      <c r="C5559" s="22" t="s">
        <v>24</v>
      </c>
      <c r="D5559" s="22" t="s">
        <v>1161</v>
      </c>
    </row>
    <row r="5560" spans="1:18" x14ac:dyDescent="0.35">
      <c r="B5560" s="21" t="s">
        <v>38</v>
      </c>
      <c r="C5560" s="22" t="s">
        <v>24</v>
      </c>
      <c r="D5560" s="22" t="s">
        <v>1620</v>
      </c>
    </row>
    <row r="5562" spans="1:18" ht="21" x14ac:dyDescent="0.35">
      <c r="A5562" s="11">
        <v>1</v>
      </c>
      <c r="B5562" s="23" t="s">
        <v>181</v>
      </c>
      <c r="C5562" s="23" t="s">
        <v>44</v>
      </c>
      <c r="D5562" s="24" t="s">
        <v>182</v>
      </c>
      <c r="E5562" s="25">
        <v>3.46</v>
      </c>
      <c r="F5562" s="26">
        <f t="shared" ref="F5562:F5597" si="1760">ROUND(ROUND(N5562,2)*ROUND(J5562,3),2)</f>
        <v>138.4</v>
      </c>
      <c r="G5562" s="26">
        <f t="shared" ref="G5562:G5597" si="1761">ROUND(ROUND(N5562,2)*ROUND(K5562,3),2)</f>
        <v>201.72</v>
      </c>
      <c r="H5562" s="26">
        <f t="shared" ref="H5562:H5597" si="1762">IF(EXACT(J5562,0),0,100*(K5562/J5562))</f>
        <v>145.75</v>
      </c>
      <c r="I5562" s="26">
        <f t="shared" ref="I5562:I5597" si="1763">ROUND((ROUND(J5562,3)-ROUND(K5562,3))*N5562,2)</f>
        <v>-63.32</v>
      </c>
      <c r="J5562" s="27">
        <v>40</v>
      </c>
      <c r="K5562" s="27">
        <v>58.3</v>
      </c>
      <c r="L5562" s="28">
        <f t="shared" ref="L5562:L5597" si="1764">ROUND(ROUND(J5562,3)-ROUND(K5562,3),3)</f>
        <v>-18.3</v>
      </c>
      <c r="M5562" s="27">
        <v>23.9</v>
      </c>
      <c r="N5562" s="26">
        <f t="shared" ref="N5562:N5597" si="1765">ROUND(E5562,2)</f>
        <v>3.46</v>
      </c>
      <c r="O5562" s="26">
        <f t="shared" ref="O5562:O5597" si="1766">ROUND(ROUND(M5562,3)*ROUND(N5562,2),2)</f>
        <v>82.69</v>
      </c>
      <c r="P5562" s="28">
        <f t="shared" ref="P5562:P5597" si="1767">ROUND(ROUND(K5562,3)-ROUND(M5562,3),2)</f>
        <v>34.4</v>
      </c>
      <c r="Q5562" s="26">
        <f t="shared" ref="Q5562:Q5597" si="1768">ROUND(E5562,2)</f>
        <v>3.46</v>
      </c>
      <c r="R5562" s="26">
        <f t="shared" ref="R5562:R5597" si="1769">ROUND((ROUND(K5562,3)-ROUND(M5562,3))* Q5562,2)</f>
        <v>119.02</v>
      </c>
    </row>
    <row r="5563" spans="1:18" ht="42" x14ac:dyDescent="0.35">
      <c r="A5563" s="11">
        <v>2</v>
      </c>
      <c r="B5563" s="23" t="s">
        <v>173</v>
      </c>
      <c r="C5563" s="23" t="s">
        <v>92</v>
      </c>
      <c r="D5563" s="24" t="s">
        <v>174</v>
      </c>
      <c r="E5563" s="25">
        <v>7.89</v>
      </c>
      <c r="F5563" s="26">
        <f t="shared" si="1760"/>
        <v>284.04000000000002</v>
      </c>
      <c r="G5563" s="26">
        <f t="shared" si="1761"/>
        <v>554.27</v>
      </c>
      <c r="H5563" s="26">
        <f t="shared" si="1762"/>
        <v>195.13888888888889</v>
      </c>
      <c r="I5563" s="26">
        <f t="shared" si="1763"/>
        <v>-270.23</v>
      </c>
      <c r="J5563" s="27">
        <v>36</v>
      </c>
      <c r="K5563" s="27">
        <v>70.25</v>
      </c>
      <c r="L5563" s="28">
        <f t="shared" si="1764"/>
        <v>-34.25</v>
      </c>
      <c r="M5563" s="27">
        <v>70.25</v>
      </c>
      <c r="N5563" s="26">
        <f t="shared" si="1765"/>
        <v>7.89</v>
      </c>
      <c r="O5563" s="26">
        <f t="shared" si="1766"/>
        <v>554.27</v>
      </c>
      <c r="P5563" s="28">
        <f t="shared" si="1767"/>
        <v>0</v>
      </c>
      <c r="Q5563" s="26">
        <f t="shared" si="1768"/>
        <v>7.89</v>
      </c>
      <c r="R5563" s="26">
        <f t="shared" si="1769"/>
        <v>0</v>
      </c>
    </row>
    <row r="5564" spans="1:18" ht="31.5" x14ac:dyDescent="0.35">
      <c r="A5564" s="11">
        <v>3</v>
      </c>
      <c r="B5564" s="23" t="s">
        <v>148</v>
      </c>
      <c r="C5564" s="23" t="s">
        <v>92</v>
      </c>
      <c r="D5564" s="24" t="s">
        <v>149</v>
      </c>
      <c r="E5564" s="25">
        <v>8.43</v>
      </c>
      <c r="F5564" s="26">
        <f t="shared" si="1760"/>
        <v>286.62</v>
      </c>
      <c r="G5564" s="26">
        <f t="shared" si="1761"/>
        <v>233.51</v>
      </c>
      <c r="H5564" s="26">
        <f t="shared" si="1762"/>
        <v>81.470588235294116</v>
      </c>
      <c r="I5564" s="26">
        <f t="shared" si="1763"/>
        <v>53.11</v>
      </c>
      <c r="J5564" s="27">
        <v>34</v>
      </c>
      <c r="K5564" s="27">
        <v>27.7</v>
      </c>
      <c r="L5564" s="28">
        <f t="shared" si="1764"/>
        <v>6.3</v>
      </c>
      <c r="M5564" s="27">
        <v>20.94</v>
      </c>
      <c r="N5564" s="26">
        <f t="shared" si="1765"/>
        <v>8.43</v>
      </c>
      <c r="O5564" s="26">
        <f t="shared" si="1766"/>
        <v>176.52</v>
      </c>
      <c r="P5564" s="28">
        <f t="shared" si="1767"/>
        <v>6.76</v>
      </c>
      <c r="Q5564" s="26">
        <f t="shared" si="1768"/>
        <v>8.43</v>
      </c>
      <c r="R5564" s="26">
        <f t="shared" si="1769"/>
        <v>56.99</v>
      </c>
    </row>
    <row r="5565" spans="1:18" ht="42" x14ac:dyDescent="0.35">
      <c r="A5565" s="11">
        <v>4</v>
      </c>
      <c r="B5565" s="23" t="s">
        <v>156</v>
      </c>
      <c r="C5565" s="23" t="s">
        <v>65</v>
      </c>
      <c r="D5565" s="24" t="s">
        <v>157</v>
      </c>
      <c r="E5565" s="25">
        <v>24.21</v>
      </c>
      <c r="F5565" s="26">
        <f t="shared" si="1760"/>
        <v>1241.97</v>
      </c>
      <c r="G5565" s="26">
        <f t="shared" si="1761"/>
        <v>0</v>
      </c>
      <c r="H5565" s="26">
        <f t="shared" si="1762"/>
        <v>0</v>
      </c>
      <c r="I5565" s="26">
        <f t="shared" si="1763"/>
        <v>1241.97</v>
      </c>
      <c r="J5565" s="27">
        <v>51.3</v>
      </c>
      <c r="K5565" s="27">
        <v>0</v>
      </c>
      <c r="L5565" s="28">
        <f t="shared" si="1764"/>
        <v>51.3</v>
      </c>
      <c r="M5565" s="27">
        <v>0</v>
      </c>
      <c r="N5565" s="26">
        <f t="shared" si="1765"/>
        <v>24.21</v>
      </c>
      <c r="O5565" s="26">
        <f t="shared" si="1766"/>
        <v>0</v>
      </c>
      <c r="P5565" s="28">
        <f t="shared" si="1767"/>
        <v>0</v>
      </c>
      <c r="Q5565" s="26">
        <f t="shared" si="1768"/>
        <v>24.21</v>
      </c>
      <c r="R5565" s="26">
        <f t="shared" si="1769"/>
        <v>0</v>
      </c>
    </row>
    <row r="5566" spans="1:18" ht="31.5" x14ac:dyDescent="0.35">
      <c r="A5566" s="11">
        <v>5</v>
      </c>
      <c r="B5566" s="23" t="s">
        <v>158</v>
      </c>
      <c r="C5566" s="23" t="s">
        <v>65</v>
      </c>
      <c r="D5566" s="24" t="s">
        <v>159</v>
      </c>
      <c r="E5566" s="25">
        <v>5.38</v>
      </c>
      <c r="F5566" s="26">
        <f t="shared" si="1760"/>
        <v>275.99</v>
      </c>
      <c r="G5566" s="26">
        <f t="shared" si="1761"/>
        <v>0</v>
      </c>
      <c r="H5566" s="26">
        <f t="shared" si="1762"/>
        <v>0</v>
      </c>
      <c r="I5566" s="26">
        <f t="shared" si="1763"/>
        <v>275.99</v>
      </c>
      <c r="J5566" s="27">
        <v>51.3</v>
      </c>
      <c r="K5566" s="27">
        <v>0</v>
      </c>
      <c r="L5566" s="28">
        <f t="shared" si="1764"/>
        <v>51.3</v>
      </c>
      <c r="M5566" s="27">
        <v>0</v>
      </c>
      <c r="N5566" s="26">
        <f t="shared" si="1765"/>
        <v>5.38</v>
      </c>
      <c r="O5566" s="26">
        <f t="shared" si="1766"/>
        <v>0</v>
      </c>
      <c r="P5566" s="28">
        <f t="shared" si="1767"/>
        <v>0</v>
      </c>
      <c r="Q5566" s="26">
        <f t="shared" si="1768"/>
        <v>5.38</v>
      </c>
      <c r="R5566" s="26">
        <f t="shared" si="1769"/>
        <v>0</v>
      </c>
    </row>
    <row r="5567" spans="1:18" ht="31.5" x14ac:dyDescent="0.35">
      <c r="A5567" s="11">
        <v>6</v>
      </c>
      <c r="B5567" s="23" t="s">
        <v>806</v>
      </c>
      <c r="C5567" s="23" t="s">
        <v>65</v>
      </c>
      <c r="D5567" s="24" t="s">
        <v>807</v>
      </c>
      <c r="E5567" s="25">
        <v>26.01</v>
      </c>
      <c r="F5567" s="26">
        <f t="shared" si="1760"/>
        <v>280.91000000000003</v>
      </c>
      <c r="G5567" s="26">
        <f t="shared" si="1761"/>
        <v>160.4</v>
      </c>
      <c r="H5567" s="26">
        <f t="shared" si="1762"/>
        <v>57.101851851851848</v>
      </c>
      <c r="I5567" s="26">
        <f t="shared" si="1763"/>
        <v>120.5</v>
      </c>
      <c r="J5567" s="27">
        <v>10.8</v>
      </c>
      <c r="K5567" s="27">
        <v>6.1669999999999998</v>
      </c>
      <c r="L5567" s="28">
        <f t="shared" si="1764"/>
        <v>4.633</v>
      </c>
      <c r="M5567" s="27">
        <v>6.1669999999999998</v>
      </c>
      <c r="N5567" s="26">
        <f t="shared" si="1765"/>
        <v>26.01</v>
      </c>
      <c r="O5567" s="26">
        <f t="shared" si="1766"/>
        <v>160.4</v>
      </c>
      <c r="P5567" s="28">
        <f t="shared" si="1767"/>
        <v>0</v>
      </c>
      <c r="Q5567" s="26">
        <f t="shared" si="1768"/>
        <v>26.01</v>
      </c>
      <c r="R5567" s="26">
        <f t="shared" si="1769"/>
        <v>0</v>
      </c>
    </row>
    <row r="5568" spans="1:18" ht="21" x14ac:dyDescent="0.35">
      <c r="A5568" s="11">
        <v>7</v>
      </c>
      <c r="B5568" s="23" t="s">
        <v>495</v>
      </c>
      <c r="C5568" s="23" t="s">
        <v>65</v>
      </c>
      <c r="D5568" s="24" t="s">
        <v>496</v>
      </c>
      <c r="E5568" s="25">
        <v>95.84</v>
      </c>
      <c r="F5568" s="26">
        <f t="shared" si="1760"/>
        <v>571.01</v>
      </c>
      <c r="G5568" s="26">
        <f t="shared" si="1761"/>
        <v>0</v>
      </c>
      <c r="H5568" s="26">
        <f t="shared" si="1762"/>
        <v>0</v>
      </c>
      <c r="I5568" s="26">
        <f t="shared" si="1763"/>
        <v>571.01</v>
      </c>
      <c r="J5568" s="27">
        <v>5.9580000000000002</v>
      </c>
      <c r="K5568" s="27">
        <v>0</v>
      </c>
      <c r="L5568" s="28">
        <f t="shared" si="1764"/>
        <v>5.9580000000000002</v>
      </c>
      <c r="M5568" s="27">
        <v>0</v>
      </c>
      <c r="N5568" s="26">
        <f t="shared" si="1765"/>
        <v>95.84</v>
      </c>
      <c r="O5568" s="26">
        <f t="shared" si="1766"/>
        <v>0</v>
      </c>
      <c r="P5568" s="28">
        <f t="shared" si="1767"/>
        <v>0</v>
      </c>
      <c r="Q5568" s="26">
        <f t="shared" si="1768"/>
        <v>95.84</v>
      </c>
      <c r="R5568" s="26">
        <f t="shared" si="1769"/>
        <v>0</v>
      </c>
    </row>
    <row r="5569" spans="1:18" ht="52.5" x14ac:dyDescent="0.35">
      <c r="A5569" s="11">
        <v>8</v>
      </c>
      <c r="B5569" s="23" t="s">
        <v>1126</v>
      </c>
      <c r="C5569" s="23" t="s">
        <v>65</v>
      </c>
      <c r="D5569" s="24" t="s">
        <v>1127</v>
      </c>
      <c r="E5569" s="25">
        <v>5.82</v>
      </c>
      <c r="F5569" s="26">
        <f t="shared" si="1760"/>
        <v>182.75</v>
      </c>
      <c r="G5569" s="26">
        <f t="shared" si="1761"/>
        <v>115.88</v>
      </c>
      <c r="H5569" s="26">
        <f t="shared" si="1762"/>
        <v>63.41082802547772</v>
      </c>
      <c r="I5569" s="26">
        <f t="shared" si="1763"/>
        <v>66.87</v>
      </c>
      <c r="J5569" s="27">
        <v>31.4</v>
      </c>
      <c r="K5569" s="27">
        <v>19.911000000000001</v>
      </c>
      <c r="L5569" s="28">
        <f t="shared" si="1764"/>
        <v>11.489000000000001</v>
      </c>
      <c r="M5569" s="27">
        <v>19.911000000000001</v>
      </c>
      <c r="N5569" s="26">
        <f t="shared" si="1765"/>
        <v>5.82</v>
      </c>
      <c r="O5569" s="26">
        <f t="shared" si="1766"/>
        <v>115.88</v>
      </c>
      <c r="P5569" s="28">
        <f t="shared" si="1767"/>
        <v>0</v>
      </c>
      <c r="Q5569" s="26">
        <f t="shared" si="1768"/>
        <v>5.82</v>
      </c>
      <c r="R5569" s="26">
        <f t="shared" si="1769"/>
        <v>0</v>
      </c>
    </row>
    <row r="5570" spans="1:18" ht="52.5" x14ac:dyDescent="0.35">
      <c r="A5570" s="11">
        <v>9</v>
      </c>
      <c r="B5570" s="23" t="s">
        <v>1341</v>
      </c>
      <c r="C5570" s="23" t="s">
        <v>44</v>
      </c>
      <c r="D5570" s="24" t="s">
        <v>1342</v>
      </c>
      <c r="E5570" s="25">
        <v>32.11</v>
      </c>
      <c r="F5570" s="26">
        <f t="shared" si="1760"/>
        <v>4816.5</v>
      </c>
      <c r="G5570" s="26">
        <f t="shared" si="1761"/>
        <v>0</v>
      </c>
      <c r="H5570" s="26">
        <f t="shared" si="1762"/>
        <v>0</v>
      </c>
      <c r="I5570" s="26">
        <f t="shared" si="1763"/>
        <v>4816.5</v>
      </c>
      <c r="J5570" s="27">
        <v>150</v>
      </c>
      <c r="K5570" s="27">
        <v>0</v>
      </c>
      <c r="L5570" s="28">
        <f t="shared" si="1764"/>
        <v>150</v>
      </c>
      <c r="M5570" s="27">
        <v>0</v>
      </c>
      <c r="N5570" s="26">
        <f t="shared" si="1765"/>
        <v>32.11</v>
      </c>
      <c r="O5570" s="26">
        <f t="shared" si="1766"/>
        <v>0</v>
      </c>
      <c r="P5570" s="28">
        <f t="shared" si="1767"/>
        <v>0</v>
      </c>
      <c r="Q5570" s="26">
        <f t="shared" si="1768"/>
        <v>32.11</v>
      </c>
      <c r="R5570" s="26">
        <f t="shared" si="1769"/>
        <v>0</v>
      </c>
    </row>
    <row r="5571" spans="1:18" ht="42" x14ac:dyDescent="0.35">
      <c r="A5571" s="11">
        <v>10</v>
      </c>
      <c r="B5571" s="23" t="s">
        <v>1343</v>
      </c>
      <c r="C5571" s="23" t="s">
        <v>44</v>
      </c>
      <c r="D5571" s="24" t="s">
        <v>1344</v>
      </c>
      <c r="E5571" s="25">
        <v>20.92</v>
      </c>
      <c r="F5571" s="26">
        <f t="shared" si="1760"/>
        <v>313.8</v>
      </c>
      <c r="G5571" s="26">
        <f t="shared" si="1761"/>
        <v>0</v>
      </c>
      <c r="H5571" s="26">
        <f t="shared" si="1762"/>
        <v>0</v>
      </c>
      <c r="I5571" s="26">
        <f t="shared" si="1763"/>
        <v>313.8</v>
      </c>
      <c r="J5571" s="27">
        <v>15</v>
      </c>
      <c r="K5571" s="27">
        <v>0</v>
      </c>
      <c r="L5571" s="28">
        <f t="shared" si="1764"/>
        <v>15</v>
      </c>
      <c r="M5571" s="27">
        <v>0</v>
      </c>
      <c r="N5571" s="26">
        <f t="shared" si="1765"/>
        <v>20.92</v>
      </c>
      <c r="O5571" s="26">
        <f t="shared" si="1766"/>
        <v>0</v>
      </c>
      <c r="P5571" s="28">
        <f t="shared" si="1767"/>
        <v>0</v>
      </c>
      <c r="Q5571" s="26">
        <f t="shared" si="1768"/>
        <v>20.92</v>
      </c>
      <c r="R5571" s="26">
        <f t="shared" si="1769"/>
        <v>0</v>
      </c>
    </row>
    <row r="5572" spans="1:18" ht="21" x14ac:dyDescent="0.35">
      <c r="A5572" s="11">
        <v>11</v>
      </c>
      <c r="B5572" s="23" t="s">
        <v>1163</v>
      </c>
      <c r="C5572" s="23" t="s">
        <v>44</v>
      </c>
      <c r="D5572" s="24" t="s">
        <v>1164</v>
      </c>
      <c r="E5572" s="25">
        <v>38.64</v>
      </c>
      <c r="F5572" s="26">
        <f t="shared" si="1760"/>
        <v>1545.6</v>
      </c>
      <c r="G5572" s="26">
        <f t="shared" si="1761"/>
        <v>4250.3999999999996</v>
      </c>
      <c r="H5572" s="26">
        <f t="shared" si="1762"/>
        <v>275</v>
      </c>
      <c r="I5572" s="26">
        <f t="shared" si="1763"/>
        <v>-2704.8</v>
      </c>
      <c r="J5572" s="27">
        <v>40</v>
      </c>
      <c r="K5572" s="27">
        <v>110</v>
      </c>
      <c r="L5572" s="28">
        <f t="shared" si="1764"/>
        <v>-70</v>
      </c>
      <c r="M5572" s="27">
        <v>110</v>
      </c>
      <c r="N5572" s="26">
        <f t="shared" si="1765"/>
        <v>38.64</v>
      </c>
      <c r="O5572" s="26">
        <f t="shared" si="1766"/>
        <v>4250.3999999999996</v>
      </c>
      <c r="P5572" s="28">
        <f t="shared" si="1767"/>
        <v>0</v>
      </c>
      <c r="Q5572" s="26">
        <f t="shared" si="1768"/>
        <v>38.64</v>
      </c>
      <c r="R5572" s="26">
        <f t="shared" si="1769"/>
        <v>0</v>
      </c>
    </row>
    <row r="5573" spans="1:18" ht="21" x14ac:dyDescent="0.35">
      <c r="A5573" s="11">
        <v>12</v>
      </c>
      <c r="B5573" s="23" t="s">
        <v>1165</v>
      </c>
      <c r="C5573" s="23" t="s">
        <v>44</v>
      </c>
      <c r="D5573" s="24" t="s">
        <v>1166</v>
      </c>
      <c r="E5573" s="25">
        <v>27.42</v>
      </c>
      <c r="F5573" s="26">
        <f t="shared" si="1760"/>
        <v>822.6</v>
      </c>
      <c r="G5573" s="26">
        <f t="shared" si="1761"/>
        <v>0</v>
      </c>
      <c r="H5573" s="26">
        <f t="shared" si="1762"/>
        <v>0</v>
      </c>
      <c r="I5573" s="26">
        <f t="shared" si="1763"/>
        <v>822.6</v>
      </c>
      <c r="J5573" s="27">
        <v>30</v>
      </c>
      <c r="K5573" s="27">
        <v>0</v>
      </c>
      <c r="L5573" s="28">
        <f t="shared" si="1764"/>
        <v>30</v>
      </c>
      <c r="M5573" s="27">
        <v>0</v>
      </c>
      <c r="N5573" s="26">
        <f t="shared" si="1765"/>
        <v>27.42</v>
      </c>
      <c r="O5573" s="26">
        <f t="shared" si="1766"/>
        <v>0</v>
      </c>
      <c r="P5573" s="28">
        <f t="shared" si="1767"/>
        <v>0</v>
      </c>
      <c r="Q5573" s="26">
        <f t="shared" si="1768"/>
        <v>27.42</v>
      </c>
      <c r="R5573" s="26">
        <f t="shared" si="1769"/>
        <v>0</v>
      </c>
    </row>
    <row r="5574" spans="1:18" ht="73.5" x14ac:dyDescent="0.35">
      <c r="A5574" s="11">
        <v>13</v>
      </c>
      <c r="B5574" s="23" t="s">
        <v>503</v>
      </c>
      <c r="C5574" s="23" t="s">
        <v>44</v>
      </c>
      <c r="D5574" s="24" t="s">
        <v>504</v>
      </c>
      <c r="E5574" s="25">
        <v>6.04</v>
      </c>
      <c r="F5574" s="26">
        <f t="shared" si="1760"/>
        <v>604</v>
      </c>
      <c r="G5574" s="26">
        <f t="shared" si="1761"/>
        <v>1252.7</v>
      </c>
      <c r="H5574" s="26">
        <f t="shared" si="1762"/>
        <v>207.39999999999998</v>
      </c>
      <c r="I5574" s="26">
        <f t="shared" si="1763"/>
        <v>-648.70000000000005</v>
      </c>
      <c r="J5574" s="27">
        <v>100</v>
      </c>
      <c r="K5574" s="27">
        <v>207.4</v>
      </c>
      <c r="L5574" s="28">
        <f t="shared" si="1764"/>
        <v>-107.4</v>
      </c>
      <c r="M5574" s="27">
        <v>207.4</v>
      </c>
      <c r="N5574" s="26">
        <f t="shared" si="1765"/>
        <v>6.04</v>
      </c>
      <c r="O5574" s="26">
        <f t="shared" si="1766"/>
        <v>1252.7</v>
      </c>
      <c r="P5574" s="28">
        <f t="shared" si="1767"/>
        <v>0</v>
      </c>
      <c r="Q5574" s="26">
        <f t="shared" si="1768"/>
        <v>6.04</v>
      </c>
      <c r="R5574" s="26">
        <f t="shared" si="1769"/>
        <v>0</v>
      </c>
    </row>
    <row r="5575" spans="1:18" ht="31.5" x14ac:dyDescent="0.35">
      <c r="A5575" s="11">
        <v>14</v>
      </c>
      <c r="B5575" s="23" t="s">
        <v>1167</v>
      </c>
      <c r="C5575" s="23" t="s">
        <v>44</v>
      </c>
      <c r="D5575" s="24" t="s">
        <v>1168</v>
      </c>
      <c r="E5575" s="25">
        <v>2.11</v>
      </c>
      <c r="F5575" s="26">
        <f t="shared" si="1760"/>
        <v>327.05</v>
      </c>
      <c r="G5575" s="26">
        <f t="shared" si="1761"/>
        <v>156.77000000000001</v>
      </c>
      <c r="H5575" s="26">
        <f t="shared" si="1762"/>
        <v>47.935483870967737</v>
      </c>
      <c r="I5575" s="26">
        <f t="shared" si="1763"/>
        <v>170.28</v>
      </c>
      <c r="J5575" s="27">
        <v>155</v>
      </c>
      <c r="K5575" s="27">
        <v>74.3</v>
      </c>
      <c r="L5575" s="28">
        <f t="shared" si="1764"/>
        <v>80.7</v>
      </c>
      <c r="M5575" s="27">
        <v>74.3</v>
      </c>
      <c r="N5575" s="26">
        <f t="shared" si="1765"/>
        <v>2.11</v>
      </c>
      <c r="O5575" s="26">
        <f t="shared" si="1766"/>
        <v>156.77000000000001</v>
      </c>
      <c r="P5575" s="28">
        <f t="shared" si="1767"/>
        <v>0</v>
      </c>
      <c r="Q5575" s="26">
        <f t="shared" si="1768"/>
        <v>2.11</v>
      </c>
      <c r="R5575" s="26">
        <f t="shared" si="1769"/>
        <v>0</v>
      </c>
    </row>
    <row r="5576" spans="1:18" ht="42" x14ac:dyDescent="0.35">
      <c r="A5576" s="11">
        <v>15</v>
      </c>
      <c r="B5576" s="23" t="s">
        <v>1169</v>
      </c>
      <c r="C5576" s="23" t="s">
        <v>44</v>
      </c>
      <c r="D5576" s="24" t="s">
        <v>1170</v>
      </c>
      <c r="E5576" s="25">
        <v>0.37</v>
      </c>
      <c r="F5576" s="26">
        <f t="shared" si="1760"/>
        <v>57.35</v>
      </c>
      <c r="G5576" s="26">
        <f t="shared" si="1761"/>
        <v>70.819999999999993</v>
      </c>
      <c r="H5576" s="26">
        <f t="shared" si="1762"/>
        <v>123.48387096774194</v>
      </c>
      <c r="I5576" s="26">
        <f t="shared" si="1763"/>
        <v>-13.47</v>
      </c>
      <c r="J5576" s="27">
        <v>155</v>
      </c>
      <c r="K5576" s="27">
        <v>191.4</v>
      </c>
      <c r="L5576" s="28">
        <f t="shared" si="1764"/>
        <v>-36.4</v>
      </c>
      <c r="M5576" s="27">
        <v>191.4</v>
      </c>
      <c r="N5576" s="26">
        <f t="shared" si="1765"/>
        <v>0.37</v>
      </c>
      <c r="O5576" s="26">
        <f t="shared" si="1766"/>
        <v>70.819999999999993</v>
      </c>
      <c r="P5576" s="28">
        <f t="shared" si="1767"/>
        <v>0</v>
      </c>
      <c r="Q5576" s="26">
        <f t="shared" si="1768"/>
        <v>0.37</v>
      </c>
      <c r="R5576" s="26">
        <f t="shared" si="1769"/>
        <v>0</v>
      </c>
    </row>
    <row r="5577" spans="1:18" ht="21" x14ac:dyDescent="0.35">
      <c r="A5577" s="11">
        <v>16</v>
      </c>
      <c r="B5577" s="23" t="s">
        <v>1171</v>
      </c>
      <c r="C5577" s="23" t="s">
        <v>41</v>
      </c>
      <c r="D5577" s="24" t="s">
        <v>1172</v>
      </c>
      <c r="E5577" s="25">
        <v>442.85</v>
      </c>
      <c r="F5577" s="26">
        <f t="shared" si="1760"/>
        <v>1771.4</v>
      </c>
      <c r="G5577" s="26">
        <f t="shared" si="1761"/>
        <v>885.7</v>
      </c>
      <c r="H5577" s="26">
        <f t="shared" si="1762"/>
        <v>50</v>
      </c>
      <c r="I5577" s="26">
        <f t="shared" si="1763"/>
        <v>885.7</v>
      </c>
      <c r="J5577" s="27">
        <v>4</v>
      </c>
      <c r="K5577" s="27">
        <v>2</v>
      </c>
      <c r="L5577" s="28">
        <f t="shared" si="1764"/>
        <v>2</v>
      </c>
      <c r="M5577" s="27">
        <v>2</v>
      </c>
      <c r="N5577" s="26">
        <f t="shared" si="1765"/>
        <v>442.85</v>
      </c>
      <c r="O5577" s="26">
        <f t="shared" si="1766"/>
        <v>885.7</v>
      </c>
      <c r="P5577" s="28">
        <f t="shared" si="1767"/>
        <v>0</v>
      </c>
      <c r="Q5577" s="26">
        <f t="shared" si="1768"/>
        <v>442.85</v>
      </c>
      <c r="R5577" s="26">
        <f t="shared" si="1769"/>
        <v>0</v>
      </c>
    </row>
    <row r="5578" spans="1:18" ht="21" x14ac:dyDescent="0.35">
      <c r="A5578" s="11">
        <v>17</v>
      </c>
      <c r="B5578" s="23" t="s">
        <v>1173</v>
      </c>
      <c r="C5578" s="23" t="s">
        <v>41</v>
      </c>
      <c r="D5578" s="24" t="s">
        <v>1174</v>
      </c>
      <c r="E5578" s="25">
        <v>473.77</v>
      </c>
      <c r="F5578" s="26">
        <f t="shared" si="1760"/>
        <v>473.77</v>
      </c>
      <c r="G5578" s="26">
        <f t="shared" si="1761"/>
        <v>473.77</v>
      </c>
      <c r="H5578" s="26">
        <f t="shared" si="1762"/>
        <v>100</v>
      </c>
      <c r="I5578" s="26">
        <f t="shared" si="1763"/>
        <v>0</v>
      </c>
      <c r="J5578" s="27">
        <v>1</v>
      </c>
      <c r="K5578" s="27">
        <v>1</v>
      </c>
      <c r="L5578" s="28">
        <f t="shared" si="1764"/>
        <v>0</v>
      </c>
      <c r="M5578" s="27">
        <v>1</v>
      </c>
      <c r="N5578" s="26">
        <f t="shared" si="1765"/>
        <v>473.77</v>
      </c>
      <c r="O5578" s="26">
        <f t="shared" si="1766"/>
        <v>473.77</v>
      </c>
      <c r="P5578" s="28">
        <f t="shared" si="1767"/>
        <v>0</v>
      </c>
      <c r="Q5578" s="26">
        <f t="shared" si="1768"/>
        <v>473.77</v>
      </c>
      <c r="R5578" s="26">
        <f t="shared" si="1769"/>
        <v>0</v>
      </c>
    </row>
    <row r="5579" spans="1:18" x14ac:dyDescent="0.35">
      <c r="A5579" s="11">
        <v>18</v>
      </c>
      <c r="B5579" s="23" t="s">
        <v>1175</v>
      </c>
      <c r="C5579" s="23" t="s">
        <v>41</v>
      </c>
      <c r="D5579" s="24" t="s">
        <v>1176</v>
      </c>
      <c r="E5579" s="25">
        <v>280.41000000000003</v>
      </c>
      <c r="F5579" s="26">
        <f t="shared" si="1760"/>
        <v>280.41000000000003</v>
      </c>
      <c r="G5579" s="26">
        <f t="shared" si="1761"/>
        <v>280.41000000000003</v>
      </c>
      <c r="H5579" s="26">
        <f t="shared" si="1762"/>
        <v>100</v>
      </c>
      <c r="I5579" s="26">
        <f t="shared" si="1763"/>
        <v>0</v>
      </c>
      <c r="J5579" s="27">
        <v>1</v>
      </c>
      <c r="K5579" s="27">
        <v>1</v>
      </c>
      <c r="L5579" s="28">
        <f t="shared" si="1764"/>
        <v>0</v>
      </c>
      <c r="M5579" s="27">
        <v>1</v>
      </c>
      <c r="N5579" s="26">
        <f t="shared" si="1765"/>
        <v>280.41000000000003</v>
      </c>
      <c r="O5579" s="26">
        <f t="shared" si="1766"/>
        <v>280.41000000000003</v>
      </c>
      <c r="P5579" s="28">
        <f t="shared" si="1767"/>
        <v>0</v>
      </c>
      <c r="Q5579" s="26">
        <f t="shared" si="1768"/>
        <v>280.41000000000003</v>
      </c>
      <c r="R5579" s="26">
        <f t="shared" si="1769"/>
        <v>0</v>
      </c>
    </row>
    <row r="5580" spans="1:18" ht="31.5" x14ac:dyDescent="0.35">
      <c r="A5580" s="11">
        <v>19</v>
      </c>
      <c r="B5580" s="23" t="s">
        <v>898</v>
      </c>
      <c r="C5580" s="23" t="s">
        <v>41</v>
      </c>
      <c r="D5580" s="24" t="s">
        <v>899</v>
      </c>
      <c r="E5580" s="25">
        <v>877.38</v>
      </c>
      <c r="F5580" s="26">
        <f t="shared" si="1760"/>
        <v>877.38</v>
      </c>
      <c r="G5580" s="26">
        <f t="shared" si="1761"/>
        <v>1754.76</v>
      </c>
      <c r="H5580" s="26">
        <f t="shared" si="1762"/>
        <v>200</v>
      </c>
      <c r="I5580" s="26">
        <f t="shared" si="1763"/>
        <v>-877.38</v>
      </c>
      <c r="J5580" s="27">
        <v>1</v>
      </c>
      <c r="K5580" s="27">
        <v>2</v>
      </c>
      <c r="L5580" s="28">
        <f t="shared" si="1764"/>
        <v>-1</v>
      </c>
      <c r="M5580" s="27">
        <v>2</v>
      </c>
      <c r="N5580" s="26">
        <f t="shared" si="1765"/>
        <v>877.38</v>
      </c>
      <c r="O5580" s="26">
        <f t="shared" si="1766"/>
        <v>1754.76</v>
      </c>
      <c r="P5580" s="28">
        <f t="shared" si="1767"/>
        <v>0</v>
      </c>
      <c r="Q5580" s="26">
        <f t="shared" si="1768"/>
        <v>877.38</v>
      </c>
      <c r="R5580" s="26">
        <f t="shared" si="1769"/>
        <v>0</v>
      </c>
    </row>
    <row r="5581" spans="1:18" ht="31.5" x14ac:dyDescent="0.35">
      <c r="A5581" s="11">
        <v>20</v>
      </c>
      <c r="B5581" s="23" t="s">
        <v>1128</v>
      </c>
      <c r="C5581" s="23" t="s">
        <v>92</v>
      </c>
      <c r="D5581" s="24" t="s">
        <v>1129</v>
      </c>
      <c r="E5581" s="25">
        <v>3.09</v>
      </c>
      <c r="F5581" s="26">
        <f t="shared" si="1760"/>
        <v>105.06</v>
      </c>
      <c r="G5581" s="26">
        <f t="shared" si="1761"/>
        <v>15.08</v>
      </c>
      <c r="H5581" s="26">
        <f t="shared" si="1762"/>
        <v>14.352941176470587</v>
      </c>
      <c r="I5581" s="26">
        <f t="shared" si="1763"/>
        <v>89.98</v>
      </c>
      <c r="J5581" s="27">
        <v>34</v>
      </c>
      <c r="K5581" s="27">
        <v>4.88</v>
      </c>
      <c r="L5581" s="28">
        <f t="shared" si="1764"/>
        <v>29.12</v>
      </c>
      <c r="M5581" s="27">
        <v>4.88</v>
      </c>
      <c r="N5581" s="26">
        <f t="shared" si="1765"/>
        <v>3.09</v>
      </c>
      <c r="O5581" s="26">
        <f t="shared" si="1766"/>
        <v>15.08</v>
      </c>
      <c r="P5581" s="28">
        <f t="shared" si="1767"/>
        <v>0</v>
      </c>
      <c r="Q5581" s="26">
        <f t="shared" si="1768"/>
        <v>3.09</v>
      </c>
      <c r="R5581" s="26">
        <f t="shared" si="1769"/>
        <v>0</v>
      </c>
    </row>
    <row r="5582" spans="1:18" ht="21" x14ac:dyDescent="0.35">
      <c r="A5582" s="11">
        <v>21</v>
      </c>
      <c r="B5582" s="23" t="s">
        <v>1130</v>
      </c>
      <c r="C5582" s="23" t="s">
        <v>1131</v>
      </c>
      <c r="D5582" s="24" t="s">
        <v>1132</v>
      </c>
      <c r="E5582" s="25">
        <v>42.4</v>
      </c>
      <c r="F5582" s="26">
        <f t="shared" si="1760"/>
        <v>232.1</v>
      </c>
      <c r="G5582" s="26">
        <f t="shared" si="1761"/>
        <v>0</v>
      </c>
      <c r="H5582" s="26">
        <f t="shared" si="1762"/>
        <v>0</v>
      </c>
      <c r="I5582" s="26">
        <f t="shared" si="1763"/>
        <v>232.1</v>
      </c>
      <c r="J5582" s="27">
        <v>5.4740000000000002</v>
      </c>
      <c r="K5582" s="27">
        <v>0</v>
      </c>
      <c r="L5582" s="28">
        <f t="shared" si="1764"/>
        <v>5.4740000000000002</v>
      </c>
      <c r="M5582" s="27">
        <v>0</v>
      </c>
      <c r="N5582" s="26">
        <f t="shared" si="1765"/>
        <v>42.4</v>
      </c>
      <c r="O5582" s="26">
        <f t="shared" si="1766"/>
        <v>0</v>
      </c>
      <c r="P5582" s="28">
        <f t="shared" si="1767"/>
        <v>0</v>
      </c>
      <c r="Q5582" s="26">
        <f t="shared" si="1768"/>
        <v>42.4</v>
      </c>
      <c r="R5582" s="26">
        <f t="shared" si="1769"/>
        <v>0</v>
      </c>
    </row>
    <row r="5583" spans="1:18" ht="21" x14ac:dyDescent="0.35">
      <c r="A5583" s="11">
        <v>22</v>
      </c>
      <c r="B5583" s="23" t="s">
        <v>1133</v>
      </c>
      <c r="C5583" s="23" t="s">
        <v>1131</v>
      </c>
      <c r="D5583" s="24" t="s">
        <v>1134</v>
      </c>
      <c r="E5583" s="25">
        <v>40.94</v>
      </c>
      <c r="F5583" s="26">
        <f t="shared" si="1760"/>
        <v>256.12</v>
      </c>
      <c r="G5583" s="26">
        <f t="shared" si="1761"/>
        <v>0</v>
      </c>
      <c r="H5583" s="26">
        <f t="shared" si="1762"/>
        <v>0</v>
      </c>
      <c r="I5583" s="26">
        <f t="shared" si="1763"/>
        <v>256.12</v>
      </c>
      <c r="J5583" s="27">
        <v>6.2560000000000002</v>
      </c>
      <c r="K5583" s="27">
        <v>0</v>
      </c>
      <c r="L5583" s="28">
        <f t="shared" si="1764"/>
        <v>6.2560000000000002</v>
      </c>
      <c r="M5583" s="27">
        <v>0</v>
      </c>
      <c r="N5583" s="26">
        <f t="shared" si="1765"/>
        <v>40.94</v>
      </c>
      <c r="O5583" s="26">
        <f t="shared" si="1766"/>
        <v>0</v>
      </c>
      <c r="P5583" s="28">
        <f t="shared" si="1767"/>
        <v>0</v>
      </c>
      <c r="Q5583" s="26">
        <f t="shared" si="1768"/>
        <v>40.94</v>
      </c>
      <c r="R5583" s="26">
        <f t="shared" si="1769"/>
        <v>0</v>
      </c>
    </row>
    <row r="5584" spans="1:18" x14ac:dyDescent="0.35">
      <c r="A5584" s="11">
        <v>23</v>
      </c>
      <c r="B5584" s="23" t="s">
        <v>1137</v>
      </c>
      <c r="C5584" s="23" t="s">
        <v>1131</v>
      </c>
      <c r="D5584" s="24" t="s">
        <v>1138</v>
      </c>
      <c r="E5584" s="25">
        <v>608.70000000000005</v>
      </c>
      <c r="F5584" s="26">
        <f t="shared" si="1760"/>
        <v>298.26</v>
      </c>
      <c r="G5584" s="26">
        <f t="shared" si="1761"/>
        <v>0</v>
      </c>
      <c r="H5584" s="26">
        <f t="shared" si="1762"/>
        <v>0</v>
      </c>
      <c r="I5584" s="26">
        <f t="shared" si="1763"/>
        <v>298.26</v>
      </c>
      <c r="J5584" s="27">
        <v>0.49</v>
      </c>
      <c r="K5584" s="27">
        <v>0</v>
      </c>
      <c r="L5584" s="28">
        <f t="shared" si="1764"/>
        <v>0.49</v>
      </c>
      <c r="M5584" s="27">
        <v>0</v>
      </c>
      <c r="N5584" s="26">
        <f t="shared" si="1765"/>
        <v>608.70000000000005</v>
      </c>
      <c r="O5584" s="26">
        <f t="shared" si="1766"/>
        <v>0</v>
      </c>
      <c r="P5584" s="28">
        <f t="shared" si="1767"/>
        <v>0</v>
      </c>
      <c r="Q5584" s="26">
        <f t="shared" si="1768"/>
        <v>608.70000000000005</v>
      </c>
      <c r="R5584" s="26">
        <f t="shared" si="1769"/>
        <v>0</v>
      </c>
    </row>
    <row r="5585" spans="1:18" ht="21" x14ac:dyDescent="0.35">
      <c r="A5585" s="11">
        <v>24</v>
      </c>
      <c r="B5585" s="23" t="s">
        <v>1135</v>
      </c>
      <c r="C5585" s="23" t="s">
        <v>1131</v>
      </c>
      <c r="D5585" s="24" t="s">
        <v>1136</v>
      </c>
      <c r="E5585" s="25">
        <v>725.24</v>
      </c>
      <c r="F5585" s="26">
        <f t="shared" si="1760"/>
        <v>96.46</v>
      </c>
      <c r="G5585" s="26">
        <f t="shared" si="1761"/>
        <v>32.64</v>
      </c>
      <c r="H5585" s="26">
        <f t="shared" si="1762"/>
        <v>33.834586466165412</v>
      </c>
      <c r="I5585" s="26">
        <f t="shared" si="1763"/>
        <v>63.82</v>
      </c>
      <c r="J5585" s="27">
        <v>0.13300000000000001</v>
      </c>
      <c r="K5585" s="27">
        <v>4.4999999999999998E-2</v>
      </c>
      <c r="L5585" s="28">
        <f t="shared" si="1764"/>
        <v>8.7999999999999995E-2</v>
      </c>
      <c r="M5585" s="27">
        <v>4.4999999999999998E-2</v>
      </c>
      <c r="N5585" s="26">
        <f t="shared" si="1765"/>
        <v>725.24</v>
      </c>
      <c r="O5585" s="26">
        <f t="shared" si="1766"/>
        <v>32.64</v>
      </c>
      <c r="P5585" s="28">
        <f t="shared" si="1767"/>
        <v>0</v>
      </c>
      <c r="Q5585" s="26">
        <f t="shared" si="1768"/>
        <v>725.24</v>
      </c>
      <c r="R5585" s="26">
        <f t="shared" si="1769"/>
        <v>0</v>
      </c>
    </row>
    <row r="5586" spans="1:18" ht="21" x14ac:dyDescent="0.35">
      <c r="A5586" s="11">
        <v>25</v>
      </c>
      <c r="B5586" s="23" t="s">
        <v>1139</v>
      </c>
      <c r="C5586" s="23" t="s">
        <v>92</v>
      </c>
      <c r="D5586" s="24" t="s">
        <v>1140</v>
      </c>
      <c r="E5586" s="25">
        <v>0.72</v>
      </c>
      <c r="F5586" s="26">
        <f t="shared" si="1760"/>
        <v>48.96</v>
      </c>
      <c r="G5586" s="26">
        <f t="shared" si="1761"/>
        <v>0</v>
      </c>
      <c r="H5586" s="26">
        <f t="shared" si="1762"/>
        <v>0</v>
      </c>
      <c r="I5586" s="26">
        <f t="shared" si="1763"/>
        <v>48.96</v>
      </c>
      <c r="J5586" s="27">
        <v>68</v>
      </c>
      <c r="K5586" s="27">
        <v>0</v>
      </c>
      <c r="L5586" s="28">
        <f t="shared" si="1764"/>
        <v>68</v>
      </c>
      <c r="M5586" s="27">
        <v>0</v>
      </c>
      <c r="N5586" s="26">
        <f t="shared" si="1765"/>
        <v>0.72</v>
      </c>
      <c r="O5586" s="26">
        <f t="shared" si="1766"/>
        <v>0</v>
      </c>
      <c r="P5586" s="28">
        <f t="shared" si="1767"/>
        <v>0</v>
      </c>
      <c r="Q5586" s="26">
        <f t="shared" si="1768"/>
        <v>0.72</v>
      </c>
      <c r="R5586" s="26">
        <f t="shared" si="1769"/>
        <v>0</v>
      </c>
    </row>
    <row r="5587" spans="1:18" ht="21" x14ac:dyDescent="0.35">
      <c r="A5587" s="11">
        <v>26</v>
      </c>
      <c r="B5587" s="23" t="s">
        <v>1141</v>
      </c>
      <c r="C5587" s="23" t="s">
        <v>92</v>
      </c>
      <c r="D5587" s="24" t="s">
        <v>1142</v>
      </c>
      <c r="E5587" s="25">
        <v>0.72</v>
      </c>
      <c r="F5587" s="26">
        <f t="shared" si="1760"/>
        <v>24.48</v>
      </c>
      <c r="G5587" s="26">
        <f t="shared" si="1761"/>
        <v>0</v>
      </c>
      <c r="H5587" s="26">
        <f t="shared" si="1762"/>
        <v>0</v>
      </c>
      <c r="I5587" s="26">
        <f t="shared" si="1763"/>
        <v>24.48</v>
      </c>
      <c r="J5587" s="27">
        <v>34</v>
      </c>
      <c r="K5587" s="27">
        <v>0</v>
      </c>
      <c r="L5587" s="28">
        <f t="shared" si="1764"/>
        <v>34</v>
      </c>
      <c r="M5587" s="27">
        <v>0</v>
      </c>
      <c r="N5587" s="26">
        <f t="shared" si="1765"/>
        <v>0.72</v>
      </c>
      <c r="O5587" s="26">
        <f t="shared" si="1766"/>
        <v>0</v>
      </c>
      <c r="P5587" s="28">
        <f t="shared" si="1767"/>
        <v>0</v>
      </c>
      <c r="Q5587" s="26">
        <f t="shared" si="1768"/>
        <v>0.72</v>
      </c>
      <c r="R5587" s="26">
        <f t="shared" si="1769"/>
        <v>0</v>
      </c>
    </row>
    <row r="5588" spans="1:18" ht="52.5" x14ac:dyDescent="0.35">
      <c r="A5588" s="11">
        <v>27</v>
      </c>
      <c r="B5588" s="23" t="s">
        <v>1143</v>
      </c>
      <c r="C5588" s="23" t="s">
        <v>92</v>
      </c>
      <c r="D5588" s="24" t="s">
        <v>1144</v>
      </c>
      <c r="E5588" s="25">
        <v>22.66</v>
      </c>
      <c r="F5588" s="26">
        <f t="shared" si="1760"/>
        <v>815.76</v>
      </c>
      <c r="G5588" s="26">
        <f t="shared" si="1761"/>
        <v>1393.36</v>
      </c>
      <c r="H5588" s="26">
        <f t="shared" si="1762"/>
        <v>170.80555555555557</v>
      </c>
      <c r="I5588" s="26">
        <f t="shared" si="1763"/>
        <v>-577.6</v>
      </c>
      <c r="J5588" s="27">
        <v>36</v>
      </c>
      <c r="K5588" s="27">
        <v>61.49</v>
      </c>
      <c r="L5588" s="28">
        <f t="shared" si="1764"/>
        <v>-25.49</v>
      </c>
      <c r="M5588" s="27">
        <v>61.49</v>
      </c>
      <c r="N5588" s="26">
        <f t="shared" si="1765"/>
        <v>22.66</v>
      </c>
      <c r="O5588" s="26">
        <f t="shared" si="1766"/>
        <v>1393.36</v>
      </c>
      <c r="P5588" s="28">
        <f t="shared" si="1767"/>
        <v>0</v>
      </c>
      <c r="Q5588" s="26">
        <f t="shared" si="1768"/>
        <v>22.66</v>
      </c>
      <c r="R5588" s="26">
        <f t="shared" si="1769"/>
        <v>0</v>
      </c>
    </row>
    <row r="5589" spans="1:18" ht="52.5" x14ac:dyDescent="0.35">
      <c r="A5589" s="11">
        <v>28</v>
      </c>
      <c r="B5589" s="23" t="s">
        <v>804</v>
      </c>
      <c r="C5589" s="23" t="s">
        <v>65</v>
      </c>
      <c r="D5589" s="24" t="s">
        <v>805</v>
      </c>
      <c r="E5589" s="25">
        <v>80.599999999999994</v>
      </c>
      <c r="F5589" s="26">
        <f t="shared" si="1760"/>
        <v>1038.1300000000001</v>
      </c>
      <c r="G5589" s="26">
        <f t="shared" si="1761"/>
        <v>1827.77</v>
      </c>
      <c r="H5589" s="26">
        <f t="shared" si="1762"/>
        <v>176.06366459627327</v>
      </c>
      <c r="I5589" s="26">
        <f t="shared" si="1763"/>
        <v>-789.64</v>
      </c>
      <c r="J5589" s="27">
        <v>12.88</v>
      </c>
      <c r="K5589" s="27">
        <v>22.677</v>
      </c>
      <c r="L5589" s="28">
        <f t="shared" si="1764"/>
        <v>-9.7970000000000006</v>
      </c>
      <c r="M5589" s="27">
        <v>19.356999999999999</v>
      </c>
      <c r="N5589" s="26">
        <f t="shared" si="1765"/>
        <v>80.599999999999994</v>
      </c>
      <c r="O5589" s="26">
        <f t="shared" si="1766"/>
        <v>1560.17</v>
      </c>
      <c r="P5589" s="28">
        <f t="shared" si="1767"/>
        <v>3.32</v>
      </c>
      <c r="Q5589" s="26">
        <f t="shared" si="1768"/>
        <v>80.599999999999994</v>
      </c>
      <c r="R5589" s="26">
        <f t="shared" si="1769"/>
        <v>267.58999999999997</v>
      </c>
    </row>
    <row r="5590" spans="1:18" ht="21" x14ac:dyDescent="0.35">
      <c r="A5590" s="11">
        <v>29</v>
      </c>
      <c r="B5590" s="23" t="s">
        <v>815</v>
      </c>
      <c r="C5590" s="23" t="s">
        <v>65</v>
      </c>
      <c r="D5590" s="24" t="s">
        <v>816</v>
      </c>
      <c r="E5590" s="25">
        <v>28.7</v>
      </c>
      <c r="F5590" s="26">
        <f t="shared" si="1760"/>
        <v>206.64</v>
      </c>
      <c r="G5590" s="26">
        <f t="shared" si="1761"/>
        <v>127.94</v>
      </c>
      <c r="H5590" s="26">
        <f t="shared" si="1762"/>
        <v>61.916666666666664</v>
      </c>
      <c r="I5590" s="26">
        <f t="shared" si="1763"/>
        <v>78.7</v>
      </c>
      <c r="J5590" s="27">
        <v>7.2</v>
      </c>
      <c r="K5590" s="27">
        <v>4.4580000000000002</v>
      </c>
      <c r="L5590" s="28">
        <f t="shared" si="1764"/>
        <v>2.742</v>
      </c>
      <c r="M5590" s="27">
        <v>4.4580000000000002</v>
      </c>
      <c r="N5590" s="26">
        <f t="shared" si="1765"/>
        <v>28.7</v>
      </c>
      <c r="O5590" s="26">
        <f t="shared" si="1766"/>
        <v>127.94</v>
      </c>
      <c r="P5590" s="28">
        <f t="shared" si="1767"/>
        <v>0</v>
      </c>
      <c r="Q5590" s="26">
        <f t="shared" si="1768"/>
        <v>28.7</v>
      </c>
      <c r="R5590" s="26">
        <f t="shared" si="1769"/>
        <v>0</v>
      </c>
    </row>
    <row r="5591" spans="1:18" ht="42" x14ac:dyDescent="0.35">
      <c r="A5591" s="11">
        <v>30</v>
      </c>
      <c r="B5591" s="23" t="s">
        <v>1621</v>
      </c>
      <c r="C5591" s="23" t="s">
        <v>214</v>
      </c>
      <c r="D5591" s="24" t="s">
        <v>1622</v>
      </c>
      <c r="E5591" s="25">
        <v>2545.12</v>
      </c>
      <c r="F5591" s="26">
        <f t="shared" si="1760"/>
        <v>2545.12</v>
      </c>
      <c r="G5591" s="26">
        <f t="shared" si="1761"/>
        <v>2545.12</v>
      </c>
      <c r="H5591" s="26">
        <f t="shared" si="1762"/>
        <v>100</v>
      </c>
      <c r="I5591" s="26">
        <f t="shared" si="1763"/>
        <v>0</v>
      </c>
      <c r="J5591" s="27">
        <v>1</v>
      </c>
      <c r="K5591" s="27">
        <v>1</v>
      </c>
      <c r="L5591" s="28">
        <f t="shared" si="1764"/>
        <v>0</v>
      </c>
      <c r="M5591" s="27">
        <v>1</v>
      </c>
      <c r="N5591" s="26">
        <f t="shared" si="1765"/>
        <v>2545.12</v>
      </c>
      <c r="O5591" s="26">
        <f t="shared" si="1766"/>
        <v>2545.12</v>
      </c>
      <c r="P5591" s="28">
        <f t="shared" si="1767"/>
        <v>0</v>
      </c>
      <c r="Q5591" s="26">
        <f t="shared" si="1768"/>
        <v>2545.12</v>
      </c>
      <c r="R5591" s="26">
        <f t="shared" si="1769"/>
        <v>0</v>
      </c>
    </row>
    <row r="5592" spans="1:18" ht="31.5" x14ac:dyDescent="0.35">
      <c r="A5592" s="11">
        <v>31</v>
      </c>
      <c r="B5592" s="23" t="s">
        <v>259</v>
      </c>
      <c r="C5592" s="23" t="s">
        <v>65</v>
      </c>
      <c r="D5592" s="24" t="s">
        <v>260</v>
      </c>
      <c r="E5592" s="25">
        <v>152.22</v>
      </c>
      <c r="F5592" s="26">
        <f t="shared" si="1760"/>
        <v>0</v>
      </c>
      <c r="G5592" s="26">
        <f t="shared" si="1761"/>
        <v>8900.91</v>
      </c>
      <c r="H5592" s="26">
        <f t="shared" si="1762"/>
        <v>0</v>
      </c>
      <c r="I5592" s="26">
        <f t="shared" si="1763"/>
        <v>-8900.91</v>
      </c>
      <c r="J5592" s="27">
        <v>0</v>
      </c>
      <c r="K5592" s="27">
        <v>58.473999999999997</v>
      </c>
      <c r="L5592" s="28">
        <f t="shared" si="1764"/>
        <v>-58.473999999999997</v>
      </c>
      <c r="M5592" s="27">
        <v>55.058</v>
      </c>
      <c r="N5592" s="26">
        <f t="shared" si="1765"/>
        <v>152.22</v>
      </c>
      <c r="O5592" s="26">
        <f t="shared" si="1766"/>
        <v>8380.93</v>
      </c>
      <c r="P5592" s="28">
        <f t="shared" si="1767"/>
        <v>3.42</v>
      </c>
      <c r="Q5592" s="26">
        <f t="shared" si="1768"/>
        <v>152.22</v>
      </c>
      <c r="R5592" s="26">
        <f t="shared" si="1769"/>
        <v>519.98</v>
      </c>
    </row>
    <row r="5593" spans="1:18" ht="21" x14ac:dyDescent="0.35">
      <c r="A5593" s="11">
        <v>32</v>
      </c>
      <c r="B5593" s="23" t="s">
        <v>1323</v>
      </c>
      <c r="C5593" s="23" t="s">
        <v>44</v>
      </c>
      <c r="D5593" s="24" t="s">
        <v>1324</v>
      </c>
      <c r="E5593" s="25">
        <v>22.85</v>
      </c>
      <c r="F5593" s="26">
        <f t="shared" si="1760"/>
        <v>0</v>
      </c>
      <c r="G5593" s="26">
        <f t="shared" si="1761"/>
        <v>4316.37</v>
      </c>
      <c r="H5593" s="26">
        <f t="shared" si="1762"/>
        <v>0</v>
      </c>
      <c r="I5593" s="26">
        <f t="shared" si="1763"/>
        <v>-4316.37</v>
      </c>
      <c r="J5593" s="27">
        <v>0</v>
      </c>
      <c r="K5593" s="27">
        <v>188.9</v>
      </c>
      <c r="L5593" s="28">
        <f t="shared" si="1764"/>
        <v>-188.9</v>
      </c>
      <c r="M5593" s="27">
        <v>188.9</v>
      </c>
      <c r="N5593" s="26">
        <f t="shared" si="1765"/>
        <v>22.85</v>
      </c>
      <c r="O5593" s="26">
        <f t="shared" si="1766"/>
        <v>4316.37</v>
      </c>
      <c r="P5593" s="28">
        <f t="shared" si="1767"/>
        <v>0</v>
      </c>
      <c r="Q5593" s="26">
        <f t="shared" si="1768"/>
        <v>22.85</v>
      </c>
      <c r="R5593" s="26">
        <f t="shared" si="1769"/>
        <v>0</v>
      </c>
    </row>
    <row r="5594" spans="1:18" ht="42" x14ac:dyDescent="0.35">
      <c r="A5594" s="11">
        <v>33</v>
      </c>
      <c r="B5594" s="23" t="s">
        <v>150</v>
      </c>
      <c r="C5594" s="23" t="s">
        <v>44</v>
      </c>
      <c r="D5594" s="24" t="s">
        <v>151</v>
      </c>
      <c r="E5594" s="25">
        <v>11.43</v>
      </c>
      <c r="F5594" s="26">
        <f t="shared" si="1760"/>
        <v>0</v>
      </c>
      <c r="G5594" s="26">
        <f t="shared" si="1761"/>
        <v>83.44</v>
      </c>
      <c r="H5594" s="26">
        <f t="shared" si="1762"/>
        <v>0</v>
      </c>
      <c r="I5594" s="26">
        <f t="shared" si="1763"/>
        <v>-83.44</v>
      </c>
      <c r="J5594" s="27">
        <v>0</v>
      </c>
      <c r="K5594" s="27">
        <v>7.3</v>
      </c>
      <c r="L5594" s="28">
        <f t="shared" si="1764"/>
        <v>-7.3</v>
      </c>
      <c r="M5594" s="27">
        <v>7.3</v>
      </c>
      <c r="N5594" s="26">
        <f t="shared" si="1765"/>
        <v>11.43</v>
      </c>
      <c r="O5594" s="26">
        <f t="shared" si="1766"/>
        <v>83.44</v>
      </c>
      <c r="P5594" s="28">
        <f t="shared" si="1767"/>
        <v>0</v>
      </c>
      <c r="Q5594" s="26">
        <f t="shared" si="1768"/>
        <v>11.43</v>
      </c>
      <c r="R5594" s="26">
        <f t="shared" si="1769"/>
        <v>0</v>
      </c>
    </row>
    <row r="5595" spans="1:18" ht="21" x14ac:dyDescent="0.35">
      <c r="A5595" s="11">
        <v>34</v>
      </c>
      <c r="B5595" s="23" t="s">
        <v>273</v>
      </c>
      <c r="C5595" s="23" t="s">
        <v>65</v>
      </c>
      <c r="D5595" s="24" t="s">
        <v>274</v>
      </c>
      <c r="E5595" s="25">
        <v>118.01</v>
      </c>
      <c r="F5595" s="26">
        <f t="shared" si="1760"/>
        <v>0</v>
      </c>
      <c r="G5595" s="26">
        <f t="shared" si="1761"/>
        <v>585.79999999999995</v>
      </c>
      <c r="H5595" s="26">
        <f t="shared" si="1762"/>
        <v>0</v>
      </c>
      <c r="I5595" s="26">
        <f t="shared" si="1763"/>
        <v>-585.79999999999995</v>
      </c>
      <c r="J5595" s="27">
        <v>0</v>
      </c>
      <c r="K5595" s="27">
        <v>4.9640000000000004</v>
      </c>
      <c r="L5595" s="28">
        <f t="shared" si="1764"/>
        <v>-4.9640000000000004</v>
      </c>
      <c r="M5595" s="27">
        <v>4.9640000000000004</v>
      </c>
      <c r="N5595" s="26">
        <f t="shared" si="1765"/>
        <v>118.01</v>
      </c>
      <c r="O5595" s="26">
        <f t="shared" si="1766"/>
        <v>585.79999999999995</v>
      </c>
      <c r="P5595" s="28">
        <f t="shared" si="1767"/>
        <v>0</v>
      </c>
      <c r="Q5595" s="26">
        <f t="shared" si="1768"/>
        <v>118.01</v>
      </c>
      <c r="R5595" s="26">
        <f t="shared" si="1769"/>
        <v>0</v>
      </c>
    </row>
    <row r="5596" spans="1:18" ht="42" x14ac:dyDescent="0.35">
      <c r="A5596" s="11">
        <v>35</v>
      </c>
      <c r="B5596" s="23" t="s">
        <v>1533</v>
      </c>
      <c r="C5596" s="23" t="s">
        <v>65</v>
      </c>
      <c r="D5596" s="24" t="s">
        <v>1534</v>
      </c>
      <c r="E5596" s="25">
        <v>68.349999999999994</v>
      </c>
      <c r="F5596" s="26">
        <f t="shared" si="1760"/>
        <v>0</v>
      </c>
      <c r="G5596" s="26">
        <f t="shared" si="1761"/>
        <v>169.64</v>
      </c>
      <c r="H5596" s="26">
        <f t="shared" si="1762"/>
        <v>0</v>
      </c>
      <c r="I5596" s="26">
        <f t="shared" si="1763"/>
        <v>-169.64</v>
      </c>
      <c r="J5596" s="27">
        <v>0</v>
      </c>
      <c r="K5596" s="27">
        <v>2.4820000000000002</v>
      </c>
      <c r="L5596" s="28">
        <f t="shared" si="1764"/>
        <v>-2.4820000000000002</v>
      </c>
      <c r="M5596" s="27">
        <v>2.4820000000000002</v>
      </c>
      <c r="N5596" s="26">
        <f t="shared" si="1765"/>
        <v>68.349999999999994</v>
      </c>
      <c r="O5596" s="26">
        <f t="shared" si="1766"/>
        <v>169.64</v>
      </c>
      <c r="P5596" s="28">
        <f t="shared" si="1767"/>
        <v>0</v>
      </c>
      <c r="Q5596" s="26">
        <f t="shared" si="1768"/>
        <v>68.349999999999994</v>
      </c>
      <c r="R5596" s="26">
        <f t="shared" si="1769"/>
        <v>0</v>
      </c>
    </row>
    <row r="5597" spans="1:18" ht="63" x14ac:dyDescent="0.35">
      <c r="A5597" s="11">
        <v>36</v>
      </c>
      <c r="B5597" s="23" t="s">
        <v>900</v>
      </c>
      <c r="C5597" s="23" t="s">
        <v>44</v>
      </c>
      <c r="D5597" s="24" t="s">
        <v>901</v>
      </c>
      <c r="E5597" s="25">
        <v>2.58</v>
      </c>
      <c r="F5597" s="26">
        <f t="shared" si="1760"/>
        <v>0</v>
      </c>
      <c r="G5597" s="26">
        <f t="shared" si="1761"/>
        <v>38.700000000000003</v>
      </c>
      <c r="H5597" s="26">
        <f t="shared" si="1762"/>
        <v>0</v>
      </c>
      <c r="I5597" s="26">
        <f t="shared" si="1763"/>
        <v>-38.700000000000003</v>
      </c>
      <c r="J5597" s="27">
        <v>0</v>
      </c>
      <c r="K5597" s="27">
        <v>15</v>
      </c>
      <c r="L5597" s="28">
        <f t="shared" si="1764"/>
        <v>-15</v>
      </c>
      <c r="M5597" s="27">
        <v>0</v>
      </c>
      <c r="N5597" s="26">
        <f t="shared" si="1765"/>
        <v>2.58</v>
      </c>
      <c r="O5597" s="26">
        <f t="shared" si="1766"/>
        <v>0</v>
      </c>
      <c r="P5597" s="28">
        <f t="shared" si="1767"/>
        <v>15</v>
      </c>
      <c r="Q5597" s="26">
        <f t="shared" si="1768"/>
        <v>2.58</v>
      </c>
      <c r="R5597" s="26">
        <f t="shared" si="1769"/>
        <v>38.700000000000003</v>
      </c>
    </row>
    <row r="5598" spans="1:18" x14ac:dyDescent="0.35">
      <c r="A5598" s="3" t="s">
        <v>1623</v>
      </c>
      <c r="B5598" s="3" t="s">
        <v>1623</v>
      </c>
      <c r="C5598" s="3" t="s">
        <v>1623</v>
      </c>
      <c r="D5598" s="3" t="s">
        <v>1623</v>
      </c>
      <c r="E5598" s="3" t="s">
        <v>1623</v>
      </c>
      <c r="F5598" s="29"/>
      <c r="G5598" s="30">
        <f>SUM(G5562:G5597)</f>
        <v>30427.879999999997</v>
      </c>
      <c r="H5598" s="17"/>
      <c r="I5598" s="17"/>
      <c r="J5598" s="17"/>
      <c r="K5598" s="17"/>
      <c r="L5598" s="17"/>
      <c r="M5598" s="17"/>
      <c r="N5598" s="17"/>
      <c r="O5598" s="17"/>
      <c r="P5598" s="17"/>
      <c r="Q5598" s="17"/>
      <c r="R5598" s="17"/>
    </row>
    <row r="5600" spans="1:18" x14ac:dyDescent="0.35">
      <c r="B5600" s="21" t="s">
        <v>23</v>
      </c>
      <c r="C5600" s="22" t="s">
        <v>24</v>
      </c>
      <c r="D5600" s="22" t="s">
        <v>25</v>
      </c>
    </row>
    <row r="5601" spans="1:18" x14ac:dyDescent="0.35">
      <c r="B5601" s="21" t="s">
        <v>26</v>
      </c>
      <c r="C5601" s="22" t="s">
        <v>27</v>
      </c>
      <c r="D5601" s="22" t="s">
        <v>28</v>
      </c>
    </row>
    <row r="5602" spans="1:18" x14ac:dyDescent="0.35">
      <c r="B5602" s="21" t="s">
        <v>29</v>
      </c>
      <c r="C5602" s="22" t="s">
        <v>24</v>
      </c>
      <c r="D5602" s="22" t="s">
        <v>30</v>
      </c>
    </row>
    <row r="5603" spans="1:18" x14ac:dyDescent="0.35">
      <c r="B5603" s="21" t="s">
        <v>31</v>
      </c>
      <c r="C5603" s="22" t="s">
        <v>116</v>
      </c>
      <c r="D5603" s="22" t="s">
        <v>1123</v>
      </c>
    </row>
    <row r="5604" spans="1:18" x14ac:dyDescent="0.35">
      <c r="B5604" s="21" t="s">
        <v>33</v>
      </c>
      <c r="C5604" s="22" t="s">
        <v>313</v>
      </c>
      <c r="D5604" s="22" t="s">
        <v>1615</v>
      </c>
    </row>
    <row r="5605" spans="1:18" x14ac:dyDescent="0.35">
      <c r="B5605" s="21" t="s">
        <v>35</v>
      </c>
      <c r="C5605" s="22" t="s">
        <v>27</v>
      </c>
      <c r="D5605" s="22" t="s">
        <v>1160</v>
      </c>
    </row>
    <row r="5606" spans="1:18" x14ac:dyDescent="0.35">
      <c r="B5606" s="21" t="s">
        <v>36</v>
      </c>
      <c r="C5606" s="22" t="s">
        <v>27</v>
      </c>
      <c r="D5606" s="22" t="s">
        <v>1180</v>
      </c>
    </row>
    <row r="5607" spans="1:18" x14ac:dyDescent="0.35">
      <c r="B5607" s="21" t="s">
        <v>38</v>
      </c>
      <c r="C5607" s="22" t="s">
        <v>24</v>
      </c>
      <c r="D5607" s="22" t="s">
        <v>1624</v>
      </c>
    </row>
    <row r="5609" spans="1:18" ht="21" x14ac:dyDescent="0.35">
      <c r="A5609" s="11">
        <v>1</v>
      </c>
      <c r="B5609" s="23" t="s">
        <v>181</v>
      </c>
      <c r="C5609" s="23" t="s">
        <v>44</v>
      </c>
      <c r="D5609" s="24" t="s">
        <v>182</v>
      </c>
      <c r="E5609" s="25">
        <v>3.46</v>
      </c>
      <c r="F5609" s="26">
        <f t="shared" ref="F5609:F5635" si="1770">ROUND(ROUND(N5609,2)*ROUND(J5609,3),2)</f>
        <v>69.2</v>
      </c>
      <c r="G5609" s="26">
        <f t="shared" ref="G5609:G5635" si="1771">ROUND(ROUND(N5609,2)*ROUND(K5609,3),2)</f>
        <v>0</v>
      </c>
      <c r="H5609" s="26">
        <f t="shared" ref="H5609:H5635" si="1772">IF(EXACT(J5609,0),0,100*(K5609/J5609))</f>
        <v>0</v>
      </c>
      <c r="I5609" s="26">
        <f t="shared" ref="I5609:I5635" si="1773">ROUND((ROUND(J5609,3)-ROUND(K5609,3))*N5609,2)</f>
        <v>69.2</v>
      </c>
      <c r="J5609" s="27">
        <v>20</v>
      </c>
      <c r="K5609" s="27">
        <v>0</v>
      </c>
      <c r="L5609" s="28">
        <f t="shared" ref="L5609:L5635" si="1774">ROUND(ROUND(J5609,3)-ROUND(K5609,3),3)</f>
        <v>20</v>
      </c>
      <c r="M5609" s="27">
        <v>0</v>
      </c>
      <c r="N5609" s="26">
        <f t="shared" ref="N5609:N5635" si="1775">ROUND(E5609,2)</f>
        <v>3.46</v>
      </c>
      <c r="O5609" s="26">
        <f t="shared" ref="O5609:O5635" si="1776">ROUND(ROUND(M5609,3)*ROUND(N5609,2),2)</f>
        <v>0</v>
      </c>
      <c r="P5609" s="28">
        <f t="shared" ref="P5609:P5635" si="1777">ROUND(ROUND(K5609,3)-ROUND(M5609,3),2)</f>
        <v>0</v>
      </c>
      <c r="Q5609" s="26">
        <f t="shared" ref="Q5609:Q5635" si="1778">ROUND(E5609,2)</f>
        <v>3.46</v>
      </c>
      <c r="R5609" s="26">
        <f t="shared" ref="R5609:R5635" si="1779">ROUND((ROUND(K5609,3)-ROUND(M5609,3))* Q5609,2)</f>
        <v>0</v>
      </c>
    </row>
    <row r="5610" spans="1:18" ht="42" x14ac:dyDescent="0.35">
      <c r="A5610" s="11">
        <v>2</v>
      </c>
      <c r="B5610" s="23" t="s">
        <v>173</v>
      </c>
      <c r="C5610" s="23" t="s">
        <v>92</v>
      </c>
      <c r="D5610" s="24" t="s">
        <v>174</v>
      </c>
      <c r="E5610" s="25">
        <v>7.89</v>
      </c>
      <c r="F5610" s="26">
        <f t="shared" si="1770"/>
        <v>88.37</v>
      </c>
      <c r="G5610" s="26">
        <f t="shared" si="1771"/>
        <v>0</v>
      </c>
      <c r="H5610" s="26">
        <f t="shared" si="1772"/>
        <v>0</v>
      </c>
      <c r="I5610" s="26">
        <f t="shared" si="1773"/>
        <v>88.37</v>
      </c>
      <c r="J5610" s="27">
        <v>11.2</v>
      </c>
      <c r="K5610" s="27">
        <v>0</v>
      </c>
      <c r="L5610" s="28">
        <f t="shared" si="1774"/>
        <v>11.2</v>
      </c>
      <c r="M5610" s="27">
        <v>0</v>
      </c>
      <c r="N5610" s="26">
        <f t="shared" si="1775"/>
        <v>7.89</v>
      </c>
      <c r="O5610" s="26">
        <f t="shared" si="1776"/>
        <v>0</v>
      </c>
      <c r="P5610" s="28">
        <f t="shared" si="1777"/>
        <v>0</v>
      </c>
      <c r="Q5610" s="26">
        <f t="shared" si="1778"/>
        <v>7.89</v>
      </c>
      <c r="R5610" s="26">
        <f t="shared" si="1779"/>
        <v>0</v>
      </c>
    </row>
    <row r="5611" spans="1:18" ht="31.5" x14ac:dyDescent="0.35">
      <c r="A5611" s="11">
        <v>3</v>
      </c>
      <c r="B5611" s="23" t="s">
        <v>148</v>
      </c>
      <c r="C5611" s="23" t="s">
        <v>92</v>
      </c>
      <c r="D5611" s="24" t="s">
        <v>149</v>
      </c>
      <c r="E5611" s="25">
        <v>8.43</v>
      </c>
      <c r="F5611" s="26">
        <f t="shared" si="1770"/>
        <v>118.02</v>
      </c>
      <c r="G5611" s="26">
        <f t="shared" si="1771"/>
        <v>0</v>
      </c>
      <c r="H5611" s="26">
        <f t="shared" si="1772"/>
        <v>0</v>
      </c>
      <c r="I5611" s="26">
        <f t="shared" si="1773"/>
        <v>118.02</v>
      </c>
      <c r="J5611" s="27">
        <v>14</v>
      </c>
      <c r="K5611" s="27">
        <v>0</v>
      </c>
      <c r="L5611" s="28">
        <f t="shared" si="1774"/>
        <v>14</v>
      </c>
      <c r="M5611" s="27">
        <v>0</v>
      </c>
      <c r="N5611" s="26">
        <f t="shared" si="1775"/>
        <v>8.43</v>
      </c>
      <c r="O5611" s="26">
        <f t="shared" si="1776"/>
        <v>0</v>
      </c>
      <c r="P5611" s="28">
        <f t="shared" si="1777"/>
        <v>0</v>
      </c>
      <c r="Q5611" s="26">
        <f t="shared" si="1778"/>
        <v>8.43</v>
      </c>
      <c r="R5611" s="26">
        <f t="shared" si="1779"/>
        <v>0</v>
      </c>
    </row>
    <row r="5612" spans="1:18" ht="42" x14ac:dyDescent="0.35">
      <c r="A5612" s="11">
        <v>4</v>
      </c>
      <c r="B5612" s="23" t="s">
        <v>156</v>
      </c>
      <c r="C5612" s="23" t="s">
        <v>65</v>
      </c>
      <c r="D5612" s="24" t="s">
        <v>157</v>
      </c>
      <c r="E5612" s="25">
        <v>24.21</v>
      </c>
      <c r="F5612" s="26">
        <f t="shared" si="1770"/>
        <v>296.33</v>
      </c>
      <c r="G5612" s="26">
        <f t="shared" si="1771"/>
        <v>0</v>
      </c>
      <c r="H5612" s="26">
        <f t="shared" si="1772"/>
        <v>0</v>
      </c>
      <c r="I5612" s="26">
        <f t="shared" si="1773"/>
        <v>296.33</v>
      </c>
      <c r="J5612" s="27">
        <v>12.24</v>
      </c>
      <c r="K5612" s="27">
        <v>0</v>
      </c>
      <c r="L5612" s="28">
        <f t="shared" si="1774"/>
        <v>12.24</v>
      </c>
      <c r="M5612" s="27">
        <v>0</v>
      </c>
      <c r="N5612" s="26">
        <f t="shared" si="1775"/>
        <v>24.21</v>
      </c>
      <c r="O5612" s="26">
        <f t="shared" si="1776"/>
        <v>0</v>
      </c>
      <c r="P5612" s="28">
        <f t="shared" si="1777"/>
        <v>0</v>
      </c>
      <c r="Q5612" s="26">
        <f t="shared" si="1778"/>
        <v>24.21</v>
      </c>
      <c r="R5612" s="26">
        <f t="shared" si="1779"/>
        <v>0</v>
      </c>
    </row>
    <row r="5613" spans="1:18" ht="31.5" x14ac:dyDescent="0.35">
      <c r="A5613" s="11">
        <v>5</v>
      </c>
      <c r="B5613" s="23" t="s">
        <v>158</v>
      </c>
      <c r="C5613" s="23" t="s">
        <v>65</v>
      </c>
      <c r="D5613" s="24" t="s">
        <v>159</v>
      </c>
      <c r="E5613" s="25">
        <v>5.38</v>
      </c>
      <c r="F5613" s="26">
        <f t="shared" si="1770"/>
        <v>65.849999999999994</v>
      </c>
      <c r="G5613" s="26">
        <f t="shared" si="1771"/>
        <v>0</v>
      </c>
      <c r="H5613" s="26">
        <f t="shared" si="1772"/>
        <v>0</v>
      </c>
      <c r="I5613" s="26">
        <f t="shared" si="1773"/>
        <v>65.849999999999994</v>
      </c>
      <c r="J5613" s="27">
        <v>12.24</v>
      </c>
      <c r="K5613" s="27">
        <v>0</v>
      </c>
      <c r="L5613" s="28">
        <f t="shared" si="1774"/>
        <v>12.24</v>
      </c>
      <c r="M5613" s="27">
        <v>0</v>
      </c>
      <c r="N5613" s="26">
        <f t="shared" si="1775"/>
        <v>5.38</v>
      </c>
      <c r="O5613" s="26">
        <f t="shared" si="1776"/>
        <v>0</v>
      </c>
      <c r="P5613" s="28">
        <f t="shared" si="1777"/>
        <v>0</v>
      </c>
      <c r="Q5613" s="26">
        <f t="shared" si="1778"/>
        <v>5.38</v>
      </c>
      <c r="R5613" s="26">
        <f t="shared" si="1779"/>
        <v>0</v>
      </c>
    </row>
    <row r="5614" spans="1:18" ht="31.5" x14ac:dyDescent="0.35">
      <c r="A5614" s="11">
        <v>6</v>
      </c>
      <c r="B5614" s="23" t="s">
        <v>806</v>
      </c>
      <c r="C5614" s="23" t="s">
        <v>65</v>
      </c>
      <c r="D5614" s="24" t="s">
        <v>807</v>
      </c>
      <c r="E5614" s="25">
        <v>26.01</v>
      </c>
      <c r="F5614" s="26">
        <f t="shared" si="1770"/>
        <v>12.48</v>
      </c>
      <c r="G5614" s="26">
        <f t="shared" si="1771"/>
        <v>0</v>
      </c>
      <c r="H5614" s="26">
        <f t="shared" si="1772"/>
        <v>0</v>
      </c>
      <c r="I5614" s="26">
        <f t="shared" si="1773"/>
        <v>12.48</v>
      </c>
      <c r="J5614" s="27">
        <v>0.48</v>
      </c>
      <c r="K5614" s="27">
        <v>0</v>
      </c>
      <c r="L5614" s="28">
        <f t="shared" si="1774"/>
        <v>0.48</v>
      </c>
      <c r="M5614" s="27">
        <v>0</v>
      </c>
      <c r="N5614" s="26">
        <f t="shared" si="1775"/>
        <v>26.01</v>
      </c>
      <c r="O5614" s="26">
        <f t="shared" si="1776"/>
        <v>0</v>
      </c>
      <c r="P5614" s="28">
        <f t="shared" si="1777"/>
        <v>0</v>
      </c>
      <c r="Q5614" s="26">
        <f t="shared" si="1778"/>
        <v>26.01</v>
      </c>
      <c r="R5614" s="26">
        <f t="shared" si="1779"/>
        <v>0</v>
      </c>
    </row>
    <row r="5615" spans="1:18" ht="21" x14ac:dyDescent="0.35">
      <c r="A5615" s="11">
        <v>7</v>
      </c>
      <c r="B5615" s="23" t="s">
        <v>495</v>
      </c>
      <c r="C5615" s="23" t="s">
        <v>65</v>
      </c>
      <c r="D5615" s="24" t="s">
        <v>496</v>
      </c>
      <c r="E5615" s="25">
        <v>95.84</v>
      </c>
      <c r="F5615" s="26">
        <f t="shared" si="1770"/>
        <v>231.65</v>
      </c>
      <c r="G5615" s="26">
        <f t="shared" si="1771"/>
        <v>0</v>
      </c>
      <c r="H5615" s="26">
        <f t="shared" si="1772"/>
        <v>0</v>
      </c>
      <c r="I5615" s="26">
        <f t="shared" si="1773"/>
        <v>231.65</v>
      </c>
      <c r="J5615" s="27">
        <v>2.4169999999999998</v>
      </c>
      <c r="K5615" s="27">
        <v>0</v>
      </c>
      <c r="L5615" s="28">
        <f t="shared" si="1774"/>
        <v>2.4169999999999998</v>
      </c>
      <c r="M5615" s="27">
        <v>0</v>
      </c>
      <c r="N5615" s="26">
        <f t="shared" si="1775"/>
        <v>95.84</v>
      </c>
      <c r="O5615" s="26">
        <f t="shared" si="1776"/>
        <v>0</v>
      </c>
      <c r="P5615" s="28">
        <f t="shared" si="1777"/>
        <v>0</v>
      </c>
      <c r="Q5615" s="26">
        <f t="shared" si="1778"/>
        <v>95.84</v>
      </c>
      <c r="R5615" s="26">
        <f t="shared" si="1779"/>
        <v>0</v>
      </c>
    </row>
    <row r="5616" spans="1:18" ht="52.5" x14ac:dyDescent="0.35">
      <c r="A5616" s="11">
        <v>8</v>
      </c>
      <c r="B5616" s="23" t="s">
        <v>1126</v>
      </c>
      <c r="C5616" s="23" t="s">
        <v>65</v>
      </c>
      <c r="D5616" s="24" t="s">
        <v>1127</v>
      </c>
      <c r="E5616" s="25">
        <v>5.82</v>
      </c>
      <c r="F5616" s="26">
        <f t="shared" si="1770"/>
        <v>45.16</v>
      </c>
      <c r="G5616" s="26">
        <f t="shared" si="1771"/>
        <v>0</v>
      </c>
      <c r="H5616" s="26">
        <f t="shared" si="1772"/>
        <v>0</v>
      </c>
      <c r="I5616" s="26">
        <f t="shared" si="1773"/>
        <v>45.16</v>
      </c>
      <c r="J5616" s="27">
        <v>7.76</v>
      </c>
      <c r="K5616" s="27">
        <v>0</v>
      </c>
      <c r="L5616" s="28">
        <f t="shared" si="1774"/>
        <v>7.76</v>
      </c>
      <c r="M5616" s="27">
        <v>0</v>
      </c>
      <c r="N5616" s="26">
        <f t="shared" si="1775"/>
        <v>5.82</v>
      </c>
      <c r="O5616" s="26">
        <f t="shared" si="1776"/>
        <v>0</v>
      </c>
      <c r="P5616" s="28">
        <f t="shared" si="1777"/>
        <v>0</v>
      </c>
      <c r="Q5616" s="26">
        <f t="shared" si="1778"/>
        <v>5.82</v>
      </c>
      <c r="R5616" s="26">
        <f t="shared" si="1779"/>
        <v>0</v>
      </c>
    </row>
    <row r="5617" spans="1:18" ht="42" x14ac:dyDescent="0.35">
      <c r="A5617" s="11">
        <v>9</v>
      </c>
      <c r="B5617" s="23" t="s">
        <v>1182</v>
      </c>
      <c r="C5617" s="23" t="s">
        <v>44</v>
      </c>
      <c r="D5617" s="24" t="s">
        <v>1183</v>
      </c>
      <c r="E5617" s="25">
        <v>10.14</v>
      </c>
      <c r="F5617" s="26">
        <f t="shared" si="1770"/>
        <v>60.84</v>
      </c>
      <c r="G5617" s="26">
        <f t="shared" si="1771"/>
        <v>0</v>
      </c>
      <c r="H5617" s="26">
        <f t="shared" si="1772"/>
        <v>0</v>
      </c>
      <c r="I5617" s="26">
        <f t="shared" si="1773"/>
        <v>60.84</v>
      </c>
      <c r="J5617" s="27">
        <v>6</v>
      </c>
      <c r="K5617" s="27">
        <v>0</v>
      </c>
      <c r="L5617" s="28">
        <f t="shared" si="1774"/>
        <v>6</v>
      </c>
      <c r="M5617" s="27">
        <v>0</v>
      </c>
      <c r="N5617" s="26">
        <f t="shared" si="1775"/>
        <v>10.14</v>
      </c>
      <c r="O5617" s="26">
        <f t="shared" si="1776"/>
        <v>0</v>
      </c>
      <c r="P5617" s="28">
        <f t="shared" si="1777"/>
        <v>0</v>
      </c>
      <c r="Q5617" s="26">
        <f t="shared" si="1778"/>
        <v>10.14</v>
      </c>
      <c r="R5617" s="26">
        <f t="shared" si="1779"/>
        <v>0</v>
      </c>
    </row>
    <row r="5618" spans="1:18" ht="42" x14ac:dyDescent="0.35">
      <c r="A5618" s="11">
        <v>10</v>
      </c>
      <c r="B5618" s="23" t="s">
        <v>896</v>
      </c>
      <c r="C5618" s="23" t="s">
        <v>44</v>
      </c>
      <c r="D5618" s="24" t="s">
        <v>897</v>
      </c>
      <c r="E5618" s="25">
        <v>12.48</v>
      </c>
      <c r="F5618" s="26">
        <f t="shared" si="1770"/>
        <v>673.92</v>
      </c>
      <c r="G5618" s="26">
        <f t="shared" si="1771"/>
        <v>0</v>
      </c>
      <c r="H5618" s="26">
        <f t="shared" si="1772"/>
        <v>0</v>
      </c>
      <c r="I5618" s="26">
        <f t="shared" si="1773"/>
        <v>673.92</v>
      </c>
      <c r="J5618" s="27">
        <v>54</v>
      </c>
      <c r="K5618" s="27">
        <v>0</v>
      </c>
      <c r="L5618" s="28">
        <f t="shared" si="1774"/>
        <v>54</v>
      </c>
      <c r="M5618" s="27">
        <v>0</v>
      </c>
      <c r="N5618" s="26">
        <f t="shared" si="1775"/>
        <v>12.48</v>
      </c>
      <c r="O5618" s="26">
        <f t="shared" si="1776"/>
        <v>0</v>
      </c>
      <c r="P5618" s="28">
        <f t="shared" si="1777"/>
        <v>0</v>
      </c>
      <c r="Q5618" s="26">
        <f t="shared" si="1778"/>
        <v>12.48</v>
      </c>
      <c r="R5618" s="26">
        <f t="shared" si="1779"/>
        <v>0</v>
      </c>
    </row>
    <row r="5619" spans="1:18" ht="84" x14ac:dyDescent="0.35">
      <c r="A5619" s="11">
        <v>11</v>
      </c>
      <c r="B5619" s="23" t="s">
        <v>293</v>
      </c>
      <c r="C5619" s="23" t="s">
        <v>44</v>
      </c>
      <c r="D5619" s="24" t="s">
        <v>294</v>
      </c>
      <c r="E5619" s="25">
        <v>3.92</v>
      </c>
      <c r="F5619" s="26">
        <f t="shared" si="1770"/>
        <v>329.28</v>
      </c>
      <c r="G5619" s="26">
        <f t="shared" si="1771"/>
        <v>0</v>
      </c>
      <c r="H5619" s="26">
        <f t="shared" si="1772"/>
        <v>0</v>
      </c>
      <c r="I5619" s="26">
        <f t="shared" si="1773"/>
        <v>329.28</v>
      </c>
      <c r="J5619" s="27">
        <v>84</v>
      </c>
      <c r="K5619" s="27">
        <v>0</v>
      </c>
      <c r="L5619" s="28">
        <f t="shared" si="1774"/>
        <v>84</v>
      </c>
      <c r="M5619" s="27">
        <v>0</v>
      </c>
      <c r="N5619" s="26">
        <f t="shared" si="1775"/>
        <v>3.92</v>
      </c>
      <c r="O5619" s="26">
        <f t="shared" si="1776"/>
        <v>0</v>
      </c>
      <c r="P5619" s="28">
        <f t="shared" si="1777"/>
        <v>0</v>
      </c>
      <c r="Q5619" s="26">
        <f t="shared" si="1778"/>
        <v>3.92</v>
      </c>
      <c r="R5619" s="26">
        <f t="shared" si="1779"/>
        <v>0</v>
      </c>
    </row>
    <row r="5620" spans="1:18" ht="31.5" x14ac:dyDescent="0.35">
      <c r="A5620" s="11">
        <v>12</v>
      </c>
      <c r="B5620" s="23" t="s">
        <v>1167</v>
      </c>
      <c r="C5620" s="23" t="s">
        <v>44</v>
      </c>
      <c r="D5620" s="24" t="s">
        <v>1168</v>
      </c>
      <c r="E5620" s="25">
        <v>2.11</v>
      </c>
      <c r="F5620" s="26">
        <f t="shared" si="1770"/>
        <v>80.180000000000007</v>
      </c>
      <c r="G5620" s="26">
        <f t="shared" si="1771"/>
        <v>0</v>
      </c>
      <c r="H5620" s="26">
        <f t="shared" si="1772"/>
        <v>0</v>
      </c>
      <c r="I5620" s="26">
        <f t="shared" si="1773"/>
        <v>80.180000000000007</v>
      </c>
      <c r="J5620" s="27">
        <v>38</v>
      </c>
      <c r="K5620" s="27">
        <v>0</v>
      </c>
      <c r="L5620" s="28">
        <f t="shared" si="1774"/>
        <v>38</v>
      </c>
      <c r="M5620" s="27">
        <v>0</v>
      </c>
      <c r="N5620" s="26">
        <f t="shared" si="1775"/>
        <v>2.11</v>
      </c>
      <c r="O5620" s="26">
        <f t="shared" si="1776"/>
        <v>0</v>
      </c>
      <c r="P5620" s="28">
        <f t="shared" si="1777"/>
        <v>0</v>
      </c>
      <c r="Q5620" s="26">
        <f t="shared" si="1778"/>
        <v>2.11</v>
      </c>
      <c r="R5620" s="26">
        <f t="shared" si="1779"/>
        <v>0</v>
      </c>
    </row>
    <row r="5621" spans="1:18" ht="42" x14ac:dyDescent="0.35">
      <c r="A5621" s="11">
        <v>13</v>
      </c>
      <c r="B5621" s="23" t="s">
        <v>1169</v>
      </c>
      <c r="C5621" s="23" t="s">
        <v>44</v>
      </c>
      <c r="D5621" s="24" t="s">
        <v>1170</v>
      </c>
      <c r="E5621" s="25">
        <v>0.37</v>
      </c>
      <c r="F5621" s="26">
        <f t="shared" si="1770"/>
        <v>14.06</v>
      </c>
      <c r="G5621" s="26">
        <f t="shared" si="1771"/>
        <v>0</v>
      </c>
      <c r="H5621" s="26">
        <f t="shared" si="1772"/>
        <v>0</v>
      </c>
      <c r="I5621" s="26">
        <f t="shared" si="1773"/>
        <v>14.06</v>
      </c>
      <c r="J5621" s="27">
        <v>38</v>
      </c>
      <c r="K5621" s="27">
        <v>0</v>
      </c>
      <c r="L5621" s="28">
        <f t="shared" si="1774"/>
        <v>38</v>
      </c>
      <c r="M5621" s="27">
        <v>0</v>
      </c>
      <c r="N5621" s="26">
        <f t="shared" si="1775"/>
        <v>0.37</v>
      </c>
      <c r="O5621" s="26">
        <f t="shared" si="1776"/>
        <v>0</v>
      </c>
      <c r="P5621" s="28">
        <f t="shared" si="1777"/>
        <v>0</v>
      </c>
      <c r="Q5621" s="26">
        <f t="shared" si="1778"/>
        <v>0.37</v>
      </c>
      <c r="R5621" s="26">
        <f t="shared" si="1779"/>
        <v>0</v>
      </c>
    </row>
    <row r="5622" spans="1:18" ht="21" x14ac:dyDescent="0.35">
      <c r="A5622" s="11">
        <v>14</v>
      </c>
      <c r="B5622" s="23" t="s">
        <v>1173</v>
      </c>
      <c r="C5622" s="23" t="s">
        <v>41</v>
      </c>
      <c r="D5622" s="24" t="s">
        <v>1174</v>
      </c>
      <c r="E5622" s="25">
        <v>473.77</v>
      </c>
      <c r="F5622" s="26">
        <f t="shared" si="1770"/>
        <v>473.77</v>
      </c>
      <c r="G5622" s="26">
        <f t="shared" si="1771"/>
        <v>473.77</v>
      </c>
      <c r="H5622" s="26">
        <f t="shared" si="1772"/>
        <v>100</v>
      </c>
      <c r="I5622" s="26">
        <f t="shared" si="1773"/>
        <v>0</v>
      </c>
      <c r="J5622" s="27">
        <v>1</v>
      </c>
      <c r="K5622" s="27">
        <v>1</v>
      </c>
      <c r="L5622" s="28">
        <f t="shared" si="1774"/>
        <v>0</v>
      </c>
      <c r="M5622" s="27">
        <v>1</v>
      </c>
      <c r="N5622" s="26">
        <f t="shared" si="1775"/>
        <v>473.77</v>
      </c>
      <c r="O5622" s="26">
        <f t="shared" si="1776"/>
        <v>473.77</v>
      </c>
      <c r="P5622" s="28">
        <f t="shared" si="1777"/>
        <v>0</v>
      </c>
      <c r="Q5622" s="26">
        <f t="shared" si="1778"/>
        <v>473.77</v>
      </c>
      <c r="R5622" s="26">
        <f t="shared" si="1779"/>
        <v>0</v>
      </c>
    </row>
    <row r="5623" spans="1:18" x14ac:dyDescent="0.35">
      <c r="A5623" s="11">
        <v>15</v>
      </c>
      <c r="B5623" s="23" t="s">
        <v>1175</v>
      </c>
      <c r="C5623" s="23" t="s">
        <v>41</v>
      </c>
      <c r="D5623" s="24" t="s">
        <v>1176</v>
      </c>
      <c r="E5623" s="25">
        <v>280.41000000000003</v>
      </c>
      <c r="F5623" s="26">
        <f t="shared" si="1770"/>
        <v>280.41000000000003</v>
      </c>
      <c r="G5623" s="26">
        <f t="shared" si="1771"/>
        <v>280.41000000000003</v>
      </c>
      <c r="H5623" s="26">
        <f t="shared" si="1772"/>
        <v>100</v>
      </c>
      <c r="I5623" s="26">
        <f t="shared" si="1773"/>
        <v>0</v>
      </c>
      <c r="J5623" s="27">
        <v>1</v>
      </c>
      <c r="K5623" s="27">
        <v>1</v>
      </c>
      <c r="L5623" s="28">
        <f t="shared" si="1774"/>
        <v>0</v>
      </c>
      <c r="M5623" s="27">
        <v>1</v>
      </c>
      <c r="N5623" s="26">
        <f t="shared" si="1775"/>
        <v>280.41000000000003</v>
      </c>
      <c r="O5623" s="26">
        <f t="shared" si="1776"/>
        <v>280.41000000000003</v>
      </c>
      <c r="P5623" s="28">
        <f t="shared" si="1777"/>
        <v>0</v>
      </c>
      <c r="Q5623" s="26">
        <f t="shared" si="1778"/>
        <v>280.41000000000003</v>
      </c>
      <c r="R5623" s="26">
        <f t="shared" si="1779"/>
        <v>0</v>
      </c>
    </row>
    <row r="5624" spans="1:18" ht="31.5" x14ac:dyDescent="0.35">
      <c r="A5624" s="11">
        <v>16</v>
      </c>
      <c r="B5624" s="23" t="s">
        <v>898</v>
      </c>
      <c r="C5624" s="23" t="s">
        <v>41</v>
      </c>
      <c r="D5624" s="24" t="s">
        <v>899</v>
      </c>
      <c r="E5624" s="25">
        <v>877.38</v>
      </c>
      <c r="F5624" s="26">
        <f t="shared" si="1770"/>
        <v>877.38</v>
      </c>
      <c r="G5624" s="26">
        <f t="shared" si="1771"/>
        <v>1754.76</v>
      </c>
      <c r="H5624" s="26">
        <f t="shared" si="1772"/>
        <v>200</v>
      </c>
      <c r="I5624" s="26">
        <f t="shared" si="1773"/>
        <v>-877.38</v>
      </c>
      <c r="J5624" s="27">
        <v>1</v>
      </c>
      <c r="K5624" s="27">
        <v>2</v>
      </c>
      <c r="L5624" s="28">
        <f t="shared" si="1774"/>
        <v>-1</v>
      </c>
      <c r="M5624" s="27">
        <v>2</v>
      </c>
      <c r="N5624" s="26">
        <f t="shared" si="1775"/>
        <v>877.38</v>
      </c>
      <c r="O5624" s="26">
        <f t="shared" si="1776"/>
        <v>1754.76</v>
      </c>
      <c r="P5624" s="28">
        <f t="shared" si="1777"/>
        <v>0</v>
      </c>
      <c r="Q5624" s="26">
        <f t="shared" si="1778"/>
        <v>877.38</v>
      </c>
      <c r="R5624" s="26">
        <f t="shared" si="1779"/>
        <v>0</v>
      </c>
    </row>
    <row r="5625" spans="1:18" ht="31.5" x14ac:dyDescent="0.35">
      <c r="A5625" s="11">
        <v>17</v>
      </c>
      <c r="B5625" s="23" t="s">
        <v>1128</v>
      </c>
      <c r="C5625" s="23" t="s">
        <v>92</v>
      </c>
      <c r="D5625" s="24" t="s">
        <v>1129</v>
      </c>
      <c r="E5625" s="25">
        <v>3.09</v>
      </c>
      <c r="F5625" s="26">
        <f t="shared" si="1770"/>
        <v>43.26</v>
      </c>
      <c r="G5625" s="26">
        <f t="shared" si="1771"/>
        <v>0</v>
      </c>
      <c r="H5625" s="26">
        <f t="shared" si="1772"/>
        <v>0</v>
      </c>
      <c r="I5625" s="26">
        <f t="shared" si="1773"/>
        <v>43.26</v>
      </c>
      <c r="J5625" s="27">
        <v>14</v>
      </c>
      <c r="K5625" s="27">
        <v>0</v>
      </c>
      <c r="L5625" s="28">
        <f t="shared" si="1774"/>
        <v>14</v>
      </c>
      <c r="M5625" s="27">
        <v>0</v>
      </c>
      <c r="N5625" s="26">
        <f t="shared" si="1775"/>
        <v>3.09</v>
      </c>
      <c r="O5625" s="26">
        <f t="shared" si="1776"/>
        <v>0</v>
      </c>
      <c r="P5625" s="28">
        <f t="shared" si="1777"/>
        <v>0</v>
      </c>
      <c r="Q5625" s="26">
        <f t="shared" si="1778"/>
        <v>3.09</v>
      </c>
      <c r="R5625" s="26">
        <f t="shared" si="1779"/>
        <v>0</v>
      </c>
    </row>
    <row r="5626" spans="1:18" ht="21" x14ac:dyDescent="0.35">
      <c r="A5626" s="11">
        <v>18</v>
      </c>
      <c r="B5626" s="23" t="s">
        <v>1130</v>
      </c>
      <c r="C5626" s="23" t="s">
        <v>1131</v>
      </c>
      <c r="D5626" s="24" t="s">
        <v>1132</v>
      </c>
      <c r="E5626" s="25">
        <v>42.4</v>
      </c>
      <c r="F5626" s="26">
        <f t="shared" si="1770"/>
        <v>95.57</v>
      </c>
      <c r="G5626" s="26">
        <f t="shared" si="1771"/>
        <v>0</v>
      </c>
      <c r="H5626" s="26">
        <f t="shared" si="1772"/>
        <v>0</v>
      </c>
      <c r="I5626" s="26">
        <f t="shared" si="1773"/>
        <v>95.57</v>
      </c>
      <c r="J5626" s="27">
        <v>2.254</v>
      </c>
      <c r="K5626" s="27">
        <v>0</v>
      </c>
      <c r="L5626" s="28">
        <f t="shared" si="1774"/>
        <v>2.254</v>
      </c>
      <c r="M5626" s="27">
        <v>0</v>
      </c>
      <c r="N5626" s="26">
        <f t="shared" si="1775"/>
        <v>42.4</v>
      </c>
      <c r="O5626" s="26">
        <f t="shared" si="1776"/>
        <v>0</v>
      </c>
      <c r="P5626" s="28">
        <f t="shared" si="1777"/>
        <v>0</v>
      </c>
      <c r="Q5626" s="26">
        <f t="shared" si="1778"/>
        <v>42.4</v>
      </c>
      <c r="R5626" s="26">
        <f t="shared" si="1779"/>
        <v>0</v>
      </c>
    </row>
    <row r="5627" spans="1:18" ht="21" x14ac:dyDescent="0.35">
      <c r="A5627" s="11">
        <v>19</v>
      </c>
      <c r="B5627" s="23" t="s">
        <v>1133</v>
      </c>
      <c r="C5627" s="23" t="s">
        <v>1131</v>
      </c>
      <c r="D5627" s="24" t="s">
        <v>1134</v>
      </c>
      <c r="E5627" s="25">
        <v>40.94</v>
      </c>
      <c r="F5627" s="26">
        <f t="shared" si="1770"/>
        <v>105.46</v>
      </c>
      <c r="G5627" s="26">
        <f t="shared" si="1771"/>
        <v>0</v>
      </c>
      <c r="H5627" s="26">
        <f t="shared" si="1772"/>
        <v>0</v>
      </c>
      <c r="I5627" s="26">
        <f t="shared" si="1773"/>
        <v>105.46</v>
      </c>
      <c r="J5627" s="27">
        <v>2.5760000000000001</v>
      </c>
      <c r="K5627" s="27">
        <v>0</v>
      </c>
      <c r="L5627" s="28">
        <f t="shared" si="1774"/>
        <v>2.5760000000000001</v>
      </c>
      <c r="M5627" s="27">
        <v>0</v>
      </c>
      <c r="N5627" s="26">
        <f t="shared" si="1775"/>
        <v>40.94</v>
      </c>
      <c r="O5627" s="26">
        <f t="shared" si="1776"/>
        <v>0</v>
      </c>
      <c r="P5627" s="28">
        <f t="shared" si="1777"/>
        <v>0</v>
      </c>
      <c r="Q5627" s="26">
        <f t="shared" si="1778"/>
        <v>40.94</v>
      </c>
      <c r="R5627" s="26">
        <f t="shared" si="1779"/>
        <v>0</v>
      </c>
    </row>
    <row r="5628" spans="1:18" ht="21" x14ac:dyDescent="0.35">
      <c r="A5628" s="11">
        <v>20</v>
      </c>
      <c r="B5628" s="23" t="s">
        <v>1135</v>
      </c>
      <c r="C5628" s="23" t="s">
        <v>1131</v>
      </c>
      <c r="D5628" s="24" t="s">
        <v>1136</v>
      </c>
      <c r="E5628" s="25">
        <v>725.24</v>
      </c>
      <c r="F5628" s="26">
        <f t="shared" si="1770"/>
        <v>39.89</v>
      </c>
      <c r="G5628" s="26">
        <f t="shared" si="1771"/>
        <v>0</v>
      </c>
      <c r="H5628" s="26">
        <f t="shared" si="1772"/>
        <v>0</v>
      </c>
      <c r="I5628" s="26">
        <f t="shared" si="1773"/>
        <v>39.89</v>
      </c>
      <c r="J5628" s="27">
        <v>5.5E-2</v>
      </c>
      <c r="K5628" s="27">
        <v>0</v>
      </c>
      <c r="L5628" s="28">
        <f t="shared" si="1774"/>
        <v>5.5E-2</v>
      </c>
      <c r="M5628" s="27">
        <v>0</v>
      </c>
      <c r="N5628" s="26">
        <f t="shared" si="1775"/>
        <v>725.24</v>
      </c>
      <c r="O5628" s="26">
        <f t="shared" si="1776"/>
        <v>0</v>
      </c>
      <c r="P5628" s="28">
        <f t="shared" si="1777"/>
        <v>0</v>
      </c>
      <c r="Q5628" s="26">
        <f t="shared" si="1778"/>
        <v>725.24</v>
      </c>
      <c r="R5628" s="26">
        <f t="shared" si="1779"/>
        <v>0</v>
      </c>
    </row>
    <row r="5629" spans="1:18" x14ac:dyDescent="0.35">
      <c r="A5629" s="11">
        <v>21</v>
      </c>
      <c r="B5629" s="23" t="s">
        <v>1137</v>
      </c>
      <c r="C5629" s="23" t="s">
        <v>1131</v>
      </c>
      <c r="D5629" s="24" t="s">
        <v>1138</v>
      </c>
      <c r="E5629" s="25">
        <v>608.70000000000005</v>
      </c>
      <c r="F5629" s="26">
        <f t="shared" si="1770"/>
        <v>122.35</v>
      </c>
      <c r="G5629" s="26">
        <f t="shared" si="1771"/>
        <v>0</v>
      </c>
      <c r="H5629" s="26">
        <f t="shared" si="1772"/>
        <v>0</v>
      </c>
      <c r="I5629" s="26">
        <f t="shared" si="1773"/>
        <v>122.35</v>
      </c>
      <c r="J5629" s="27">
        <v>0.20100000000000001</v>
      </c>
      <c r="K5629" s="27">
        <v>0</v>
      </c>
      <c r="L5629" s="28">
        <f t="shared" si="1774"/>
        <v>0.20100000000000001</v>
      </c>
      <c r="M5629" s="27">
        <v>0</v>
      </c>
      <c r="N5629" s="26">
        <f t="shared" si="1775"/>
        <v>608.70000000000005</v>
      </c>
      <c r="O5629" s="26">
        <f t="shared" si="1776"/>
        <v>0</v>
      </c>
      <c r="P5629" s="28">
        <f t="shared" si="1777"/>
        <v>0</v>
      </c>
      <c r="Q5629" s="26">
        <f t="shared" si="1778"/>
        <v>608.70000000000005</v>
      </c>
      <c r="R5629" s="26">
        <f t="shared" si="1779"/>
        <v>0</v>
      </c>
    </row>
    <row r="5630" spans="1:18" ht="21" x14ac:dyDescent="0.35">
      <c r="A5630" s="11">
        <v>22</v>
      </c>
      <c r="B5630" s="23" t="s">
        <v>1139</v>
      </c>
      <c r="C5630" s="23" t="s">
        <v>92</v>
      </c>
      <c r="D5630" s="24" t="s">
        <v>1140</v>
      </c>
      <c r="E5630" s="25">
        <v>0.72</v>
      </c>
      <c r="F5630" s="26">
        <f t="shared" si="1770"/>
        <v>20.16</v>
      </c>
      <c r="G5630" s="26">
        <f t="shared" si="1771"/>
        <v>0</v>
      </c>
      <c r="H5630" s="26">
        <f t="shared" si="1772"/>
        <v>0</v>
      </c>
      <c r="I5630" s="26">
        <f t="shared" si="1773"/>
        <v>20.16</v>
      </c>
      <c r="J5630" s="27">
        <v>28</v>
      </c>
      <c r="K5630" s="27">
        <v>0</v>
      </c>
      <c r="L5630" s="28">
        <f t="shared" si="1774"/>
        <v>28</v>
      </c>
      <c r="M5630" s="27">
        <v>0</v>
      </c>
      <c r="N5630" s="26">
        <f t="shared" si="1775"/>
        <v>0.72</v>
      </c>
      <c r="O5630" s="26">
        <f t="shared" si="1776"/>
        <v>0</v>
      </c>
      <c r="P5630" s="28">
        <f t="shared" si="1777"/>
        <v>0</v>
      </c>
      <c r="Q5630" s="26">
        <f t="shared" si="1778"/>
        <v>0.72</v>
      </c>
      <c r="R5630" s="26">
        <f t="shared" si="1779"/>
        <v>0</v>
      </c>
    </row>
    <row r="5631" spans="1:18" ht="21" x14ac:dyDescent="0.35">
      <c r="A5631" s="11">
        <v>23</v>
      </c>
      <c r="B5631" s="23" t="s">
        <v>1141</v>
      </c>
      <c r="C5631" s="23" t="s">
        <v>92</v>
      </c>
      <c r="D5631" s="24" t="s">
        <v>1142</v>
      </c>
      <c r="E5631" s="25">
        <v>0.72</v>
      </c>
      <c r="F5631" s="26">
        <f t="shared" si="1770"/>
        <v>10.08</v>
      </c>
      <c r="G5631" s="26">
        <f t="shared" si="1771"/>
        <v>0</v>
      </c>
      <c r="H5631" s="26">
        <f t="shared" si="1772"/>
        <v>0</v>
      </c>
      <c r="I5631" s="26">
        <f t="shared" si="1773"/>
        <v>10.08</v>
      </c>
      <c r="J5631" s="27">
        <v>14</v>
      </c>
      <c r="K5631" s="27">
        <v>0</v>
      </c>
      <c r="L5631" s="28">
        <f t="shared" si="1774"/>
        <v>14</v>
      </c>
      <c r="M5631" s="27">
        <v>0</v>
      </c>
      <c r="N5631" s="26">
        <f t="shared" si="1775"/>
        <v>0.72</v>
      </c>
      <c r="O5631" s="26">
        <f t="shared" si="1776"/>
        <v>0</v>
      </c>
      <c r="P5631" s="28">
        <f t="shared" si="1777"/>
        <v>0</v>
      </c>
      <c r="Q5631" s="26">
        <f t="shared" si="1778"/>
        <v>0.72</v>
      </c>
      <c r="R5631" s="26">
        <f t="shared" si="1779"/>
        <v>0</v>
      </c>
    </row>
    <row r="5632" spans="1:18" ht="52.5" x14ac:dyDescent="0.35">
      <c r="A5632" s="11">
        <v>24</v>
      </c>
      <c r="B5632" s="23" t="s">
        <v>1143</v>
      </c>
      <c r="C5632" s="23" t="s">
        <v>92</v>
      </c>
      <c r="D5632" s="24" t="s">
        <v>1144</v>
      </c>
      <c r="E5632" s="25">
        <v>22.66</v>
      </c>
      <c r="F5632" s="26">
        <f t="shared" si="1770"/>
        <v>253.79</v>
      </c>
      <c r="G5632" s="26">
        <f t="shared" si="1771"/>
        <v>0</v>
      </c>
      <c r="H5632" s="26">
        <f t="shared" si="1772"/>
        <v>0</v>
      </c>
      <c r="I5632" s="26">
        <f t="shared" si="1773"/>
        <v>253.79</v>
      </c>
      <c r="J5632" s="27">
        <v>11.2</v>
      </c>
      <c r="K5632" s="27">
        <v>0</v>
      </c>
      <c r="L5632" s="28">
        <f t="shared" si="1774"/>
        <v>11.2</v>
      </c>
      <c r="M5632" s="27">
        <v>0</v>
      </c>
      <c r="N5632" s="26">
        <f t="shared" si="1775"/>
        <v>22.66</v>
      </c>
      <c r="O5632" s="26">
        <f t="shared" si="1776"/>
        <v>0</v>
      </c>
      <c r="P5632" s="28">
        <f t="shared" si="1777"/>
        <v>0</v>
      </c>
      <c r="Q5632" s="26">
        <f t="shared" si="1778"/>
        <v>22.66</v>
      </c>
      <c r="R5632" s="26">
        <f t="shared" si="1779"/>
        <v>0</v>
      </c>
    </row>
    <row r="5633" spans="1:18" ht="52.5" x14ac:dyDescent="0.35">
      <c r="A5633" s="11">
        <v>25</v>
      </c>
      <c r="B5633" s="23" t="s">
        <v>804</v>
      </c>
      <c r="C5633" s="23" t="s">
        <v>65</v>
      </c>
      <c r="D5633" s="24" t="s">
        <v>805</v>
      </c>
      <c r="E5633" s="25">
        <v>80.599999999999994</v>
      </c>
      <c r="F5633" s="26">
        <f t="shared" si="1770"/>
        <v>383.66</v>
      </c>
      <c r="G5633" s="26">
        <f t="shared" si="1771"/>
        <v>0</v>
      </c>
      <c r="H5633" s="26">
        <f t="shared" si="1772"/>
        <v>0</v>
      </c>
      <c r="I5633" s="26">
        <f t="shared" si="1773"/>
        <v>383.66</v>
      </c>
      <c r="J5633" s="27">
        <v>4.76</v>
      </c>
      <c r="K5633" s="27">
        <v>0</v>
      </c>
      <c r="L5633" s="28">
        <f t="shared" si="1774"/>
        <v>4.76</v>
      </c>
      <c r="M5633" s="27">
        <v>0</v>
      </c>
      <c r="N5633" s="26">
        <f t="shared" si="1775"/>
        <v>80.599999999999994</v>
      </c>
      <c r="O5633" s="26">
        <f t="shared" si="1776"/>
        <v>0</v>
      </c>
      <c r="P5633" s="28">
        <f t="shared" si="1777"/>
        <v>0</v>
      </c>
      <c r="Q5633" s="26">
        <f t="shared" si="1778"/>
        <v>80.599999999999994</v>
      </c>
      <c r="R5633" s="26">
        <f t="shared" si="1779"/>
        <v>0</v>
      </c>
    </row>
    <row r="5634" spans="1:18" ht="21" x14ac:dyDescent="0.35">
      <c r="A5634" s="11">
        <v>26</v>
      </c>
      <c r="B5634" s="23" t="s">
        <v>815</v>
      </c>
      <c r="C5634" s="23" t="s">
        <v>65</v>
      </c>
      <c r="D5634" s="24" t="s">
        <v>816</v>
      </c>
      <c r="E5634" s="25">
        <v>28.7</v>
      </c>
      <c r="F5634" s="26">
        <f t="shared" si="1770"/>
        <v>64.290000000000006</v>
      </c>
      <c r="G5634" s="26">
        <f t="shared" si="1771"/>
        <v>0</v>
      </c>
      <c r="H5634" s="26">
        <f t="shared" si="1772"/>
        <v>0</v>
      </c>
      <c r="I5634" s="26">
        <f t="shared" si="1773"/>
        <v>64.290000000000006</v>
      </c>
      <c r="J5634" s="27">
        <v>2.2400000000000002</v>
      </c>
      <c r="K5634" s="27">
        <v>0</v>
      </c>
      <c r="L5634" s="28">
        <f t="shared" si="1774"/>
        <v>2.2400000000000002</v>
      </c>
      <c r="M5634" s="27">
        <v>0</v>
      </c>
      <c r="N5634" s="26">
        <f t="shared" si="1775"/>
        <v>28.7</v>
      </c>
      <c r="O5634" s="26">
        <f t="shared" si="1776"/>
        <v>0</v>
      </c>
      <c r="P5634" s="28">
        <f t="shared" si="1777"/>
        <v>0</v>
      </c>
      <c r="Q5634" s="26">
        <f t="shared" si="1778"/>
        <v>28.7</v>
      </c>
      <c r="R5634" s="26">
        <f t="shared" si="1779"/>
        <v>0</v>
      </c>
    </row>
    <row r="5635" spans="1:18" ht="42" x14ac:dyDescent="0.35">
      <c r="A5635" s="11">
        <v>27</v>
      </c>
      <c r="B5635" s="23" t="s">
        <v>1625</v>
      </c>
      <c r="C5635" s="23" t="s">
        <v>214</v>
      </c>
      <c r="D5635" s="24" t="s">
        <v>1626</v>
      </c>
      <c r="E5635" s="25">
        <v>1621.34</v>
      </c>
      <c r="F5635" s="26">
        <f t="shared" si="1770"/>
        <v>1621.34</v>
      </c>
      <c r="G5635" s="26">
        <f t="shared" si="1771"/>
        <v>1621.34</v>
      </c>
      <c r="H5635" s="26">
        <f t="shared" si="1772"/>
        <v>100</v>
      </c>
      <c r="I5635" s="26">
        <f t="shared" si="1773"/>
        <v>0</v>
      </c>
      <c r="J5635" s="27">
        <v>1</v>
      </c>
      <c r="K5635" s="27">
        <v>1</v>
      </c>
      <c r="L5635" s="28">
        <f t="shared" si="1774"/>
        <v>0</v>
      </c>
      <c r="M5635" s="27">
        <v>1</v>
      </c>
      <c r="N5635" s="26">
        <f t="shared" si="1775"/>
        <v>1621.34</v>
      </c>
      <c r="O5635" s="26">
        <f t="shared" si="1776"/>
        <v>1621.34</v>
      </c>
      <c r="P5635" s="28">
        <f t="shared" si="1777"/>
        <v>0</v>
      </c>
      <c r="Q5635" s="26">
        <f t="shared" si="1778"/>
        <v>1621.34</v>
      </c>
      <c r="R5635" s="26">
        <f t="shared" si="1779"/>
        <v>0</v>
      </c>
    </row>
    <row r="5636" spans="1:18" x14ac:dyDescent="0.35">
      <c r="A5636" s="3" t="s">
        <v>1627</v>
      </c>
      <c r="B5636" s="3" t="s">
        <v>1627</v>
      </c>
      <c r="C5636" s="3" t="s">
        <v>1627</v>
      </c>
      <c r="D5636" s="3" t="s">
        <v>1627</v>
      </c>
      <c r="E5636" s="3" t="s">
        <v>1627</v>
      </c>
      <c r="F5636" s="29"/>
      <c r="G5636" s="30">
        <f>SUM(G5609:G5635)</f>
        <v>4130.28</v>
      </c>
      <c r="H5636" s="17"/>
      <c r="I5636" s="17"/>
      <c r="J5636" s="17"/>
      <c r="K5636" s="17"/>
      <c r="L5636" s="17"/>
      <c r="M5636" s="17"/>
      <c r="N5636" s="17"/>
      <c r="O5636" s="17"/>
      <c r="P5636" s="17"/>
      <c r="Q5636" s="17"/>
      <c r="R5636" s="17"/>
    </row>
    <row r="5638" spans="1:18" x14ac:dyDescent="0.35">
      <c r="B5638" s="21" t="s">
        <v>23</v>
      </c>
      <c r="C5638" s="22" t="s">
        <v>24</v>
      </c>
      <c r="D5638" s="22" t="s">
        <v>25</v>
      </c>
    </row>
    <row r="5639" spans="1:18" x14ac:dyDescent="0.35">
      <c r="B5639" s="21" t="s">
        <v>26</v>
      </c>
      <c r="C5639" s="22" t="s">
        <v>27</v>
      </c>
      <c r="D5639" s="22" t="s">
        <v>28</v>
      </c>
    </row>
    <row r="5640" spans="1:18" x14ac:dyDescent="0.35">
      <c r="B5640" s="21" t="s">
        <v>29</v>
      </c>
      <c r="C5640" s="22" t="s">
        <v>24</v>
      </c>
      <c r="D5640" s="22" t="s">
        <v>30</v>
      </c>
    </row>
    <row r="5641" spans="1:18" x14ac:dyDescent="0.35">
      <c r="B5641" s="21" t="s">
        <v>31</v>
      </c>
      <c r="C5641" s="22" t="s">
        <v>116</v>
      </c>
      <c r="D5641" s="22" t="s">
        <v>1123</v>
      </c>
    </row>
    <row r="5642" spans="1:18" x14ac:dyDescent="0.35">
      <c r="B5642" s="21" t="s">
        <v>33</v>
      </c>
      <c r="C5642" s="22" t="s">
        <v>313</v>
      </c>
      <c r="D5642" s="22" t="s">
        <v>1615</v>
      </c>
    </row>
    <row r="5643" spans="1:18" x14ac:dyDescent="0.35">
      <c r="B5643" s="21" t="s">
        <v>35</v>
      </c>
      <c r="C5643" s="22" t="s">
        <v>105</v>
      </c>
      <c r="D5643" s="22" t="s">
        <v>1195</v>
      </c>
    </row>
    <row r="5644" spans="1:18" x14ac:dyDescent="0.35">
      <c r="B5644" s="21" t="s">
        <v>36</v>
      </c>
      <c r="C5644" s="22" t="s">
        <v>24</v>
      </c>
      <c r="D5644" s="22" t="s">
        <v>720</v>
      </c>
    </row>
    <row r="5645" spans="1:18" x14ac:dyDescent="0.35">
      <c r="B5645" s="21" t="s">
        <v>38</v>
      </c>
      <c r="C5645" s="22" t="s">
        <v>24</v>
      </c>
      <c r="D5645" s="22" t="s">
        <v>1628</v>
      </c>
    </row>
    <row r="5647" spans="1:18" ht="21" x14ac:dyDescent="0.35">
      <c r="A5647" s="11">
        <v>1</v>
      </c>
      <c r="B5647" s="23" t="s">
        <v>181</v>
      </c>
      <c r="C5647" s="23" t="s">
        <v>44</v>
      </c>
      <c r="D5647" s="24" t="s">
        <v>182</v>
      </c>
      <c r="E5647" s="25">
        <v>3.46</v>
      </c>
      <c r="F5647" s="26">
        <f t="shared" ref="F5647:F5670" si="1780">ROUND(ROUND(N5647,2)*ROUND(J5647,3),2)</f>
        <v>186.84</v>
      </c>
      <c r="G5647" s="26">
        <f t="shared" ref="G5647:G5670" si="1781">ROUND(ROUND(N5647,2)*ROUND(K5647,3),2)</f>
        <v>0</v>
      </c>
      <c r="H5647" s="26">
        <f t="shared" ref="H5647:H5670" si="1782">IF(EXACT(J5647,0),0,100*(K5647/J5647))</f>
        <v>0</v>
      </c>
      <c r="I5647" s="26">
        <f t="shared" ref="I5647:I5670" si="1783">ROUND((ROUND(J5647,3)-ROUND(K5647,3))*N5647,2)</f>
        <v>186.84</v>
      </c>
      <c r="J5647" s="27">
        <v>54</v>
      </c>
      <c r="K5647" s="27">
        <v>0</v>
      </c>
      <c r="L5647" s="28">
        <f t="shared" ref="L5647:L5670" si="1784">ROUND(ROUND(J5647,3)-ROUND(K5647,3),3)</f>
        <v>54</v>
      </c>
      <c r="M5647" s="27">
        <v>0</v>
      </c>
      <c r="N5647" s="26">
        <f t="shared" ref="N5647:N5670" si="1785">ROUND(E5647,2)</f>
        <v>3.46</v>
      </c>
      <c r="O5647" s="26">
        <f t="shared" ref="O5647:O5670" si="1786">ROUND(ROUND(M5647,3)*ROUND(N5647,2),2)</f>
        <v>0</v>
      </c>
      <c r="P5647" s="28">
        <f t="shared" ref="P5647:P5670" si="1787">ROUND(ROUND(K5647,3)-ROUND(M5647,3),2)</f>
        <v>0</v>
      </c>
      <c r="Q5647" s="26">
        <f t="shared" ref="Q5647:Q5670" si="1788">ROUND(E5647,2)</f>
        <v>3.46</v>
      </c>
      <c r="R5647" s="26">
        <f t="shared" ref="R5647:R5670" si="1789">ROUND((ROUND(K5647,3)-ROUND(M5647,3))* Q5647,2)</f>
        <v>0</v>
      </c>
    </row>
    <row r="5648" spans="1:18" ht="31.5" x14ac:dyDescent="0.35">
      <c r="A5648" s="11">
        <v>2</v>
      </c>
      <c r="B5648" s="23" t="s">
        <v>148</v>
      </c>
      <c r="C5648" s="23" t="s">
        <v>92</v>
      </c>
      <c r="D5648" s="24" t="s">
        <v>149</v>
      </c>
      <c r="E5648" s="25">
        <v>8.43</v>
      </c>
      <c r="F5648" s="26">
        <f t="shared" si="1780"/>
        <v>393.77</v>
      </c>
      <c r="G5648" s="26">
        <f t="shared" si="1781"/>
        <v>0</v>
      </c>
      <c r="H5648" s="26">
        <f t="shared" si="1782"/>
        <v>0</v>
      </c>
      <c r="I5648" s="26">
        <f t="shared" si="1783"/>
        <v>393.77</v>
      </c>
      <c r="J5648" s="27">
        <v>46.71</v>
      </c>
      <c r="K5648" s="27">
        <v>0</v>
      </c>
      <c r="L5648" s="28">
        <f t="shared" si="1784"/>
        <v>46.71</v>
      </c>
      <c r="M5648" s="27">
        <v>0</v>
      </c>
      <c r="N5648" s="26">
        <f t="shared" si="1785"/>
        <v>8.43</v>
      </c>
      <c r="O5648" s="26">
        <f t="shared" si="1786"/>
        <v>0</v>
      </c>
      <c r="P5648" s="28">
        <f t="shared" si="1787"/>
        <v>0</v>
      </c>
      <c r="Q5648" s="26">
        <f t="shared" si="1788"/>
        <v>8.43</v>
      </c>
      <c r="R5648" s="26">
        <f t="shared" si="1789"/>
        <v>0</v>
      </c>
    </row>
    <row r="5649" spans="1:18" ht="42" x14ac:dyDescent="0.35">
      <c r="A5649" s="11">
        <v>3</v>
      </c>
      <c r="B5649" s="23" t="s">
        <v>173</v>
      </c>
      <c r="C5649" s="23" t="s">
        <v>92</v>
      </c>
      <c r="D5649" s="24" t="s">
        <v>174</v>
      </c>
      <c r="E5649" s="25">
        <v>7.89</v>
      </c>
      <c r="F5649" s="26">
        <f t="shared" si="1780"/>
        <v>339.82</v>
      </c>
      <c r="G5649" s="26">
        <f t="shared" si="1781"/>
        <v>378.51</v>
      </c>
      <c r="H5649" s="26">
        <f t="shared" si="1782"/>
        <v>111.38611562572555</v>
      </c>
      <c r="I5649" s="26">
        <f t="shared" si="1783"/>
        <v>-38.69</v>
      </c>
      <c r="J5649" s="27">
        <v>43.07</v>
      </c>
      <c r="K5649" s="27">
        <v>47.973999999999997</v>
      </c>
      <c r="L5649" s="28">
        <f t="shared" si="1784"/>
        <v>-4.9039999999999999</v>
      </c>
      <c r="M5649" s="27">
        <v>47.973999999999997</v>
      </c>
      <c r="N5649" s="26">
        <f t="shared" si="1785"/>
        <v>7.89</v>
      </c>
      <c r="O5649" s="26">
        <f t="shared" si="1786"/>
        <v>378.51</v>
      </c>
      <c r="P5649" s="28">
        <f t="shared" si="1787"/>
        <v>0</v>
      </c>
      <c r="Q5649" s="26">
        <f t="shared" si="1788"/>
        <v>7.89</v>
      </c>
      <c r="R5649" s="26">
        <f t="shared" si="1789"/>
        <v>0</v>
      </c>
    </row>
    <row r="5650" spans="1:18" ht="42" x14ac:dyDescent="0.35">
      <c r="A5650" s="11">
        <v>4</v>
      </c>
      <c r="B5650" s="23" t="s">
        <v>156</v>
      </c>
      <c r="C5650" s="23" t="s">
        <v>65</v>
      </c>
      <c r="D5650" s="24" t="s">
        <v>157</v>
      </c>
      <c r="E5650" s="25">
        <v>24.21</v>
      </c>
      <c r="F5650" s="26">
        <f t="shared" si="1780"/>
        <v>4914.2700000000004</v>
      </c>
      <c r="G5650" s="26">
        <f t="shared" si="1781"/>
        <v>0</v>
      </c>
      <c r="H5650" s="26">
        <f t="shared" si="1782"/>
        <v>0</v>
      </c>
      <c r="I5650" s="26">
        <f t="shared" si="1783"/>
        <v>4914.2700000000004</v>
      </c>
      <c r="J5650" s="27">
        <v>202.98500000000001</v>
      </c>
      <c r="K5650" s="27">
        <v>0</v>
      </c>
      <c r="L5650" s="28">
        <f t="shared" si="1784"/>
        <v>202.98500000000001</v>
      </c>
      <c r="M5650" s="27">
        <v>0</v>
      </c>
      <c r="N5650" s="26">
        <f t="shared" si="1785"/>
        <v>24.21</v>
      </c>
      <c r="O5650" s="26">
        <f t="shared" si="1786"/>
        <v>0</v>
      </c>
      <c r="P5650" s="28">
        <f t="shared" si="1787"/>
        <v>0</v>
      </c>
      <c r="Q5650" s="26">
        <f t="shared" si="1788"/>
        <v>24.21</v>
      </c>
      <c r="R5650" s="26">
        <f t="shared" si="1789"/>
        <v>0</v>
      </c>
    </row>
    <row r="5651" spans="1:18" ht="31.5" x14ac:dyDescent="0.35">
      <c r="A5651" s="11">
        <v>5</v>
      </c>
      <c r="B5651" s="23" t="s">
        <v>158</v>
      </c>
      <c r="C5651" s="23" t="s">
        <v>65</v>
      </c>
      <c r="D5651" s="24" t="s">
        <v>159</v>
      </c>
      <c r="E5651" s="25">
        <v>5.38</v>
      </c>
      <c r="F5651" s="26">
        <f t="shared" si="1780"/>
        <v>1092.06</v>
      </c>
      <c r="G5651" s="26">
        <f t="shared" si="1781"/>
        <v>0</v>
      </c>
      <c r="H5651" s="26">
        <f t="shared" si="1782"/>
        <v>0</v>
      </c>
      <c r="I5651" s="26">
        <f t="shared" si="1783"/>
        <v>1092.06</v>
      </c>
      <c r="J5651" s="27">
        <v>202.98500000000001</v>
      </c>
      <c r="K5651" s="27">
        <v>0</v>
      </c>
      <c r="L5651" s="28">
        <f t="shared" si="1784"/>
        <v>202.98500000000001</v>
      </c>
      <c r="M5651" s="27">
        <v>0</v>
      </c>
      <c r="N5651" s="26">
        <f t="shared" si="1785"/>
        <v>5.38</v>
      </c>
      <c r="O5651" s="26">
        <f t="shared" si="1786"/>
        <v>0</v>
      </c>
      <c r="P5651" s="28">
        <f t="shared" si="1787"/>
        <v>0</v>
      </c>
      <c r="Q5651" s="26">
        <f t="shared" si="1788"/>
        <v>5.38</v>
      </c>
      <c r="R5651" s="26">
        <f t="shared" si="1789"/>
        <v>0</v>
      </c>
    </row>
    <row r="5652" spans="1:18" ht="21" x14ac:dyDescent="0.35">
      <c r="A5652" s="11">
        <v>6</v>
      </c>
      <c r="B5652" s="23" t="s">
        <v>495</v>
      </c>
      <c r="C5652" s="23" t="s">
        <v>65</v>
      </c>
      <c r="D5652" s="24" t="s">
        <v>496</v>
      </c>
      <c r="E5652" s="25">
        <v>95.84</v>
      </c>
      <c r="F5652" s="26">
        <f t="shared" si="1780"/>
        <v>4503.33</v>
      </c>
      <c r="G5652" s="26">
        <f t="shared" si="1781"/>
        <v>1200.5899999999999</v>
      </c>
      <c r="H5652" s="26">
        <f t="shared" si="1782"/>
        <v>26.659998297437642</v>
      </c>
      <c r="I5652" s="26">
        <f t="shared" si="1783"/>
        <v>3302.74</v>
      </c>
      <c r="J5652" s="27">
        <v>46.988</v>
      </c>
      <c r="K5652" s="27">
        <v>12.526999999999999</v>
      </c>
      <c r="L5652" s="28">
        <f t="shared" si="1784"/>
        <v>34.460999999999999</v>
      </c>
      <c r="M5652" s="27">
        <v>12.526999999999999</v>
      </c>
      <c r="N5652" s="26">
        <f t="shared" si="1785"/>
        <v>95.84</v>
      </c>
      <c r="O5652" s="26">
        <f t="shared" si="1786"/>
        <v>1200.5899999999999</v>
      </c>
      <c r="P5652" s="28">
        <f t="shared" si="1787"/>
        <v>0</v>
      </c>
      <c r="Q5652" s="26">
        <f t="shared" si="1788"/>
        <v>95.84</v>
      </c>
      <c r="R5652" s="26">
        <f t="shared" si="1789"/>
        <v>0</v>
      </c>
    </row>
    <row r="5653" spans="1:18" ht="52.5" x14ac:dyDescent="0.35">
      <c r="A5653" s="11">
        <v>7</v>
      </c>
      <c r="B5653" s="23" t="s">
        <v>1126</v>
      </c>
      <c r="C5653" s="23" t="s">
        <v>65</v>
      </c>
      <c r="D5653" s="24" t="s">
        <v>1127</v>
      </c>
      <c r="E5653" s="25">
        <v>5.82</v>
      </c>
      <c r="F5653" s="26">
        <f t="shared" si="1780"/>
        <v>658.54</v>
      </c>
      <c r="G5653" s="26">
        <f t="shared" si="1781"/>
        <v>320.94</v>
      </c>
      <c r="H5653" s="26">
        <f t="shared" si="1782"/>
        <v>48.735760178876021</v>
      </c>
      <c r="I5653" s="26">
        <f t="shared" si="1783"/>
        <v>337.59</v>
      </c>
      <c r="J5653" s="27">
        <v>113.151</v>
      </c>
      <c r="K5653" s="27">
        <v>55.145000000000003</v>
      </c>
      <c r="L5653" s="28">
        <f t="shared" si="1784"/>
        <v>58.006</v>
      </c>
      <c r="M5653" s="27">
        <v>55.145000000000003</v>
      </c>
      <c r="N5653" s="26">
        <f t="shared" si="1785"/>
        <v>5.82</v>
      </c>
      <c r="O5653" s="26">
        <f t="shared" si="1786"/>
        <v>320.94</v>
      </c>
      <c r="P5653" s="28">
        <f t="shared" si="1787"/>
        <v>0</v>
      </c>
      <c r="Q5653" s="26">
        <f t="shared" si="1788"/>
        <v>5.82</v>
      </c>
      <c r="R5653" s="26">
        <f t="shared" si="1789"/>
        <v>0</v>
      </c>
    </row>
    <row r="5654" spans="1:18" ht="21" x14ac:dyDescent="0.35">
      <c r="A5654" s="11">
        <v>8</v>
      </c>
      <c r="B5654" s="23" t="s">
        <v>1147</v>
      </c>
      <c r="C5654" s="23" t="s">
        <v>92</v>
      </c>
      <c r="D5654" s="24" t="s">
        <v>1148</v>
      </c>
      <c r="E5654" s="25">
        <v>25.69</v>
      </c>
      <c r="F5654" s="26">
        <f t="shared" si="1780"/>
        <v>11046.7</v>
      </c>
      <c r="G5654" s="26">
        <f t="shared" si="1781"/>
        <v>808.72</v>
      </c>
      <c r="H5654" s="26">
        <f t="shared" si="1782"/>
        <v>7.3209302325581396</v>
      </c>
      <c r="I5654" s="26">
        <f t="shared" si="1783"/>
        <v>10237.98</v>
      </c>
      <c r="J5654" s="27">
        <v>430</v>
      </c>
      <c r="K5654" s="27">
        <v>31.48</v>
      </c>
      <c r="L5654" s="28">
        <f t="shared" si="1784"/>
        <v>398.52</v>
      </c>
      <c r="M5654" s="27">
        <v>31.48</v>
      </c>
      <c r="N5654" s="26">
        <f t="shared" si="1785"/>
        <v>25.69</v>
      </c>
      <c r="O5654" s="26">
        <f t="shared" si="1786"/>
        <v>808.72</v>
      </c>
      <c r="P5654" s="28">
        <f t="shared" si="1787"/>
        <v>0</v>
      </c>
      <c r="Q5654" s="26">
        <f t="shared" si="1788"/>
        <v>25.69</v>
      </c>
      <c r="R5654" s="26">
        <f t="shared" si="1789"/>
        <v>0</v>
      </c>
    </row>
    <row r="5655" spans="1:18" ht="63" x14ac:dyDescent="0.35">
      <c r="A5655" s="11">
        <v>9</v>
      </c>
      <c r="B5655" s="23" t="s">
        <v>1197</v>
      </c>
      <c r="C5655" s="23" t="s">
        <v>44</v>
      </c>
      <c r="D5655" s="24" t="s">
        <v>1198</v>
      </c>
      <c r="E5655" s="25">
        <v>3.26</v>
      </c>
      <c r="F5655" s="26">
        <f t="shared" si="1780"/>
        <v>7850.08</v>
      </c>
      <c r="G5655" s="26">
        <f t="shared" si="1781"/>
        <v>2333.5100000000002</v>
      </c>
      <c r="H5655" s="26">
        <f t="shared" si="1782"/>
        <v>29.725913621262457</v>
      </c>
      <c r="I5655" s="26">
        <f t="shared" si="1783"/>
        <v>5516.57</v>
      </c>
      <c r="J5655" s="27">
        <v>2408</v>
      </c>
      <c r="K5655" s="27">
        <v>715.8</v>
      </c>
      <c r="L5655" s="28">
        <f t="shared" si="1784"/>
        <v>1692.2</v>
      </c>
      <c r="M5655" s="27">
        <v>715.8</v>
      </c>
      <c r="N5655" s="26">
        <f t="shared" si="1785"/>
        <v>3.26</v>
      </c>
      <c r="O5655" s="26">
        <f t="shared" si="1786"/>
        <v>2333.5100000000002</v>
      </c>
      <c r="P5655" s="28">
        <f t="shared" si="1787"/>
        <v>0</v>
      </c>
      <c r="Q5655" s="26">
        <f t="shared" si="1788"/>
        <v>3.26</v>
      </c>
      <c r="R5655" s="26">
        <f t="shared" si="1789"/>
        <v>0</v>
      </c>
    </row>
    <row r="5656" spans="1:18" ht="21" x14ac:dyDescent="0.35">
      <c r="A5656" s="11">
        <v>10</v>
      </c>
      <c r="B5656" s="23" t="s">
        <v>1199</v>
      </c>
      <c r="C5656" s="23" t="s">
        <v>44</v>
      </c>
      <c r="D5656" s="24" t="s">
        <v>1200</v>
      </c>
      <c r="E5656" s="25">
        <v>1.73</v>
      </c>
      <c r="F5656" s="26">
        <f t="shared" si="1780"/>
        <v>4165.84</v>
      </c>
      <c r="G5656" s="26">
        <f t="shared" si="1781"/>
        <v>1238.33</v>
      </c>
      <c r="H5656" s="26">
        <f t="shared" si="1782"/>
        <v>29.725913621262457</v>
      </c>
      <c r="I5656" s="26">
        <f t="shared" si="1783"/>
        <v>2927.51</v>
      </c>
      <c r="J5656" s="27">
        <v>2408</v>
      </c>
      <c r="K5656" s="27">
        <v>715.8</v>
      </c>
      <c r="L5656" s="28">
        <f t="shared" si="1784"/>
        <v>1692.2</v>
      </c>
      <c r="M5656" s="27">
        <v>715.8</v>
      </c>
      <c r="N5656" s="26">
        <f t="shared" si="1785"/>
        <v>1.73</v>
      </c>
      <c r="O5656" s="26">
        <f t="shared" si="1786"/>
        <v>1238.33</v>
      </c>
      <c r="P5656" s="28">
        <f t="shared" si="1787"/>
        <v>0</v>
      </c>
      <c r="Q5656" s="26">
        <f t="shared" si="1788"/>
        <v>1.73</v>
      </c>
      <c r="R5656" s="26">
        <f t="shared" si="1789"/>
        <v>0</v>
      </c>
    </row>
    <row r="5657" spans="1:18" ht="31.5" x14ac:dyDescent="0.35">
      <c r="A5657" s="11">
        <v>11</v>
      </c>
      <c r="B5657" s="23" t="s">
        <v>1201</v>
      </c>
      <c r="C5657" s="23" t="s">
        <v>41</v>
      </c>
      <c r="D5657" s="24" t="s">
        <v>1202</v>
      </c>
      <c r="E5657" s="25">
        <v>5996.88</v>
      </c>
      <c r="F5657" s="26">
        <f t="shared" si="1780"/>
        <v>5996.88</v>
      </c>
      <c r="G5657" s="26">
        <f t="shared" si="1781"/>
        <v>0</v>
      </c>
      <c r="H5657" s="26">
        <f t="shared" si="1782"/>
        <v>0</v>
      </c>
      <c r="I5657" s="26">
        <f t="shared" si="1783"/>
        <v>5996.88</v>
      </c>
      <c r="J5657" s="27">
        <v>1</v>
      </c>
      <c r="K5657" s="27">
        <v>0</v>
      </c>
      <c r="L5657" s="28">
        <f t="shared" si="1784"/>
        <v>1</v>
      </c>
      <c r="M5657" s="27">
        <v>0</v>
      </c>
      <c r="N5657" s="26">
        <f t="shared" si="1785"/>
        <v>5996.88</v>
      </c>
      <c r="O5657" s="26">
        <f t="shared" si="1786"/>
        <v>0</v>
      </c>
      <c r="P5657" s="28">
        <f t="shared" si="1787"/>
        <v>0</v>
      </c>
      <c r="Q5657" s="26">
        <f t="shared" si="1788"/>
        <v>5996.88</v>
      </c>
      <c r="R5657" s="26">
        <f t="shared" si="1789"/>
        <v>0</v>
      </c>
    </row>
    <row r="5658" spans="1:18" x14ac:dyDescent="0.35">
      <c r="A5658" s="11">
        <v>12</v>
      </c>
      <c r="B5658" s="23" t="s">
        <v>1205</v>
      </c>
      <c r="C5658" s="23" t="s">
        <v>44</v>
      </c>
      <c r="D5658" s="24" t="s">
        <v>1206</v>
      </c>
      <c r="E5658" s="25">
        <v>4.79</v>
      </c>
      <c r="F5658" s="26">
        <f t="shared" si="1780"/>
        <v>1341.2</v>
      </c>
      <c r="G5658" s="26">
        <f t="shared" si="1781"/>
        <v>0</v>
      </c>
      <c r="H5658" s="26">
        <f t="shared" si="1782"/>
        <v>0</v>
      </c>
      <c r="I5658" s="26">
        <f t="shared" si="1783"/>
        <v>1341.2</v>
      </c>
      <c r="J5658" s="27">
        <v>280</v>
      </c>
      <c r="K5658" s="27">
        <v>0</v>
      </c>
      <c r="L5658" s="28">
        <f t="shared" si="1784"/>
        <v>280</v>
      </c>
      <c r="M5658" s="27">
        <v>0</v>
      </c>
      <c r="N5658" s="26">
        <f t="shared" si="1785"/>
        <v>4.79</v>
      </c>
      <c r="O5658" s="26">
        <f t="shared" si="1786"/>
        <v>0</v>
      </c>
      <c r="P5658" s="28">
        <f t="shared" si="1787"/>
        <v>0</v>
      </c>
      <c r="Q5658" s="26">
        <f t="shared" si="1788"/>
        <v>4.79</v>
      </c>
      <c r="R5658" s="26">
        <f t="shared" si="1789"/>
        <v>0</v>
      </c>
    </row>
    <row r="5659" spans="1:18" ht="21" x14ac:dyDescent="0.35">
      <c r="A5659" s="11">
        <v>13</v>
      </c>
      <c r="B5659" s="23" t="s">
        <v>1207</v>
      </c>
      <c r="C5659" s="23" t="s">
        <v>41</v>
      </c>
      <c r="D5659" s="24" t="s">
        <v>1208</v>
      </c>
      <c r="E5659" s="25">
        <v>50.88</v>
      </c>
      <c r="F5659" s="26">
        <f t="shared" si="1780"/>
        <v>2849.28</v>
      </c>
      <c r="G5659" s="26">
        <f t="shared" si="1781"/>
        <v>1221.1199999999999</v>
      </c>
      <c r="H5659" s="26">
        <f t="shared" si="1782"/>
        <v>42.857142857142854</v>
      </c>
      <c r="I5659" s="26">
        <f t="shared" si="1783"/>
        <v>1628.16</v>
      </c>
      <c r="J5659" s="27">
        <v>56</v>
      </c>
      <c r="K5659" s="27">
        <v>24</v>
      </c>
      <c r="L5659" s="28">
        <f t="shared" si="1784"/>
        <v>32</v>
      </c>
      <c r="M5659" s="27">
        <v>24</v>
      </c>
      <c r="N5659" s="26">
        <f t="shared" si="1785"/>
        <v>50.88</v>
      </c>
      <c r="O5659" s="26">
        <f t="shared" si="1786"/>
        <v>1221.1199999999999</v>
      </c>
      <c r="P5659" s="28">
        <f t="shared" si="1787"/>
        <v>0</v>
      </c>
      <c r="Q5659" s="26">
        <f t="shared" si="1788"/>
        <v>50.88</v>
      </c>
      <c r="R5659" s="26">
        <f t="shared" si="1789"/>
        <v>0</v>
      </c>
    </row>
    <row r="5660" spans="1:18" ht="31.5" x14ac:dyDescent="0.35">
      <c r="A5660" s="11">
        <v>14</v>
      </c>
      <c r="B5660" s="23" t="s">
        <v>1128</v>
      </c>
      <c r="C5660" s="23" t="s">
        <v>92</v>
      </c>
      <c r="D5660" s="24" t="s">
        <v>1129</v>
      </c>
      <c r="E5660" s="25">
        <v>3.09</v>
      </c>
      <c r="F5660" s="26">
        <f t="shared" si="1780"/>
        <v>144.33000000000001</v>
      </c>
      <c r="G5660" s="26">
        <f t="shared" si="1781"/>
        <v>0</v>
      </c>
      <c r="H5660" s="26">
        <f t="shared" si="1782"/>
        <v>0</v>
      </c>
      <c r="I5660" s="26">
        <f t="shared" si="1783"/>
        <v>144.33000000000001</v>
      </c>
      <c r="J5660" s="27">
        <v>46.71</v>
      </c>
      <c r="K5660" s="27">
        <v>0</v>
      </c>
      <c r="L5660" s="28">
        <f t="shared" si="1784"/>
        <v>46.71</v>
      </c>
      <c r="M5660" s="27">
        <v>0</v>
      </c>
      <c r="N5660" s="26">
        <f t="shared" si="1785"/>
        <v>3.09</v>
      </c>
      <c r="O5660" s="26">
        <f t="shared" si="1786"/>
        <v>0</v>
      </c>
      <c r="P5660" s="28">
        <f t="shared" si="1787"/>
        <v>0</v>
      </c>
      <c r="Q5660" s="26">
        <f t="shared" si="1788"/>
        <v>3.09</v>
      </c>
      <c r="R5660" s="26">
        <f t="shared" si="1789"/>
        <v>0</v>
      </c>
    </row>
    <row r="5661" spans="1:18" ht="21" x14ac:dyDescent="0.35">
      <c r="A5661" s="11">
        <v>15</v>
      </c>
      <c r="B5661" s="23" t="s">
        <v>1130</v>
      </c>
      <c r="C5661" s="23" t="s">
        <v>1131</v>
      </c>
      <c r="D5661" s="24" t="s">
        <v>1132</v>
      </c>
      <c r="E5661" s="25">
        <v>42.4</v>
      </c>
      <c r="F5661" s="26">
        <f t="shared" si="1780"/>
        <v>318.85000000000002</v>
      </c>
      <c r="G5661" s="26">
        <f t="shared" si="1781"/>
        <v>0</v>
      </c>
      <c r="H5661" s="26">
        <f t="shared" si="1782"/>
        <v>0</v>
      </c>
      <c r="I5661" s="26">
        <f t="shared" si="1783"/>
        <v>318.85000000000002</v>
      </c>
      <c r="J5661" s="27">
        <v>7.52</v>
      </c>
      <c r="K5661" s="27">
        <v>0</v>
      </c>
      <c r="L5661" s="28">
        <f t="shared" si="1784"/>
        <v>7.52</v>
      </c>
      <c r="M5661" s="27">
        <v>0</v>
      </c>
      <c r="N5661" s="26">
        <f t="shared" si="1785"/>
        <v>42.4</v>
      </c>
      <c r="O5661" s="26">
        <f t="shared" si="1786"/>
        <v>0</v>
      </c>
      <c r="P5661" s="28">
        <f t="shared" si="1787"/>
        <v>0</v>
      </c>
      <c r="Q5661" s="26">
        <f t="shared" si="1788"/>
        <v>42.4</v>
      </c>
      <c r="R5661" s="26">
        <f t="shared" si="1789"/>
        <v>0</v>
      </c>
    </row>
    <row r="5662" spans="1:18" ht="21" x14ac:dyDescent="0.35">
      <c r="A5662" s="11">
        <v>16</v>
      </c>
      <c r="B5662" s="23" t="s">
        <v>1133</v>
      </c>
      <c r="C5662" s="23" t="s">
        <v>1131</v>
      </c>
      <c r="D5662" s="24" t="s">
        <v>1134</v>
      </c>
      <c r="E5662" s="25">
        <v>40.94</v>
      </c>
      <c r="F5662" s="26">
        <f t="shared" si="1780"/>
        <v>351.88</v>
      </c>
      <c r="G5662" s="26">
        <f t="shared" si="1781"/>
        <v>0</v>
      </c>
      <c r="H5662" s="26">
        <f t="shared" si="1782"/>
        <v>0</v>
      </c>
      <c r="I5662" s="26">
        <f t="shared" si="1783"/>
        <v>351.88</v>
      </c>
      <c r="J5662" s="27">
        <v>8.5950000000000006</v>
      </c>
      <c r="K5662" s="27">
        <v>0</v>
      </c>
      <c r="L5662" s="28">
        <f t="shared" si="1784"/>
        <v>8.5950000000000006</v>
      </c>
      <c r="M5662" s="27">
        <v>0</v>
      </c>
      <c r="N5662" s="26">
        <f t="shared" si="1785"/>
        <v>40.94</v>
      </c>
      <c r="O5662" s="26">
        <f t="shared" si="1786"/>
        <v>0</v>
      </c>
      <c r="P5662" s="28">
        <f t="shared" si="1787"/>
        <v>0</v>
      </c>
      <c r="Q5662" s="26">
        <f t="shared" si="1788"/>
        <v>40.94</v>
      </c>
      <c r="R5662" s="26">
        <f t="shared" si="1789"/>
        <v>0</v>
      </c>
    </row>
    <row r="5663" spans="1:18" ht="21" x14ac:dyDescent="0.35">
      <c r="A5663" s="11">
        <v>17</v>
      </c>
      <c r="B5663" s="23" t="s">
        <v>1135</v>
      </c>
      <c r="C5663" s="23" t="s">
        <v>1131</v>
      </c>
      <c r="D5663" s="24" t="s">
        <v>1136</v>
      </c>
      <c r="E5663" s="25">
        <v>725.24</v>
      </c>
      <c r="F5663" s="26">
        <f t="shared" si="1780"/>
        <v>131.99</v>
      </c>
      <c r="G5663" s="26">
        <f t="shared" si="1781"/>
        <v>0</v>
      </c>
      <c r="H5663" s="26">
        <f t="shared" si="1782"/>
        <v>0</v>
      </c>
      <c r="I5663" s="26">
        <f t="shared" si="1783"/>
        <v>131.99</v>
      </c>
      <c r="J5663" s="27">
        <v>0.182</v>
      </c>
      <c r="K5663" s="27">
        <v>0</v>
      </c>
      <c r="L5663" s="28">
        <f t="shared" si="1784"/>
        <v>0.182</v>
      </c>
      <c r="M5663" s="27">
        <v>0</v>
      </c>
      <c r="N5663" s="26">
        <f t="shared" si="1785"/>
        <v>725.24</v>
      </c>
      <c r="O5663" s="26">
        <f t="shared" si="1786"/>
        <v>0</v>
      </c>
      <c r="P5663" s="28">
        <f t="shared" si="1787"/>
        <v>0</v>
      </c>
      <c r="Q5663" s="26">
        <f t="shared" si="1788"/>
        <v>725.24</v>
      </c>
      <c r="R5663" s="26">
        <f t="shared" si="1789"/>
        <v>0</v>
      </c>
    </row>
    <row r="5664" spans="1:18" x14ac:dyDescent="0.35">
      <c r="A5664" s="11">
        <v>18</v>
      </c>
      <c r="B5664" s="23" t="s">
        <v>1137</v>
      </c>
      <c r="C5664" s="23" t="s">
        <v>1131</v>
      </c>
      <c r="D5664" s="24" t="s">
        <v>1138</v>
      </c>
      <c r="E5664" s="25">
        <v>608.70000000000005</v>
      </c>
      <c r="F5664" s="26">
        <f t="shared" si="1780"/>
        <v>409.66</v>
      </c>
      <c r="G5664" s="26">
        <f t="shared" si="1781"/>
        <v>0</v>
      </c>
      <c r="H5664" s="26">
        <f t="shared" si="1782"/>
        <v>0</v>
      </c>
      <c r="I5664" s="26">
        <f t="shared" si="1783"/>
        <v>409.66</v>
      </c>
      <c r="J5664" s="27">
        <v>0.67300000000000004</v>
      </c>
      <c r="K5664" s="27">
        <v>0</v>
      </c>
      <c r="L5664" s="28">
        <f t="shared" si="1784"/>
        <v>0.67300000000000004</v>
      </c>
      <c r="M5664" s="27">
        <v>0</v>
      </c>
      <c r="N5664" s="26">
        <f t="shared" si="1785"/>
        <v>608.70000000000005</v>
      </c>
      <c r="O5664" s="26">
        <f t="shared" si="1786"/>
        <v>0</v>
      </c>
      <c r="P5664" s="28">
        <f t="shared" si="1787"/>
        <v>0</v>
      </c>
      <c r="Q5664" s="26">
        <f t="shared" si="1788"/>
        <v>608.70000000000005</v>
      </c>
      <c r="R5664" s="26">
        <f t="shared" si="1789"/>
        <v>0</v>
      </c>
    </row>
    <row r="5665" spans="1:18" ht="21" x14ac:dyDescent="0.35">
      <c r="A5665" s="11">
        <v>19</v>
      </c>
      <c r="B5665" s="23" t="s">
        <v>1139</v>
      </c>
      <c r="C5665" s="23" t="s">
        <v>92</v>
      </c>
      <c r="D5665" s="24" t="s">
        <v>1140</v>
      </c>
      <c r="E5665" s="25">
        <v>0.72</v>
      </c>
      <c r="F5665" s="26">
        <f t="shared" si="1780"/>
        <v>67.260000000000005</v>
      </c>
      <c r="G5665" s="26">
        <f t="shared" si="1781"/>
        <v>0</v>
      </c>
      <c r="H5665" s="26">
        <f t="shared" si="1782"/>
        <v>0</v>
      </c>
      <c r="I5665" s="26">
        <f t="shared" si="1783"/>
        <v>67.260000000000005</v>
      </c>
      <c r="J5665" s="27">
        <v>93.42</v>
      </c>
      <c r="K5665" s="27">
        <v>0</v>
      </c>
      <c r="L5665" s="28">
        <f t="shared" si="1784"/>
        <v>93.42</v>
      </c>
      <c r="M5665" s="27">
        <v>0</v>
      </c>
      <c r="N5665" s="26">
        <f t="shared" si="1785"/>
        <v>0.72</v>
      </c>
      <c r="O5665" s="26">
        <f t="shared" si="1786"/>
        <v>0</v>
      </c>
      <c r="P5665" s="28">
        <f t="shared" si="1787"/>
        <v>0</v>
      </c>
      <c r="Q5665" s="26">
        <f t="shared" si="1788"/>
        <v>0.72</v>
      </c>
      <c r="R5665" s="26">
        <f t="shared" si="1789"/>
        <v>0</v>
      </c>
    </row>
    <row r="5666" spans="1:18" ht="21" x14ac:dyDescent="0.35">
      <c r="A5666" s="11">
        <v>20</v>
      </c>
      <c r="B5666" s="23" t="s">
        <v>1141</v>
      </c>
      <c r="C5666" s="23" t="s">
        <v>92</v>
      </c>
      <c r="D5666" s="24" t="s">
        <v>1142</v>
      </c>
      <c r="E5666" s="25">
        <v>0.72</v>
      </c>
      <c r="F5666" s="26">
        <f t="shared" si="1780"/>
        <v>33.630000000000003</v>
      </c>
      <c r="G5666" s="26">
        <f t="shared" si="1781"/>
        <v>0</v>
      </c>
      <c r="H5666" s="26">
        <f t="shared" si="1782"/>
        <v>0</v>
      </c>
      <c r="I5666" s="26">
        <f t="shared" si="1783"/>
        <v>33.630000000000003</v>
      </c>
      <c r="J5666" s="27">
        <v>46.71</v>
      </c>
      <c r="K5666" s="27">
        <v>0</v>
      </c>
      <c r="L5666" s="28">
        <f t="shared" si="1784"/>
        <v>46.71</v>
      </c>
      <c r="M5666" s="27">
        <v>0</v>
      </c>
      <c r="N5666" s="26">
        <f t="shared" si="1785"/>
        <v>0.72</v>
      </c>
      <c r="O5666" s="26">
        <f t="shared" si="1786"/>
        <v>0</v>
      </c>
      <c r="P5666" s="28">
        <f t="shared" si="1787"/>
        <v>0</v>
      </c>
      <c r="Q5666" s="26">
        <f t="shared" si="1788"/>
        <v>0.72</v>
      </c>
      <c r="R5666" s="26">
        <f t="shared" si="1789"/>
        <v>0</v>
      </c>
    </row>
    <row r="5667" spans="1:18" ht="52.5" x14ac:dyDescent="0.35">
      <c r="A5667" s="11">
        <v>21</v>
      </c>
      <c r="B5667" s="23" t="s">
        <v>1143</v>
      </c>
      <c r="C5667" s="23" t="s">
        <v>92</v>
      </c>
      <c r="D5667" s="24" t="s">
        <v>1144</v>
      </c>
      <c r="E5667" s="25">
        <v>22.66</v>
      </c>
      <c r="F5667" s="26">
        <f t="shared" si="1780"/>
        <v>975.97</v>
      </c>
      <c r="G5667" s="26">
        <f t="shared" si="1781"/>
        <v>1087.0899999999999</v>
      </c>
      <c r="H5667" s="26">
        <f t="shared" si="1782"/>
        <v>111.38611562572555</v>
      </c>
      <c r="I5667" s="26">
        <f t="shared" si="1783"/>
        <v>-111.12</v>
      </c>
      <c r="J5667" s="27">
        <v>43.07</v>
      </c>
      <c r="K5667" s="27">
        <v>47.973999999999997</v>
      </c>
      <c r="L5667" s="28">
        <f t="shared" si="1784"/>
        <v>-4.9039999999999999</v>
      </c>
      <c r="M5667" s="27">
        <v>47.973999999999997</v>
      </c>
      <c r="N5667" s="26">
        <f t="shared" si="1785"/>
        <v>22.66</v>
      </c>
      <c r="O5667" s="26">
        <f t="shared" si="1786"/>
        <v>1087.0899999999999</v>
      </c>
      <c r="P5667" s="28">
        <f t="shared" si="1787"/>
        <v>0</v>
      </c>
      <c r="Q5667" s="26">
        <f t="shared" si="1788"/>
        <v>22.66</v>
      </c>
      <c r="R5667" s="26">
        <f t="shared" si="1789"/>
        <v>0</v>
      </c>
    </row>
    <row r="5668" spans="1:18" ht="52.5" x14ac:dyDescent="0.35">
      <c r="A5668" s="11">
        <v>22</v>
      </c>
      <c r="B5668" s="23" t="s">
        <v>804</v>
      </c>
      <c r="C5668" s="23" t="s">
        <v>65</v>
      </c>
      <c r="D5668" s="24" t="s">
        <v>805</v>
      </c>
      <c r="E5668" s="25">
        <v>80.599999999999994</v>
      </c>
      <c r="F5668" s="26">
        <f t="shared" si="1780"/>
        <v>1349</v>
      </c>
      <c r="G5668" s="26">
        <f t="shared" si="1781"/>
        <v>580</v>
      </c>
      <c r="H5668" s="26">
        <f t="shared" si="1782"/>
        <v>42.994562944374742</v>
      </c>
      <c r="I5668" s="26">
        <f t="shared" si="1783"/>
        <v>769</v>
      </c>
      <c r="J5668" s="27">
        <v>16.736999999999998</v>
      </c>
      <c r="K5668" s="27">
        <v>7.1959999999999997</v>
      </c>
      <c r="L5668" s="28">
        <f t="shared" si="1784"/>
        <v>9.5410000000000004</v>
      </c>
      <c r="M5668" s="27">
        <v>7.1959999999999997</v>
      </c>
      <c r="N5668" s="26">
        <f t="shared" si="1785"/>
        <v>80.599999999999994</v>
      </c>
      <c r="O5668" s="26">
        <f t="shared" si="1786"/>
        <v>580</v>
      </c>
      <c r="P5668" s="28">
        <f t="shared" si="1787"/>
        <v>0</v>
      </c>
      <c r="Q5668" s="26">
        <f t="shared" si="1788"/>
        <v>80.599999999999994</v>
      </c>
      <c r="R5668" s="26">
        <f t="shared" si="1789"/>
        <v>0</v>
      </c>
    </row>
    <row r="5669" spans="1:18" ht="21" x14ac:dyDescent="0.35">
      <c r="A5669" s="11">
        <v>23</v>
      </c>
      <c r="B5669" s="23" t="s">
        <v>815</v>
      </c>
      <c r="C5669" s="23" t="s">
        <v>65</v>
      </c>
      <c r="D5669" s="24" t="s">
        <v>816</v>
      </c>
      <c r="E5669" s="25">
        <v>28.7</v>
      </c>
      <c r="F5669" s="26">
        <f t="shared" si="1780"/>
        <v>247.22</v>
      </c>
      <c r="G5669" s="26">
        <f t="shared" si="1781"/>
        <v>0</v>
      </c>
      <c r="H5669" s="26">
        <f t="shared" si="1782"/>
        <v>0</v>
      </c>
      <c r="I5669" s="26">
        <f t="shared" si="1783"/>
        <v>247.22</v>
      </c>
      <c r="J5669" s="27">
        <v>8.6140000000000008</v>
      </c>
      <c r="K5669" s="27">
        <v>0</v>
      </c>
      <c r="L5669" s="28">
        <f t="shared" si="1784"/>
        <v>8.6140000000000008</v>
      </c>
      <c r="M5669" s="27">
        <v>0</v>
      </c>
      <c r="N5669" s="26">
        <f t="shared" si="1785"/>
        <v>28.7</v>
      </c>
      <c r="O5669" s="26">
        <f t="shared" si="1786"/>
        <v>0</v>
      </c>
      <c r="P5669" s="28">
        <f t="shared" si="1787"/>
        <v>0</v>
      </c>
      <c r="Q5669" s="26">
        <f t="shared" si="1788"/>
        <v>28.7</v>
      </c>
      <c r="R5669" s="26">
        <f t="shared" si="1789"/>
        <v>0</v>
      </c>
    </row>
    <row r="5670" spans="1:18" ht="31.5" x14ac:dyDescent="0.35">
      <c r="A5670" s="11">
        <v>24</v>
      </c>
      <c r="B5670" s="23" t="s">
        <v>259</v>
      </c>
      <c r="C5670" s="23" t="s">
        <v>65</v>
      </c>
      <c r="D5670" s="24" t="s">
        <v>260</v>
      </c>
      <c r="E5670" s="25">
        <v>152.22</v>
      </c>
      <c r="F5670" s="26">
        <f t="shared" si="1780"/>
        <v>0</v>
      </c>
      <c r="G5670" s="26">
        <f t="shared" si="1781"/>
        <v>9935.4</v>
      </c>
      <c r="H5670" s="26">
        <f t="shared" si="1782"/>
        <v>0</v>
      </c>
      <c r="I5670" s="26">
        <f t="shared" si="1783"/>
        <v>-9935.4</v>
      </c>
      <c r="J5670" s="27">
        <v>0</v>
      </c>
      <c r="K5670" s="27">
        <v>65.27</v>
      </c>
      <c r="L5670" s="28">
        <f t="shared" si="1784"/>
        <v>-65.27</v>
      </c>
      <c r="M5670" s="27">
        <v>65.27</v>
      </c>
      <c r="N5670" s="26">
        <f t="shared" si="1785"/>
        <v>152.22</v>
      </c>
      <c r="O5670" s="26">
        <f t="shared" si="1786"/>
        <v>9935.4</v>
      </c>
      <c r="P5670" s="28">
        <f t="shared" si="1787"/>
        <v>0</v>
      </c>
      <c r="Q5670" s="26">
        <f t="shared" si="1788"/>
        <v>152.22</v>
      </c>
      <c r="R5670" s="26">
        <f t="shared" si="1789"/>
        <v>0</v>
      </c>
    </row>
    <row r="5671" spans="1:18" x14ac:dyDescent="0.35">
      <c r="A5671" s="3" t="s">
        <v>1629</v>
      </c>
      <c r="B5671" s="3" t="s">
        <v>1629</v>
      </c>
      <c r="C5671" s="3" t="s">
        <v>1629</v>
      </c>
      <c r="D5671" s="3" t="s">
        <v>1629</v>
      </c>
      <c r="E5671" s="3" t="s">
        <v>1629</v>
      </c>
      <c r="F5671" s="29"/>
      <c r="G5671" s="30">
        <f>SUM(G5647:G5670)</f>
        <v>19104.21</v>
      </c>
      <c r="H5671" s="17"/>
      <c r="I5671" s="17"/>
      <c r="J5671" s="17"/>
      <c r="K5671" s="17"/>
      <c r="L5671" s="17"/>
      <c r="M5671" s="17"/>
      <c r="N5671" s="17"/>
      <c r="O5671" s="17"/>
      <c r="P5671" s="17"/>
      <c r="Q5671" s="17"/>
      <c r="R5671" s="17"/>
    </row>
    <row r="5673" spans="1:18" x14ac:dyDescent="0.35">
      <c r="B5673" s="21" t="s">
        <v>23</v>
      </c>
      <c r="C5673" s="22" t="s">
        <v>24</v>
      </c>
      <c r="D5673" s="22" t="s">
        <v>25</v>
      </c>
    </row>
    <row r="5674" spans="1:18" x14ac:dyDescent="0.35">
      <c r="B5674" s="21" t="s">
        <v>26</v>
      </c>
      <c r="C5674" s="22" t="s">
        <v>27</v>
      </c>
      <c r="D5674" s="22" t="s">
        <v>28</v>
      </c>
    </row>
    <row r="5675" spans="1:18" x14ac:dyDescent="0.35">
      <c r="B5675" s="21" t="s">
        <v>29</v>
      </c>
      <c r="C5675" s="22" t="s">
        <v>24</v>
      </c>
      <c r="D5675" s="22" t="s">
        <v>30</v>
      </c>
    </row>
    <row r="5676" spans="1:18" x14ac:dyDescent="0.35">
      <c r="B5676" s="21" t="s">
        <v>31</v>
      </c>
      <c r="C5676" s="22" t="s">
        <v>116</v>
      </c>
      <c r="D5676" s="22" t="s">
        <v>1123</v>
      </c>
    </row>
    <row r="5677" spans="1:18" x14ac:dyDescent="0.35">
      <c r="B5677" s="21" t="s">
        <v>33</v>
      </c>
      <c r="C5677" s="22" t="s">
        <v>313</v>
      </c>
      <c r="D5677" s="22" t="s">
        <v>1615</v>
      </c>
    </row>
    <row r="5678" spans="1:18" x14ac:dyDescent="0.35">
      <c r="B5678" s="21" t="s">
        <v>35</v>
      </c>
      <c r="C5678" s="22" t="s">
        <v>105</v>
      </c>
      <c r="D5678" s="22" t="s">
        <v>1195</v>
      </c>
    </row>
    <row r="5679" spans="1:18" x14ac:dyDescent="0.35">
      <c r="B5679" s="21" t="s">
        <v>36</v>
      </c>
      <c r="C5679" s="22" t="s">
        <v>24</v>
      </c>
      <c r="D5679" s="22" t="s">
        <v>720</v>
      </c>
    </row>
    <row r="5680" spans="1:18" x14ac:dyDescent="0.35">
      <c r="B5680" s="21" t="s">
        <v>38</v>
      </c>
      <c r="C5680" s="22" t="s">
        <v>27</v>
      </c>
      <c r="D5680" s="22" t="s">
        <v>1630</v>
      </c>
    </row>
    <row r="5682" spans="1:18" ht="21" x14ac:dyDescent="0.35">
      <c r="A5682" s="11">
        <v>1</v>
      </c>
      <c r="B5682" s="23" t="s">
        <v>181</v>
      </c>
      <c r="C5682" s="23" t="s">
        <v>44</v>
      </c>
      <c r="D5682" s="24" t="s">
        <v>182</v>
      </c>
      <c r="E5682" s="25">
        <v>3.46</v>
      </c>
      <c r="F5682" s="26">
        <f t="shared" ref="F5682:F5703" si="1790">ROUND(ROUND(N5682,2)*ROUND(J5682,3),2)</f>
        <v>6.92</v>
      </c>
      <c r="G5682" s="26">
        <f t="shared" ref="G5682:G5703" si="1791">ROUND(ROUND(N5682,2)*ROUND(K5682,3),2)</f>
        <v>0</v>
      </c>
      <c r="H5682" s="26">
        <f t="shared" ref="H5682:H5703" si="1792">IF(EXACT(J5682,0),0,100*(K5682/J5682))</f>
        <v>0</v>
      </c>
      <c r="I5682" s="26">
        <f t="shared" ref="I5682:I5703" si="1793">ROUND((ROUND(J5682,3)-ROUND(K5682,3))*N5682,2)</f>
        <v>6.92</v>
      </c>
      <c r="J5682" s="27">
        <v>2</v>
      </c>
      <c r="K5682" s="27">
        <v>0</v>
      </c>
      <c r="L5682" s="28">
        <f t="shared" ref="L5682:L5703" si="1794">ROUND(ROUND(J5682,3)-ROUND(K5682,3),3)</f>
        <v>2</v>
      </c>
      <c r="M5682" s="27">
        <v>0</v>
      </c>
      <c r="N5682" s="26">
        <f t="shared" ref="N5682:N5703" si="1795">ROUND(E5682,2)</f>
        <v>3.46</v>
      </c>
      <c r="O5682" s="26">
        <f t="shared" ref="O5682:O5703" si="1796">ROUND(ROUND(M5682,3)*ROUND(N5682,2),2)</f>
        <v>0</v>
      </c>
      <c r="P5682" s="28">
        <f t="shared" ref="P5682:P5703" si="1797">ROUND(ROUND(K5682,3)-ROUND(M5682,3),2)</f>
        <v>0</v>
      </c>
      <c r="Q5682" s="26">
        <f t="shared" ref="Q5682:Q5703" si="1798">ROUND(E5682,2)</f>
        <v>3.46</v>
      </c>
      <c r="R5682" s="26">
        <f t="shared" ref="R5682:R5703" si="1799">ROUND((ROUND(K5682,3)-ROUND(M5682,3))* Q5682,2)</f>
        <v>0</v>
      </c>
    </row>
    <row r="5683" spans="1:18" ht="31.5" x14ac:dyDescent="0.35">
      <c r="A5683" s="11">
        <v>2</v>
      </c>
      <c r="B5683" s="23" t="s">
        <v>148</v>
      </c>
      <c r="C5683" s="23" t="s">
        <v>92</v>
      </c>
      <c r="D5683" s="24" t="s">
        <v>149</v>
      </c>
      <c r="E5683" s="25">
        <v>8.43</v>
      </c>
      <c r="F5683" s="26">
        <f t="shared" si="1790"/>
        <v>12.22</v>
      </c>
      <c r="G5683" s="26">
        <f t="shared" si="1791"/>
        <v>0</v>
      </c>
      <c r="H5683" s="26">
        <f t="shared" si="1792"/>
        <v>0</v>
      </c>
      <c r="I5683" s="26">
        <f t="shared" si="1793"/>
        <v>12.22</v>
      </c>
      <c r="J5683" s="27">
        <v>1.45</v>
      </c>
      <c r="K5683" s="27">
        <v>0</v>
      </c>
      <c r="L5683" s="28">
        <f t="shared" si="1794"/>
        <v>1.45</v>
      </c>
      <c r="M5683" s="27">
        <v>0</v>
      </c>
      <c r="N5683" s="26">
        <f t="shared" si="1795"/>
        <v>8.43</v>
      </c>
      <c r="O5683" s="26">
        <f t="shared" si="1796"/>
        <v>0</v>
      </c>
      <c r="P5683" s="28">
        <f t="shared" si="1797"/>
        <v>0</v>
      </c>
      <c r="Q5683" s="26">
        <f t="shared" si="1798"/>
        <v>8.43</v>
      </c>
      <c r="R5683" s="26">
        <f t="shared" si="1799"/>
        <v>0</v>
      </c>
    </row>
    <row r="5684" spans="1:18" ht="42" x14ac:dyDescent="0.35">
      <c r="A5684" s="11">
        <v>3</v>
      </c>
      <c r="B5684" s="23" t="s">
        <v>173</v>
      </c>
      <c r="C5684" s="23" t="s">
        <v>92</v>
      </c>
      <c r="D5684" s="24" t="s">
        <v>174</v>
      </c>
      <c r="E5684" s="25">
        <v>7.89</v>
      </c>
      <c r="F5684" s="26">
        <f t="shared" si="1790"/>
        <v>85.21</v>
      </c>
      <c r="G5684" s="26">
        <f t="shared" si="1791"/>
        <v>0</v>
      </c>
      <c r="H5684" s="26">
        <f t="shared" si="1792"/>
        <v>0</v>
      </c>
      <c r="I5684" s="26">
        <f t="shared" si="1793"/>
        <v>85.21</v>
      </c>
      <c r="J5684" s="27">
        <v>10.8</v>
      </c>
      <c r="K5684" s="27">
        <v>0</v>
      </c>
      <c r="L5684" s="28">
        <f t="shared" si="1794"/>
        <v>10.8</v>
      </c>
      <c r="M5684" s="27">
        <v>0</v>
      </c>
      <c r="N5684" s="26">
        <f t="shared" si="1795"/>
        <v>7.89</v>
      </c>
      <c r="O5684" s="26">
        <f t="shared" si="1796"/>
        <v>0</v>
      </c>
      <c r="P5684" s="28">
        <f t="shared" si="1797"/>
        <v>0</v>
      </c>
      <c r="Q5684" s="26">
        <f t="shared" si="1798"/>
        <v>7.89</v>
      </c>
      <c r="R5684" s="26">
        <f t="shared" si="1799"/>
        <v>0</v>
      </c>
    </row>
    <row r="5685" spans="1:18" ht="42" x14ac:dyDescent="0.35">
      <c r="A5685" s="11">
        <v>4</v>
      </c>
      <c r="B5685" s="23" t="s">
        <v>156</v>
      </c>
      <c r="C5685" s="23" t="s">
        <v>65</v>
      </c>
      <c r="D5685" s="24" t="s">
        <v>157</v>
      </c>
      <c r="E5685" s="25">
        <v>24.21</v>
      </c>
      <c r="F5685" s="26">
        <f t="shared" si="1790"/>
        <v>408.54</v>
      </c>
      <c r="G5685" s="26">
        <f t="shared" si="1791"/>
        <v>0</v>
      </c>
      <c r="H5685" s="26">
        <f t="shared" si="1792"/>
        <v>0</v>
      </c>
      <c r="I5685" s="26">
        <f t="shared" si="1793"/>
        <v>408.54</v>
      </c>
      <c r="J5685" s="27">
        <v>16.875</v>
      </c>
      <c r="K5685" s="27">
        <v>0</v>
      </c>
      <c r="L5685" s="28">
        <f t="shared" si="1794"/>
        <v>16.875</v>
      </c>
      <c r="M5685" s="27">
        <v>0</v>
      </c>
      <c r="N5685" s="26">
        <f t="shared" si="1795"/>
        <v>24.21</v>
      </c>
      <c r="O5685" s="26">
        <f t="shared" si="1796"/>
        <v>0</v>
      </c>
      <c r="P5685" s="28">
        <f t="shared" si="1797"/>
        <v>0</v>
      </c>
      <c r="Q5685" s="26">
        <f t="shared" si="1798"/>
        <v>24.21</v>
      </c>
      <c r="R5685" s="26">
        <f t="shared" si="1799"/>
        <v>0</v>
      </c>
    </row>
    <row r="5686" spans="1:18" ht="31.5" x14ac:dyDescent="0.35">
      <c r="A5686" s="11">
        <v>5</v>
      </c>
      <c r="B5686" s="23" t="s">
        <v>158</v>
      </c>
      <c r="C5686" s="23" t="s">
        <v>65</v>
      </c>
      <c r="D5686" s="24" t="s">
        <v>159</v>
      </c>
      <c r="E5686" s="25">
        <v>5.38</v>
      </c>
      <c r="F5686" s="26">
        <f t="shared" si="1790"/>
        <v>90.79</v>
      </c>
      <c r="G5686" s="26">
        <f t="shared" si="1791"/>
        <v>0</v>
      </c>
      <c r="H5686" s="26">
        <f t="shared" si="1792"/>
        <v>0</v>
      </c>
      <c r="I5686" s="26">
        <f t="shared" si="1793"/>
        <v>90.79</v>
      </c>
      <c r="J5686" s="27">
        <v>16.875</v>
      </c>
      <c r="K5686" s="27">
        <v>0</v>
      </c>
      <c r="L5686" s="28">
        <f t="shared" si="1794"/>
        <v>16.875</v>
      </c>
      <c r="M5686" s="27">
        <v>0</v>
      </c>
      <c r="N5686" s="26">
        <f t="shared" si="1795"/>
        <v>5.38</v>
      </c>
      <c r="O5686" s="26">
        <f t="shared" si="1796"/>
        <v>0</v>
      </c>
      <c r="P5686" s="28">
        <f t="shared" si="1797"/>
        <v>0</v>
      </c>
      <c r="Q5686" s="26">
        <f t="shared" si="1798"/>
        <v>5.38</v>
      </c>
      <c r="R5686" s="26">
        <f t="shared" si="1799"/>
        <v>0</v>
      </c>
    </row>
    <row r="5687" spans="1:18" ht="21" x14ac:dyDescent="0.35">
      <c r="A5687" s="11">
        <v>6</v>
      </c>
      <c r="B5687" s="23" t="s">
        <v>495</v>
      </c>
      <c r="C5687" s="23" t="s">
        <v>65</v>
      </c>
      <c r="D5687" s="24" t="s">
        <v>496</v>
      </c>
      <c r="E5687" s="25">
        <v>95.84</v>
      </c>
      <c r="F5687" s="26">
        <f t="shared" si="1790"/>
        <v>246.02</v>
      </c>
      <c r="G5687" s="26">
        <f t="shared" si="1791"/>
        <v>0</v>
      </c>
      <c r="H5687" s="26">
        <f t="shared" si="1792"/>
        <v>0</v>
      </c>
      <c r="I5687" s="26">
        <f t="shared" si="1793"/>
        <v>246.02</v>
      </c>
      <c r="J5687" s="27">
        <v>2.5670000000000002</v>
      </c>
      <c r="K5687" s="27">
        <v>0</v>
      </c>
      <c r="L5687" s="28">
        <f t="shared" si="1794"/>
        <v>2.5670000000000002</v>
      </c>
      <c r="M5687" s="27">
        <v>0</v>
      </c>
      <c r="N5687" s="26">
        <f t="shared" si="1795"/>
        <v>95.84</v>
      </c>
      <c r="O5687" s="26">
        <f t="shared" si="1796"/>
        <v>0</v>
      </c>
      <c r="P5687" s="28">
        <f t="shared" si="1797"/>
        <v>0</v>
      </c>
      <c r="Q5687" s="26">
        <f t="shared" si="1798"/>
        <v>95.84</v>
      </c>
      <c r="R5687" s="26">
        <f t="shared" si="1799"/>
        <v>0</v>
      </c>
    </row>
    <row r="5688" spans="1:18" ht="52.5" x14ac:dyDescent="0.35">
      <c r="A5688" s="11">
        <v>7</v>
      </c>
      <c r="B5688" s="23" t="s">
        <v>1126</v>
      </c>
      <c r="C5688" s="23" t="s">
        <v>65</v>
      </c>
      <c r="D5688" s="24" t="s">
        <v>1127</v>
      </c>
      <c r="E5688" s="25">
        <v>5.82</v>
      </c>
      <c r="F5688" s="26">
        <f t="shared" si="1790"/>
        <v>80.53</v>
      </c>
      <c r="G5688" s="26">
        <f t="shared" si="1791"/>
        <v>0</v>
      </c>
      <c r="H5688" s="26">
        <f t="shared" si="1792"/>
        <v>0</v>
      </c>
      <c r="I5688" s="26">
        <f t="shared" si="1793"/>
        <v>80.53</v>
      </c>
      <c r="J5688" s="27">
        <v>13.837</v>
      </c>
      <c r="K5688" s="27">
        <v>0</v>
      </c>
      <c r="L5688" s="28">
        <f t="shared" si="1794"/>
        <v>13.837</v>
      </c>
      <c r="M5688" s="27">
        <v>0</v>
      </c>
      <c r="N5688" s="26">
        <f t="shared" si="1795"/>
        <v>5.82</v>
      </c>
      <c r="O5688" s="26">
        <f t="shared" si="1796"/>
        <v>0</v>
      </c>
      <c r="P5688" s="28">
        <f t="shared" si="1797"/>
        <v>0</v>
      </c>
      <c r="Q5688" s="26">
        <f t="shared" si="1798"/>
        <v>5.82</v>
      </c>
      <c r="R5688" s="26">
        <f t="shared" si="1799"/>
        <v>0</v>
      </c>
    </row>
    <row r="5689" spans="1:18" ht="21" x14ac:dyDescent="0.35">
      <c r="A5689" s="11">
        <v>8</v>
      </c>
      <c r="B5689" s="23" t="s">
        <v>1147</v>
      </c>
      <c r="C5689" s="23" t="s">
        <v>92</v>
      </c>
      <c r="D5689" s="24" t="s">
        <v>1148</v>
      </c>
      <c r="E5689" s="25">
        <v>25.69</v>
      </c>
      <c r="F5689" s="26">
        <f t="shared" si="1790"/>
        <v>1926.75</v>
      </c>
      <c r="G5689" s="26">
        <f t="shared" si="1791"/>
        <v>0</v>
      </c>
      <c r="H5689" s="26">
        <f t="shared" si="1792"/>
        <v>0</v>
      </c>
      <c r="I5689" s="26">
        <f t="shared" si="1793"/>
        <v>1926.75</v>
      </c>
      <c r="J5689" s="27">
        <v>75</v>
      </c>
      <c r="K5689" s="27">
        <v>0</v>
      </c>
      <c r="L5689" s="28">
        <f t="shared" si="1794"/>
        <v>75</v>
      </c>
      <c r="M5689" s="27">
        <v>0</v>
      </c>
      <c r="N5689" s="26">
        <f t="shared" si="1795"/>
        <v>25.69</v>
      </c>
      <c r="O5689" s="26">
        <f t="shared" si="1796"/>
        <v>0</v>
      </c>
      <c r="P5689" s="28">
        <f t="shared" si="1797"/>
        <v>0</v>
      </c>
      <c r="Q5689" s="26">
        <f t="shared" si="1798"/>
        <v>25.69</v>
      </c>
      <c r="R5689" s="26">
        <f t="shared" si="1799"/>
        <v>0</v>
      </c>
    </row>
    <row r="5690" spans="1:18" ht="63" x14ac:dyDescent="0.35">
      <c r="A5690" s="11">
        <v>9</v>
      </c>
      <c r="B5690" s="23" t="s">
        <v>1197</v>
      </c>
      <c r="C5690" s="23" t="s">
        <v>44</v>
      </c>
      <c r="D5690" s="24" t="s">
        <v>1198</v>
      </c>
      <c r="E5690" s="25">
        <v>3.26</v>
      </c>
      <c r="F5690" s="26">
        <f t="shared" si="1790"/>
        <v>163</v>
      </c>
      <c r="G5690" s="26">
        <f t="shared" si="1791"/>
        <v>0</v>
      </c>
      <c r="H5690" s="26">
        <f t="shared" si="1792"/>
        <v>0</v>
      </c>
      <c r="I5690" s="26">
        <f t="shared" si="1793"/>
        <v>163</v>
      </c>
      <c r="J5690" s="27">
        <v>50</v>
      </c>
      <c r="K5690" s="27">
        <v>0</v>
      </c>
      <c r="L5690" s="28">
        <f t="shared" si="1794"/>
        <v>50</v>
      </c>
      <c r="M5690" s="27">
        <v>0</v>
      </c>
      <c r="N5690" s="26">
        <f t="shared" si="1795"/>
        <v>3.26</v>
      </c>
      <c r="O5690" s="26">
        <f t="shared" si="1796"/>
        <v>0</v>
      </c>
      <c r="P5690" s="28">
        <f t="shared" si="1797"/>
        <v>0</v>
      </c>
      <c r="Q5690" s="26">
        <f t="shared" si="1798"/>
        <v>3.26</v>
      </c>
      <c r="R5690" s="26">
        <f t="shared" si="1799"/>
        <v>0</v>
      </c>
    </row>
    <row r="5691" spans="1:18" ht="21" x14ac:dyDescent="0.35">
      <c r="A5691" s="11">
        <v>10</v>
      </c>
      <c r="B5691" s="23" t="s">
        <v>1199</v>
      </c>
      <c r="C5691" s="23" t="s">
        <v>44</v>
      </c>
      <c r="D5691" s="24" t="s">
        <v>1200</v>
      </c>
      <c r="E5691" s="25">
        <v>1.73</v>
      </c>
      <c r="F5691" s="26">
        <f t="shared" si="1790"/>
        <v>86.5</v>
      </c>
      <c r="G5691" s="26">
        <f t="shared" si="1791"/>
        <v>0</v>
      </c>
      <c r="H5691" s="26">
        <f t="shared" si="1792"/>
        <v>0</v>
      </c>
      <c r="I5691" s="26">
        <f t="shared" si="1793"/>
        <v>86.5</v>
      </c>
      <c r="J5691" s="27">
        <v>50</v>
      </c>
      <c r="K5691" s="27">
        <v>0</v>
      </c>
      <c r="L5691" s="28">
        <f t="shared" si="1794"/>
        <v>50</v>
      </c>
      <c r="M5691" s="27">
        <v>0</v>
      </c>
      <c r="N5691" s="26">
        <f t="shared" si="1795"/>
        <v>1.73</v>
      </c>
      <c r="O5691" s="26">
        <f t="shared" si="1796"/>
        <v>0</v>
      </c>
      <c r="P5691" s="28">
        <f t="shared" si="1797"/>
        <v>0</v>
      </c>
      <c r="Q5691" s="26">
        <f t="shared" si="1798"/>
        <v>1.73</v>
      </c>
      <c r="R5691" s="26">
        <f t="shared" si="1799"/>
        <v>0</v>
      </c>
    </row>
    <row r="5692" spans="1:18" x14ac:dyDescent="0.35">
      <c r="A5692" s="11">
        <v>11</v>
      </c>
      <c r="B5692" s="23" t="s">
        <v>1205</v>
      </c>
      <c r="C5692" s="23" t="s">
        <v>44</v>
      </c>
      <c r="D5692" s="24" t="s">
        <v>1206</v>
      </c>
      <c r="E5692" s="25">
        <v>4.79</v>
      </c>
      <c r="F5692" s="26">
        <f t="shared" si="1790"/>
        <v>95.8</v>
      </c>
      <c r="G5692" s="26">
        <f t="shared" si="1791"/>
        <v>0</v>
      </c>
      <c r="H5692" s="26">
        <f t="shared" si="1792"/>
        <v>0</v>
      </c>
      <c r="I5692" s="26">
        <f t="shared" si="1793"/>
        <v>95.8</v>
      </c>
      <c r="J5692" s="27">
        <v>20</v>
      </c>
      <c r="K5692" s="27">
        <v>0</v>
      </c>
      <c r="L5692" s="28">
        <f t="shared" si="1794"/>
        <v>20</v>
      </c>
      <c r="M5692" s="27">
        <v>0</v>
      </c>
      <c r="N5692" s="26">
        <f t="shared" si="1795"/>
        <v>4.79</v>
      </c>
      <c r="O5692" s="26">
        <f t="shared" si="1796"/>
        <v>0</v>
      </c>
      <c r="P5692" s="28">
        <f t="shared" si="1797"/>
        <v>0</v>
      </c>
      <c r="Q5692" s="26">
        <f t="shared" si="1798"/>
        <v>4.79</v>
      </c>
      <c r="R5692" s="26">
        <f t="shared" si="1799"/>
        <v>0</v>
      </c>
    </row>
    <row r="5693" spans="1:18" ht="63" x14ac:dyDescent="0.35">
      <c r="A5693" s="11">
        <v>12</v>
      </c>
      <c r="B5693" s="23" t="s">
        <v>1631</v>
      </c>
      <c r="C5693" s="23" t="s">
        <v>44</v>
      </c>
      <c r="D5693" s="24" t="s">
        <v>1632</v>
      </c>
      <c r="E5693" s="25">
        <v>175.82</v>
      </c>
      <c r="F5693" s="26">
        <f t="shared" si="1790"/>
        <v>2109.84</v>
      </c>
      <c r="G5693" s="26">
        <f t="shared" si="1791"/>
        <v>0</v>
      </c>
      <c r="H5693" s="26">
        <f t="shared" si="1792"/>
        <v>0</v>
      </c>
      <c r="I5693" s="26">
        <f t="shared" si="1793"/>
        <v>2109.84</v>
      </c>
      <c r="J5693" s="27">
        <v>12</v>
      </c>
      <c r="K5693" s="27">
        <v>0</v>
      </c>
      <c r="L5693" s="28">
        <f t="shared" si="1794"/>
        <v>12</v>
      </c>
      <c r="M5693" s="27">
        <v>0</v>
      </c>
      <c r="N5693" s="26">
        <f t="shared" si="1795"/>
        <v>175.82</v>
      </c>
      <c r="O5693" s="26">
        <f t="shared" si="1796"/>
        <v>0</v>
      </c>
      <c r="P5693" s="28">
        <f t="shared" si="1797"/>
        <v>0</v>
      </c>
      <c r="Q5693" s="26">
        <f t="shared" si="1798"/>
        <v>175.82</v>
      </c>
      <c r="R5693" s="26">
        <f t="shared" si="1799"/>
        <v>0</v>
      </c>
    </row>
    <row r="5694" spans="1:18" ht="31.5" x14ac:dyDescent="0.35">
      <c r="A5694" s="11">
        <v>13</v>
      </c>
      <c r="B5694" s="23" t="s">
        <v>1128</v>
      </c>
      <c r="C5694" s="23" t="s">
        <v>92</v>
      </c>
      <c r="D5694" s="24" t="s">
        <v>1129</v>
      </c>
      <c r="E5694" s="25">
        <v>3.09</v>
      </c>
      <c r="F5694" s="26">
        <f t="shared" si="1790"/>
        <v>112.01</v>
      </c>
      <c r="G5694" s="26">
        <f t="shared" si="1791"/>
        <v>0</v>
      </c>
      <c r="H5694" s="26">
        <f t="shared" si="1792"/>
        <v>0</v>
      </c>
      <c r="I5694" s="26">
        <f t="shared" si="1793"/>
        <v>112.01</v>
      </c>
      <c r="J5694" s="27">
        <v>36.25</v>
      </c>
      <c r="K5694" s="27">
        <v>0</v>
      </c>
      <c r="L5694" s="28">
        <f t="shared" si="1794"/>
        <v>36.25</v>
      </c>
      <c r="M5694" s="27">
        <v>0</v>
      </c>
      <c r="N5694" s="26">
        <f t="shared" si="1795"/>
        <v>3.09</v>
      </c>
      <c r="O5694" s="26">
        <f t="shared" si="1796"/>
        <v>0</v>
      </c>
      <c r="P5694" s="28">
        <f t="shared" si="1797"/>
        <v>0</v>
      </c>
      <c r="Q5694" s="26">
        <f t="shared" si="1798"/>
        <v>3.09</v>
      </c>
      <c r="R5694" s="26">
        <f t="shared" si="1799"/>
        <v>0</v>
      </c>
    </row>
    <row r="5695" spans="1:18" ht="21" x14ac:dyDescent="0.35">
      <c r="A5695" s="11">
        <v>14</v>
      </c>
      <c r="B5695" s="23" t="s">
        <v>1130</v>
      </c>
      <c r="C5695" s="23" t="s">
        <v>1131</v>
      </c>
      <c r="D5695" s="24" t="s">
        <v>1132</v>
      </c>
      <c r="E5695" s="25">
        <v>42.4</v>
      </c>
      <c r="F5695" s="26">
        <f t="shared" si="1790"/>
        <v>9.8800000000000008</v>
      </c>
      <c r="G5695" s="26">
        <f t="shared" si="1791"/>
        <v>0</v>
      </c>
      <c r="H5695" s="26">
        <f t="shared" si="1792"/>
        <v>0</v>
      </c>
      <c r="I5695" s="26">
        <f t="shared" si="1793"/>
        <v>9.8800000000000008</v>
      </c>
      <c r="J5695" s="27">
        <v>0.23300000000000001</v>
      </c>
      <c r="K5695" s="27">
        <v>0</v>
      </c>
      <c r="L5695" s="28">
        <f t="shared" si="1794"/>
        <v>0.23300000000000001</v>
      </c>
      <c r="M5695" s="27">
        <v>0</v>
      </c>
      <c r="N5695" s="26">
        <f t="shared" si="1795"/>
        <v>42.4</v>
      </c>
      <c r="O5695" s="26">
        <f t="shared" si="1796"/>
        <v>0</v>
      </c>
      <c r="P5695" s="28">
        <f t="shared" si="1797"/>
        <v>0</v>
      </c>
      <c r="Q5695" s="26">
        <f t="shared" si="1798"/>
        <v>42.4</v>
      </c>
      <c r="R5695" s="26">
        <f t="shared" si="1799"/>
        <v>0</v>
      </c>
    </row>
    <row r="5696" spans="1:18" ht="21" x14ac:dyDescent="0.35">
      <c r="A5696" s="11">
        <v>15</v>
      </c>
      <c r="B5696" s="23" t="s">
        <v>1133</v>
      </c>
      <c r="C5696" s="23" t="s">
        <v>1131</v>
      </c>
      <c r="D5696" s="24" t="s">
        <v>1134</v>
      </c>
      <c r="E5696" s="25">
        <v>40.94</v>
      </c>
      <c r="F5696" s="26">
        <f t="shared" si="1790"/>
        <v>10.93</v>
      </c>
      <c r="G5696" s="26">
        <f t="shared" si="1791"/>
        <v>0</v>
      </c>
      <c r="H5696" s="26">
        <f t="shared" si="1792"/>
        <v>0</v>
      </c>
      <c r="I5696" s="26">
        <f t="shared" si="1793"/>
        <v>10.93</v>
      </c>
      <c r="J5696" s="27">
        <v>0.26700000000000002</v>
      </c>
      <c r="K5696" s="27">
        <v>0</v>
      </c>
      <c r="L5696" s="28">
        <f t="shared" si="1794"/>
        <v>0.26700000000000002</v>
      </c>
      <c r="M5696" s="27">
        <v>0</v>
      </c>
      <c r="N5696" s="26">
        <f t="shared" si="1795"/>
        <v>40.94</v>
      </c>
      <c r="O5696" s="26">
        <f t="shared" si="1796"/>
        <v>0</v>
      </c>
      <c r="P5696" s="28">
        <f t="shared" si="1797"/>
        <v>0</v>
      </c>
      <c r="Q5696" s="26">
        <f t="shared" si="1798"/>
        <v>40.94</v>
      </c>
      <c r="R5696" s="26">
        <f t="shared" si="1799"/>
        <v>0</v>
      </c>
    </row>
    <row r="5697" spans="1:18" ht="21" x14ac:dyDescent="0.35">
      <c r="A5697" s="11">
        <v>16</v>
      </c>
      <c r="B5697" s="23" t="s">
        <v>1135</v>
      </c>
      <c r="C5697" s="23" t="s">
        <v>1131</v>
      </c>
      <c r="D5697" s="24" t="s">
        <v>1136</v>
      </c>
      <c r="E5697" s="25">
        <v>725.24</v>
      </c>
      <c r="F5697" s="26">
        <f t="shared" si="1790"/>
        <v>4.3499999999999996</v>
      </c>
      <c r="G5697" s="26">
        <f t="shared" si="1791"/>
        <v>0</v>
      </c>
      <c r="H5697" s="26">
        <f t="shared" si="1792"/>
        <v>0</v>
      </c>
      <c r="I5697" s="26">
        <f t="shared" si="1793"/>
        <v>4.3499999999999996</v>
      </c>
      <c r="J5697" s="27">
        <v>6.0000000000000001E-3</v>
      </c>
      <c r="K5697" s="27">
        <v>0</v>
      </c>
      <c r="L5697" s="28">
        <f t="shared" si="1794"/>
        <v>6.0000000000000001E-3</v>
      </c>
      <c r="M5697" s="27">
        <v>0</v>
      </c>
      <c r="N5697" s="26">
        <f t="shared" si="1795"/>
        <v>725.24</v>
      </c>
      <c r="O5697" s="26">
        <f t="shared" si="1796"/>
        <v>0</v>
      </c>
      <c r="P5697" s="28">
        <f t="shared" si="1797"/>
        <v>0</v>
      </c>
      <c r="Q5697" s="26">
        <f t="shared" si="1798"/>
        <v>725.24</v>
      </c>
      <c r="R5697" s="26">
        <f t="shared" si="1799"/>
        <v>0</v>
      </c>
    </row>
    <row r="5698" spans="1:18" x14ac:dyDescent="0.35">
      <c r="A5698" s="11">
        <v>17</v>
      </c>
      <c r="B5698" s="23" t="s">
        <v>1137</v>
      </c>
      <c r="C5698" s="23" t="s">
        <v>1131</v>
      </c>
      <c r="D5698" s="24" t="s">
        <v>1138</v>
      </c>
      <c r="E5698" s="25">
        <v>608.70000000000005</v>
      </c>
      <c r="F5698" s="26">
        <f t="shared" si="1790"/>
        <v>11.57</v>
      </c>
      <c r="G5698" s="26">
        <f t="shared" si="1791"/>
        <v>0</v>
      </c>
      <c r="H5698" s="26">
        <f t="shared" si="1792"/>
        <v>0</v>
      </c>
      <c r="I5698" s="26">
        <f t="shared" si="1793"/>
        <v>11.57</v>
      </c>
      <c r="J5698" s="27">
        <v>1.9E-2</v>
      </c>
      <c r="K5698" s="27">
        <v>0</v>
      </c>
      <c r="L5698" s="28">
        <f t="shared" si="1794"/>
        <v>1.9E-2</v>
      </c>
      <c r="M5698" s="27">
        <v>0</v>
      </c>
      <c r="N5698" s="26">
        <f t="shared" si="1795"/>
        <v>608.70000000000005</v>
      </c>
      <c r="O5698" s="26">
        <f t="shared" si="1796"/>
        <v>0</v>
      </c>
      <c r="P5698" s="28">
        <f t="shared" si="1797"/>
        <v>0</v>
      </c>
      <c r="Q5698" s="26">
        <f t="shared" si="1798"/>
        <v>608.70000000000005</v>
      </c>
      <c r="R5698" s="26">
        <f t="shared" si="1799"/>
        <v>0</v>
      </c>
    </row>
    <row r="5699" spans="1:18" ht="21" x14ac:dyDescent="0.35">
      <c r="A5699" s="11">
        <v>18</v>
      </c>
      <c r="B5699" s="23" t="s">
        <v>1139</v>
      </c>
      <c r="C5699" s="23" t="s">
        <v>92</v>
      </c>
      <c r="D5699" s="24" t="s">
        <v>1140</v>
      </c>
      <c r="E5699" s="25">
        <v>0.72</v>
      </c>
      <c r="F5699" s="26">
        <f t="shared" si="1790"/>
        <v>2.09</v>
      </c>
      <c r="G5699" s="26">
        <f t="shared" si="1791"/>
        <v>0</v>
      </c>
      <c r="H5699" s="26">
        <f t="shared" si="1792"/>
        <v>0</v>
      </c>
      <c r="I5699" s="26">
        <f t="shared" si="1793"/>
        <v>2.09</v>
      </c>
      <c r="J5699" s="27">
        <v>2.9</v>
      </c>
      <c r="K5699" s="27">
        <v>0</v>
      </c>
      <c r="L5699" s="28">
        <f t="shared" si="1794"/>
        <v>2.9</v>
      </c>
      <c r="M5699" s="27">
        <v>0</v>
      </c>
      <c r="N5699" s="26">
        <f t="shared" si="1795"/>
        <v>0.72</v>
      </c>
      <c r="O5699" s="26">
        <f t="shared" si="1796"/>
        <v>0</v>
      </c>
      <c r="P5699" s="28">
        <f t="shared" si="1797"/>
        <v>0</v>
      </c>
      <c r="Q5699" s="26">
        <f t="shared" si="1798"/>
        <v>0.72</v>
      </c>
      <c r="R5699" s="26">
        <f t="shared" si="1799"/>
        <v>0</v>
      </c>
    </row>
    <row r="5700" spans="1:18" ht="21" x14ac:dyDescent="0.35">
      <c r="A5700" s="11">
        <v>19</v>
      </c>
      <c r="B5700" s="23" t="s">
        <v>1141</v>
      </c>
      <c r="C5700" s="23" t="s">
        <v>92</v>
      </c>
      <c r="D5700" s="24" t="s">
        <v>1142</v>
      </c>
      <c r="E5700" s="25">
        <v>0.72</v>
      </c>
      <c r="F5700" s="26">
        <f t="shared" si="1790"/>
        <v>1.04</v>
      </c>
      <c r="G5700" s="26">
        <f t="shared" si="1791"/>
        <v>0</v>
      </c>
      <c r="H5700" s="26">
        <f t="shared" si="1792"/>
        <v>0</v>
      </c>
      <c r="I5700" s="26">
        <f t="shared" si="1793"/>
        <v>1.04</v>
      </c>
      <c r="J5700" s="27">
        <v>1.45</v>
      </c>
      <c r="K5700" s="27">
        <v>0</v>
      </c>
      <c r="L5700" s="28">
        <f t="shared" si="1794"/>
        <v>1.45</v>
      </c>
      <c r="M5700" s="27">
        <v>0</v>
      </c>
      <c r="N5700" s="26">
        <f t="shared" si="1795"/>
        <v>0.72</v>
      </c>
      <c r="O5700" s="26">
        <f t="shared" si="1796"/>
        <v>0</v>
      </c>
      <c r="P5700" s="28">
        <f t="shared" si="1797"/>
        <v>0</v>
      </c>
      <c r="Q5700" s="26">
        <f t="shared" si="1798"/>
        <v>0.72</v>
      </c>
      <c r="R5700" s="26">
        <f t="shared" si="1799"/>
        <v>0</v>
      </c>
    </row>
    <row r="5701" spans="1:18" ht="52.5" x14ac:dyDescent="0.35">
      <c r="A5701" s="11">
        <v>20</v>
      </c>
      <c r="B5701" s="23" t="s">
        <v>1143</v>
      </c>
      <c r="C5701" s="23" t="s">
        <v>92</v>
      </c>
      <c r="D5701" s="24" t="s">
        <v>1144</v>
      </c>
      <c r="E5701" s="25">
        <v>22.66</v>
      </c>
      <c r="F5701" s="26">
        <f t="shared" si="1790"/>
        <v>244.73</v>
      </c>
      <c r="G5701" s="26">
        <f t="shared" si="1791"/>
        <v>0</v>
      </c>
      <c r="H5701" s="26">
        <f t="shared" si="1792"/>
        <v>0</v>
      </c>
      <c r="I5701" s="26">
        <f t="shared" si="1793"/>
        <v>244.73</v>
      </c>
      <c r="J5701" s="27">
        <v>10.8</v>
      </c>
      <c r="K5701" s="27">
        <v>0</v>
      </c>
      <c r="L5701" s="28">
        <f t="shared" si="1794"/>
        <v>10.8</v>
      </c>
      <c r="M5701" s="27">
        <v>0</v>
      </c>
      <c r="N5701" s="26">
        <f t="shared" si="1795"/>
        <v>22.66</v>
      </c>
      <c r="O5701" s="26">
        <f t="shared" si="1796"/>
        <v>0</v>
      </c>
      <c r="P5701" s="28">
        <f t="shared" si="1797"/>
        <v>0</v>
      </c>
      <c r="Q5701" s="26">
        <f t="shared" si="1798"/>
        <v>22.66</v>
      </c>
      <c r="R5701" s="26">
        <f t="shared" si="1799"/>
        <v>0</v>
      </c>
    </row>
    <row r="5702" spans="1:18" ht="52.5" x14ac:dyDescent="0.35">
      <c r="A5702" s="11">
        <v>21</v>
      </c>
      <c r="B5702" s="23" t="s">
        <v>804</v>
      </c>
      <c r="C5702" s="23" t="s">
        <v>65</v>
      </c>
      <c r="D5702" s="24" t="s">
        <v>805</v>
      </c>
      <c r="E5702" s="25">
        <v>80.599999999999994</v>
      </c>
      <c r="F5702" s="26">
        <f t="shared" si="1790"/>
        <v>156.28</v>
      </c>
      <c r="G5702" s="26">
        <f t="shared" si="1791"/>
        <v>0</v>
      </c>
      <c r="H5702" s="26">
        <f t="shared" si="1792"/>
        <v>0</v>
      </c>
      <c r="I5702" s="26">
        <f t="shared" si="1793"/>
        <v>156.28</v>
      </c>
      <c r="J5702" s="27">
        <v>1.9390000000000001</v>
      </c>
      <c r="K5702" s="27">
        <v>0</v>
      </c>
      <c r="L5702" s="28">
        <f t="shared" si="1794"/>
        <v>1.9390000000000001</v>
      </c>
      <c r="M5702" s="27">
        <v>0</v>
      </c>
      <c r="N5702" s="26">
        <f t="shared" si="1795"/>
        <v>80.599999999999994</v>
      </c>
      <c r="O5702" s="26">
        <f t="shared" si="1796"/>
        <v>0</v>
      </c>
      <c r="P5702" s="28">
        <f t="shared" si="1797"/>
        <v>0</v>
      </c>
      <c r="Q5702" s="26">
        <f t="shared" si="1798"/>
        <v>80.599999999999994</v>
      </c>
      <c r="R5702" s="26">
        <f t="shared" si="1799"/>
        <v>0</v>
      </c>
    </row>
    <row r="5703" spans="1:18" ht="21" x14ac:dyDescent="0.35">
      <c r="A5703" s="11">
        <v>22</v>
      </c>
      <c r="B5703" s="23" t="s">
        <v>815</v>
      </c>
      <c r="C5703" s="23" t="s">
        <v>65</v>
      </c>
      <c r="D5703" s="24" t="s">
        <v>816</v>
      </c>
      <c r="E5703" s="25">
        <v>28.7</v>
      </c>
      <c r="F5703" s="26">
        <f t="shared" si="1790"/>
        <v>61.99</v>
      </c>
      <c r="G5703" s="26">
        <f t="shared" si="1791"/>
        <v>0</v>
      </c>
      <c r="H5703" s="26">
        <f t="shared" si="1792"/>
        <v>0</v>
      </c>
      <c r="I5703" s="26">
        <f t="shared" si="1793"/>
        <v>61.99</v>
      </c>
      <c r="J5703" s="27">
        <v>2.16</v>
      </c>
      <c r="K5703" s="27">
        <v>0</v>
      </c>
      <c r="L5703" s="28">
        <f t="shared" si="1794"/>
        <v>2.16</v>
      </c>
      <c r="M5703" s="27">
        <v>0</v>
      </c>
      <c r="N5703" s="26">
        <f t="shared" si="1795"/>
        <v>28.7</v>
      </c>
      <c r="O5703" s="26">
        <f t="shared" si="1796"/>
        <v>0</v>
      </c>
      <c r="P5703" s="28">
        <f t="shared" si="1797"/>
        <v>0</v>
      </c>
      <c r="Q5703" s="26">
        <f t="shared" si="1798"/>
        <v>28.7</v>
      </c>
      <c r="R5703" s="26">
        <f t="shared" si="1799"/>
        <v>0</v>
      </c>
    </row>
    <row r="5704" spans="1:18" x14ac:dyDescent="0.35">
      <c r="A5704" s="3" t="s">
        <v>1633</v>
      </c>
      <c r="B5704" s="3" t="s">
        <v>1633</v>
      </c>
      <c r="C5704" s="3" t="s">
        <v>1633</v>
      </c>
      <c r="D5704" s="3" t="s">
        <v>1633</v>
      </c>
      <c r="E5704" s="3" t="s">
        <v>1633</v>
      </c>
      <c r="F5704" s="29"/>
      <c r="G5704" s="30">
        <f>SUM(G5682:G5703)</f>
        <v>0</v>
      </c>
      <c r="H5704" s="17"/>
      <c r="I5704" s="17"/>
      <c r="J5704" s="17"/>
      <c r="K5704" s="17"/>
      <c r="L5704" s="17"/>
      <c r="M5704" s="17"/>
      <c r="N5704" s="17"/>
      <c r="O5704" s="17"/>
      <c r="P5704" s="17"/>
      <c r="Q5704" s="17"/>
      <c r="R5704" s="17"/>
    </row>
    <row r="5706" spans="1:18" x14ac:dyDescent="0.35">
      <c r="B5706" s="21" t="s">
        <v>23</v>
      </c>
      <c r="C5706" s="22" t="s">
        <v>24</v>
      </c>
      <c r="D5706" s="22" t="s">
        <v>25</v>
      </c>
    </row>
    <row r="5707" spans="1:18" x14ac:dyDescent="0.35">
      <c r="B5707" s="21" t="s">
        <v>26</v>
      </c>
      <c r="C5707" s="22" t="s">
        <v>27</v>
      </c>
      <c r="D5707" s="22" t="s">
        <v>28</v>
      </c>
    </row>
    <row r="5708" spans="1:18" x14ac:dyDescent="0.35">
      <c r="B5708" s="21" t="s">
        <v>29</v>
      </c>
      <c r="C5708" s="22" t="s">
        <v>24</v>
      </c>
      <c r="D5708" s="22" t="s">
        <v>30</v>
      </c>
    </row>
    <row r="5709" spans="1:18" x14ac:dyDescent="0.35">
      <c r="B5709" s="21" t="s">
        <v>31</v>
      </c>
      <c r="C5709" s="22" t="s">
        <v>116</v>
      </c>
      <c r="D5709" s="22" t="s">
        <v>1123</v>
      </c>
    </row>
    <row r="5710" spans="1:18" x14ac:dyDescent="0.35">
      <c r="B5710" s="21" t="s">
        <v>33</v>
      </c>
      <c r="C5710" s="22" t="s">
        <v>313</v>
      </c>
      <c r="D5710" s="22" t="s">
        <v>1615</v>
      </c>
    </row>
    <row r="5711" spans="1:18" x14ac:dyDescent="0.35">
      <c r="B5711" s="21" t="s">
        <v>35</v>
      </c>
      <c r="C5711" s="22" t="s">
        <v>105</v>
      </c>
      <c r="D5711" s="22" t="s">
        <v>1195</v>
      </c>
    </row>
    <row r="5712" spans="1:18" x14ac:dyDescent="0.35">
      <c r="B5712" s="21" t="s">
        <v>36</v>
      </c>
      <c r="C5712" s="22" t="s">
        <v>24</v>
      </c>
      <c r="D5712" s="22" t="s">
        <v>720</v>
      </c>
    </row>
    <row r="5713" spans="1:18" x14ac:dyDescent="0.35">
      <c r="B5713" s="21" t="s">
        <v>38</v>
      </c>
      <c r="C5713" s="22" t="s">
        <v>105</v>
      </c>
      <c r="D5713" s="22" t="s">
        <v>1634</v>
      </c>
    </row>
    <row r="5715" spans="1:18" ht="21" x14ac:dyDescent="0.35">
      <c r="A5715" s="11">
        <v>1</v>
      </c>
      <c r="B5715" s="23" t="s">
        <v>181</v>
      </c>
      <c r="C5715" s="23" t="s">
        <v>44</v>
      </c>
      <c r="D5715" s="24" t="s">
        <v>182</v>
      </c>
      <c r="E5715" s="25">
        <v>3.46</v>
      </c>
      <c r="F5715" s="26">
        <f t="shared" ref="F5715:F5738" si="1800">ROUND(ROUND(N5715,2)*ROUND(J5715,3),2)</f>
        <v>10.38</v>
      </c>
      <c r="G5715" s="26">
        <f t="shared" ref="G5715:G5738" si="1801">ROUND(ROUND(N5715,2)*ROUND(K5715,3),2)</f>
        <v>0</v>
      </c>
      <c r="H5715" s="26">
        <f t="shared" ref="H5715:H5738" si="1802">IF(EXACT(J5715,0),0,100*(K5715/J5715))</f>
        <v>0</v>
      </c>
      <c r="I5715" s="26">
        <f t="shared" ref="I5715:I5738" si="1803">ROUND((ROUND(J5715,3)-ROUND(K5715,3))*N5715,2)</f>
        <v>10.38</v>
      </c>
      <c r="J5715" s="27">
        <v>3</v>
      </c>
      <c r="K5715" s="27">
        <v>0</v>
      </c>
      <c r="L5715" s="28">
        <f t="shared" ref="L5715:L5738" si="1804">ROUND(ROUND(J5715,3)-ROUND(K5715,3),3)</f>
        <v>3</v>
      </c>
      <c r="M5715" s="27">
        <v>0</v>
      </c>
      <c r="N5715" s="26">
        <f t="shared" ref="N5715:N5738" si="1805">ROUND(E5715,2)</f>
        <v>3.46</v>
      </c>
      <c r="O5715" s="26">
        <f t="shared" ref="O5715:O5738" si="1806">ROUND(ROUND(M5715,3)*ROUND(N5715,2),2)</f>
        <v>0</v>
      </c>
      <c r="P5715" s="28">
        <f t="shared" ref="P5715:P5738" si="1807">ROUND(ROUND(K5715,3)-ROUND(M5715,3),2)</f>
        <v>0</v>
      </c>
      <c r="Q5715" s="26">
        <f t="shared" ref="Q5715:Q5738" si="1808">ROUND(E5715,2)</f>
        <v>3.46</v>
      </c>
      <c r="R5715" s="26">
        <f t="shared" ref="R5715:R5738" si="1809">ROUND((ROUND(K5715,3)-ROUND(M5715,3))* Q5715,2)</f>
        <v>0</v>
      </c>
    </row>
    <row r="5716" spans="1:18" ht="31.5" x14ac:dyDescent="0.35">
      <c r="A5716" s="11">
        <v>2</v>
      </c>
      <c r="B5716" s="23" t="s">
        <v>148</v>
      </c>
      <c r="C5716" s="23" t="s">
        <v>92</v>
      </c>
      <c r="D5716" s="24" t="s">
        <v>149</v>
      </c>
      <c r="E5716" s="25">
        <v>8.43</v>
      </c>
      <c r="F5716" s="26">
        <f t="shared" si="1800"/>
        <v>18.34</v>
      </c>
      <c r="G5716" s="26">
        <f t="shared" si="1801"/>
        <v>5.48</v>
      </c>
      <c r="H5716" s="26">
        <f t="shared" si="1802"/>
        <v>29.885057471264371</v>
      </c>
      <c r="I5716" s="26">
        <f t="shared" si="1803"/>
        <v>12.86</v>
      </c>
      <c r="J5716" s="27">
        <v>2.1749999999999998</v>
      </c>
      <c r="K5716" s="27">
        <v>0.65</v>
      </c>
      <c r="L5716" s="28">
        <f t="shared" si="1804"/>
        <v>1.5249999999999999</v>
      </c>
      <c r="M5716" s="27">
        <v>0.65</v>
      </c>
      <c r="N5716" s="26">
        <f t="shared" si="1805"/>
        <v>8.43</v>
      </c>
      <c r="O5716" s="26">
        <f t="shared" si="1806"/>
        <v>5.48</v>
      </c>
      <c r="P5716" s="28">
        <f t="shared" si="1807"/>
        <v>0</v>
      </c>
      <c r="Q5716" s="26">
        <f t="shared" si="1808"/>
        <v>8.43</v>
      </c>
      <c r="R5716" s="26">
        <f t="shared" si="1809"/>
        <v>0</v>
      </c>
    </row>
    <row r="5717" spans="1:18" ht="42" x14ac:dyDescent="0.35">
      <c r="A5717" s="11">
        <v>3</v>
      </c>
      <c r="B5717" s="23" t="s">
        <v>173</v>
      </c>
      <c r="C5717" s="23" t="s">
        <v>92</v>
      </c>
      <c r="D5717" s="24" t="s">
        <v>174</v>
      </c>
      <c r="E5717" s="25">
        <v>7.89</v>
      </c>
      <c r="F5717" s="26">
        <f t="shared" si="1800"/>
        <v>5.33</v>
      </c>
      <c r="G5717" s="26">
        <f t="shared" si="1801"/>
        <v>20.51</v>
      </c>
      <c r="H5717" s="26">
        <f t="shared" si="1802"/>
        <v>385.18518518518516</v>
      </c>
      <c r="I5717" s="26">
        <f t="shared" si="1803"/>
        <v>-15.19</v>
      </c>
      <c r="J5717" s="27">
        <v>0.67500000000000004</v>
      </c>
      <c r="K5717" s="27">
        <v>2.6</v>
      </c>
      <c r="L5717" s="28">
        <f t="shared" si="1804"/>
        <v>-1.925</v>
      </c>
      <c r="M5717" s="27">
        <v>2.6</v>
      </c>
      <c r="N5717" s="26">
        <f t="shared" si="1805"/>
        <v>7.89</v>
      </c>
      <c r="O5717" s="26">
        <f t="shared" si="1806"/>
        <v>20.51</v>
      </c>
      <c r="P5717" s="28">
        <f t="shared" si="1807"/>
        <v>0</v>
      </c>
      <c r="Q5717" s="26">
        <f t="shared" si="1808"/>
        <v>7.89</v>
      </c>
      <c r="R5717" s="26">
        <f t="shared" si="1809"/>
        <v>0</v>
      </c>
    </row>
    <row r="5718" spans="1:18" ht="42" x14ac:dyDescent="0.35">
      <c r="A5718" s="11">
        <v>4</v>
      </c>
      <c r="B5718" s="23" t="s">
        <v>156</v>
      </c>
      <c r="C5718" s="23" t="s">
        <v>65</v>
      </c>
      <c r="D5718" s="24" t="s">
        <v>157</v>
      </c>
      <c r="E5718" s="25">
        <v>24.21</v>
      </c>
      <c r="F5718" s="26">
        <f t="shared" si="1800"/>
        <v>49.03</v>
      </c>
      <c r="G5718" s="26">
        <f t="shared" si="1801"/>
        <v>0</v>
      </c>
      <c r="H5718" s="26">
        <f t="shared" si="1802"/>
        <v>0</v>
      </c>
      <c r="I5718" s="26">
        <f t="shared" si="1803"/>
        <v>49.03</v>
      </c>
      <c r="J5718" s="27">
        <v>2.0249999999999999</v>
      </c>
      <c r="K5718" s="27">
        <v>0</v>
      </c>
      <c r="L5718" s="28">
        <f t="shared" si="1804"/>
        <v>2.0249999999999999</v>
      </c>
      <c r="M5718" s="27">
        <v>0</v>
      </c>
      <c r="N5718" s="26">
        <f t="shared" si="1805"/>
        <v>24.21</v>
      </c>
      <c r="O5718" s="26">
        <f t="shared" si="1806"/>
        <v>0</v>
      </c>
      <c r="P5718" s="28">
        <f t="shared" si="1807"/>
        <v>0</v>
      </c>
      <c r="Q5718" s="26">
        <f t="shared" si="1808"/>
        <v>24.21</v>
      </c>
      <c r="R5718" s="26">
        <f t="shared" si="1809"/>
        <v>0</v>
      </c>
    </row>
    <row r="5719" spans="1:18" ht="31.5" x14ac:dyDescent="0.35">
      <c r="A5719" s="11">
        <v>5</v>
      </c>
      <c r="B5719" s="23" t="s">
        <v>158</v>
      </c>
      <c r="C5719" s="23" t="s">
        <v>65</v>
      </c>
      <c r="D5719" s="24" t="s">
        <v>159</v>
      </c>
      <c r="E5719" s="25">
        <v>5.38</v>
      </c>
      <c r="F5719" s="26">
        <f t="shared" si="1800"/>
        <v>10.89</v>
      </c>
      <c r="G5719" s="26">
        <f t="shared" si="1801"/>
        <v>0</v>
      </c>
      <c r="H5719" s="26">
        <f t="shared" si="1802"/>
        <v>0</v>
      </c>
      <c r="I5719" s="26">
        <f t="shared" si="1803"/>
        <v>10.89</v>
      </c>
      <c r="J5719" s="27">
        <v>2.0249999999999999</v>
      </c>
      <c r="K5719" s="27">
        <v>0</v>
      </c>
      <c r="L5719" s="28">
        <f t="shared" si="1804"/>
        <v>2.0249999999999999</v>
      </c>
      <c r="M5719" s="27">
        <v>0</v>
      </c>
      <c r="N5719" s="26">
        <f t="shared" si="1805"/>
        <v>5.38</v>
      </c>
      <c r="O5719" s="26">
        <f t="shared" si="1806"/>
        <v>0</v>
      </c>
      <c r="P5719" s="28">
        <f t="shared" si="1807"/>
        <v>0</v>
      </c>
      <c r="Q5719" s="26">
        <f t="shared" si="1808"/>
        <v>5.38</v>
      </c>
      <c r="R5719" s="26">
        <f t="shared" si="1809"/>
        <v>0</v>
      </c>
    </row>
    <row r="5720" spans="1:18" ht="21" x14ac:dyDescent="0.35">
      <c r="A5720" s="11">
        <v>6</v>
      </c>
      <c r="B5720" s="23" t="s">
        <v>495</v>
      </c>
      <c r="C5720" s="23" t="s">
        <v>65</v>
      </c>
      <c r="D5720" s="24" t="s">
        <v>496</v>
      </c>
      <c r="E5720" s="25">
        <v>95.84</v>
      </c>
      <c r="F5720" s="26">
        <f t="shared" si="1800"/>
        <v>29.52</v>
      </c>
      <c r="G5720" s="26">
        <f t="shared" si="1801"/>
        <v>78.489999999999995</v>
      </c>
      <c r="H5720" s="26">
        <f t="shared" si="1802"/>
        <v>265.90909090909093</v>
      </c>
      <c r="I5720" s="26">
        <f t="shared" si="1803"/>
        <v>-48.97</v>
      </c>
      <c r="J5720" s="27">
        <v>0.308</v>
      </c>
      <c r="K5720" s="27">
        <v>0.81899999999999995</v>
      </c>
      <c r="L5720" s="28">
        <f t="shared" si="1804"/>
        <v>-0.51100000000000001</v>
      </c>
      <c r="M5720" s="27">
        <v>0.81899999999999995</v>
      </c>
      <c r="N5720" s="26">
        <f t="shared" si="1805"/>
        <v>95.84</v>
      </c>
      <c r="O5720" s="26">
        <f t="shared" si="1806"/>
        <v>78.489999999999995</v>
      </c>
      <c r="P5720" s="28">
        <f t="shared" si="1807"/>
        <v>0</v>
      </c>
      <c r="Q5720" s="26">
        <f t="shared" si="1808"/>
        <v>95.84</v>
      </c>
      <c r="R5720" s="26">
        <f t="shared" si="1809"/>
        <v>0</v>
      </c>
    </row>
    <row r="5721" spans="1:18" ht="52.5" x14ac:dyDescent="0.35">
      <c r="A5721" s="11">
        <v>7</v>
      </c>
      <c r="B5721" s="23" t="s">
        <v>1126</v>
      </c>
      <c r="C5721" s="23" t="s">
        <v>65</v>
      </c>
      <c r="D5721" s="24" t="s">
        <v>1127</v>
      </c>
      <c r="E5721" s="25">
        <v>5.82</v>
      </c>
      <c r="F5721" s="26">
        <f t="shared" si="1800"/>
        <v>9.66</v>
      </c>
      <c r="G5721" s="26">
        <f t="shared" si="1801"/>
        <v>14.83</v>
      </c>
      <c r="H5721" s="26">
        <f t="shared" si="1802"/>
        <v>153.49397590361446</v>
      </c>
      <c r="I5721" s="26">
        <f t="shared" si="1803"/>
        <v>-5.17</v>
      </c>
      <c r="J5721" s="27">
        <v>1.66</v>
      </c>
      <c r="K5721" s="27">
        <v>2.548</v>
      </c>
      <c r="L5721" s="28">
        <f t="shared" si="1804"/>
        <v>-0.88800000000000001</v>
      </c>
      <c r="M5721" s="27">
        <v>2.548</v>
      </c>
      <c r="N5721" s="26">
        <f t="shared" si="1805"/>
        <v>5.82</v>
      </c>
      <c r="O5721" s="26">
        <f t="shared" si="1806"/>
        <v>14.83</v>
      </c>
      <c r="P5721" s="28">
        <f t="shared" si="1807"/>
        <v>0</v>
      </c>
      <c r="Q5721" s="26">
        <f t="shared" si="1808"/>
        <v>5.82</v>
      </c>
      <c r="R5721" s="26">
        <f t="shared" si="1809"/>
        <v>0</v>
      </c>
    </row>
    <row r="5722" spans="1:18" ht="21" x14ac:dyDescent="0.35">
      <c r="A5722" s="11">
        <v>8</v>
      </c>
      <c r="B5722" s="23" t="s">
        <v>1147</v>
      </c>
      <c r="C5722" s="23" t="s">
        <v>92</v>
      </c>
      <c r="D5722" s="24" t="s">
        <v>1148</v>
      </c>
      <c r="E5722" s="25">
        <v>25.69</v>
      </c>
      <c r="F5722" s="26">
        <f t="shared" si="1800"/>
        <v>231.21</v>
      </c>
      <c r="G5722" s="26">
        <f t="shared" si="1801"/>
        <v>0</v>
      </c>
      <c r="H5722" s="26">
        <f t="shared" si="1802"/>
        <v>0</v>
      </c>
      <c r="I5722" s="26">
        <f t="shared" si="1803"/>
        <v>231.21</v>
      </c>
      <c r="J5722" s="27">
        <v>9</v>
      </c>
      <c r="K5722" s="27">
        <v>0</v>
      </c>
      <c r="L5722" s="28">
        <f t="shared" si="1804"/>
        <v>9</v>
      </c>
      <c r="M5722" s="27">
        <v>0</v>
      </c>
      <c r="N5722" s="26">
        <f t="shared" si="1805"/>
        <v>25.69</v>
      </c>
      <c r="O5722" s="26">
        <f t="shared" si="1806"/>
        <v>0</v>
      </c>
      <c r="P5722" s="28">
        <f t="shared" si="1807"/>
        <v>0</v>
      </c>
      <c r="Q5722" s="26">
        <f t="shared" si="1808"/>
        <v>25.69</v>
      </c>
      <c r="R5722" s="26">
        <f t="shared" si="1809"/>
        <v>0</v>
      </c>
    </row>
    <row r="5723" spans="1:18" ht="63" x14ac:dyDescent="0.35">
      <c r="A5723" s="11">
        <v>9</v>
      </c>
      <c r="B5723" s="23" t="s">
        <v>1197</v>
      </c>
      <c r="C5723" s="23" t="s">
        <v>44</v>
      </c>
      <c r="D5723" s="24" t="s">
        <v>1198</v>
      </c>
      <c r="E5723" s="25">
        <v>3.26</v>
      </c>
      <c r="F5723" s="26">
        <f t="shared" si="1800"/>
        <v>19.559999999999999</v>
      </c>
      <c r="G5723" s="26">
        <f t="shared" si="1801"/>
        <v>0</v>
      </c>
      <c r="H5723" s="26">
        <f t="shared" si="1802"/>
        <v>0</v>
      </c>
      <c r="I5723" s="26">
        <f t="shared" si="1803"/>
        <v>19.559999999999999</v>
      </c>
      <c r="J5723" s="27">
        <v>6</v>
      </c>
      <c r="K5723" s="27">
        <v>0</v>
      </c>
      <c r="L5723" s="28">
        <f t="shared" si="1804"/>
        <v>6</v>
      </c>
      <c r="M5723" s="27">
        <v>0</v>
      </c>
      <c r="N5723" s="26">
        <f t="shared" si="1805"/>
        <v>3.26</v>
      </c>
      <c r="O5723" s="26">
        <f t="shared" si="1806"/>
        <v>0</v>
      </c>
      <c r="P5723" s="28">
        <f t="shared" si="1807"/>
        <v>0</v>
      </c>
      <c r="Q5723" s="26">
        <f t="shared" si="1808"/>
        <v>3.26</v>
      </c>
      <c r="R5723" s="26">
        <f t="shared" si="1809"/>
        <v>0</v>
      </c>
    </row>
    <row r="5724" spans="1:18" ht="21" x14ac:dyDescent="0.35">
      <c r="A5724" s="11">
        <v>10</v>
      </c>
      <c r="B5724" s="23" t="s">
        <v>1199</v>
      </c>
      <c r="C5724" s="23" t="s">
        <v>44</v>
      </c>
      <c r="D5724" s="24" t="s">
        <v>1200</v>
      </c>
      <c r="E5724" s="25">
        <v>1.73</v>
      </c>
      <c r="F5724" s="26">
        <f t="shared" si="1800"/>
        <v>10.38</v>
      </c>
      <c r="G5724" s="26">
        <f t="shared" si="1801"/>
        <v>22.49</v>
      </c>
      <c r="H5724" s="26">
        <f t="shared" si="1802"/>
        <v>216.66666666666666</v>
      </c>
      <c r="I5724" s="26">
        <f t="shared" si="1803"/>
        <v>-12.11</v>
      </c>
      <c r="J5724" s="27">
        <v>6</v>
      </c>
      <c r="K5724" s="27">
        <v>13</v>
      </c>
      <c r="L5724" s="28">
        <f t="shared" si="1804"/>
        <v>-7</v>
      </c>
      <c r="M5724" s="27">
        <v>13</v>
      </c>
      <c r="N5724" s="26">
        <f t="shared" si="1805"/>
        <v>1.73</v>
      </c>
      <c r="O5724" s="26">
        <f t="shared" si="1806"/>
        <v>22.49</v>
      </c>
      <c r="P5724" s="28">
        <f t="shared" si="1807"/>
        <v>0</v>
      </c>
      <c r="Q5724" s="26">
        <f t="shared" si="1808"/>
        <v>1.73</v>
      </c>
      <c r="R5724" s="26">
        <f t="shared" si="1809"/>
        <v>0</v>
      </c>
    </row>
    <row r="5725" spans="1:18" x14ac:dyDescent="0.35">
      <c r="A5725" s="11">
        <v>11</v>
      </c>
      <c r="B5725" s="23" t="s">
        <v>1205</v>
      </c>
      <c r="C5725" s="23" t="s">
        <v>44</v>
      </c>
      <c r="D5725" s="24" t="s">
        <v>1206</v>
      </c>
      <c r="E5725" s="25">
        <v>4.79</v>
      </c>
      <c r="F5725" s="26">
        <f t="shared" si="1800"/>
        <v>19.16</v>
      </c>
      <c r="G5725" s="26">
        <f t="shared" si="1801"/>
        <v>0</v>
      </c>
      <c r="H5725" s="26">
        <f t="shared" si="1802"/>
        <v>0</v>
      </c>
      <c r="I5725" s="26">
        <f t="shared" si="1803"/>
        <v>19.16</v>
      </c>
      <c r="J5725" s="27">
        <v>4</v>
      </c>
      <c r="K5725" s="27">
        <v>0</v>
      </c>
      <c r="L5725" s="28">
        <f t="shared" si="1804"/>
        <v>4</v>
      </c>
      <c r="M5725" s="27">
        <v>0</v>
      </c>
      <c r="N5725" s="26">
        <f t="shared" si="1805"/>
        <v>4.79</v>
      </c>
      <c r="O5725" s="26">
        <f t="shared" si="1806"/>
        <v>0</v>
      </c>
      <c r="P5725" s="28">
        <f t="shared" si="1807"/>
        <v>0</v>
      </c>
      <c r="Q5725" s="26">
        <f t="shared" si="1808"/>
        <v>4.79</v>
      </c>
      <c r="R5725" s="26">
        <f t="shared" si="1809"/>
        <v>0</v>
      </c>
    </row>
    <row r="5726" spans="1:18" ht="31.5" x14ac:dyDescent="0.35">
      <c r="A5726" s="11">
        <v>12</v>
      </c>
      <c r="B5726" s="23" t="s">
        <v>1128</v>
      </c>
      <c r="C5726" s="23" t="s">
        <v>92</v>
      </c>
      <c r="D5726" s="24" t="s">
        <v>1129</v>
      </c>
      <c r="E5726" s="25">
        <v>3.09</v>
      </c>
      <c r="F5726" s="26">
        <f t="shared" si="1800"/>
        <v>6.72</v>
      </c>
      <c r="G5726" s="26">
        <f t="shared" si="1801"/>
        <v>0</v>
      </c>
      <c r="H5726" s="26">
        <f t="shared" si="1802"/>
        <v>0</v>
      </c>
      <c r="I5726" s="26">
        <f t="shared" si="1803"/>
        <v>6.72</v>
      </c>
      <c r="J5726" s="27">
        <v>2.1749999999999998</v>
      </c>
      <c r="K5726" s="27">
        <v>0</v>
      </c>
      <c r="L5726" s="28">
        <f t="shared" si="1804"/>
        <v>2.1749999999999998</v>
      </c>
      <c r="M5726" s="27">
        <v>0</v>
      </c>
      <c r="N5726" s="26">
        <f t="shared" si="1805"/>
        <v>3.09</v>
      </c>
      <c r="O5726" s="26">
        <f t="shared" si="1806"/>
        <v>0</v>
      </c>
      <c r="P5726" s="28">
        <f t="shared" si="1807"/>
        <v>0</v>
      </c>
      <c r="Q5726" s="26">
        <f t="shared" si="1808"/>
        <v>3.09</v>
      </c>
      <c r="R5726" s="26">
        <f t="shared" si="1809"/>
        <v>0</v>
      </c>
    </row>
    <row r="5727" spans="1:18" ht="21" x14ac:dyDescent="0.35">
      <c r="A5727" s="11">
        <v>13</v>
      </c>
      <c r="B5727" s="23" t="s">
        <v>1130</v>
      </c>
      <c r="C5727" s="23" t="s">
        <v>1131</v>
      </c>
      <c r="D5727" s="24" t="s">
        <v>1132</v>
      </c>
      <c r="E5727" s="25">
        <v>42.4</v>
      </c>
      <c r="F5727" s="26">
        <f t="shared" si="1800"/>
        <v>14.84</v>
      </c>
      <c r="G5727" s="26">
        <f t="shared" si="1801"/>
        <v>0</v>
      </c>
      <c r="H5727" s="26">
        <f t="shared" si="1802"/>
        <v>0</v>
      </c>
      <c r="I5727" s="26">
        <f t="shared" si="1803"/>
        <v>14.84</v>
      </c>
      <c r="J5727" s="27">
        <v>0.35</v>
      </c>
      <c r="K5727" s="27">
        <v>0</v>
      </c>
      <c r="L5727" s="28">
        <f t="shared" si="1804"/>
        <v>0.35</v>
      </c>
      <c r="M5727" s="27">
        <v>0</v>
      </c>
      <c r="N5727" s="26">
        <f t="shared" si="1805"/>
        <v>42.4</v>
      </c>
      <c r="O5727" s="26">
        <f t="shared" si="1806"/>
        <v>0</v>
      </c>
      <c r="P5727" s="28">
        <f t="shared" si="1807"/>
        <v>0</v>
      </c>
      <c r="Q5727" s="26">
        <f t="shared" si="1808"/>
        <v>42.4</v>
      </c>
      <c r="R5727" s="26">
        <f t="shared" si="1809"/>
        <v>0</v>
      </c>
    </row>
    <row r="5728" spans="1:18" ht="21" x14ac:dyDescent="0.35">
      <c r="A5728" s="11">
        <v>14</v>
      </c>
      <c r="B5728" s="23" t="s">
        <v>1133</v>
      </c>
      <c r="C5728" s="23" t="s">
        <v>1131</v>
      </c>
      <c r="D5728" s="24" t="s">
        <v>1134</v>
      </c>
      <c r="E5728" s="25">
        <v>40.94</v>
      </c>
      <c r="F5728" s="26">
        <f t="shared" si="1800"/>
        <v>16.38</v>
      </c>
      <c r="G5728" s="26">
        <f t="shared" si="1801"/>
        <v>0</v>
      </c>
      <c r="H5728" s="26">
        <f t="shared" si="1802"/>
        <v>0</v>
      </c>
      <c r="I5728" s="26">
        <f t="shared" si="1803"/>
        <v>16.38</v>
      </c>
      <c r="J5728" s="27">
        <v>0.4</v>
      </c>
      <c r="K5728" s="27">
        <v>0</v>
      </c>
      <c r="L5728" s="28">
        <f t="shared" si="1804"/>
        <v>0.4</v>
      </c>
      <c r="M5728" s="27">
        <v>0</v>
      </c>
      <c r="N5728" s="26">
        <f t="shared" si="1805"/>
        <v>40.94</v>
      </c>
      <c r="O5728" s="26">
        <f t="shared" si="1806"/>
        <v>0</v>
      </c>
      <c r="P5728" s="28">
        <f t="shared" si="1807"/>
        <v>0</v>
      </c>
      <c r="Q5728" s="26">
        <f t="shared" si="1808"/>
        <v>40.94</v>
      </c>
      <c r="R5728" s="26">
        <f t="shared" si="1809"/>
        <v>0</v>
      </c>
    </row>
    <row r="5729" spans="1:18" ht="21" x14ac:dyDescent="0.35">
      <c r="A5729" s="11">
        <v>15</v>
      </c>
      <c r="B5729" s="23" t="s">
        <v>1135</v>
      </c>
      <c r="C5729" s="23" t="s">
        <v>1131</v>
      </c>
      <c r="D5729" s="24" t="s">
        <v>1136</v>
      </c>
      <c r="E5729" s="25">
        <v>725.24</v>
      </c>
      <c r="F5729" s="26">
        <f t="shared" si="1800"/>
        <v>5.8</v>
      </c>
      <c r="G5729" s="26">
        <f t="shared" si="1801"/>
        <v>0</v>
      </c>
      <c r="H5729" s="26">
        <f t="shared" si="1802"/>
        <v>0</v>
      </c>
      <c r="I5729" s="26">
        <f t="shared" si="1803"/>
        <v>5.8</v>
      </c>
      <c r="J5729" s="27">
        <v>8.0000000000000002E-3</v>
      </c>
      <c r="K5729" s="27">
        <v>0</v>
      </c>
      <c r="L5729" s="28">
        <f t="shared" si="1804"/>
        <v>8.0000000000000002E-3</v>
      </c>
      <c r="M5729" s="27">
        <v>0</v>
      </c>
      <c r="N5729" s="26">
        <f t="shared" si="1805"/>
        <v>725.24</v>
      </c>
      <c r="O5729" s="26">
        <f t="shared" si="1806"/>
        <v>0</v>
      </c>
      <c r="P5729" s="28">
        <f t="shared" si="1807"/>
        <v>0</v>
      </c>
      <c r="Q5729" s="26">
        <f t="shared" si="1808"/>
        <v>725.24</v>
      </c>
      <c r="R5729" s="26">
        <f t="shared" si="1809"/>
        <v>0</v>
      </c>
    </row>
    <row r="5730" spans="1:18" x14ac:dyDescent="0.35">
      <c r="A5730" s="11">
        <v>16</v>
      </c>
      <c r="B5730" s="23" t="s">
        <v>1137</v>
      </c>
      <c r="C5730" s="23" t="s">
        <v>1131</v>
      </c>
      <c r="D5730" s="24" t="s">
        <v>1138</v>
      </c>
      <c r="E5730" s="25">
        <v>608.70000000000005</v>
      </c>
      <c r="F5730" s="26">
        <f t="shared" si="1800"/>
        <v>19.48</v>
      </c>
      <c r="G5730" s="26">
        <f t="shared" si="1801"/>
        <v>0</v>
      </c>
      <c r="H5730" s="26">
        <f t="shared" si="1802"/>
        <v>0</v>
      </c>
      <c r="I5730" s="26">
        <f t="shared" si="1803"/>
        <v>19.48</v>
      </c>
      <c r="J5730" s="27">
        <v>3.2000000000000001E-2</v>
      </c>
      <c r="K5730" s="27">
        <v>0</v>
      </c>
      <c r="L5730" s="28">
        <f t="shared" si="1804"/>
        <v>3.2000000000000001E-2</v>
      </c>
      <c r="M5730" s="27">
        <v>0</v>
      </c>
      <c r="N5730" s="26">
        <f t="shared" si="1805"/>
        <v>608.70000000000005</v>
      </c>
      <c r="O5730" s="26">
        <f t="shared" si="1806"/>
        <v>0</v>
      </c>
      <c r="P5730" s="28">
        <f t="shared" si="1807"/>
        <v>0</v>
      </c>
      <c r="Q5730" s="26">
        <f t="shared" si="1808"/>
        <v>608.70000000000005</v>
      </c>
      <c r="R5730" s="26">
        <f t="shared" si="1809"/>
        <v>0</v>
      </c>
    </row>
    <row r="5731" spans="1:18" ht="21" x14ac:dyDescent="0.35">
      <c r="A5731" s="11">
        <v>17</v>
      </c>
      <c r="B5731" s="23" t="s">
        <v>1139</v>
      </c>
      <c r="C5731" s="23" t="s">
        <v>92</v>
      </c>
      <c r="D5731" s="24" t="s">
        <v>1140</v>
      </c>
      <c r="E5731" s="25">
        <v>0.72</v>
      </c>
      <c r="F5731" s="26">
        <f t="shared" si="1800"/>
        <v>3.13</v>
      </c>
      <c r="G5731" s="26">
        <f t="shared" si="1801"/>
        <v>0</v>
      </c>
      <c r="H5731" s="26">
        <f t="shared" si="1802"/>
        <v>0</v>
      </c>
      <c r="I5731" s="26">
        <f t="shared" si="1803"/>
        <v>3.13</v>
      </c>
      <c r="J5731" s="27">
        <v>4.3499999999999996</v>
      </c>
      <c r="K5731" s="27">
        <v>0</v>
      </c>
      <c r="L5731" s="28">
        <f t="shared" si="1804"/>
        <v>4.3499999999999996</v>
      </c>
      <c r="M5731" s="27">
        <v>0</v>
      </c>
      <c r="N5731" s="26">
        <f t="shared" si="1805"/>
        <v>0.72</v>
      </c>
      <c r="O5731" s="26">
        <f t="shared" si="1806"/>
        <v>0</v>
      </c>
      <c r="P5731" s="28">
        <f t="shared" si="1807"/>
        <v>0</v>
      </c>
      <c r="Q5731" s="26">
        <f t="shared" si="1808"/>
        <v>0.72</v>
      </c>
      <c r="R5731" s="26">
        <f t="shared" si="1809"/>
        <v>0</v>
      </c>
    </row>
    <row r="5732" spans="1:18" ht="21" x14ac:dyDescent="0.35">
      <c r="A5732" s="11">
        <v>18</v>
      </c>
      <c r="B5732" s="23" t="s">
        <v>1141</v>
      </c>
      <c r="C5732" s="23" t="s">
        <v>92</v>
      </c>
      <c r="D5732" s="24" t="s">
        <v>1142</v>
      </c>
      <c r="E5732" s="25">
        <v>0.72</v>
      </c>
      <c r="F5732" s="26">
        <f t="shared" si="1800"/>
        <v>1.57</v>
      </c>
      <c r="G5732" s="26">
        <f t="shared" si="1801"/>
        <v>0</v>
      </c>
      <c r="H5732" s="26">
        <f t="shared" si="1802"/>
        <v>0</v>
      </c>
      <c r="I5732" s="26">
        <f t="shared" si="1803"/>
        <v>1.57</v>
      </c>
      <c r="J5732" s="27">
        <v>2.1749999999999998</v>
      </c>
      <c r="K5732" s="27">
        <v>0</v>
      </c>
      <c r="L5732" s="28">
        <f t="shared" si="1804"/>
        <v>2.1749999999999998</v>
      </c>
      <c r="M5732" s="27">
        <v>0</v>
      </c>
      <c r="N5732" s="26">
        <f t="shared" si="1805"/>
        <v>0.72</v>
      </c>
      <c r="O5732" s="26">
        <f t="shared" si="1806"/>
        <v>0</v>
      </c>
      <c r="P5732" s="28">
        <f t="shared" si="1807"/>
        <v>0</v>
      </c>
      <c r="Q5732" s="26">
        <f t="shared" si="1808"/>
        <v>0.72</v>
      </c>
      <c r="R5732" s="26">
        <f t="shared" si="1809"/>
        <v>0</v>
      </c>
    </row>
    <row r="5733" spans="1:18" ht="52.5" x14ac:dyDescent="0.35">
      <c r="A5733" s="11">
        <v>19</v>
      </c>
      <c r="B5733" s="23" t="s">
        <v>1143</v>
      </c>
      <c r="C5733" s="23" t="s">
        <v>92</v>
      </c>
      <c r="D5733" s="24" t="s">
        <v>1144</v>
      </c>
      <c r="E5733" s="25">
        <v>22.66</v>
      </c>
      <c r="F5733" s="26">
        <f t="shared" si="1800"/>
        <v>15.3</v>
      </c>
      <c r="G5733" s="26">
        <f t="shared" si="1801"/>
        <v>58.92</v>
      </c>
      <c r="H5733" s="26">
        <f t="shared" si="1802"/>
        <v>385.18518518518516</v>
      </c>
      <c r="I5733" s="26">
        <f t="shared" si="1803"/>
        <v>-43.62</v>
      </c>
      <c r="J5733" s="27">
        <v>0.67500000000000004</v>
      </c>
      <c r="K5733" s="27">
        <v>2.6</v>
      </c>
      <c r="L5733" s="28">
        <f t="shared" si="1804"/>
        <v>-1.925</v>
      </c>
      <c r="M5733" s="27">
        <v>2.6</v>
      </c>
      <c r="N5733" s="26">
        <f t="shared" si="1805"/>
        <v>22.66</v>
      </c>
      <c r="O5733" s="26">
        <f t="shared" si="1806"/>
        <v>58.92</v>
      </c>
      <c r="P5733" s="28">
        <f t="shared" si="1807"/>
        <v>0</v>
      </c>
      <c r="Q5733" s="26">
        <f t="shared" si="1808"/>
        <v>22.66</v>
      </c>
      <c r="R5733" s="26">
        <f t="shared" si="1809"/>
        <v>0</v>
      </c>
    </row>
    <row r="5734" spans="1:18" ht="52.5" x14ac:dyDescent="0.35">
      <c r="A5734" s="11">
        <v>20</v>
      </c>
      <c r="B5734" s="23" t="s">
        <v>804</v>
      </c>
      <c r="C5734" s="23" t="s">
        <v>65</v>
      </c>
      <c r="D5734" s="24" t="s">
        <v>805</v>
      </c>
      <c r="E5734" s="25">
        <v>80.599999999999994</v>
      </c>
      <c r="F5734" s="26">
        <f t="shared" si="1800"/>
        <v>46.75</v>
      </c>
      <c r="G5734" s="26">
        <f t="shared" si="1801"/>
        <v>41.91</v>
      </c>
      <c r="H5734" s="26">
        <f t="shared" si="1802"/>
        <v>89.65517241379311</v>
      </c>
      <c r="I5734" s="26">
        <f t="shared" si="1803"/>
        <v>4.84</v>
      </c>
      <c r="J5734" s="27">
        <v>0.57999999999999996</v>
      </c>
      <c r="K5734" s="27">
        <v>0.52</v>
      </c>
      <c r="L5734" s="28">
        <f t="shared" si="1804"/>
        <v>0.06</v>
      </c>
      <c r="M5734" s="27">
        <v>0.52</v>
      </c>
      <c r="N5734" s="26">
        <f t="shared" si="1805"/>
        <v>80.599999999999994</v>
      </c>
      <c r="O5734" s="26">
        <f t="shared" si="1806"/>
        <v>41.91</v>
      </c>
      <c r="P5734" s="28">
        <f t="shared" si="1807"/>
        <v>0</v>
      </c>
      <c r="Q5734" s="26">
        <f t="shared" si="1808"/>
        <v>80.599999999999994</v>
      </c>
      <c r="R5734" s="26">
        <f t="shared" si="1809"/>
        <v>0</v>
      </c>
    </row>
    <row r="5735" spans="1:18" ht="21" x14ac:dyDescent="0.35">
      <c r="A5735" s="11">
        <v>21</v>
      </c>
      <c r="B5735" s="23" t="s">
        <v>815</v>
      </c>
      <c r="C5735" s="23" t="s">
        <v>65</v>
      </c>
      <c r="D5735" s="24" t="s">
        <v>816</v>
      </c>
      <c r="E5735" s="25">
        <v>28.7</v>
      </c>
      <c r="F5735" s="26">
        <f t="shared" si="1800"/>
        <v>3.87</v>
      </c>
      <c r="G5735" s="26">
        <f t="shared" si="1801"/>
        <v>0</v>
      </c>
      <c r="H5735" s="26">
        <f t="shared" si="1802"/>
        <v>0</v>
      </c>
      <c r="I5735" s="26">
        <f t="shared" si="1803"/>
        <v>3.87</v>
      </c>
      <c r="J5735" s="27">
        <v>0.13500000000000001</v>
      </c>
      <c r="K5735" s="27">
        <v>0</v>
      </c>
      <c r="L5735" s="28">
        <f t="shared" si="1804"/>
        <v>0.13500000000000001</v>
      </c>
      <c r="M5735" s="27">
        <v>0</v>
      </c>
      <c r="N5735" s="26">
        <f t="shared" si="1805"/>
        <v>28.7</v>
      </c>
      <c r="O5735" s="26">
        <f t="shared" si="1806"/>
        <v>0</v>
      </c>
      <c r="P5735" s="28">
        <f t="shared" si="1807"/>
        <v>0</v>
      </c>
      <c r="Q5735" s="26">
        <f t="shared" si="1808"/>
        <v>28.7</v>
      </c>
      <c r="R5735" s="26">
        <f t="shared" si="1809"/>
        <v>0</v>
      </c>
    </row>
    <row r="5736" spans="1:18" ht="21" x14ac:dyDescent="0.35">
      <c r="A5736" s="11">
        <v>22</v>
      </c>
      <c r="B5736" s="23" t="s">
        <v>1207</v>
      </c>
      <c r="C5736" s="23" t="s">
        <v>41</v>
      </c>
      <c r="D5736" s="24" t="s">
        <v>1208</v>
      </c>
      <c r="E5736" s="25">
        <v>50.88</v>
      </c>
      <c r="F5736" s="26">
        <f t="shared" si="1800"/>
        <v>0</v>
      </c>
      <c r="G5736" s="26">
        <f t="shared" si="1801"/>
        <v>101.76</v>
      </c>
      <c r="H5736" s="26">
        <f t="shared" si="1802"/>
        <v>0</v>
      </c>
      <c r="I5736" s="26">
        <f t="shared" si="1803"/>
        <v>-101.76</v>
      </c>
      <c r="J5736" s="27">
        <v>0</v>
      </c>
      <c r="K5736" s="27">
        <v>2</v>
      </c>
      <c r="L5736" s="28">
        <f t="shared" si="1804"/>
        <v>-2</v>
      </c>
      <c r="M5736" s="27">
        <v>2</v>
      </c>
      <c r="N5736" s="26">
        <f t="shared" si="1805"/>
        <v>50.88</v>
      </c>
      <c r="O5736" s="26">
        <f t="shared" si="1806"/>
        <v>101.76</v>
      </c>
      <c r="P5736" s="28">
        <f t="shared" si="1807"/>
        <v>0</v>
      </c>
      <c r="Q5736" s="26">
        <f t="shared" si="1808"/>
        <v>50.88</v>
      </c>
      <c r="R5736" s="26">
        <f t="shared" si="1809"/>
        <v>0</v>
      </c>
    </row>
    <row r="5737" spans="1:18" ht="73.5" x14ac:dyDescent="0.35">
      <c r="A5737" s="11">
        <v>23</v>
      </c>
      <c r="B5737" s="23" t="s">
        <v>1297</v>
      </c>
      <c r="C5737" s="23" t="s">
        <v>44</v>
      </c>
      <c r="D5737" s="24" t="s">
        <v>1298</v>
      </c>
      <c r="E5737" s="25">
        <v>3.05</v>
      </c>
      <c r="F5737" s="26">
        <f t="shared" si="1800"/>
        <v>0</v>
      </c>
      <c r="G5737" s="26">
        <f t="shared" si="1801"/>
        <v>39.65</v>
      </c>
      <c r="H5737" s="26">
        <f t="shared" si="1802"/>
        <v>0</v>
      </c>
      <c r="I5737" s="26">
        <f t="shared" si="1803"/>
        <v>-39.65</v>
      </c>
      <c r="J5737" s="27">
        <v>0</v>
      </c>
      <c r="K5737" s="27">
        <v>13</v>
      </c>
      <c r="L5737" s="28">
        <f t="shared" si="1804"/>
        <v>-13</v>
      </c>
      <c r="M5737" s="27">
        <v>13</v>
      </c>
      <c r="N5737" s="26">
        <f t="shared" si="1805"/>
        <v>3.05</v>
      </c>
      <c r="O5737" s="26">
        <f t="shared" si="1806"/>
        <v>39.65</v>
      </c>
      <c r="P5737" s="28">
        <f t="shared" si="1807"/>
        <v>0</v>
      </c>
      <c r="Q5737" s="26">
        <f t="shared" si="1808"/>
        <v>3.05</v>
      </c>
      <c r="R5737" s="26">
        <f t="shared" si="1809"/>
        <v>0</v>
      </c>
    </row>
    <row r="5738" spans="1:18" ht="31.5" x14ac:dyDescent="0.35">
      <c r="A5738" s="11">
        <v>24</v>
      </c>
      <c r="B5738" s="23" t="s">
        <v>259</v>
      </c>
      <c r="C5738" s="23" t="s">
        <v>65</v>
      </c>
      <c r="D5738" s="24" t="s">
        <v>260</v>
      </c>
      <c r="E5738" s="25">
        <v>152.22</v>
      </c>
      <c r="F5738" s="26">
        <f t="shared" si="1800"/>
        <v>0</v>
      </c>
      <c r="G5738" s="26">
        <f t="shared" si="1801"/>
        <v>504.15</v>
      </c>
      <c r="H5738" s="26">
        <f t="shared" si="1802"/>
        <v>0</v>
      </c>
      <c r="I5738" s="26">
        <f t="shared" si="1803"/>
        <v>-504.15</v>
      </c>
      <c r="J5738" s="27">
        <v>0</v>
      </c>
      <c r="K5738" s="27">
        <v>3.3119999999999998</v>
      </c>
      <c r="L5738" s="28">
        <f t="shared" si="1804"/>
        <v>-3.3119999999999998</v>
      </c>
      <c r="M5738" s="27">
        <v>3.3119999999999998</v>
      </c>
      <c r="N5738" s="26">
        <f t="shared" si="1805"/>
        <v>152.22</v>
      </c>
      <c r="O5738" s="26">
        <f t="shared" si="1806"/>
        <v>504.15</v>
      </c>
      <c r="P5738" s="28">
        <f t="shared" si="1807"/>
        <v>0</v>
      </c>
      <c r="Q5738" s="26">
        <f t="shared" si="1808"/>
        <v>152.22</v>
      </c>
      <c r="R5738" s="26">
        <f t="shared" si="1809"/>
        <v>0</v>
      </c>
    </row>
    <row r="5739" spans="1:18" x14ac:dyDescent="0.35">
      <c r="A5739" s="3" t="s">
        <v>1635</v>
      </c>
      <c r="B5739" s="3" t="s">
        <v>1635</v>
      </c>
      <c r="C5739" s="3" t="s">
        <v>1635</v>
      </c>
      <c r="D5739" s="3" t="s">
        <v>1635</v>
      </c>
      <c r="E5739" s="3" t="s">
        <v>1635</v>
      </c>
      <c r="F5739" s="29"/>
      <c r="G5739" s="30">
        <f>SUM(G5715:G5738)</f>
        <v>888.18999999999994</v>
      </c>
      <c r="H5739" s="17"/>
      <c r="I5739" s="17"/>
      <c r="J5739" s="17"/>
      <c r="K5739" s="17"/>
      <c r="L5739" s="17"/>
      <c r="M5739" s="17"/>
      <c r="N5739" s="17"/>
      <c r="O5739" s="17"/>
      <c r="P5739" s="17"/>
      <c r="Q5739" s="17"/>
      <c r="R5739" s="17"/>
    </row>
    <row r="5741" spans="1:18" x14ac:dyDescent="0.35">
      <c r="B5741" s="21" t="s">
        <v>23</v>
      </c>
      <c r="C5741" s="22" t="s">
        <v>24</v>
      </c>
      <c r="D5741" s="22" t="s">
        <v>25</v>
      </c>
    </row>
    <row r="5742" spans="1:18" x14ac:dyDescent="0.35">
      <c r="B5742" s="21" t="s">
        <v>26</v>
      </c>
      <c r="C5742" s="22" t="s">
        <v>27</v>
      </c>
      <c r="D5742" s="22" t="s">
        <v>28</v>
      </c>
    </row>
    <row r="5743" spans="1:18" x14ac:dyDescent="0.35">
      <c r="B5743" s="21" t="s">
        <v>29</v>
      </c>
      <c r="C5743" s="22" t="s">
        <v>24</v>
      </c>
      <c r="D5743" s="22" t="s">
        <v>30</v>
      </c>
    </row>
    <row r="5744" spans="1:18" x14ac:dyDescent="0.35">
      <c r="B5744" s="21" t="s">
        <v>31</v>
      </c>
      <c r="C5744" s="22" t="s">
        <v>116</v>
      </c>
      <c r="D5744" s="22" t="s">
        <v>1123</v>
      </c>
    </row>
    <row r="5745" spans="1:18" x14ac:dyDescent="0.35">
      <c r="B5745" s="21" t="s">
        <v>33</v>
      </c>
      <c r="C5745" s="22" t="s">
        <v>313</v>
      </c>
      <c r="D5745" s="22" t="s">
        <v>1615</v>
      </c>
    </row>
    <row r="5746" spans="1:18" x14ac:dyDescent="0.35">
      <c r="B5746" s="21" t="s">
        <v>35</v>
      </c>
      <c r="C5746" s="22" t="s">
        <v>105</v>
      </c>
      <c r="D5746" s="22" t="s">
        <v>1195</v>
      </c>
    </row>
    <row r="5747" spans="1:18" x14ac:dyDescent="0.35">
      <c r="B5747" s="21" t="s">
        <v>36</v>
      </c>
      <c r="C5747" s="22" t="s">
        <v>27</v>
      </c>
      <c r="D5747" s="22" t="s">
        <v>1226</v>
      </c>
    </row>
    <row r="5749" spans="1:18" ht="42" x14ac:dyDescent="0.35">
      <c r="A5749" s="11">
        <v>1</v>
      </c>
      <c r="B5749" s="23" t="s">
        <v>1636</v>
      </c>
      <c r="C5749" s="23" t="s">
        <v>214</v>
      </c>
      <c r="D5749" s="24" t="s">
        <v>1637</v>
      </c>
      <c r="E5749" s="25">
        <v>97392.58</v>
      </c>
      <c r="F5749" s="26">
        <f>ROUND(ROUND(N5749,2)*ROUND(J5749,3),2)</f>
        <v>97392.58</v>
      </c>
      <c r="G5749" s="26">
        <f>ROUND(ROUND(N5749,2)*ROUND(K5749,3),2)</f>
        <v>79374.95</v>
      </c>
      <c r="H5749" s="26">
        <f>IF(EXACT(J5749,0),0,100*(K5749/J5749))</f>
        <v>81.5</v>
      </c>
      <c r="I5749" s="26">
        <f>ROUND((ROUND(J5749,3)-ROUND(K5749,3))*N5749,2)</f>
        <v>18017.63</v>
      </c>
      <c r="J5749" s="27">
        <v>1</v>
      </c>
      <c r="K5749" s="27">
        <v>0.81499999999999995</v>
      </c>
      <c r="L5749" s="28">
        <f>ROUND(ROUND(J5749,3)-ROUND(K5749,3),3)</f>
        <v>0.185</v>
      </c>
      <c r="M5749" s="27">
        <v>0.81499999999999995</v>
      </c>
      <c r="N5749" s="26">
        <f>ROUND(E5749,2)</f>
        <v>97392.58</v>
      </c>
      <c r="O5749" s="26">
        <f>ROUND(ROUND(M5749,3)*ROUND(N5749,2),2)</f>
        <v>79374.95</v>
      </c>
      <c r="P5749" s="28">
        <f>ROUND(ROUND(K5749,3)-ROUND(M5749,3),2)</f>
        <v>0</v>
      </c>
      <c r="Q5749" s="26">
        <f>ROUND(E5749,2)</f>
        <v>97392.58</v>
      </c>
      <c r="R5749" s="26">
        <f>ROUND((ROUND(K5749,3)-ROUND(M5749,3))* Q5749,2)</f>
        <v>0</v>
      </c>
    </row>
    <row r="5750" spans="1:18" x14ac:dyDescent="0.35">
      <c r="A5750" s="3" t="s">
        <v>1638</v>
      </c>
      <c r="B5750" s="3" t="s">
        <v>1638</v>
      </c>
      <c r="C5750" s="3" t="s">
        <v>1638</v>
      </c>
      <c r="D5750" s="3" t="s">
        <v>1638</v>
      </c>
      <c r="E5750" s="3" t="s">
        <v>1638</v>
      </c>
      <c r="F5750" s="29"/>
      <c r="G5750" s="30">
        <f>SUM(G5749:G5749)</f>
        <v>79374.95</v>
      </c>
      <c r="H5750" s="17"/>
      <c r="I5750" s="17"/>
      <c r="J5750" s="17"/>
      <c r="K5750" s="17"/>
      <c r="L5750" s="17"/>
      <c r="M5750" s="17"/>
      <c r="N5750" s="17"/>
      <c r="O5750" s="17"/>
      <c r="P5750" s="17"/>
      <c r="Q5750" s="17"/>
      <c r="R5750" s="17"/>
    </row>
    <row r="5752" spans="1:18" x14ac:dyDescent="0.35">
      <c r="B5752" s="21" t="s">
        <v>23</v>
      </c>
      <c r="C5752" s="22" t="s">
        <v>24</v>
      </c>
      <c r="D5752" s="22" t="s">
        <v>25</v>
      </c>
    </row>
    <row r="5753" spans="1:18" x14ac:dyDescent="0.35">
      <c r="B5753" s="21" t="s">
        <v>26</v>
      </c>
      <c r="C5753" s="22" t="s">
        <v>27</v>
      </c>
      <c r="D5753" s="22" t="s">
        <v>28</v>
      </c>
    </row>
    <row r="5754" spans="1:18" x14ac:dyDescent="0.35">
      <c r="B5754" s="21" t="s">
        <v>29</v>
      </c>
      <c r="C5754" s="22" t="s">
        <v>24</v>
      </c>
      <c r="D5754" s="22" t="s">
        <v>30</v>
      </c>
    </row>
    <row r="5755" spans="1:18" x14ac:dyDescent="0.35">
      <c r="B5755" s="21" t="s">
        <v>31</v>
      </c>
      <c r="C5755" s="22" t="s">
        <v>116</v>
      </c>
      <c r="D5755" s="22" t="s">
        <v>1123</v>
      </c>
    </row>
    <row r="5756" spans="1:18" x14ac:dyDescent="0.35">
      <c r="B5756" s="21" t="s">
        <v>33</v>
      </c>
      <c r="C5756" s="22" t="s">
        <v>313</v>
      </c>
      <c r="D5756" s="22" t="s">
        <v>1615</v>
      </c>
    </row>
    <row r="5757" spans="1:18" x14ac:dyDescent="0.35">
      <c r="B5757" s="21" t="s">
        <v>35</v>
      </c>
      <c r="C5757" s="22" t="s">
        <v>116</v>
      </c>
      <c r="D5757" s="22" t="s">
        <v>1230</v>
      </c>
    </row>
    <row r="5758" spans="1:18" x14ac:dyDescent="0.35">
      <c r="B5758" s="21" t="s">
        <v>36</v>
      </c>
      <c r="C5758" s="22" t="s">
        <v>24</v>
      </c>
      <c r="D5758" s="22" t="s">
        <v>1639</v>
      </c>
    </row>
    <row r="5760" spans="1:18" ht="42" x14ac:dyDescent="0.35">
      <c r="A5760" s="11">
        <v>1</v>
      </c>
      <c r="B5760" s="23" t="s">
        <v>173</v>
      </c>
      <c r="C5760" s="23" t="s">
        <v>92</v>
      </c>
      <c r="D5760" s="24" t="s">
        <v>174</v>
      </c>
      <c r="E5760" s="25">
        <v>7.89</v>
      </c>
      <c r="F5760" s="26">
        <f t="shared" ref="F5760:F5770" si="1810">ROUND(ROUND(N5760,2)*ROUND(J5760,3),2)</f>
        <v>142.02000000000001</v>
      </c>
      <c r="G5760" s="26">
        <f t="shared" ref="G5760:G5770" si="1811">ROUND(ROUND(N5760,2)*ROUND(K5760,3),2)</f>
        <v>264.45999999999998</v>
      </c>
      <c r="H5760" s="26">
        <f t="shared" ref="H5760:H5770" si="1812">IF(EXACT(J5760,0),0,100*(K5760/J5760))</f>
        <v>186.21666666666664</v>
      </c>
      <c r="I5760" s="26">
        <f t="shared" ref="I5760:I5770" si="1813">ROUND((ROUND(J5760,3)-ROUND(K5760,3))*N5760,2)</f>
        <v>-122.44</v>
      </c>
      <c r="J5760" s="27">
        <v>18</v>
      </c>
      <c r="K5760" s="27">
        <v>33.518999999999998</v>
      </c>
      <c r="L5760" s="28">
        <f t="shared" ref="L5760:L5770" si="1814">ROUND(ROUND(J5760,3)-ROUND(K5760,3),3)</f>
        <v>-15.519</v>
      </c>
      <c r="M5760" s="27">
        <v>33.518999999999998</v>
      </c>
      <c r="N5760" s="26">
        <f t="shared" ref="N5760:N5770" si="1815">ROUND(E5760,2)</f>
        <v>7.89</v>
      </c>
      <c r="O5760" s="26">
        <f t="shared" ref="O5760:O5770" si="1816">ROUND(ROUND(M5760,3)*ROUND(N5760,2),2)</f>
        <v>264.45999999999998</v>
      </c>
      <c r="P5760" s="28">
        <f t="shared" ref="P5760:P5770" si="1817">ROUND(ROUND(K5760,3)-ROUND(M5760,3),2)</f>
        <v>0</v>
      </c>
      <c r="Q5760" s="26">
        <f t="shared" ref="Q5760:Q5770" si="1818">ROUND(E5760,2)</f>
        <v>7.89</v>
      </c>
      <c r="R5760" s="26">
        <f t="shared" ref="R5760:R5770" si="1819">ROUND((ROUND(K5760,3)-ROUND(M5760,3))* Q5760,2)</f>
        <v>0</v>
      </c>
    </row>
    <row r="5761" spans="1:18" ht="42" x14ac:dyDescent="0.35">
      <c r="A5761" s="11">
        <v>2</v>
      </c>
      <c r="B5761" s="23" t="s">
        <v>156</v>
      </c>
      <c r="C5761" s="23" t="s">
        <v>65</v>
      </c>
      <c r="D5761" s="24" t="s">
        <v>157</v>
      </c>
      <c r="E5761" s="25">
        <v>24.21</v>
      </c>
      <c r="F5761" s="26">
        <f t="shared" si="1810"/>
        <v>370.41</v>
      </c>
      <c r="G5761" s="26">
        <f t="shared" si="1811"/>
        <v>0</v>
      </c>
      <c r="H5761" s="26">
        <f t="shared" si="1812"/>
        <v>0</v>
      </c>
      <c r="I5761" s="26">
        <f t="shared" si="1813"/>
        <v>370.41</v>
      </c>
      <c r="J5761" s="27">
        <v>15.3</v>
      </c>
      <c r="K5761" s="27">
        <v>0</v>
      </c>
      <c r="L5761" s="28">
        <f t="shared" si="1814"/>
        <v>15.3</v>
      </c>
      <c r="M5761" s="27">
        <v>0</v>
      </c>
      <c r="N5761" s="26">
        <f t="shared" si="1815"/>
        <v>24.21</v>
      </c>
      <c r="O5761" s="26">
        <f t="shared" si="1816"/>
        <v>0</v>
      </c>
      <c r="P5761" s="28">
        <f t="shared" si="1817"/>
        <v>0</v>
      </c>
      <c r="Q5761" s="26">
        <f t="shared" si="1818"/>
        <v>24.21</v>
      </c>
      <c r="R5761" s="26">
        <f t="shared" si="1819"/>
        <v>0</v>
      </c>
    </row>
    <row r="5762" spans="1:18" ht="31.5" x14ac:dyDescent="0.35">
      <c r="A5762" s="11">
        <v>3</v>
      </c>
      <c r="B5762" s="23" t="s">
        <v>158</v>
      </c>
      <c r="C5762" s="23" t="s">
        <v>65</v>
      </c>
      <c r="D5762" s="24" t="s">
        <v>159</v>
      </c>
      <c r="E5762" s="25">
        <v>5.38</v>
      </c>
      <c r="F5762" s="26">
        <f t="shared" si="1810"/>
        <v>82.31</v>
      </c>
      <c r="G5762" s="26">
        <f t="shared" si="1811"/>
        <v>0</v>
      </c>
      <c r="H5762" s="26">
        <f t="shared" si="1812"/>
        <v>0</v>
      </c>
      <c r="I5762" s="26">
        <f t="shared" si="1813"/>
        <v>82.31</v>
      </c>
      <c r="J5762" s="27">
        <v>15.3</v>
      </c>
      <c r="K5762" s="27">
        <v>0</v>
      </c>
      <c r="L5762" s="28">
        <f t="shared" si="1814"/>
        <v>15.3</v>
      </c>
      <c r="M5762" s="27">
        <v>0</v>
      </c>
      <c r="N5762" s="26">
        <f t="shared" si="1815"/>
        <v>5.38</v>
      </c>
      <c r="O5762" s="26">
        <f t="shared" si="1816"/>
        <v>0</v>
      </c>
      <c r="P5762" s="28">
        <f t="shared" si="1817"/>
        <v>0</v>
      </c>
      <c r="Q5762" s="26">
        <f t="shared" si="1818"/>
        <v>5.38</v>
      </c>
      <c r="R5762" s="26">
        <f t="shared" si="1819"/>
        <v>0</v>
      </c>
    </row>
    <row r="5763" spans="1:18" ht="31.5" x14ac:dyDescent="0.35">
      <c r="A5763" s="11">
        <v>4</v>
      </c>
      <c r="B5763" s="23" t="s">
        <v>806</v>
      </c>
      <c r="C5763" s="23" t="s">
        <v>65</v>
      </c>
      <c r="D5763" s="24" t="s">
        <v>807</v>
      </c>
      <c r="E5763" s="25">
        <v>26.01</v>
      </c>
      <c r="F5763" s="26">
        <f t="shared" si="1810"/>
        <v>210.68</v>
      </c>
      <c r="G5763" s="26">
        <f t="shared" si="1811"/>
        <v>40.130000000000003</v>
      </c>
      <c r="H5763" s="26">
        <f t="shared" si="1812"/>
        <v>19.049382716049383</v>
      </c>
      <c r="I5763" s="26">
        <f t="shared" si="1813"/>
        <v>170.55</v>
      </c>
      <c r="J5763" s="27">
        <v>8.1</v>
      </c>
      <c r="K5763" s="27">
        <v>1.5429999999999999</v>
      </c>
      <c r="L5763" s="28">
        <f t="shared" si="1814"/>
        <v>6.5570000000000004</v>
      </c>
      <c r="M5763" s="27">
        <v>1.5429999999999999</v>
      </c>
      <c r="N5763" s="26">
        <f t="shared" si="1815"/>
        <v>26.01</v>
      </c>
      <c r="O5763" s="26">
        <f t="shared" si="1816"/>
        <v>40.130000000000003</v>
      </c>
      <c r="P5763" s="28">
        <f t="shared" si="1817"/>
        <v>0</v>
      </c>
      <c r="Q5763" s="26">
        <f t="shared" si="1818"/>
        <v>26.01</v>
      </c>
      <c r="R5763" s="26">
        <f t="shared" si="1819"/>
        <v>0</v>
      </c>
    </row>
    <row r="5764" spans="1:18" ht="52.5" x14ac:dyDescent="0.35">
      <c r="A5764" s="11">
        <v>5</v>
      </c>
      <c r="B5764" s="23" t="s">
        <v>1126</v>
      </c>
      <c r="C5764" s="23" t="s">
        <v>65</v>
      </c>
      <c r="D5764" s="24" t="s">
        <v>1127</v>
      </c>
      <c r="E5764" s="25">
        <v>5.82</v>
      </c>
      <c r="F5764" s="26">
        <f t="shared" si="1810"/>
        <v>41.9</v>
      </c>
      <c r="G5764" s="26">
        <f t="shared" si="1811"/>
        <v>154.08000000000001</v>
      </c>
      <c r="H5764" s="26">
        <f t="shared" si="1812"/>
        <v>367.69444444444446</v>
      </c>
      <c r="I5764" s="26">
        <f t="shared" si="1813"/>
        <v>-112.17</v>
      </c>
      <c r="J5764" s="27">
        <v>7.2</v>
      </c>
      <c r="K5764" s="27">
        <v>26.474</v>
      </c>
      <c r="L5764" s="28">
        <f t="shared" si="1814"/>
        <v>-19.274000000000001</v>
      </c>
      <c r="M5764" s="27">
        <v>26.474</v>
      </c>
      <c r="N5764" s="26">
        <f t="shared" si="1815"/>
        <v>5.82</v>
      </c>
      <c r="O5764" s="26">
        <f t="shared" si="1816"/>
        <v>154.08000000000001</v>
      </c>
      <c r="P5764" s="28">
        <f t="shared" si="1817"/>
        <v>0</v>
      </c>
      <c r="Q5764" s="26">
        <f t="shared" si="1818"/>
        <v>5.82</v>
      </c>
      <c r="R5764" s="26">
        <f t="shared" si="1819"/>
        <v>0</v>
      </c>
    </row>
    <row r="5765" spans="1:18" ht="31.5" x14ac:dyDescent="0.35">
      <c r="A5765" s="11">
        <v>6</v>
      </c>
      <c r="B5765" s="23" t="s">
        <v>1232</v>
      </c>
      <c r="C5765" s="23" t="s">
        <v>44</v>
      </c>
      <c r="D5765" s="24" t="s">
        <v>1233</v>
      </c>
      <c r="E5765" s="25">
        <v>0.37</v>
      </c>
      <c r="F5765" s="26">
        <f t="shared" si="1810"/>
        <v>11.1</v>
      </c>
      <c r="G5765" s="26">
        <f t="shared" si="1811"/>
        <v>0</v>
      </c>
      <c r="H5765" s="26">
        <f t="shared" si="1812"/>
        <v>0</v>
      </c>
      <c r="I5765" s="26">
        <f t="shared" si="1813"/>
        <v>11.1</v>
      </c>
      <c r="J5765" s="27">
        <v>30</v>
      </c>
      <c r="K5765" s="27">
        <v>0</v>
      </c>
      <c r="L5765" s="28">
        <f t="shared" si="1814"/>
        <v>30</v>
      </c>
      <c r="M5765" s="27">
        <v>0</v>
      </c>
      <c r="N5765" s="26">
        <f t="shared" si="1815"/>
        <v>0.37</v>
      </c>
      <c r="O5765" s="26">
        <f t="shared" si="1816"/>
        <v>0</v>
      </c>
      <c r="P5765" s="28">
        <f t="shared" si="1817"/>
        <v>0</v>
      </c>
      <c r="Q5765" s="26">
        <f t="shared" si="1818"/>
        <v>0.37</v>
      </c>
      <c r="R5765" s="26">
        <f t="shared" si="1819"/>
        <v>0</v>
      </c>
    </row>
    <row r="5766" spans="1:18" ht="52.5" x14ac:dyDescent="0.35">
      <c r="A5766" s="11">
        <v>7</v>
      </c>
      <c r="B5766" s="23" t="s">
        <v>1143</v>
      </c>
      <c r="C5766" s="23" t="s">
        <v>92</v>
      </c>
      <c r="D5766" s="24" t="s">
        <v>1144</v>
      </c>
      <c r="E5766" s="25">
        <v>22.66</v>
      </c>
      <c r="F5766" s="26">
        <f t="shared" si="1810"/>
        <v>407.88</v>
      </c>
      <c r="G5766" s="26">
        <f t="shared" si="1811"/>
        <v>759.54</v>
      </c>
      <c r="H5766" s="26">
        <f t="shared" si="1812"/>
        <v>186.21666666666664</v>
      </c>
      <c r="I5766" s="26">
        <f t="shared" si="1813"/>
        <v>-351.66</v>
      </c>
      <c r="J5766" s="27">
        <v>18</v>
      </c>
      <c r="K5766" s="27">
        <v>33.518999999999998</v>
      </c>
      <c r="L5766" s="28">
        <f t="shared" si="1814"/>
        <v>-15.519</v>
      </c>
      <c r="M5766" s="27">
        <v>33.518999999999998</v>
      </c>
      <c r="N5766" s="26">
        <f t="shared" si="1815"/>
        <v>22.66</v>
      </c>
      <c r="O5766" s="26">
        <f t="shared" si="1816"/>
        <v>759.54</v>
      </c>
      <c r="P5766" s="28">
        <f t="shared" si="1817"/>
        <v>0</v>
      </c>
      <c r="Q5766" s="26">
        <f t="shared" si="1818"/>
        <v>22.66</v>
      </c>
      <c r="R5766" s="26">
        <f t="shared" si="1819"/>
        <v>0</v>
      </c>
    </row>
    <row r="5767" spans="1:18" ht="52.5" x14ac:dyDescent="0.35">
      <c r="A5767" s="11">
        <v>8</v>
      </c>
      <c r="B5767" s="23" t="s">
        <v>804</v>
      </c>
      <c r="C5767" s="23" t="s">
        <v>65</v>
      </c>
      <c r="D5767" s="24" t="s">
        <v>805</v>
      </c>
      <c r="E5767" s="25">
        <v>80.599999999999994</v>
      </c>
      <c r="F5767" s="26">
        <f t="shared" si="1810"/>
        <v>217.62</v>
      </c>
      <c r="G5767" s="26">
        <f t="shared" si="1811"/>
        <v>405.34</v>
      </c>
      <c r="H5767" s="26">
        <f t="shared" si="1812"/>
        <v>186.25925925925924</v>
      </c>
      <c r="I5767" s="26">
        <f t="shared" si="1813"/>
        <v>-187.72</v>
      </c>
      <c r="J5767" s="27">
        <v>2.7</v>
      </c>
      <c r="K5767" s="27">
        <v>5.0289999999999999</v>
      </c>
      <c r="L5767" s="28">
        <f t="shared" si="1814"/>
        <v>-2.3290000000000002</v>
      </c>
      <c r="M5767" s="27">
        <v>5.0289999999999999</v>
      </c>
      <c r="N5767" s="26">
        <f t="shared" si="1815"/>
        <v>80.599999999999994</v>
      </c>
      <c r="O5767" s="26">
        <f t="shared" si="1816"/>
        <v>405.34</v>
      </c>
      <c r="P5767" s="28">
        <f t="shared" si="1817"/>
        <v>0</v>
      </c>
      <c r="Q5767" s="26">
        <f t="shared" si="1818"/>
        <v>80.599999999999994</v>
      </c>
      <c r="R5767" s="26">
        <f t="shared" si="1819"/>
        <v>0</v>
      </c>
    </row>
    <row r="5768" spans="1:18" ht="21" x14ac:dyDescent="0.35">
      <c r="A5768" s="11">
        <v>9</v>
      </c>
      <c r="B5768" s="23" t="s">
        <v>815</v>
      </c>
      <c r="C5768" s="23" t="s">
        <v>65</v>
      </c>
      <c r="D5768" s="24" t="s">
        <v>816</v>
      </c>
      <c r="E5768" s="25">
        <v>28.7</v>
      </c>
      <c r="F5768" s="26">
        <f t="shared" si="1810"/>
        <v>103.32</v>
      </c>
      <c r="G5768" s="26">
        <f t="shared" si="1811"/>
        <v>0</v>
      </c>
      <c r="H5768" s="26">
        <f t="shared" si="1812"/>
        <v>0</v>
      </c>
      <c r="I5768" s="26">
        <f t="shared" si="1813"/>
        <v>103.32</v>
      </c>
      <c r="J5768" s="27">
        <v>3.6</v>
      </c>
      <c r="K5768" s="27">
        <v>0</v>
      </c>
      <c r="L5768" s="28">
        <f t="shared" si="1814"/>
        <v>3.6</v>
      </c>
      <c r="M5768" s="27">
        <v>0</v>
      </c>
      <c r="N5768" s="26">
        <f t="shared" si="1815"/>
        <v>28.7</v>
      </c>
      <c r="O5768" s="26">
        <f t="shared" si="1816"/>
        <v>0</v>
      </c>
      <c r="P5768" s="28">
        <f t="shared" si="1817"/>
        <v>0</v>
      </c>
      <c r="Q5768" s="26">
        <f t="shared" si="1818"/>
        <v>28.7</v>
      </c>
      <c r="R5768" s="26">
        <f t="shared" si="1819"/>
        <v>0</v>
      </c>
    </row>
    <row r="5769" spans="1:18" ht="42" x14ac:dyDescent="0.35">
      <c r="A5769" s="11">
        <v>10</v>
      </c>
      <c r="B5769" s="23" t="s">
        <v>1640</v>
      </c>
      <c r="C5769" s="23" t="s">
        <v>214</v>
      </c>
      <c r="D5769" s="24" t="s">
        <v>1641</v>
      </c>
      <c r="E5769" s="25">
        <v>23294</v>
      </c>
      <c r="F5769" s="26">
        <f t="shared" si="1810"/>
        <v>23294</v>
      </c>
      <c r="G5769" s="26">
        <f t="shared" si="1811"/>
        <v>22991.18</v>
      </c>
      <c r="H5769" s="26">
        <f t="shared" si="1812"/>
        <v>98.7</v>
      </c>
      <c r="I5769" s="26">
        <f t="shared" si="1813"/>
        <v>302.82</v>
      </c>
      <c r="J5769" s="27">
        <v>1</v>
      </c>
      <c r="K5769" s="27">
        <v>0.98699999999999999</v>
      </c>
      <c r="L5769" s="28">
        <f t="shared" si="1814"/>
        <v>1.2999999999999999E-2</v>
      </c>
      <c r="M5769" s="27">
        <v>0.98699999999999999</v>
      </c>
      <c r="N5769" s="26">
        <f t="shared" si="1815"/>
        <v>23294</v>
      </c>
      <c r="O5769" s="26">
        <f t="shared" si="1816"/>
        <v>22991.18</v>
      </c>
      <c r="P5769" s="28">
        <f t="shared" si="1817"/>
        <v>0</v>
      </c>
      <c r="Q5769" s="26">
        <f t="shared" si="1818"/>
        <v>23294</v>
      </c>
      <c r="R5769" s="26">
        <f t="shared" si="1819"/>
        <v>0</v>
      </c>
    </row>
    <row r="5770" spans="1:18" ht="31.5" x14ac:dyDescent="0.35">
      <c r="A5770" s="11">
        <v>11</v>
      </c>
      <c r="B5770" s="23" t="s">
        <v>259</v>
      </c>
      <c r="C5770" s="23" t="s">
        <v>65</v>
      </c>
      <c r="D5770" s="24" t="s">
        <v>260</v>
      </c>
      <c r="E5770" s="25">
        <v>152.22</v>
      </c>
      <c r="F5770" s="26">
        <f t="shared" si="1810"/>
        <v>0</v>
      </c>
      <c r="G5770" s="26">
        <f t="shared" si="1811"/>
        <v>4356.38</v>
      </c>
      <c r="H5770" s="26">
        <f t="shared" si="1812"/>
        <v>0</v>
      </c>
      <c r="I5770" s="26">
        <f t="shared" si="1813"/>
        <v>-4356.38</v>
      </c>
      <c r="J5770" s="27">
        <v>0</v>
      </c>
      <c r="K5770" s="27">
        <v>28.619</v>
      </c>
      <c r="L5770" s="28">
        <f t="shared" si="1814"/>
        <v>-28.619</v>
      </c>
      <c r="M5770" s="27">
        <v>28.619</v>
      </c>
      <c r="N5770" s="26">
        <f t="shared" si="1815"/>
        <v>152.22</v>
      </c>
      <c r="O5770" s="26">
        <f t="shared" si="1816"/>
        <v>4356.38</v>
      </c>
      <c r="P5770" s="28">
        <f t="shared" si="1817"/>
        <v>0</v>
      </c>
      <c r="Q5770" s="26">
        <f t="shared" si="1818"/>
        <v>152.22</v>
      </c>
      <c r="R5770" s="26">
        <f t="shared" si="1819"/>
        <v>0</v>
      </c>
    </row>
    <row r="5771" spans="1:18" x14ac:dyDescent="0.35">
      <c r="A5771" s="3" t="s">
        <v>1642</v>
      </c>
      <c r="B5771" s="3" t="s">
        <v>1642</v>
      </c>
      <c r="C5771" s="3" t="s">
        <v>1642</v>
      </c>
      <c r="D5771" s="3" t="s">
        <v>1642</v>
      </c>
      <c r="E5771" s="3" t="s">
        <v>1642</v>
      </c>
      <c r="F5771" s="29"/>
      <c r="G5771" s="30">
        <f>SUM(G5760:G5770)</f>
        <v>28971.11</v>
      </c>
      <c r="H5771" s="17"/>
      <c r="I5771" s="17"/>
      <c r="J5771" s="17"/>
      <c r="K5771" s="17"/>
      <c r="L5771" s="17"/>
      <c r="M5771" s="17"/>
      <c r="N5771" s="17"/>
      <c r="O5771" s="17"/>
      <c r="P5771" s="17"/>
      <c r="Q5771" s="17"/>
      <c r="R5771" s="17"/>
    </row>
    <row r="5773" spans="1:18" x14ac:dyDescent="0.35">
      <c r="B5773" s="21" t="s">
        <v>23</v>
      </c>
      <c r="C5773" s="22" t="s">
        <v>24</v>
      </c>
      <c r="D5773" s="22" t="s">
        <v>25</v>
      </c>
    </row>
    <row r="5774" spans="1:18" x14ac:dyDescent="0.35">
      <c r="B5774" s="21" t="s">
        <v>26</v>
      </c>
      <c r="C5774" s="22" t="s">
        <v>27</v>
      </c>
      <c r="D5774" s="22" t="s">
        <v>28</v>
      </c>
    </row>
    <row r="5775" spans="1:18" x14ac:dyDescent="0.35">
      <c r="B5775" s="21" t="s">
        <v>29</v>
      </c>
      <c r="C5775" s="22" t="s">
        <v>24</v>
      </c>
      <c r="D5775" s="22" t="s">
        <v>30</v>
      </c>
    </row>
    <row r="5776" spans="1:18" x14ac:dyDescent="0.35">
      <c r="B5776" s="21" t="s">
        <v>31</v>
      </c>
      <c r="C5776" s="22" t="s">
        <v>116</v>
      </c>
      <c r="D5776" s="22" t="s">
        <v>1123</v>
      </c>
    </row>
    <row r="5777" spans="1:18" x14ac:dyDescent="0.35">
      <c r="B5777" s="21" t="s">
        <v>33</v>
      </c>
      <c r="C5777" s="22" t="s">
        <v>313</v>
      </c>
      <c r="D5777" s="22" t="s">
        <v>1615</v>
      </c>
    </row>
    <row r="5778" spans="1:18" x14ac:dyDescent="0.35">
      <c r="B5778" s="21" t="s">
        <v>35</v>
      </c>
      <c r="C5778" s="22" t="s">
        <v>313</v>
      </c>
      <c r="D5778" s="22" t="s">
        <v>1242</v>
      </c>
    </row>
    <row r="5779" spans="1:18" x14ac:dyDescent="0.35">
      <c r="B5779" s="21" t="s">
        <v>36</v>
      </c>
      <c r="C5779" s="22" t="s">
        <v>24</v>
      </c>
      <c r="D5779" s="22" t="s">
        <v>1643</v>
      </c>
    </row>
    <row r="5781" spans="1:18" ht="21" x14ac:dyDescent="0.35">
      <c r="A5781" s="11">
        <v>1</v>
      </c>
      <c r="B5781" s="23" t="s">
        <v>181</v>
      </c>
      <c r="C5781" s="23" t="s">
        <v>44</v>
      </c>
      <c r="D5781" s="24" t="s">
        <v>182</v>
      </c>
      <c r="E5781" s="25">
        <v>3.46</v>
      </c>
      <c r="F5781" s="26">
        <f t="shared" ref="F5781:F5817" si="1820">ROUND(ROUND(N5781,2)*ROUND(J5781,3),2)</f>
        <v>222.82</v>
      </c>
      <c r="G5781" s="26">
        <f t="shared" ref="G5781:G5817" si="1821">ROUND(ROUND(N5781,2)*ROUND(K5781,3),2)</f>
        <v>284.24</v>
      </c>
      <c r="H5781" s="26">
        <f t="shared" ref="H5781:H5817" si="1822">IF(EXACT(J5781,0),0,100*(K5781/J5781))</f>
        <v>127.56211180124224</v>
      </c>
      <c r="I5781" s="26">
        <f t="shared" ref="I5781:I5817" si="1823">ROUND((ROUND(J5781,3)-ROUND(K5781,3))*N5781,2)</f>
        <v>-61.42</v>
      </c>
      <c r="J5781" s="27">
        <v>64.400000000000006</v>
      </c>
      <c r="K5781" s="27">
        <v>82.15</v>
      </c>
      <c r="L5781" s="28">
        <f t="shared" ref="L5781:L5817" si="1824">ROUND(ROUND(J5781,3)-ROUND(K5781,3),3)</f>
        <v>-17.75</v>
      </c>
      <c r="M5781" s="27">
        <v>82.15</v>
      </c>
      <c r="N5781" s="26">
        <f t="shared" ref="N5781:N5817" si="1825">ROUND(E5781,2)</f>
        <v>3.46</v>
      </c>
      <c r="O5781" s="26">
        <f t="shared" ref="O5781:O5817" si="1826">ROUND(ROUND(M5781,3)*ROUND(N5781,2),2)</f>
        <v>284.24</v>
      </c>
      <c r="P5781" s="28">
        <f t="shared" ref="P5781:P5817" si="1827">ROUND(ROUND(K5781,3)-ROUND(M5781,3),2)</f>
        <v>0</v>
      </c>
      <c r="Q5781" s="26">
        <f t="shared" ref="Q5781:Q5817" si="1828">ROUND(E5781,2)</f>
        <v>3.46</v>
      </c>
      <c r="R5781" s="26">
        <f t="shared" ref="R5781:R5817" si="1829">ROUND((ROUND(K5781,3)-ROUND(M5781,3))* Q5781,2)</f>
        <v>0</v>
      </c>
    </row>
    <row r="5782" spans="1:18" ht="42" x14ac:dyDescent="0.35">
      <c r="A5782" s="11">
        <v>2</v>
      </c>
      <c r="B5782" s="23" t="s">
        <v>173</v>
      </c>
      <c r="C5782" s="23" t="s">
        <v>92</v>
      </c>
      <c r="D5782" s="24" t="s">
        <v>174</v>
      </c>
      <c r="E5782" s="25">
        <v>7.89</v>
      </c>
      <c r="F5782" s="26">
        <f t="shared" si="1820"/>
        <v>393.87</v>
      </c>
      <c r="G5782" s="26">
        <f t="shared" si="1821"/>
        <v>726.08</v>
      </c>
      <c r="H5782" s="26">
        <f t="shared" si="1822"/>
        <v>184.34495192307693</v>
      </c>
      <c r="I5782" s="26">
        <f t="shared" si="1823"/>
        <v>-332.21</v>
      </c>
      <c r="J5782" s="27">
        <v>49.92</v>
      </c>
      <c r="K5782" s="27">
        <v>92.025000000000006</v>
      </c>
      <c r="L5782" s="28">
        <f t="shared" si="1824"/>
        <v>-42.104999999999997</v>
      </c>
      <c r="M5782" s="27">
        <v>92.025000000000006</v>
      </c>
      <c r="N5782" s="26">
        <f t="shared" si="1825"/>
        <v>7.89</v>
      </c>
      <c r="O5782" s="26">
        <f t="shared" si="1826"/>
        <v>726.08</v>
      </c>
      <c r="P5782" s="28">
        <f t="shared" si="1827"/>
        <v>0</v>
      </c>
      <c r="Q5782" s="26">
        <f t="shared" si="1828"/>
        <v>7.89</v>
      </c>
      <c r="R5782" s="26">
        <f t="shared" si="1829"/>
        <v>0</v>
      </c>
    </row>
    <row r="5783" spans="1:18" ht="31.5" x14ac:dyDescent="0.35">
      <c r="A5783" s="11">
        <v>3</v>
      </c>
      <c r="B5783" s="23" t="s">
        <v>148</v>
      </c>
      <c r="C5783" s="23" t="s">
        <v>92</v>
      </c>
      <c r="D5783" s="24" t="s">
        <v>149</v>
      </c>
      <c r="E5783" s="25">
        <v>8.43</v>
      </c>
      <c r="F5783" s="26">
        <f t="shared" si="1820"/>
        <v>1140.07</v>
      </c>
      <c r="G5783" s="26">
        <f t="shared" si="1821"/>
        <v>565.95000000000005</v>
      </c>
      <c r="H5783" s="26">
        <f t="shared" si="1822"/>
        <v>49.64137829044661</v>
      </c>
      <c r="I5783" s="26">
        <f t="shared" si="1823"/>
        <v>574.13</v>
      </c>
      <c r="J5783" s="27">
        <v>135.24</v>
      </c>
      <c r="K5783" s="27">
        <v>67.135000000000005</v>
      </c>
      <c r="L5783" s="28">
        <f t="shared" si="1824"/>
        <v>68.105000000000004</v>
      </c>
      <c r="M5783" s="27">
        <v>67.135000000000005</v>
      </c>
      <c r="N5783" s="26">
        <f t="shared" si="1825"/>
        <v>8.43</v>
      </c>
      <c r="O5783" s="26">
        <f t="shared" si="1826"/>
        <v>565.95000000000005</v>
      </c>
      <c r="P5783" s="28">
        <f t="shared" si="1827"/>
        <v>0</v>
      </c>
      <c r="Q5783" s="26">
        <f t="shared" si="1828"/>
        <v>8.43</v>
      </c>
      <c r="R5783" s="26">
        <f t="shared" si="1829"/>
        <v>0</v>
      </c>
    </row>
    <row r="5784" spans="1:18" ht="42" x14ac:dyDescent="0.35">
      <c r="A5784" s="11">
        <v>4</v>
      </c>
      <c r="B5784" s="23" t="s">
        <v>156</v>
      </c>
      <c r="C5784" s="23" t="s">
        <v>65</v>
      </c>
      <c r="D5784" s="24" t="s">
        <v>157</v>
      </c>
      <c r="E5784" s="25">
        <v>24.21</v>
      </c>
      <c r="F5784" s="26">
        <f t="shared" si="1820"/>
        <v>14812.65</v>
      </c>
      <c r="G5784" s="26">
        <f t="shared" si="1821"/>
        <v>0</v>
      </c>
      <c r="H5784" s="26">
        <f t="shared" si="1822"/>
        <v>0</v>
      </c>
      <c r="I5784" s="26">
        <f t="shared" si="1823"/>
        <v>14812.65</v>
      </c>
      <c r="J5784" s="27">
        <v>611.84</v>
      </c>
      <c r="K5784" s="27">
        <v>0</v>
      </c>
      <c r="L5784" s="28">
        <f t="shared" si="1824"/>
        <v>611.84</v>
      </c>
      <c r="M5784" s="27">
        <v>0</v>
      </c>
      <c r="N5784" s="26">
        <f t="shared" si="1825"/>
        <v>24.21</v>
      </c>
      <c r="O5784" s="26">
        <f t="shared" si="1826"/>
        <v>0</v>
      </c>
      <c r="P5784" s="28">
        <f t="shared" si="1827"/>
        <v>0</v>
      </c>
      <c r="Q5784" s="26">
        <f t="shared" si="1828"/>
        <v>24.21</v>
      </c>
      <c r="R5784" s="26">
        <f t="shared" si="1829"/>
        <v>0</v>
      </c>
    </row>
    <row r="5785" spans="1:18" ht="31.5" x14ac:dyDescent="0.35">
      <c r="A5785" s="11">
        <v>5</v>
      </c>
      <c r="B5785" s="23" t="s">
        <v>158</v>
      </c>
      <c r="C5785" s="23" t="s">
        <v>65</v>
      </c>
      <c r="D5785" s="24" t="s">
        <v>159</v>
      </c>
      <c r="E5785" s="25">
        <v>5.38</v>
      </c>
      <c r="F5785" s="26">
        <f t="shared" si="1820"/>
        <v>3291.7</v>
      </c>
      <c r="G5785" s="26">
        <f t="shared" si="1821"/>
        <v>0</v>
      </c>
      <c r="H5785" s="26">
        <f t="shared" si="1822"/>
        <v>0</v>
      </c>
      <c r="I5785" s="26">
        <f t="shared" si="1823"/>
        <v>3291.7</v>
      </c>
      <c r="J5785" s="27">
        <v>611.84</v>
      </c>
      <c r="K5785" s="27">
        <v>0</v>
      </c>
      <c r="L5785" s="28">
        <f t="shared" si="1824"/>
        <v>611.84</v>
      </c>
      <c r="M5785" s="27">
        <v>0</v>
      </c>
      <c r="N5785" s="26">
        <f t="shared" si="1825"/>
        <v>5.38</v>
      </c>
      <c r="O5785" s="26">
        <f t="shared" si="1826"/>
        <v>0</v>
      </c>
      <c r="P5785" s="28">
        <f t="shared" si="1827"/>
        <v>0</v>
      </c>
      <c r="Q5785" s="26">
        <f t="shared" si="1828"/>
        <v>5.38</v>
      </c>
      <c r="R5785" s="26">
        <f t="shared" si="1829"/>
        <v>0</v>
      </c>
    </row>
    <row r="5786" spans="1:18" ht="31.5" x14ac:dyDescent="0.35">
      <c r="A5786" s="11">
        <v>6</v>
      </c>
      <c r="B5786" s="23" t="s">
        <v>1245</v>
      </c>
      <c r="C5786" s="23" t="s">
        <v>92</v>
      </c>
      <c r="D5786" s="24" t="s">
        <v>1246</v>
      </c>
      <c r="E5786" s="25">
        <v>21.79</v>
      </c>
      <c r="F5786" s="26">
        <f t="shared" si="1820"/>
        <v>8332.5</v>
      </c>
      <c r="G5786" s="26">
        <f t="shared" si="1821"/>
        <v>4722.9799999999996</v>
      </c>
      <c r="H5786" s="26">
        <f t="shared" si="1822"/>
        <v>56.68148535564854</v>
      </c>
      <c r="I5786" s="26">
        <f t="shared" si="1823"/>
        <v>3609.51</v>
      </c>
      <c r="J5786" s="27">
        <v>382.4</v>
      </c>
      <c r="K5786" s="27">
        <v>216.75</v>
      </c>
      <c r="L5786" s="28">
        <f t="shared" si="1824"/>
        <v>165.65</v>
      </c>
      <c r="M5786" s="27">
        <v>83.3</v>
      </c>
      <c r="N5786" s="26">
        <f t="shared" si="1825"/>
        <v>21.79</v>
      </c>
      <c r="O5786" s="26">
        <f t="shared" si="1826"/>
        <v>1815.11</v>
      </c>
      <c r="P5786" s="28">
        <f t="shared" si="1827"/>
        <v>133.44999999999999</v>
      </c>
      <c r="Q5786" s="26">
        <f t="shared" si="1828"/>
        <v>21.79</v>
      </c>
      <c r="R5786" s="26">
        <f t="shared" si="1829"/>
        <v>2907.88</v>
      </c>
    </row>
    <row r="5787" spans="1:18" ht="42" x14ac:dyDescent="0.35">
      <c r="A5787" s="11">
        <v>7</v>
      </c>
      <c r="B5787" s="23" t="s">
        <v>831</v>
      </c>
      <c r="C5787" s="23" t="s">
        <v>44</v>
      </c>
      <c r="D5787" s="24" t="s">
        <v>832</v>
      </c>
      <c r="E5787" s="25">
        <v>108.7</v>
      </c>
      <c r="F5787" s="26">
        <f t="shared" si="1820"/>
        <v>25957.56</v>
      </c>
      <c r="G5787" s="26">
        <f t="shared" si="1821"/>
        <v>0</v>
      </c>
      <c r="H5787" s="26">
        <f t="shared" si="1822"/>
        <v>0</v>
      </c>
      <c r="I5787" s="26">
        <f t="shared" si="1823"/>
        <v>25957.56</v>
      </c>
      <c r="J5787" s="27">
        <v>238.8</v>
      </c>
      <c r="K5787" s="27">
        <v>0</v>
      </c>
      <c r="L5787" s="28">
        <f t="shared" si="1824"/>
        <v>238.8</v>
      </c>
      <c r="M5787" s="27">
        <v>0</v>
      </c>
      <c r="N5787" s="26">
        <f t="shared" si="1825"/>
        <v>108.7</v>
      </c>
      <c r="O5787" s="26">
        <f t="shared" si="1826"/>
        <v>0</v>
      </c>
      <c r="P5787" s="28">
        <f t="shared" si="1827"/>
        <v>0</v>
      </c>
      <c r="Q5787" s="26">
        <f t="shared" si="1828"/>
        <v>108.7</v>
      </c>
      <c r="R5787" s="26">
        <f t="shared" si="1829"/>
        <v>0</v>
      </c>
    </row>
    <row r="5788" spans="1:18" ht="21" x14ac:dyDescent="0.35">
      <c r="A5788" s="11">
        <v>8</v>
      </c>
      <c r="B5788" s="23" t="s">
        <v>87</v>
      </c>
      <c r="C5788" s="23" t="s">
        <v>65</v>
      </c>
      <c r="D5788" s="24" t="s">
        <v>88</v>
      </c>
      <c r="E5788" s="25">
        <v>98.73</v>
      </c>
      <c r="F5788" s="26">
        <f t="shared" si="1820"/>
        <v>5411.29</v>
      </c>
      <c r="G5788" s="26">
        <f t="shared" si="1821"/>
        <v>5647.36</v>
      </c>
      <c r="H5788" s="26">
        <f t="shared" si="1822"/>
        <v>104.36242222992576</v>
      </c>
      <c r="I5788" s="26">
        <f t="shared" si="1823"/>
        <v>-236.06</v>
      </c>
      <c r="J5788" s="27">
        <v>54.808999999999997</v>
      </c>
      <c r="K5788" s="27">
        <v>57.2</v>
      </c>
      <c r="L5788" s="28">
        <f t="shared" si="1824"/>
        <v>-2.391</v>
      </c>
      <c r="M5788" s="27">
        <v>57.2</v>
      </c>
      <c r="N5788" s="26">
        <f t="shared" si="1825"/>
        <v>98.73</v>
      </c>
      <c r="O5788" s="26">
        <f t="shared" si="1826"/>
        <v>5647.36</v>
      </c>
      <c r="P5788" s="28">
        <f t="shared" si="1827"/>
        <v>0</v>
      </c>
      <c r="Q5788" s="26">
        <f t="shared" si="1828"/>
        <v>98.73</v>
      </c>
      <c r="R5788" s="26">
        <f t="shared" si="1829"/>
        <v>0</v>
      </c>
    </row>
    <row r="5789" spans="1:18" ht="52.5" x14ac:dyDescent="0.35">
      <c r="A5789" s="11">
        <v>9</v>
      </c>
      <c r="B5789" s="23" t="s">
        <v>1126</v>
      </c>
      <c r="C5789" s="23" t="s">
        <v>65</v>
      </c>
      <c r="D5789" s="24" t="s">
        <v>1127</v>
      </c>
      <c r="E5789" s="25">
        <v>5.82</v>
      </c>
      <c r="F5789" s="26">
        <f t="shared" si="1820"/>
        <v>2272.4699999999998</v>
      </c>
      <c r="G5789" s="26">
        <f t="shared" si="1821"/>
        <v>0</v>
      </c>
      <c r="H5789" s="26">
        <f t="shared" si="1822"/>
        <v>0</v>
      </c>
      <c r="I5789" s="26">
        <f t="shared" si="1823"/>
        <v>2272.4699999999998</v>
      </c>
      <c r="J5789" s="27">
        <v>390.45800000000003</v>
      </c>
      <c r="K5789" s="27">
        <v>0</v>
      </c>
      <c r="L5789" s="28">
        <f t="shared" si="1824"/>
        <v>390.45800000000003</v>
      </c>
      <c r="M5789" s="27">
        <v>0</v>
      </c>
      <c r="N5789" s="26">
        <f t="shared" si="1825"/>
        <v>5.82</v>
      </c>
      <c r="O5789" s="26">
        <f t="shared" si="1826"/>
        <v>0</v>
      </c>
      <c r="P5789" s="28">
        <f t="shared" si="1827"/>
        <v>0</v>
      </c>
      <c r="Q5789" s="26">
        <f t="shared" si="1828"/>
        <v>5.82</v>
      </c>
      <c r="R5789" s="26">
        <f t="shared" si="1829"/>
        <v>0</v>
      </c>
    </row>
    <row r="5790" spans="1:18" ht="42" x14ac:dyDescent="0.35">
      <c r="A5790" s="11">
        <v>10</v>
      </c>
      <c r="B5790" s="23" t="s">
        <v>910</v>
      </c>
      <c r="C5790" s="23" t="s">
        <v>41</v>
      </c>
      <c r="D5790" s="24" t="s">
        <v>911</v>
      </c>
      <c r="E5790" s="25">
        <v>999.67</v>
      </c>
      <c r="F5790" s="26">
        <f t="shared" si="1820"/>
        <v>999.67</v>
      </c>
      <c r="G5790" s="26">
        <f t="shared" si="1821"/>
        <v>0</v>
      </c>
      <c r="H5790" s="26">
        <f t="shared" si="1822"/>
        <v>0</v>
      </c>
      <c r="I5790" s="26">
        <f t="shared" si="1823"/>
        <v>999.67</v>
      </c>
      <c r="J5790" s="27">
        <v>1</v>
      </c>
      <c r="K5790" s="27">
        <v>0</v>
      </c>
      <c r="L5790" s="28">
        <f t="shared" si="1824"/>
        <v>1</v>
      </c>
      <c r="M5790" s="27">
        <v>0</v>
      </c>
      <c r="N5790" s="26">
        <f t="shared" si="1825"/>
        <v>999.67</v>
      </c>
      <c r="O5790" s="26">
        <f t="shared" si="1826"/>
        <v>0</v>
      </c>
      <c r="P5790" s="28">
        <f t="shared" si="1827"/>
        <v>0</v>
      </c>
      <c r="Q5790" s="26">
        <f t="shared" si="1828"/>
        <v>999.67</v>
      </c>
      <c r="R5790" s="26">
        <f t="shared" si="1829"/>
        <v>0</v>
      </c>
    </row>
    <row r="5791" spans="1:18" ht="21" x14ac:dyDescent="0.35">
      <c r="A5791" s="11">
        <v>11</v>
      </c>
      <c r="B5791" s="23" t="s">
        <v>1644</v>
      </c>
      <c r="C5791" s="23" t="s">
        <v>44</v>
      </c>
      <c r="D5791" s="24" t="s">
        <v>1645</v>
      </c>
      <c r="E5791" s="25">
        <v>335.06</v>
      </c>
      <c r="F5791" s="26">
        <f t="shared" si="1820"/>
        <v>13335.39</v>
      </c>
      <c r="G5791" s="26">
        <f t="shared" si="1821"/>
        <v>0</v>
      </c>
      <c r="H5791" s="26">
        <f t="shared" si="1822"/>
        <v>0</v>
      </c>
      <c r="I5791" s="26">
        <f t="shared" si="1823"/>
        <v>13335.39</v>
      </c>
      <c r="J5791" s="27">
        <v>39.799999999999997</v>
      </c>
      <c r="K5791" s="27">
        <v>0</v>
      </c>
      <c r="L5791" s="28">
        <f t="shared" si="1824"/>
        <v>39.799999999999997</v>
      </c>
      <c r="M5791" s="27">
        <v>0</v>
      </c>
      <c r="N5791" s="26">
        <f t="shared" si="1825"/>
        <v>335.06</v>
      </c>
      <c r="O5791" s="26">
        <f t="shared" si="1826"/>
        <v>0</v>
      </c>
      <c r="P5791" s="28">
        <f t="shared" si="1827"/>
        <v>0</v>
      </c>
      <c r="Q5791" s="26">
        <f t="shared" si="1828"/>
        <v>335.06</v>
      </c>
      <c r="R5791" s="26">
        <f t="shared" si="1829"/>
        <v>0</v>
      </c>
    </row>
    <row r="5792" spans="1:18" ht="42" x14ac:dyDescent="0.35">
      <c r="A5792" s="11">
        <v>12</v>
      </c>
      <c r="B5792" s="23" t="s">
        <v>916</v>
      </c>
      <c r="C5792" s="23" t="s">
        <v>44</v>
      </c>
      <c r="D5792" s="24" t="s">
        <v>917</v>
      </c>
      <c r="E5792" s="25">
        <v>62.59</v>
      </c>
      <c r="F5792" s="26">
        <f t="shared" si="1820"/>
        <v>500.72</v>
      </c>
      <c r="G5792" s="26">
        <f t="shared" si="1821"/>
        <v>0</v>
      </c>
      <c r="H5792" s="26">
        <f t="shared" si="1822"/>
        <v>0</v>
      </c>
      <c r="I5792" s="26">
        <f t="shared" si="1823"/>
        <v>500.72</v>
      </c>
      <c r="J5792" s="27">
        <v>8</v>
      </c>
      <c r="K5792" s="27">
        <v>0</v>
      </c>
      <c r="L5792" s="28">
        <f t="shared" si="1824"/>
        <v>8</v>
      </c>
      <c r="M5792" s="27">
        <v>0</v>
      </c>
      <c r="N5792" s="26">
        <f t="shared" si="1825"/>
        <v>62.59</v>
      </c>
      <c r="O5792" s="26">
        <f t="shared" si="1826"/>
        <v>0</v>
      </c>
      <c r="P5792" s="28">
        <f t="shared" si="1827"/>
        <v>0</v>
      </c>
      <c r="Q5792" s="26">
        <f t="shared" si="1828"/>
        <v>62.59</v>
      </c>
      <c r="R5792" s="26">
        <f t="shared" si="1829"/>
        <v>0</v>
      </c>
    </row>
    <row r="5793" spans="1:18" ht="31.5" x14ac:dyDescent="0.35">
      <c r="A5793" s="11">
        <v>13</v>
      </c>
      <c r="B5793" s="23" t="s">
        <v>1263</v>
      </c>
      <c r="C5793" s="23" t="s">
        <v>41</v>
      </c>
      <c r="D5793" s="24" t="s">
        <v>1264</v>
      </c>
      <c r="E5793" s="25">
        <v>78.540000000000006</v>
      </c>
      <c r="F5793" s="26">
        <f t="shared" si="1820"/>
        <v>314.16000000000003</v>
      </c>
      <c r="G5793" s="26">
        <f t="shared" si="1821"/>
        <v>314.16000000000003</v>
      </c>
      <c r="H5793" s="26">
        <f t="shared" si="1822"/>
        <v>100</v>
      </c>
      <c r="I5793" s="26">
        <f t="shared" si="1823"/>
        <v>0</v>
      </c>
      <c r="J5793" s="27">
        <v>4</v>
      </c>
      <c r="K5793" s="27">
        <v>4</v>
      </c>
      <c r="L5793" s="28">
        <f t="shared" si="1824"/>
        <v>0</v>
      </c>
      <c r="M5793" s="27">
        <v>0</v>
      </c>
      <c r="N5793" s="26">
        <f t="shared" si="1825"/>
        <v>78.540000000000006</v>
      </c>
      <c r="O5793" s="26">
        <f t="shared" si="1826"/>
        <v>0</v>
      </c>
      <c r="P5793" s="28">
        <f t="shared" si="1827"/>
        <v>4</v>
      </c>
      <c r="Q5793" s="26">
        <f t="shared" si="1828"/>
        <v>78.540000000000006</v>
      </c>
      <c r="R5793" s="26">
        <f t="shared" si="1829"/>
        <v>314.16000000000003</v>
      </c>
    </row>
    <row r="5794" spans="1:18" ht="21" x14ac:dyDescent="0.35">
      <c r="A5794" s="11">
        <v>14</v>
      </c>
      <c r="B5794" s="23" t="s">
        <v>918</v>
      </c>
      <c r="C5794" s="23" t="s">
        <v>41</v>
      </c>
      <c r="D5794" s="24" t="s">
        <v>919</v>
      </c>
      <c r="E5794" s="25">
        <v>192.35</v>
      </c>
      <c r="F5794" s="26">
        <f t="shared" si="1820"/>
        <v>384.7</v>
      </c>
      <c r="G5794" s="26">
        <f t="shared" si="1821"/>
        <v>0</v>
      </c>
      <c r="H5794" s="26">
        <f t="shared" si="1822"/>
        <v>0</v>
      </c>
      <c r="I5794" s="26">
        <f t="shared" si="1823"/>
        <v>384.7</v>
      </c>
      <c r="J5794" s="27">
        <v>2</v>
      </c>
      <c r="K5794" s="27">
        <v>0</v>
      </c>
      <c r="L5794" s="28">
        <f t="shared" si="1824"/>
        <v>2</v>
      </c>
      <c r="M5794" s="27">
        <v>0</v>
      </c>
      <c r="N5794" s="26">
        <f t="shared" si="1825"/>
        <v>192.35</v>
      </c>
      <c r="O5794" s="26">
        <f t="shared" si="1826"/>
        <v>0</v>
      </c>
      <c r="P5794" s="28">
        <f t="shared" si="1827"/>
        <v>0</v>
      </c>
      <c r="Q5794" s="26">
        <f t="shared" si="1828"/>
        <v>192.35</v>
      </c>
      <c r="R5794" s="26">
        <f t="shared" si="1829"/>
        <v>0</v>
      </c>
    </row>
    <row r="5795" spans="1:18" ht="42" x14ac:dyDescent="0.35">
      <c r="A5795" s="11">
        <v>15</v>
      </c>
      <c r="B5795" s="23" t="s">
        <v>1251</v>
      </c>
      <c r="C5795" s="23" t="s">
        <v>41</v>
      </c>
      <c r="D5795" s="24" t="s">
        <v>1252</v>
      </c>
      <c r="E5795" s="25">
        <v>306.02</v>
      </c>
      <c r="F5795" s="26">
        <f t="shared" si="1820"/>
        <v>1530.1</v>
      </c>
      <c r="G5795" s="26">
        <f t="shared" si="1821"/>
        <v>1224.08</v>
      </c>
      <c r="H5795" s="26">
        <f t="shared" si="1822"/>
        <v>80</v>
      </c>
      <c r="I5795" s="26">
        <f t="shared" si="1823"/>
        <v>306.02</v>
      </c>
      <c r="J5795" s="27">
        <v>5</v>
      </c>
      <c r="K5795" s="27">
        <v>4</v>
      </c>
      <c r="L5795" s="28">
        <f t="shared" si="1824"/>
        <v>1</v>
      </c>
      <c r="M5795" s="27">
        <v>0</v>
      </c>
      <c r="N5795" s="26">
        <f t="shared" si="1825"/>
        <v>306.02</v>
      </c>
      <c r="O5795" s="26">
        <f t="shared" si="1826"/>
        <v>0</v>
      </c>
      <c r="P5795" s="28">
        <f t="shared" si="1827"/>
        <v>4</v>
      </c>
      <c r="Q5795" s="26">
        <f t="shared" si="1828"/>
        <v>306.02</v>
      </c>
      <c r="R5795" s="26">
        <f t="shared" si="1829"/>
        <v>1224.08</v>
      </c>
    </row>
    <row r="5796" spans="1:18" ht="31.5" x14ac:dyDescent="0.35">
      <c r="A5796" s="11">
        <v>16</v>
      </c>
      <c r="B5796" s="23" t="s">
        <v>1128</v>
      </c>
      <c r="C5796" s="23" t="s">
        <v>92</v>
      </c>
      <c r="D5796" s="24" t="s">
        <v>1129</v>
      </c>
      <c r="E5796" s="25">
        <v>3.09</v>
      </c>
      <c r="F5796" s="26">
        <f t="shared" si="1820"/>
        <v>417.89</v>
      </c>
      <c r="G5796" s="26">
        <f t="shared" si="1821"/>
        <v>0</v>
      </c>
      <c r="H5796" s="26">
        <f t="shared" si="1822"/>
        <v>0</v>
      </c>
      <c r="I5796" s="26">
        <f t="shared" si="1823"/>
        <v>417.89</v>
      </c>
      <c r="J5796" s="27">
        <v>135.24</v>
      </c>
      <c r="K5796" s="27">
        <v>0</v>
      </c>
      <c r="L5796" s="28">
        <f t="shared" si="1824"/>
        <v>135.24</v>
      </c>
      <c r="M5796" s="27">
        <v>0</v>
      </c>
      <c r="N5796" s="26">
        <f t="shared" si="1825"/>
        <v>3.09</v>
      </c>
      <c r="O5796" s="26">
        <f t="shared" si="1826"/>
        <v>0</v>
      </c>
      <c r="P5796" s="28">
        <f t="shared" si="1827"/>
        <v>0</v>
      </c>
      <c r="Q5796" s="26">
        <f t="shared" si="1828"/>
        <v>3.09</v>
      </c>
      <c r="R5796" s="26">
        <f t="shared" si="1829"/>
        <v>0</v>
      </c>
    </row>
    <row r="5797" spans="1:18" ht="21" x14ac:dyDescent="0.35">
      <c r="A5797" s="11">
        <v>17</v>
      </c>
      <c r="B5797" s="23" t="s">
        <v>1130</v>
      </c>
      <c r="C5797" s="23" t="s">
        <v>1131</v>
      </c>
      <c r="D5797" s="24" t="s">
        <v>1132</v>
      </c>
      <c r="E5797" s="25">
        <v>42.4</v>
      </c>
      <c r="F5797" s="26">
        <f t="shared" si="1820"/>
        <v>923.22</v>
      </c>
      <c r="G5797" s="26">
        <f t="shared" si="1821"/>
        <v>0</v>
      </c>
      <c r="H5797" s="26">
        <f t="shared" si="1822"/>
        <v>0</v>
      </c>
      <c r="I5797" s="26">
        <f t="shared" si="1823"/>
        <v>923.22</v>
      </c>
      <c r="J5797" s="27">
        <v>21.774000000000001</v>
      </c>
      <c r="K5797" s="27">
        <v>0</v>
      </c>
      <c r="L5797" s="28">
        <f t="shared" si="1824"/>
        <v>21.774000000000001</v>
      </c>
      <c r="M5797" s="27">
        <v>0</v>
      </c>
      <c r="N5797" s="26">
        <f t="shared" si="1825"/>
        <v>42.4</v>
      </c>
      <c r="O5797" s="26">
        <f t="shared" si="1826"/>
        <v>0</v>
      </c>
      <c r="P5797" s="28">
        <f t="shared" si="1827"/>
        <v>0</v>
      </c>
      <c r="Q5797" s="26">
        <f t="shared" si="1828"/>
        <v>42.4</v>
      </c>
      <c r="R5797" s="26">
        <f t="shared" si="1829"/>
        <v>0</v>
      </c>
    </row>
    <row r="5798" spans="1:18" ht="21" x14ac:dyDescent="0.35">
      <c r="A5798" s="11">
        <v>18</v>
      </c>
      <c r="B5798" s="23" t="s">
        <v>1133</v>
      </c>
      <c r="C5798" s="23" t="s">
        <v>1131</v>
      </c>
      <c r="D5798" s="24" t="s">
        <v>1134</v>
      </c>
      <c r="E5798" s="25">
        <v>40.94</v>
      </c>
      <c r="F5798" s="26">
        <f t="shared" si="1820"/>
        <v>1018.75</v>
      </c>
      <c r="G5798" s="26">
        <f t="shared" si="1821"/>
        <v>0</v>
      </c>
      <c r="H5798" s="26">
        <f t="shared" si="1822"/>
        <v>0</v>
      </c>
      <c r="I5798" s="26">
        <f t="shared" si="1823"/>
        <v>1018.75</v>
      </c>
      <c r="J5798" s="27">
        <v>24.884</v>
      </c>
      <c r="K5798" s="27">
        <v>0</v>
      </c>
      <c r="L5798" s="28">
        <f t="shared" si="1824"/>
        <v>24.884</v>
      </c>
      <c r="M5798" s="27">
        <v>0</v>
      </c>
      <c r="N5798" s="26">
        <f t="shared" si="1825"/>
        <v>40.94</v>
      </c>
      <c r="O5798" s="26">
        <f t="shared" si="1826"/>
        <v>0</v>
      </c>
      <c r="P5798" s="28">
        <f t="shared" si="1827"/>
        <v>0</v>
      </c>
      <c r="Q5798" s="26">
        <f t="shared" si="1828"/>
        <v>40.94</v>
      </c>
      <c r="R5798" s="26">
        <f t="shared" si="1829"/>
        <v>0</v>
      </c>
    </row>
    <row r="5799" spans="1:18" x14ac:dyDescent="0.35">
      <c r="A5799" s="11">
        <v>19</v>
      </c>
      <c r="B5799" s="23" t="s">
        <v>1137</v>
      </c>
      <c r="C5799" s="23" t="s">
        <v>1131</v>
      </c>
      <c r="D5799" s="24" t="s">
        <v>1138</v>
      </c>
      <c r="E5799" s="25">
        <v>608.70000000000005</v>
      </c>
      <c r="F5799" s="26">
        <f t="shared" si="1820"/>
        <v>1186.97</v>
      </c>
      <c r="G5799" s="26">
        <f t="shared" si="1821"/>
        <v>0</v>
      </c>
      <c r="H5799" s="26">
        <f t="shared" si="1822"/>
        <v>0</v>
      </c>
      <c r="I5799" s="26">
        <f t="shared" si="1823"/>
        <v>1186.97</v>
      </c>
      <c r="J5799" s="27">
        <v>1.95</v>
      </c>
      <c r="K5799" s="27">
        <v>0</v>
      </c>
      <c r="L5799" s="28">
        <f t="shared" si="1824"/>
        <v>1.95</v>
      </c>
      <c r="M5799" s="27">
        <v>0</v>
      </c>
      <c r="N5799" s="26">
        <f t="shared" si="1825"/>
        <v>608.70000000000005</v>
      </c>
      <c r="O5799" s="26">
        <f t="shared" si="1826"/>
        <v>0</v>
      </c>
      <c r="P5799" s="28">
        <f t="shared" si="1827"/>
        <v>0</v>
      </c>
      <c r="Q5799" s="26">
        <f t="shared" si="1828"/>
        <v>608.70000000000005</v>
      </c>
      <c r="R5799" s="26">
        <f t="shared" si="1829"/>
        <v>0</v>
      </c>
    </row>
    <row r="5800" spans="1:18" ht="21" x14ac:dyDescent="0.35">
      <c r="A5800" s="11">
        <v>20</v>
      </c>
      <c r="B5800" s="23" t="s">
        <v>1135</v>
      </c>
      <c r="C5800" s="23" t="s">
        <v>1131</v>
      </c>
      <c r="D5800" s="24" t="s">
        <v>1136</v>
      </c>
      <c r="E5800" s="25">
        <v>725.24</v>
      </c>
      <c r="F5800" s="26">
        <f t="shared" si="1820"/>
        <v>382.2</v>
      </c>
      <c r="G5800" s="26">
        <f t="shared" si="1821"/>
        <v>0</v>
      </c>
      <c r="H5800" s="26">
        <f t="shared" si="1822"/>
        <v>0</v>
      </c>
      <c r="I5800" s="26">
        <f t="shared" si="1823"/>
        <v>382.2</v>
      </c>
      <c r="J5800" s="27">
        <v>0.52700000000000002</v>
      </c>
      <c r="K5800" s="27">
        <v>0</v>
      </c>
      <c r="L5800" s="28">
        <f t="shared" si="1824"/>
        <v>0.52700000000000002</v>
      </c>
      <c r="M5800" s="27">
        <v>0</v>
      </c>
      <c r="N5800" s="26">
        <f t="shared" si="1825"/>
        <v>725.24</v>
      </c>
      <c r="O5800" s="26">
        <f t="shared" si="1826"/>
        <v>0</v>
      </c>
      <c r="P5800" s="28">
        <f t="shared" si="1827"/>
        <v>0</v>
      </c>
      <c r="Q5800" s="26">
        <f t="shared" si="1828"/>
        <v>725.24</v>
      </c>
      <c r="R5800" s="26">
        <f t="shared" si="1829"/>
        <v>0</v>
      </c>
    </row>
    <row r="5801" spans="1:18" ht="21" x14ac:dyDescent="0.35">
      <c r="A5801" s="11">
        <v>21</v>
      </c>
      <c r="B5801" s="23" t="s">
        <v>1139</v>
      </c>
      <c r="C5801" s="23" t="s">
        <v>92</v>
      </c>
      <c r="D5801" s="24" t="s">
        <v>1140</v>
      </c>
      <c r="E5801" s="25">
        <v>0.72</v>
      </c>
      <c r="F5801" s="26">
        <f t="shared" si="1820"/>
        <v>194.75</v>
      </c>
      <c r="G5801" s="26">
        <f t="shared" si="1821"/>
        <v>0</v>
      </c>
      <c r="H5801" s="26">
        <f t="shared" si="1822"/>
        <v>0</v>
      </c>
      <c r="I5801" s="26">
        <f t="shared" si="1823"/>
        <v>194.75</v>
      </c>
      <c r="J5801" s="27">
        <v>270.48</v>
      </c>
      <c r="K5801" s="27">
        <v>0</v>
      </c>
      <c r="L5801" s="28">
        <f t="shared" si="1824"/>
        <v>270.48</v>
      </c>
      <c r="M5801" s="27">
        <v>0</v>
      </c>
      <c r="N5801" s="26">
        <f t="shared" si="1825"/>
        <v>0.72</v>
      </c>
      <c r="O5801" s="26">
        <f t="shared" si="1826"/>
        <v>0</v>
      </c>
      <c r="P5801" s="28">
        <f t="shared" si="1827"/>
        <v>0</v>
      </c>
      <c r="Q5801" s="26">
        <f t="shared" si="1828"/>
        <v>0.72</v>
      </c>
      <c r="R5801" s="26">
        <f t="shared" si="1829"/>
        <v>0</v>
      </c>
    </row>
    <row r="5802" spans="1:18" ht="21" x14ac:dyDescent="0.35">
      <c r="A5802" s="11">
        <v>22</v>
      </c>
      <c r="B5802" s="23" t="s">
        <v>1141</v>
      </c>
      <c r="C5802" s="23" t="s">
        <v>92</v>
      </c>
      <c r="D5802" s="24" t="s">
        <v>1142</v>
      </c>
      <c r="E5802" s="25">
        <v>0.72</v>
      </c>
      <c r="F5802" s="26">
        <f t="shared" si="1820"/>
        <v>97.37</v>
      </c>
      <c r="G5802" s="26">
        <f t="shared" si="1821"/>
        <v>0</v>
      </c>
      <c r="H5802" s="26">
        <f t="shared" si="1822"/>
        <v>0</v>
      </c>
      <c r="I5802" s="26">
        <f t="shared" si="1823"/>
        <v>97.37</v>
      </c>
      <c r="J5802" s="27">
        <v>135.24</v>
      </c>
      <c r="K5802" s="27">
        <v>0</v>
      </c>
      <c r="L5802" s="28">
        <f t="shared" si="1824"/>
        <v>135.24</v>
      </c>
      <c r="M5802" s="27">
        <v>0</v>
      </c>
      <c r="N5802" s="26">
        <f t="shared" si="1825"/>
        <v>0.72</v>
      </c>
      <c r="O5802" s="26">
        <f t="shared" si="1826"/>
        <v>0</v>
      </c>
      <c r="P5802" s="28">
        <f t="shared" si="1827"/>
        <v>0</v>
      </c>
      <c r="Q5802" s="26">
        <f t="shared" si="1828"/>
        <v>0.72</v>
      </c>
      <c r="R5802" s="26">
        <f t="shared" si="1829"/>
        <v>0</v>
      </c>
    </row>
    <row r="5803" spans="1:18" ht="52.5" x14ac:dyDescent="0.35">
      <c r="A5803" s="11">
        <v>23</v>
      </c>
      <c r="B5803" s="23" t="s">
        <v>1143</v>
      </c>
      <c r="C5803" s="23" t="s">
        <v>92</v>
      </c>
      <c r="D5803" s="24" t="s">
        <v>1144</v>
      </c>
      <c r="E5803" s="25">
        <v>22.66</v>
      </c>
      <c r="F5803" s="26">
        <f t="shared" si="1820"/>
        <v>1131.19</v>
      </c>
      <c r="G5803" s="26">
        <f t="shared" si="1821"/>
        <v>0</v>
      </c>
      <c r="H5803" s="26">
        <f t="shared" si="1822"/>
        <v>0</v>
      </c>
      <c r="I5803" s="26">
        <f t="shared" si="1823"/>
        <v>1131.19</v>
      </c>
      <c r="J5803" s="27">
        <v>49.92</v>
      </c>
      <c r="K5803" s="27">
        <v>0</v>
      </c>
      <c r="L5803" s="28">
        <f t="shared" si="1824"/>
        <v>49.92</v>
      </c>
      <c r="M5803" s="27">
        <v>0</v>
      </c>
      <c r="N5803" s="26">
        <f t="shared" si="1825"/>
        <v>22.66</v>
      </c>
      <c r="O5803" s="26">
        <f t="shared" si="1826"/>
        <v>0</v>
      </c>
      <c r="P5803" s="28">
        <f t="shared" si="1827"/>
        <v>0</v>
      </c>
      <c r="Q5803" s="26">
        <f t="shared" si="1828"/>
        <v>22.66</v>
      </c>
      <c r="R5803" s="26">
        <f t="shared" si="1829"/>
        <v>0</v>
      </c>
    </row>
    <row r="5804" spans="1:18" ht="52.5" x14ac:dyDescent="0.35">
      <c r="A5804" s="11">
        <v>24</v>
      </c>
      <c r="B5804" s="23" t="s">
        <v>804</v>
      </c>
      <c r="C5804" s="23" t="s">
        <v>65</v>
      </c>
      <c r="D5804" s="24" t="s">
        <v>805</v>
      </c>
      <c r="E5804" s="25">
        <v>80.599999999999994</v>
      </c>
      <c r="F5804" s="26">
        <f t="shared" si="1820"/>
        <v>3001.62</v>
      </c>
      <c r="G5804" s="26">
        <f t="shared" si="1821"/>
        <v>0</v>
      </c>
      <c r="H5804" s="26">
        <f t="shared" si="1822"/>
        <v>0</v>
      </c>
      <c r="I5804" s="26">
        <f t="shared" si="1823"/>
        <v>3001.62</v>
      </c>
      <c r="J5804" s="27">
        <v>37.241</v>
      </c>
      <c r="K5804" s="27">
        <v>0</v>
      </c>
      <c r="L5804" s="28">
        <f t="shared" si="1824"/>
        <v>37.241</v>
      </c>
      <c r="M5804" s="27">
        <v>0</v>
      </c>
      <c r="N5804" s="26">
        <f t="shared" si="1825"/>
        <v>80.599999999999994</v>
      </c>
      <c r="O5804" s="26">
        <f t="shared" si="1826"/>
        <v>0</v>
      </c>
      <c r="P5804" s="28">
        <f t="shared" si="1827"/>
        <v>0</v>
      </c>
      <c r="Q5804" s="26">
        <f t="shared" si="1828"/>
        <v>80.599999999999994</v>
      </c>
      <c r="R5804" s="26">
        <f t="shared" si="1829"/>
        <v>0</v>
      </c>
    </row>
    <row r="5805" spans="1:18" ht="21" x14ac:dyDescent="0.35">
      <c r="A5805" s="11">
        <v>25</v>
      </c>
      <c r="B5805" s="23" t="s">
        <v>815</v>
      </c>
      <c r="C5805" s="23" t="s">
        <v>65</v>
      </c>
      <c r="D5805" s="24" t="s">
        <v>816</v>
      </c>
      <c r="E5805" s="25">
        <v>28.7</v>
      </c>
      <c r="F5805" s="26">
        <f t="shared" si="1820"/>
        <v>286.54000000000002</v>
      </c>
      <c r="G5805" s="26">
        <f t="shared" si="1821"/>
        <v>0</v>
      </c>
      <c r="H5805" s="26">
        <f t="shared" si="1822"/>
        <v>0</v>
      </c>
      <c r="I5805" s="26">
        <f t="shared" si="1823"/>
        <v>286.54000000000002</v>
      </c>
      <c r="J5805" s="27">
        <v>9.984</v>
      </c>
      <c r="K5805" s="27">
        <v>0</v>
      </c>
      <c r="L5805" s="28">
        <f t="shared" si="1824"/>
        <v>9.984</v>
      </c>
      <c r="M5805" s="27">
        <v>0</v>
      </c>
      <c r="N5805" s="26">
        <f t="shared" si="1825"/>
        <v>28.7</v>
      </c>
      <c r="O5805" s="26">
        <f t="shared" si="1826"/>
        <v>0</v>
      </c>
      <c r="P5805" s="28">
        <f t="shared" si="1827"/>
        <v>0</v>
      </c>
      <c r="Q5805" s="26">
        <f t="shared" si="1828"/>
        <v>28.7</v>
      </c>
      <c r="R5805" s="26">
        <f t="shared" si="1829"/>
        <v>0</v>
      </c>
    </row>
    <row r="5806" spans="1:18" ht="63" x14ac:dyDescent="0.35">
      <c r="A5806" s="11">
        <v>26</v>
      </c>
      <c r="B5806" s="23" t="s">
        <v>1261</v>
      </c>
      <c r="C5806" s="23" t="s">
        <v>41</v>
      </c>
      <c r="D5806" s="24" t="s">
        <v>1262</v>
      </c>
      <c r="E5806" s="25">
        <v>4415.3</v>
      </c>
      <c r="F5806" s="26">
        <f t="shared" si="1820"/>
        <v>4415.3</v>
      </c>
      <c r="G5806" s="26">
        <f t="shared" si="1821"/>
        <v>4415.3</v>
      </c>
      <c r="H5806" s="26">
        <f t="shared" si="1822"/>
        <v>100</v>
      </c>
      <c r="I5806" s="26">
        <f t="shared" si="1823"/>
        <v>0</v>
      </c>
      <c r="J5806" s="27">
        <v>1</v>
      </c>
      <c r="K5806" s="27">
        <v>1</v>
      </c>
      <c r="L5806" s="28">
        <f t="shared" si="1824"/>
        <v>0</v>
      </c>
      <c r="M5806" s="27">
        <v>1</v>
      </c>
      <c r="N5806" s="26">
        <f t="shared" si="1825"/>
        <v>4415.3</v>
      </c>
      <c r="O5806" s="26">
        <f t="shared" si="1826"/>
        <v>4415.3</v>
      </c>
      <c r="P5806" s="28">
        <f t="shared" si="1827"/>
        <v>0</v>
      </c>
      <c r="Q5806" s="26">
        <f t="shared" si="1828"/>
        <v>4415.3</v>
      </c>
      <c r="R5806" s="26">
        <f t="shared" si="1829"/>
        <v>0</v>
      </c>
    </row>
    <row r="5807" spans="1:18" ht="31.5" x14ac:dyDescent="0.35">
      <c r="A5807" s="11">
        <v>27</v>
      </c>
      <c r="B5807" s="23" t="s">
        <v>259</v>
      </c>
      <c r="C5807" s="23" t="s">
        <v>65</v>
      </c>
      <c r="D5807" s="24" t="s">
        <v>260</v>
      </c>
      <c r="E5807" s="25">
        <v>152.22</v>
      </c>
      <c r="F5807" s="26">
        <f t="shared" si="1820"/>
        <v>0</v>
      </c>
      <c r="G5807" s="26">
        <f t="shared" si="1821"/>
        <v>66372.639999999999</v>
      </c>
      <c r="H5807" s="26">
        <f t="shared" si="1822"/>
        <v>0</v>
      </c>
      <c r="I5807" s="26">
        <f t="shared" si="1823"/>
        <v>-66372.639999999999</v>
      </c>
      <c r="J5807" s="27">
        <v>0</v>
      </c>
      <c r="K5807" s="27">
        <v>436.03100000000001</v>
      </c>
      <c r="L5807" s="28">
        <f t="shared" si="1824"/>
        <v>-436.03100000000001</v>
      </c>
      <c r="M5807" s="27">
        <v>436.03100000000001</v>
      </c>
      <c r="N5807" s="26">
        <f t="shared" si="1825"/>
        <v>152.22</v>
      </c>
      <c r="O5807" s="26">
        <f t="shared" si="1826"/>
        <v>66372.639999999999</v>
      </c>
      <c r="P5807" s="28">
        <f t="shared" si="1827"/>
        <v>0</v>
      </c>
      <c r="Q5807" s="26">
        <f t="shared" si="1828"/>
        <v>152.22</v>
      </c>
      <c r="R5807" s="26">
        <f t="shared" si="1829"/>
        <v>0</v>
      </c>
    </row>
    <row r="5808" spans="1:18" ht="42" x14ac:dyDescent="0.35">
      <c r="A5808" s="11">
        <v>28</v>
      </c>
      <c r="B5808" s="23" t="s">
        <v>150</v>
      </c>
      <c r="C5808" s="23" t="s">
        <v>44</v>
      </c>
      <c r="D5808" s="24" t="s">
        <v>151</v>
      </c>
      <c r="E5808" s="25">
        <v>11.43</v>
      </c>
      <c r="F5808" s="26">
        <f t="shared" si="1820"/>
        <v>0</v>
      </c>
      <c r="G5808" s="26">
        <f t="shared" si="1821"/>
        <v>205.74</v>
      </c>
      <c r="H5808" s="26">
        <f t="shared" si="1822"/>
        <v>0</v>
      </c>
      <c r="I5808" s="26">
        <f t="shared" si="1823"/>
        <v>-205.74</v>
      </c>
      <c r="J5808" s="27">
        <v>0</v>
      </c>
      <c r="K5808" s="27">
        <v>18</v>
      </c>
      <c r="L5808" s="28">
        <f t="shared" si="1824"/>
        <v>-18</v>
      </c>
      <c r="M5808" s="27">
        <v>18</v>
      </c>
      <c r="N5808" s="26">
        <f t="shared" si="1825"/>
        <v>11.43</v>
      </c>
      <c r="O5808" s="26">
        <f t="shared" si="1826"/>
        <v>205.74</v>
      </c>
      <c r="P5808" s="28">
        <f t="shared" si="1827"/>
        <v>0</v>
      </c>
      <c r="Q5808" s="26">
        <f t="shared" si="1828"/>
        <v>11.43</v>
      </c>
      <c r="R5808" s="26">
        <f t="shared" si="1829"/>
        <v>0</v>
      </c>
    </row>
    <row r="5809" spans="1:18" x14ac:dyDescent="0.35">
      <c r="A5809" s="11">
        <v>29</v>
      </c>
      <c r="B5809" s="23" t="s">
        <v>109</v>
      </c>
      <c r="C5809" s="23" t="s">
        <v>92</v>
      </c>
      <c r="D5809" s="24" t="s">
        <v>110</v>
      </c>
      <c r="E5809" s="25">
        <v>24.39</v>
      </c>
      <c r="F5809" s="26">
        <f t="shared" si="1820"/>
        <v>0</v>
      </c>
      <c r="G5809" s="26">
        <f t="shared" si="1821"/>
        <v>526.38</v>
      </c>
      <c r="H5809" s="26">
        <f t="shared" si="1822"/>
        <v>0</v>
      </c>
      <c r="I5809" s="26">
        <f t="shared" si="1823"/>
        <v>-526.38</v>
      </c>
      <c r="J5809" s="27">
        <v>0</v>
      </c>
      <c r="K5809" s="27">
        <v>21.582000000000001</v>
      </c>
      <c r="L5809" s="28">
        <f t="shared" si="1824"/>
        <v>-21.582000000000001</v>
      </c>
      <c r="M5809" s="27">
        <v>21.582000000000001</v>
      </c>
      <c r="N5809" s="26">
        <f t="shared" si="1825"/>
        <v>24.39</v>
      </c>
      <c r="O5809" s="26">
        <f t="shared" si="1826"/>
        <v>526.38</v>
      </c>
      <c r="P5809" s="28">
        <f t="shared" si="1827"/>
        <v>0</v>
      </c>
      <c r="Q5809" s="26">
        <f t="shared" si="1828"/>
        <v>24.39</v>
      </c>
      <c r="R5809" s="26">
        <f t="shared" si="1829"/>
        <v>0</v>
      </c>
    </row>
    <row r="5810" spans="1:18" ht="21" x14ac:dyDescent="0.35">
      <c r="A5810" s="11">
        <v>30</v>
      </c>
      <c r="B5810" s="23" t="s">
        <v>126</v>
      </c>
      <c r="C5810" s="23" t="s">
        <v>127</v>
      </c>
      <c r="D5810" s="24" t="s">
        <v>128</v>
      </c>
      <c r="E5810" s="25">
        <v>0.98</v>
      </c>
      <c r="F5810" s="26">
        <f t="shared" si="1820"/>
        <v>0</v>
      </c>
      <c r="G5810" s="26">
        <f t="shared" si="1821"/>
        <v>2513.9</v>
      </c>
      <c r="H5810" s="26">
        <f t="shared" si="1822"/>
        <v>0</v>
      </c>
      <c r="I5810" s="26">
        <f t="shared" si="1823"/>
        <v>-2513.9</v>
      </c>
      <c r="J5810" s="27">
        <v>0</v>
      </c>
      <c r="K5810" s="27">
        <v>2565.1999999999998</v>
      </c>
      <c r="L5810" s="28">
        <f t="shared" si="1824"/>
        <v>-2565.1999999999998</v>
      </c>
      <c r="M5810" s="27">
        <v>2565.1999999999998</v>
      </c>
      <c r="N5810" s="26">
        <f t="shared" si="1825"/>
        <v>0.98</v>
      </c>
      <c r="O5810" s="26">
        <f t="shared" si="1826"/>
        <v>2513.9</v>
      </c>
      <c r="P5810" s="28">
        <f t="shared" si="1827"/>
        <v>0</v>
      </c>
      <c r="Q5810" s="26">
        <f t="shared" si="1828"/>
        <v>0.98</v>
      </c>
      <c r="R5810" s="26">
        <f t="shared" si="1829"/>
        <v>0</v>
      </c>
    </row>
    <row r="5811" spans="1:18" ht="21" x14ac:dyDescent="0.35">
      <c r="A5811" s="11">
        <v>31</v>
      </c>
      <c r="B5811" s="23" t="s">
        <v>304</v>
      </c>
      <c r="C5811" s="23" t="s">
        <v>65</v>
      </c>
      <c r="D5811" s="24" t="s">
        <v>305</v>
      </c>
      <c r="E5811" s="25">
        <v>105.85</v>
      </c>
      <c r="F5811" s="26">
        <f t="shared" si="1820"/>
        <v>0</v>
      </c>
      <c r="G5811" s="26">
        <f t="shared" si="1821"/>
        <v>913.8</v>
      </c>
      <c r="H5811" s="26">
        <f t="shared" si="1822"/>
        <v>0</v>
      </c>
      <c r="I5811" s="26">
        <f t="shared" si="1823"/>
        <v>-913.8</v>
      </c>
      <c r="J5811" s="27">
        <v>0</v>
      </c>
      <c r="K5811" s="27">
        <v>8.6329999999999991</v>
      </c>
      <c r="L5811" s="28">
        <f t="shared" si="1824"/>
        <v>-8.6329999999999991</v>
      </c>
      <c r="M5811" s="27">
        <v>8.6329999999999991</v>
      </c>
      <c r="N5811" s="26">
        <f t="shared" si="1825"/>
        <v>105.85</v>
      </c>
      <c r="O5811" s="26">
        <f t="shared" si="1826"/>
        <v>913.8</v>
      </c>
      <c r="P5811" s="28">
        <f t="shared" si="1827"/>
        <v>0</v>
      </c>
      <c r="Q5811" s="26">
        <f t="shared" si="1828"/>
        <v>105.85</v>
      </c>
      <c r="R5811" s="26">
        <f t="shared" si="1829"/>
        <v>0</v>
      </c>
    </row>
    <row r="5812" spans="1:18" ht="42" x14ac:dyDescent="0.35">
      <c r="A5812" s="11">
        <v>32</v>
      </c>
      <c r="B5812" s="23" t="s">
        <v>820</v>
      </c>
      <c r="C5812" s="23" t="s">
        <v>44</v>
      </c>
      <c r="D5812" s="24" t="s">
        <v>821</v>
      </c>
      <c r="E5812" s="25">
        <v>128.19999999999999</v>
      </c>
      <c r="F5812" s="26">
        <f t="shared" si="1820"/>
        <v>0</v>
      </c>
      <c r="G5812" s="26">
        <f t="shared" si="1821"/>
        <v>0</v>
      </c>
      <c r="H5812" s="26">
        <f t="shared" si="1822"/>
        <v>0</v>
      </c>
      <c r="I5812" s="26">
        <f t="shared" si="1823"/>
        <v>0</v>
      </c>
      <c r="J5812" s="27">
        <v>0</v>
      </c>
      <c r="K5812" s="27">
        <v>0</v>
      </c>
      <c r="L5812" s="28">
        <f t="shared" si="1824"/>
        <v>0</v>
      </c>
      <c r="M5812" s="27">
        <v>0</v>
      </c>
      <c r="N5812" s="26">
        <f t="shared" si="1825"/>
        <v>128.19999999999999</v>
      </c>
      <c r="O5812" s="26">
        <f t="shared" si="1826"/>
        <v>0</v>
      </c>
      <c r="P5812" s="28">
        <f t="shared" si="1827"/>
        <v>0</v>
      </c>
      <c r="Q5812" s="26">
        <f t="shared" si="1828"/>
        <v>128.19999999999999</v>
      </c>
      <c r="R5812" s="26">
        <f t="shared" si="1829"/>
        <v>0</v>
      </c>
    </row>
    <row r="5813" spans="1:18" ht="31.5" x14ac:dyDescent="0.35">
      <c r="A5813" s="11">
        <v>33</v>
      </c>
      <c r="B5813" s="23" t="s">
        <v>687</v>
      </c>
      <c r="C5813" s="23" t="s">
        <v>41</v>
      </c>
      <c r="D5813" s="24" t="s">
        <v>688</v>
      </c>
      <c r="E5813" s="25">
        <v>234.27</v>
      </c>
      <c r="F5813" s="26">
        <f t="shared" si="1820"/>
        <v>0</v>
      </c>
      <c r="G5813" s="26">
        <f t="shared" si="1821"/>
        <v>2342.6999999999998</v>
      </c>
      <c r="H5813" s="26">
        <f t="shared" si="1822"/>
        <v>0</v>
      </c>
      <c r="I5813" s="26">
        <f t="shared" si="1823"/>
        <v>-2342.6999999999998</v>
      </c>
      <c r="J5813" s="27">
        <v>0</v>
      </c>
      <c r="K5813" s="27">
        <v>10</v>
      </c>
      <c r="L5813" s="28">
        <f t="shared" si="1824"/>
        <v>-10</v>
      </c>
      <c r="M5813" s="27">
        <v>10</v>
      </c>
      <c r="N5813" s="26">
        <f t="shared" si="1825"/>
        <v>234.27</v>
      </c>
      <c r="O5813" s="26">
        <f t="shared" si="1826"/>
        <v>2342.6999999999998</v>
      </c>
      <c r="P5813" s="28">
        <f t="shared" si="1827"/>
        <v>0</v>
      </c>
      <c r="Q5813" s="26">
        <f t="shared" si="1828"/>
        <v>234.27</v>
      </c>
      <c r="R5813" s="26">
        <f t="shared" si="1829"/>
        <v>0</v>
      </c>
    </row>
    <row r="5814" spans="1:18" ht="63" x14ac:dyDescent="0.35">
      <c r="A5814" s="11">
        <v>34</v>
      </c>
      <c r="B5814" s="23" t="s">
        <v>683</v>
      </c>
      <c r="C5814" s="23" t="s">
        <v>44</v>
      </c>
      <c r="D5814" s="24" t="s">
        <v>684</v>
      </c>
      <c r="E5814" s="25">
        <v>188.98</v>
      </c>
      <c r="F5814" s="26">
        <f t="shared" si="1820"/>
        <v>0</v>
      </c>
      <c r="G5814" s="26">
        <f t="shared" si="1821"/>
        <v>142736.59</v>
      </c>
      <c r="H5814" s="26">
        <f t="shared" si="1822"/>
        <v>0</v>
      </c>
      <c r="I5814" s="26">
        <f t="shared" si="1823"/>
        <v>-142736.59</v>
      </c>
      <c r="J5814" s="27">
        <v>0</v>
      </c>
      <c r="K5814" s="27">
        <v>755.3</v>
      </c>
      <c r="L5814" s="28">
        <f t="shared" si="1824"/>
        <v>-755.3</v>
      </c>
      <c r="M5814" s="27">
        <v>755.3</v>
      </c>
      <c r="N5814" s="26">
        <f t="shared" si="1825"/>
        <v>188.98</v>
      </c>
      <c r="O5814" s="26">
        <f t="shared" si="1826"/>
        <v>142736.59</v>
      </c>
      <c r="P5814" s="28">
        <f t="shared" si="1827"/>
        <v>0</v>
      </c>
      <c r="Q5814" s="26">
        <f t="shared" si="1828"/>
        <v>188.98</v>
      </c>
      <c r="R5814" s="26">
        <f t="shared" si="1829"/>
        <v>0</v>
      </c>
    </row>
    <row r="5815" spans="1:18" ht="31.5" x14ac:dyDescent="0.35">
      <c r="A5815" s="11">
        <v>35</v>
      </c>
      <c r="B5815" s="23" t="s">
        <v>604</v>
      </c>
      <c r="C5815" s="23" t="s">
        <v>127</v>
      </c>
      <c r="D5815" s="24" t="s">
        <v>605</v>
      </c>
      <c r="E5815" s="25">
        <v>2.68</v>
      </c>
      <c r="F5815" s="26">
        <f t="shared" si="1820"/>
        <v>0</v>
      </c>
      <c r="G5815" s="26">
        <f t="shared" si="1821"/>
        <v>13730.09</v>
      </c>
      <c r="H5815" s="26">
        <f t="shared" si="1822"/>
        <v>0</v>
      </c>
      <c r="I5815" s="26">
        <f t="shared" si="1823"/>
        <v>-13730.09</v>
      </c>
      <c r="J5815" s="27">
        <v>0</v>
      </c>
      <c r="K5815" s="27">
        <v>5123.1689999999999</v>
      </c>
      <c r="L5815" s="28">
        <f t="shared" si="1824"/>
        <v>-5123.1689999999999</v>
      </c>
      <c r="M5815" s="27">
        <v>5123.1689999999999</v>
      </c>
      <c r="N5815" s="26">
        <f t="shared" si="1825"/>
        <v>2.68</v>
      </c>
      <c r="O5815" s="26">
        <f t="shared" si="1826"/>
        <v>13730.09</v>
      </c>
      <c r="P5815" s="28">
        <f t="shared" si="1827"/>
        <v>0</v>
      </c>
      <c r="Q5815" s="26">
        <f t="shared" si="1828"/>
        <v>2.68</v>
      </c>
      <c r="R5815" s="26">
        <f t="shared" si="1829"/>
        <v>0</v>
      </c>
    </row>
    <row r="5816" spans="1:18" ht="21" x14ac:dyDescent="0.35">
      <c r="A5816" s="11">
        <v>36</v>
      </c>
      <c r="B5816" s="23" t="s">
        <v>1259</v>
      </c>
      <c r="C5816" s="23" t="s">
        <v>44</v>
      </c>
      <c r="D5816" s="24" t="s">
        <v>1260</v>
      </c>
      <c r="E5816" s="25">
        <v>993.06</v>
      </c>
      <c r="F5816" s="26">
        <f t="shared" si="1820"/>
        <v>0</v>
      </c>
      <c r="G5816" s="26">
        <f t="shared" si="1821"/>
        <v>72161.7</v>
      </c>
      <c r="H5816" s="26">
        <f t="shared" si="1822"/>
        <v>0</v>
      </c>
      <c r="I5816" s="26">
        <f t="shared" si="1823"/>
        <v>-72161.7</v>
      </c>
      <c r="J5816" s="27">
        <v>0</v>
      </c>
      <c r="K5816" s="27">
        <v>72.665999999999997</v>
      </c>
      <c r="L5816" s="28">
        <f t="shared" si="1824"/>
        <v>-72.665999999999997</v>
      </c>
      <c r="M5816" s="27">
        <v>29.7</v>
      </c>
      <c r="N5816" s="26">
        <f t="shared" si="1825"/>
        <v>993.06</v>
      </c>
      <c r="O5816" s="26">
        <f t="shared" si="1826"/>
        <v>29493.88</v>
      </c>
      <c r="P5816" s="28">
        <f t="shared" si="1827"/>
        <v>42.97</v>
      </c>
      <c r="Q5816" s="26">
        <f t="shared" si="1828"/>
        <v>993.06</v>
      </c>
      <c r="R5816" s="26">
        <f t="shared" si="1829"/>
        <v>42667.82</v>
      </c>
    </row>
    <row r="5817" spans="1:18" ht="42" x14ac:dyDescent="0.35">
      <c r="A5817" s="11">
        <v>37</v>
      </c>
      <c r="B5817" s="23" t="s">
        <v>113</v>
      </c>
      <c r="C5817" s="23" t="s">
        <v>65</v>
      </c>
      <c r="D5817" s="24" t="s">
        <v>114</v>
      </c>
      <c r="E5817" s="25">
        <v>38.92</v>
      </c>
      <c r="F5817" s="26">
        <f t="shared" si="1820"/>
        <v>0</v>
      </c>
      <c r="G5817" s="26">
        <f t="shared" si="1821"/>
        <v>457.7</v>
      </c>
      <c r="H5817" s="26">
        <f t="shared" si="1822"/>
        <v>0</v>
      </c>
      <c r="I5817" s="26">
        <f t="shared" si="1823"/>
        <v>-457.7</v>
      </c>
      <c r="J5817" s="27">
        <v>0</v>
      </c>
      <c r="K5817" s="27">
        <v>11.76</v>
      </c>
      <c r="L5817" s="28">
        <f t="shared" si="1824"/>
        <v>-11.76</v>
      </c>
      <c r="M5817" s="27">
        <v>0</v>
      </c>
      <c r="N5817" s="26">
        <f t="shared" si="1825"/>
        <v>38.92</v>
      </c>
      <c r="O5817" s="26">
        <f t="shared" si="1826"/>
        <v>0</v>
      </c>
      <c r="P5817" s="28">
        <f t="shared" si="1827"/>
        <v>11.76</v>
      </c>
      <c r="Q5817" s="26">
        <f t="shared" si="1828"/>
        <v>38.92</v>
      </c>
      <c r="R5817" s="26">
        <f t="shared" si="1829"/>
        <v>457.7</v>
      </c>
    </row>
    <row r="5818" spans="1:18" x14ac:dyDescent="0.35">
      <c r="A5818" s="3" t="s">
        <v>1646</v>
      </c>
      <c r="B5818" s="3" t="s">
        <v>1646</v>
      </c>
      <c r="C5818" s="3" t="s">
        <v>1646</v>
      </c>
      <c r="D5818" s="3" t="s">
        <v>1646</v>
      </c>
      <c r="E5818" s="3" t="s">
        <v>1646</v>
      </c>
      <c r="F5818" s="29"/>
      <c r="G5818" s="30">
        <f>SUM(G5781:G5817)</f>
        <v>319861.39</v>
      </c>
      <c r="H5818" s="17"/>
      <c r="I5818" s="17"/>
      <c r="J5818" s="17"/>
      <c r="K5818" s="17"/>
      <c r="L5818" s="17"/>
      <c r="M5818" s="17"/>
      <c r="N5818" s="17"/>
      <c r="O5818" s="17"/>
      <c r="P5818" s="17"/>
      <c r="Q5818" s="17"/>
      <c r="R5818" s="17"/>
    </row>
    <row r="5820" spans="1:18" x14ac:dyDescent="0.35">
      <c r="B5820" s="21" t="s">
        <v>23</v>
      </c>
      <c r="C5820" s="22" t="s">
        <v>24</v>
      </c>
      <c r="D5820" s="22" t="s">
        <v>25</v>
      </c>
    </row>
    <row r="5821" spans="1:18" x14ac:dyDescent="0.35">
      <c r="B5821" s="21" t="s">
        <v>26</v>
      </c>
      <c r="C5821" s="22" t="s">
        <v>27</v>
      </c>
      <c r="D5821" s="22" t="s">
        <v>28</v>
      </c>
    </row>
    <row r="5822" spans="1:18" x14ac:dyDescent="0.35">
      <c r="B5822" s="21" t="s">
        <v>29</v>
      </c>
      <c r="C5822" s="22" t="s">
        <v>24</v>
      </c>
      <c r="D5822" s="22" t="s">
        <v>30</v>
      </c>
    </row>
    <row r="5823" spans="1:18" x14ac:dyDescent="0.35">
      <c r="B5823" s="21" t="s">
        <v>31</v>
      </c>
      <c r="C5823" s="22" t="s">
        <v>116</v>
      </c>
      <c r="D5823" s="22" t="s">
        <v>1123</v>
      </c>
    </row>
    <row r="5824" spans="1:18" x14ac:dyDescent="0.35">
      <c r="B5824" s="21" t="s">
        <v>33</v>
      </c>
      <c r="C5824" s="22" t="s">
        <v>313</v>
      </c>
      <c r="D5824" s="22" t="s">
        <v>1615</v>
      </c>
    </row>
    <row r="5825" spans="1:18" x14ac:dyDescent="0.35">
      <c r="B5825" s="21" t="s">
        <v>35</v>
      </c>
      <c r="C5825" s="22" t="s">
        <v>322</v>
      </c>
      <c r="D5825" s="22" t="s">
        <v>1294</v>
      </c>
    </row>
    <row r="5826" spans="1:18" x14ac:dyDescent="0.35">
      <c r="B5826" s="21" t="s">
        <v>36</v>
      </c>
      <c r="C5826" s="22" t="s">
        <v>24</v>
      </c>
      <c r="D5826" s="22" t="s">
        <v>1295</v>
      </c>
    </row>
    <row r="5827" spans="1:18" x14ac:dyDescent="0.35">
      <c r="B5827" s="21" t="s">
        <v>38</v>
      </c>
      <c r="C5827" s="22" t="s">
        <v>24</v>
      </c>
      <c r="D5827" s="22" t="s">
        <v>1647</v>
      </c>
    </row>
    <row r="5829" spans="1:18" ht="21" x14ac:dyDescent="0.35">
      <c r="A5829" s="11">
        <v>1</v>
      </c>
      <c r="B5829" s="23" t="s">
        <v>181</v>
      </c>
      <c r="C5829" s="23" t="s">
        <v>44</v>
      </c>
      <c r="D5829" s="24" t="s">
        <v>182</v>
      </c>
      <c r="E5829" s="25">
        <v>3.46</v>
      </c>
      <c r="F5829" s="26">
        <f t="shared" ref="F5829:F5853" si="1830">ROUND(ROUND(N5829,2)*ROUND(J5829,3),2)</f>
        <v>200.68</v>
      </c>
      <c r="G5829" s="26">
        <f t="shared" ref="G5829:G5853" si="1831">ROUND(ROUND(N5829,2)*ROUND(K5829,3),2)</f>
        <v>0</v>
      </c>
      <c r="H5829" s="26">
        <f t="shared" ref="H5829:H5853" si="1832">IF(EXACT(J5829,0),0,100*(K5829/J5829))</f>
        <v>0</v>
      </c>
      <c r="I5829" s="26">
        <f t="shared" ref="I5829:I5853" si="1833">ROUND((ROUND(J5829,3)-ROUND(K5829,3))*N5829,2)</f>
        <v>200.68</v>
      </c>
      <c r="J5829" s="27">
        <v>58</v>
      </c>
      <c r="K5829" s="27">
        <v>0</v>
      </c>
      <c r="L5829" s="28">
        <f t="shared" ref="L5829:L5853" si="1834">ROUND(ROUND(J5829,3)-ROUND(K5829,3),3)</f>
        <v>58</v>
      </c>
      <c r="M5829" s="27">
        <v>0</v>
      </c>
      <c r="N5829" s="26">
        <f t="shared" ref="N5829:N5853" si="1835">ROUND(E5829,2)</f>
        <v>3.46</v>
      </c>
      <c r="O5829" s="26">
        <f t="shared" ref="O5829:O5853" si="1836">ROUND(ROUND(M5829,3)*ROUND(N5829,2),2)</f>
        <v>0</v>
      </c>
      <c r="P5829" s="28">
        <f t="shared" ref="P5829:P5853" si="1837">ROUND(ROUND(K5829,3)-ROUND(M5829,3),2)</f>
        <v>0</v>
      </c>
      <c r="Q5829" s="26">
        <f t="shared" ref="Q5829:Q5853" si="1838">ROUND(E5829,2)</f>
        <v>3.46</v>
      </c>
      <c r="R5829" s="26">
        <f t="shared" ref="R5829:R5853" si="1839">ROUND((ROUND(K5829,3)-ROUND(M5829,3))* Q5829,2)</f>
        <v>0</v>
      </c>
    </row>
    <row r="5830" spans="1:18" ht="42" x14ac:dyDescent="0.35">
      <c r="A5830" s="11">
        <v>2</v>
      </c>
      <c r="B5830" s="23" t="s">
        <v>173</v>
      </c>
      <c r="C5830" s="23" t="s">
        <v>92</v>
      </c>
      <c r="D5830" s="24" t="s">
        <v>174</v>
      </c>
      <c r="E5830" s="25">
        <v>7.89</v>
      </c>
      <c r="F5830" s="26">
        <f t="shared" si="1830"/>
        <v>273.74</v>
      </c>
      <c r="G5830" s="26">
        <f t="shared" si="1831"/>
        <v>67.540000000000006</v>
      </c>
      <c r="H5830" s="26">
        <f t="shared" si="1832"/>
        <v>24.672142960080702</v>
      </c>
      <c r="I5830" s="26">
        <f t="shared" si="1833"/>
        <v>206.21</v>
      </c>
      <c r="J5830" s="27">
        <v>34.695</v>
      </c>
      <c r="K5830" s="27">
        <v>8.56</v>
      </c>
      <c r="L5830" s="28">
        <f t="shared" si="1834"/>
        <v>26.135000000000002</v>
      </c>
      <c r="M5830" s="27">
        <v>8.56</v>
      </c>
      <c r="N5830" s="26">
        <f t="shared" si="1835"/>
        <v>7.89</v>
      </c>
      <c r="O5830" s="26">
        <f t="shared" si="1836"/>
        <v>67.540000000000006</v>
      </c>
      <c r="P5830" s="28">
        <f t="shared" si="1837"/>
        <v>0</v>
      </c>
      <c r="Q5830" s="26">
        <f t="shared" si="1838"/>
        <v>7.89</v>
      </c>
      <c r="R5830" s="26">
        <f t="shared" si="1839"/>
        <v>0</v>
      </c>
    </row>
    <row r="5831" spans="1:18" ht="31.5" x14ac:dyDescent="0.35">
      <c r="A5831" s="11">
        <v>3</v>
      </c>
      <c r="B5831" s="23" t="s">
        <v>148</v>
      </c>
      <c r="C5831" s="23" t="s">
        <v>92</v>
      </c>
      <c r="D5831" s="24" t="s">
        <v>149</v>
      </c>
      <c r="E5831" s="25">
        <v>8.43</v>
      </c>
      <c r="F5831" s="26">
        <f t="shared" si="1830"/>
        <v>366.71</v>
      </c>
      <c r="G5831" s="26">
        <f t="shared" si="1831"/>
        <v>0</v>
      </c>
      <c r="H5831" s="26">
        <f t="shared" si="1832"/>
        <v>0</v>
      </c>
      <c r="I5831" s="26">
        <f t="shared" si="1833"/>
        <v>366.71</v>
      </c>
      <c r="J5831" s="27">
        <v>43.5</v>
      </c>
      <c r="K5831" s="27">
        <v>0</v>
      </c>
      <c r="L5831" s="28">
        <f t="shared" si="1834"/>
        <v>43.5</v>
      </c>
      <c r="M5831" s="27">
        <v>0</v>
      </c>
      <c r="N5831" s="26">
        <f t="shared" si="1835"/>
        <v>8.43</v>
      </c>
      <c r="O5831" s="26">
        <f t="shared" si="1836"/>
        <v>0</v>
      </c>
      <c r="P5831" s="28">
        <f t="shared" si="1837"/>
        <v>0</v>
      </c>
      <c r="Q5831" s="26">
        <f t="shared" si="1838"/>
        <v>8.43</v>
      </c>
      <c r="R5831" s="26">
        <f t="shared" si="1839"/>
        <v>0</v>
      </c>
    </row>
    <row r="5832" spans="1:18" ht="42" x14ac:dyDescent="0.35">
      <c r="A5832" s="11">
        <v>4</v>
      </c>
      <c r="B5832" s="23" t="s">
        <v>156</v>
      </c>
      <c r="C5832" s="23" t="s">
        <v>65</v>
      </c>
      <c r="D5832" s="24" t="s">
        <v>157</v>
      </c>
      <c r="E5832" s="25">
        <v>24.21</v>
      </c>
      <c r="F5832" s="26">
        <f t="shared" si="1830"/>
        <v>1733.87</v>
      </c>
      <c r="G5832" s="26">
        <f t="shared" si="1831"/>
        <v>0</v>
      </c>
      <c r="H5832" s="26">
        <f t="shared" si="1832"/>
        <v>0</v>
      </c>
      <c r="I5832" s="26">
        <f t="shared" si="1833"/>
        <v>1733.87</v>
      </c>
      <c r="J5832" s="27">
        <v>71.617999999999995</v>
      </c>
      <c r="K5832" s="27">
        <v>0</v>
      </c>
      <c r="L5832" s="28">
        <f t="shared" si="1834"/>
        <v>71.617999999999995</v>
      </c>
      <c r="M5832" s="27">
        <v>0</v>
      </c>
      <c r="N5832" s="26">
        <f t="shared" si="1835"/>
        <v>24.21</v>
      </c>
      <c r="O5832" s="26">
        <f t="shared" si="1836"/>
        <v>0</v>
      </c>
      <c r="P5832" s="28">
        <f t="shared" si="1837"/>
        <v>0</v>
      </c>
      <c r="Q5832" s="26">
        <f t="shared" si="1838"/>
        <v>24.21</v>
      </c>
      <c r="R5832" s="26">
        <f t="shared" si="1839"/>
        <v>0</v>
      </c>
    </row>
    <row r="5833" spans="1:18" ht="31.5" x14ac:dyDescent="0.35">
      <c r="A5833" s="11">
        <v>5</v>
      </c>
      <c r="B5833" s="23" t="s">
        <v>158</v>
      </c>
      <c r="C5833" s="23" t="s">
        <v>65</v>
      </c>
      <c r="D5833" s="24" t="s">
        <v>159</v>
      </c>
      <c r="E5833" s="25">
        <v>5.38</v>
      </c>
      <c r="F5833" s="26">
        <f t="shared" si="1830"/>
        <v>385.3</v>
      </c>
      <c r="G5833" s="26">
        <f t="shared" si="1831"/>
        <v>0</v>
      </c>
      <c r="H5833" s="26">
        <f t="shared" si="1832"/>
        <v>0</v>
      </c>
      <c r="I5833" s="26">
        <f t="shared" si="1833"/>
        <v>385.3</v>
      </c>
      <c r="J5833" s="27">
        <v>71.617999999999995</v>
      </c>
      <c r="K5833" s="27">
        <v>0</v>
      </c>
      <c r="L5833" s="28">
        <f t="shared" si="1834"/>
        <v>71.617999999999995</v>
      </c>
      <c r="M5833" s="27">
        <v>0</v>
      </c>
      <c r="N5833" s="26">
        <f t="shared" si="1835"/>
        <v>5.38</v>
      </c>
      <c r="O5833" s="26">
        <f t="shared" si="1836"/>
        <v>0</v>
      </c>
      <c r="P5833" s="28">
        <f t="shared" si="1837"/>
        <v>0</v>
      </c>
      <c r="Q5833" s="26">
        <f t="shared" si="1838"/>
        <v>5.38</v>
      </c>
      <c r="R5833" s="26">
        <f t="shared" si="1839"/>
        <v>0</v>
      </c>
    </row>
    <row r="5834" spans="1:18" ht="21" x14ac:dyDescent="0.35">
      <c r="A5834" s="11">
        <v>6</v>
      </c>
      <c r="B5834" s="23" t="s">
        <v>495</v>
      </c>
      <c r="C5834" s="23" t="s">
        <v>65</v>
      </c>
      <c r="D5834" s="24" t="s">
        <v>496</v>
      </c>
      <c r="E5834" s="25">
        <v>95.84</v>
      </c>
      <c r="F5834" s="26">
        <f t="shared" si="1830"/>
        <v>2268.5300000000002</v>
      </c>
      <c r="G5834" s="26">
        <f t="shared" si="1831"/>
        <v>243.63</v>
      </c>
      <c r="H5834" s="26">
        <f t="shared" si="1832"/>
        <v>10.739332488381917</v>
      </c>
      <c r="I5834" s="26">
        <f t="shared" si="1833"/>
        <v>2024.91</v>
      </c>
      <c r="J5834" s="27">
        <v>23.67</v>
      </c>
      <c r="K5834" s="27">
        <v>2.5419999999999998</v>
      </c>
      <c r="L5834" s="28">
        <f t="shared" si="1834"/>
        <v>21.128</v>
      </c>
      <c r="M5834" s="27">
        <v>2.5419999999999998</v>
      </c>
      <c r="N5834" s="26">
        <f t="shared" si="1835"/>
        <v>95.84</v>
      </c>
      <c r="O5834" s="26">
        <f t="shared" si="1836"/>
        <v>243.63</v>
      </c>
      <c r="P5834" s="28">
        <f t="shared" si="1837"/>
        <v>0</v>
      </c>
      <c r="Q5834" s="26">
        <f t="shared" si="1838"/>
        <v>95.84</v>
      </c>
      <c r="R5834" s="26">
        <f t="shared" si="1839"/>
        <v>0</v>
      </c>
    </row>
    <row r="5835" spans="1:18" ht="52.5" x14ac:dyDescent="0.35">
      <c r="A5835" s="11">
        <v>7</v>
      </c>
      <c r="B5835" s="23" t="s">
        <v>1126</v>
      </c>
      <c r="C5835" s="23" t="s">
        <v>65</v>
      </c>
      <c r="D5835" s="24" t="s">
        <v>1127</v>
      </c>
      <c r="E5835" s="25">
        <v>5.82</v>
      </c>
      <c r="F5835" s="26">
        <f t="shared" si="1830"/>
        <v>267.87</v>
      </c>
      <c r="G5835" s="26">
        <f t="shared" si="1831"/>
        <v>10.5</v>
      </c>
      <c r="H5835" s="26">
        <f t="shared" si="1832"/>
        <v>3.9196089082020644</v>
      </c>
      <c r="I5835" s="26">
        <f t="shared" si="1833"/>
        <v>257.37</v>
      </c>
      <c r="J5835" s="27">
        <v>46.024999999999999</v>
      </c>
      <c r="K5835" s="27">
        <v>1.804</v>
      </c>
      <c r="L5835" s="28">
        <f t="shared" si="1834"/>
        <v>44.220999999999997</v>
      </c>
      <c r="M5835" s="27">
        <v>1.804</v>
      </c>
      <c r="N5835" s="26">
        <f t="shared" si="1835"/>
        <v>5.82</v>
      </c>
      <c r="O5835" s="26">
        <f t="shared" si="1836"/>
        <v>10.5</v>
      </c>
      <c r="P5835" s="28">
        <f t="shared" si="1837"/>
        <v>0</v>
      </c>
      <c r="Q5835" s="26">
        <f t="shared" si="1838"/>
        <v>5.82</v>
      </c>
      <c r="R5835" s="26">
        <f t="shared" si="1839"/>
        <v>0</v>
      </c>
    </row>
    <row r="5836" spans="1:18" ht="73.5" x14ac:dyDescent="0.35">
      <c r="A5836" s="11">
        <v>8</v>
      </c>
      <c r="B5836" s="23" t="s">
        <v>1297</v>
      </c>
      <c r="C5836" s="23" t="s">
        <v>44</v>
      </c>
      <c r="D5836" s="24" t="s">
        <v>1298</v>
      </c>
      <c r="E5836" s="25">
        <v>3.05</v>
      </c>
      <c r="F5836" s="26">
        <f t="shared" si="1830"/>
        <v>1867.21</v>
      </c>
      <c r="G5836" s="26">
        <f t="shared" si="1831"/>
        <v>0</v>
      </c>
      <c r="H5836" s="26">
        <f t="shared" si="1832"/>
        <v>0</v>
      </c>
      <c r="I5836" s="26">
        <f t="shared" si="1833"/>
        <v>1867.21</v>
      </c>
      <c r="J5836" s="27">
        <v>612.20000000000005</v>
      </c>
      <c r="K5836" s="27">
        <v>0</v>
      </c>
      <c r="L5836" s="28">
        <f t="shared" si="1834"/>
        <v>612.20000000000005</v>
      </c>
      <c r="M5836" s="27">
        <v>0</v>
      </c>
      <c r="N5836" s="26">
        <f t="shared" si="1835"/>
        <v>3.05</v>
      </c>
      <c r="O5836" s="26">
        <f t="shared" si="1836"/>
        <v>0</v>
      </c>
      <c r="P5836" s="28">
        <f t="shared" si="1837"/>
        <v>0</v>
      </c>
      <c r="Q5836" s="26">
        <f t="shared" si="1838"/>
        <v>3.05</v>
      </c>
      <c r="R5836" s="26">
        <f t="shared" si="1839"/>
        <v>0</v>
      </c>
    </row>
    <row r="5837" spans="1:18" ht="21" x14ac:dyDescent="0.35">
      <c r="A5837" s="11">
        <v>9</v>
      </c>
      <c r="B5837" s="23" t="s">
        <v>1199</v>
      </c>
      <c r="C5837" s="23" t="s">
        <v>44</v>
      </c>
      <c r="D5837" s="24" t="s">
        <v>1200</v>
      </c>
      <c r="E5837" s="25">
        <v>1.73</v>
      </c>
      <c r="F5837" s="26">
        <f t="shared" si="1830"/>
        <v>1059.1099999999999</v>
      </c>
      <c r="G5837" s="26">
        <f t="shared" si="1831"/>
        <v>35.47</v>
      </c>
      <c r="H5837" s="26">
        <f t="shared" si="1832"/>
        <v>3.3485788957856908</v>
      </c>
      <c r="I5837" s="26">
        <f t="shared" si="1833"/>
        <v>1023.64</v>
      </c>
      <c r="J5837" s="27">
        <v>612.20000000000005</v>
      </c>
      <c r="K5837" s="27">
        <v>20.5</v>
      </c>
      <c r="L5837" s="28">
        <f t="shared" si="1834"/>
        <v>591.70000000000005</v>
      </c>
      <c r="M5837" s="27">
        <v>20.5</v>
      </c>
      <c r="N5837" s="26">
        <f t="shared" si="1835"/>
        <v>1.73</v>
      </c>
      <c r="O5837" s="26">
        <f t="shared" si="1836"/>
        <v>35.47</v>
      </c>
      <c r="P5837" s="28">
        <f t="shared" si="1837"/>
        <v>0</v>
      </c>
      <c r="Q5837" s="26">
        <f t="shared" si="1838"/>
        <v>1.73</v>
      </c>
      <c r="R5837" s="26">
        <f t="shared" si="1839"/>
        <v>0</v>
      </c>
    </row>
    <row r="5838" spans="1:18" ht="31.5" x14ac:dyDescent="0.35">
      <c r="A5838" s="11">
        <v>10</v>
      </c>
      <c r="B5838" s="23" t="s">
        <v>1128</v>
      </c>
      <c r="C5838" s="23" t="s">
        <v>92</v>
      </c>
      <c r="D5838" s="24" t="s">
        <v>1129</v>
      </c>
      <c r="E5838" s="25">
        <v>3.09</v>
      </c>
      <c r="F5838" s="26">
        <f t="shared" si="1830"/>
        <v>134.41999999999999</v>
      </c>
      <c r="G5838" s="26">
        <f t="shared" si="1831"/>
        <v>0</v>
      </c>
      <c r="H5838" s="26">
        <f t="shared" si="1832"/>
        <v>0</v>
      </c>
      <c r="I5838" s="26">
        <f t="shared" si="1833"/>
        <v>134.41999999999999</v>
      </c>
      <c r="J5838" s="27">
        <v>43.5</v>
      </c>
      <c r="K5838" s="27">
        <v>0</v>
      </c>
      <c r="L5838" s="28">
        <f t="shared" si="1834"/>
        <v>43.5</v>
      </c>
      <c r="M5838" s="27">
        <v>0</v>
      </c>
      <c r="N5838" s="26">
        <f t="shared" si="1835"/>
        <v>3.09</v>
      </c>
      <c r="O5838" s="26">
        <f t="shared" si="1836"/>
        <v>0</v>
      </c>
      <c r="P5838" s="28">
        <f t="shared" si="1837"/>
        <v>0</v>
      </c>
      <c r="Q5838" s="26">
        <f t="shared" si="1838"/>
        <v>3.09</v>
      </c>
      <c r="R5838" s="26">
        <f t="shared" si="1839"/>
        <v>0</v>
      </c>
    </row>
    <row r="5839" spans="1:18" ht="21" x14ac:dyDescent="0.35">
      <c r="A5839" s="11">
        <v>11</v>
      </c>
      <c r="B5839" s="23" t="s">
        <v>1130</v>
      </c>
      <c r="C5839" s="23" t="s">
        <v>1131</v>
      </c>
      <c r="D5839" s="24" t="s">
        <v>1132</v>
      </c>
      <c r="E5839" s="25">
        <v>42.4</v>
      </c>
      <c r="F5839" s="26">
        <f t="shared" si="1830"/>
        <v>296.97000000000003</v>
      </c>
      <c r="G5839" s="26">
        <f t="shared" si="1831"/>
        <v>0</v>
      </c>
      <c r="H5839" s="26">
        <f t="shared" si="1832"/>
        <v>0</v>
      </c>
      <c r="I5839" s="26">
        <f t="shared" si="1833"/>
        <v>296.97000000000003</v>
      </c>
      <c r="J5839" s="27">
        <v>7.0039999999999996</v>
      </c>
      <c r="K5839" s="27">
        <v>0</v>
      </c>
      <c r="L5839" s="28">
        <f t="shared" si="1834"/>
        <v>7.0039999999999996</v>
      </c>
      <c r="M5839" s="27">
        <v>0</v>
      </c>
      <c r="N5839" s="26">
        <f t="shared" si="1835"/>
        <v>42.4</v>
      </c>
      <c r="O5839" s="26">
        <f t="shared" si="1836"/>
        <v>0</v>
      </c>
      <c r="P5839" s="28">
        <f t="shared" si="1837"/>
        <v>0</v>
      </c>
      <c r="Q5839" s="26">
        <f t="shared" si="1838"/>
        <v>42.4</v>
      </c>
      <c r="R5839" s="26">
        <f t="shared" si="1839"/>
        <v>0</v>
      </c>
    </row>
    <row r="5840" spans="1:18" ht="21" x14ac:dyDescent="0.35">
      <c r="A5840" s="11">
        <v>12</v>
      </c>
      <c r="B5840" s="23" t="s">
        <v>1133</v>
      </c>
      <c r="C5840" s="23" t="s">
        <v>1131</v>
      </c>
      <c r="D5840" s="24" t="s">
        <v>1134</v>
      </c>
      <c r="E5840" s="25">
        <v>40.94</v>
      </c>
      <c r="F5840" s="26">
        <f t="shared" si="1830"/>
        <v>327.68</v>
      </c>
      <c r="G5840" s="26">
        <f t="shared" si="1831"/>
        <v>0</v>
      </c>
      <c r="H5840" s="26">
        <f t="shared" si="1832"/>
        <v>0</v>
      </c>
      <c r="I5840" s="26">
        <f t="shared" si="1833"/>
        <v>327.68</v>
      </c>
      <c r="J5840" s="27">
        <v>8.0039999999999996</v>
      </c>
      <c r="K5840" s="27">
        <v>0</v>
      </c>
      <c r="L5840" s="28">
        <f t="shared" si="1834"/>
        <v>8.0039999999999996</v>
      </c>
      <c r="M5840" s="27">
        <v>0</v>
      </c>
      <c r="N5840" s="26">
        <f t="shared" si="1835"/>
        <v>40.94</v>
      </c>
      <c r="O5840" s="26">
        <f t="shared" si="1836"/>
        <v>0</v>
      </c>
      <c r="P5840" s="28">
        <f t="shared" si="1837"/>
        <v>0</v>
      </c>
      <c r="Q5840" s="26">
        <f t="shared" si="1838"/>
        <v>40.94</v>
      </c>
      <c r="R5840" s="26">
        <f t="shared" si="1839"/>
        <v>0</v>
      </c>
    </row>
    <row r="5841" spans="1:18" ht="21" x14ac:dyDescent="0.35">
      <c r="A5841" s="11">
        <v>13</v>
      </c>
      <c r="B5841" s="23" t="s">
        <v>1135</v>
      </c>
      <c r="C5841" s="23" t="s">
        <v>1131</v>
      </c>
      <c r="D5841" s="24" t="s">
        <v>1136</v>
      </c>
      <c r="E5841" s="25">
        <v>725.24</v>
      </c>
      <c r="F5841" s="26">
        <f t="shared" si="1830"/>
        <v>123.29</v>
      </c>
      <c r="G5841" s="26">
        <f t="shared" si="1831"/>
        <v>0</v>
      </c>
      <c r="H5841" s="26">
        <f t="shared" si="1832"/>
        <v>0</v>
      </c>
      <c r="I5841" s="26">
        <f t="shared" si="1833"/>
        <v>123.29</v>
      </c>
      <c r="J5841" s="27">
        <v>0.17</v>
      </c>
      <c r="K5841" s="27">
        <v>0</v>
      </c>
      <c r="L5841" s="28">
        <f t="shared" si="1834"/>
        <v>0.17</v>
      </c>
      <c r="M5841" s="27">
        <v>0</v>
      </c>
      <c r="N5841" s="26">
        <f t="shared" si="1835"/>
        <v>725.24</v>
      </c>
      <c r="O5841" s="26">
        <f t="shared" si="1836"/>
        <v>0</v>
      </c>
      <c r="P5841" s="28">
        <f t="shared" si="1837"/>
        <v>0</v>
      </c>
      <c r="Q5841" s="26">
        <f t="shared" si="1838"/>
        <v>725.24</v>
      </c>
      <c r="R5841" s="26">
        <f t="shared" si="1839"/>
        <v>0</v>
      </c>
    </row>
    <row r="5842" spans="1:18" x14ac:dyDescent="0.35">
      <c r="A5842" s="11">
        <v>14</v>
      </c>
      <c r="B5842" s="23" t="s">
        <v>1137</v>
      </c>
      <c r="C5842" s="23" t="s">
        <v>1131</v>
      </c>
      <c r="D5842" s="24" t="s">
        <v>1138</v>
      </c>
      <c r="E5842" s="25">
        <v>608.70000000000005</v>
      </c>
      <c r="F5842" s="26">
        <f t="shared" si="1830"/>
        <v>381.65</v>
      </c>
      <c r="G5842" s="26">
        <f t="shared" si="1831"/>
        <v>0</v>
      </c>
      <c r="H5842" s="26">
        <f t="shared" si="1832"/>
        <v>0</v>
      </c>
      <c r="I5842" s="26">
        <f t="shared" si="1833"/>
        <v>381.65</v>
      </c>
      <c r="J5842" s="27">
        <v>0.627</v>
      </c>
      <c r="K5842" s="27">
        <v>0</v>
      </c>
      <c r="L5842" s="28">
        <f t="shared" si="1834"/>
        <v>0.627</v>
      </c>
      <c r="M5842" s="27">
        <v>0</v>
      </c>
      <c r="N5842" s="26">
        <f t="shared" si="1835"/>
        <v>608.70000000000005</v>
      </c>
      <c r="O5842" s="26">
        <f t="shared" si="1836"/>
        <v>0</v>
      </c>
      <c r="P5842" s="28">
        <f t="shared" si="1837"/>
        <v>0</v>
      </c>
      <c r="Q5842" s="26">
        <f t="shared" si="1838"/>
        <v>608.70000000000005</v>
      </c>
      <c r="R5842" s="26">
        <f t="shared" si="1839"/>
        <v>0</v>
      </c>
    </row>
    <row r="5843" spans="1:18" ht="21" x14ac:dyDescent="0.35">
      <c r="A5843" s="11">
        <v>15</v>
      </c>
      <c r="B5843" s="23" t="s">
        <v>1139</v>
      </c>
      <c r="C5843" s="23" t="s">
        <v>92</v>
      </c>
      <c r="D5843" s="24" t="s">
        <v>1140</v>
      </c>
      <c r="E5843" s="25">
        <v>0.72</v>
      </c>
      <c r="F5843" s="26">
        <f t="shared" si="1830"/>
        <v>62.64</v>
      </c>
      <c r="G5843" s="26">
        <f t="shared" si="1831"/>
        <v>0</v>
      </c>
      <c r="H5843" s="26">
        <f t="shared" si="1832"/>
        <v>0</v>
      </c>
      <c r="I5843" s="26">
        <f t="shared" si="1833"/>
        <v>62.64</v>
      </c>
      <c r="J5843" s="27">
        <v>87</v>
      </c>
      <c r="K5843" s="27">
        <v>0</v>
      </c>
      <c r="L5843" s="28">
        <f t="shared" si="1834"/>
        <v>87</v>
      </c>
      <c r="M5843" s="27">
        <v>0</v>
      </c>
      <c r="N5843" s="26">
        <f t="shared" si="1835"/>
        <v>0.72</v>
      </c>
      <c r="O5843" s="26">
        <f t="shared" si="1836"/>
        <v>0</v>
      </c>
      <c r="P5843" s="28">
        <f t="shared" si="1837"/>
        <v>0</v>
      </c>
      <c r="Q5843" s="26">
        <f t="shared" si="1838"/>
        <v>0.72</v>
      </c>
      <c r="R5843" s="26">
        <f t="shared" si="1839"/>
        <v>0</v>
      </c>
    </row>
    <row r="5844" spans="1:18" ht="21" x14ac:dyDescent="0.35">
      <c r="A5844" s="11">
        <v>16</v>
      </c>
      <c r="B5844" s="23" t="s">
        <v>1141</v>
      </c>
      <c r="C5844" s="23" t="s">
        <v>92</v>
      </c>
      <c r="D5844" s="24" t="s">
        <v>1142</v>
      </c>
      <c r="E5844" s="25">
        <v>0.72</v>
      </c>
      <c r="F5844" s="26">
        <f t="shared" si="1830"/>
        <v>31.32</v>
      </c>
      <c r="G5844" s="26">
        <f t="shared" si="1831"/>
        <v>0</v>
      </c>
      <c r="H5844" s="26">
        <f t="shared" si="1832"/>
        <v>0</v>
      </c>
      <c r="I5844" s="26">
        <f t="shared" si="1833"/>
        <v>31.32</v>
      </c>
      <c r="J5844" s="27">
        <v>43.5</v>
      </c>
      <c r="K5844" s="27">
        <v>0</v>
      </c>
      <c r="L5844" s="28">
        <f t="shared" si="1834"/>
        <v>43.5</v>
      </c>
      <c r="M5844" s="27">
        <v>0</v>
      </c>
      <c r="N5844" s="26">
        <f t="shared" si="1835"/>
        <v>0.72</v>
      </c>
      <c r="O5844" s="26">
        <f t="shared" si="1836"/>
        <v>0</v>
      </c>
      <c r="P5844" s="28">
        <f t="shared" si="1837"/>
        <v>0</v>
      </c>
      <c r="Q5844" s="26">
        <f t="shared" si="1838"/>
        <v>0.72</v>
      </c>
      <c r="R5844" s="26">
        <f t="shared" si="1839"/>
        <v>0</v>
      </c>
    </row>
    <row r="5845" spans="1:18" ht="52.5" x14ac:dyDescent="0.35">
      <c r="A5845" s="11">
        <v>17</v>
      </c>
      <c r="B5845" s="23" t="s">
        <v>1143</v>
      </c>
      <c r="C5845" s="23" t="s">
        <v>92</v>
      </c>
      <c r="D5845" s="24" t="s">
        <v>1144</v>
      </c>
      <c r="E5845" s="25">
        <v>22.66</v>
      </c>
      <c r="F5845" s="26">
        <f t="shared" si="1830"/>
        <v>786.19</v>
      </c>
      <c r="G5845" s="26">
        <f t="shared" si="1831"/>
        <v>185.81</v>
      </c>
      <c r="H5845" s="26">
        <f t="shared" si="1832"/>
        <v>23.634529471105346</v>
      </c>
      <c r="I5845" s="26">
        <f t="shared" si="1833"/>
        <v>600.38</v>
      </c>
      <c r="J5845" s="27">
        <v>34.695</v>
      </c>
      <c r="K5845" s="27">
        <v>8.1999999999999993</v>
      </c>
      <c r="L5845" s="28">
        <f t="shared" si="1834"/>
        <v>26.495000000000001</v>
      </c>
      <c r="M5845" s="27">
        <v>8.1999999999999993</v>
      </c>
      <c r="N5845" s="26">
        <f t="shared" si="1835"/>
        <v>22.66</v>
      </c>
      <c r="O5845" s="26">
        <f t="shared" si="1836"/>
        <v>185.81</v>
      </c>
      <c r="P5845" s="28">
        <f t="shared" si="1837"/>
        <v>0</v>
      </c>
      <c r="Q5845" s="26">
        <f t="shared" si="1838"/>
        <v>22.66</v>
      </c>
      <c r="R5845" s="26">
        <f t="shared" si="1839"/>
        <v>0</v>
      </c>
    </row>
    <row r="5846" spans="1:18" ht="52.5" x14ac:dyDescent="0.35">
      <c r="A5846" s="11">
        <v>18</v>
      </c>
      <c r="B5846" s="23" t="s">
        <v>804</v>
      </c>
      <c r="C5846" s="23" t="s">
        <v>65</v>
      </c>
      <c r="D5846" s="24" t="s">
        <v>805</v>
      </c>
      <c r="E5846" s="25">
        <v>80.599999999999994</v>
      </c>
      <c r="F5846" s="26">
        <f t="shared" si="1830"/>
        <v>1190.78</v>
      </c>
      <c r="G5846" s="26">
        <f t="shared" si="1831"/>
        <v>99.14</v>
      </c>
      <c r="H5846" s="26">
        <f t="shared" si="1832"/>
        <v>8.3254365777717609</v>
      </c>
      <c r="I5846" s="26">
        <f t="shared" si="1833"/>
        <v>1091.6500000000001</v>
      </c>
      <c r="J5846" s="27">
        <v>14.773999999999999</v>
      </c>
      <c r="K5846" s="27">
        <v>1.23</v>
      </c>
      <c r="L5846" s="28">
        <f t="shared" si="1834"/>
        <v>13.544</v>
      </c>
      <c r="M5846" s="27">
        <v>1.23</v>
      </c>
      <c r="N5846" s="26">
        <f t="shared" si="1835"/>
        <v>80.599999999999994</v>
      </c>
      <c r="O5846" s="26">
        <f t="shared" si="1836"/>
        <v>99.14</v>
      </c>
      <c r="P5846" s="28">
        <f t="shared" si="1837"/>
        <v>0</v>
      </c>
      <c r="Q5846" s="26">
        <f t="shared" si="1838"/>
        <v>80.599999999999994</v>
      </c>
      <c r="R5846" s="26">
        <f t="shared" si="1839"/>
        <v>0</v>
      </c>
    </row>
    <row r="5847" spans="1:18" ht="21" x14ac:dyDescent="0.35">
      <c r="A5847" s="11">
        <v>19</v>
      </c>
      <c r="B5847" s="23" t="s">
        <v>815</v>
      </c>
      <c r="C5847" s="23" t="s">
        <v>65</v>
      </c>
      <c r="D5847" s="24" t="s">
        <v>816</v>
      </c>
      <c r="E5847" s="25">
        <v>28.7</v>
      </c>
      <c r="F5847" s="26">
        <f t="shared" si="1830"/>
        <v>199.15</v>
      </c>
      <c r="G5847" s="26">
        <f t="shared" si="1831"/>
        <v>0</v>
      </c>
      <c r="H5847" s="26">
        <f t="shared" si="1832"/>
        <v>0</v>
      </c>
      <c r="I5847" s="26">
        <f t="shared" si="1833"/>
        <v>199.15</v>
      </c>
      <c r="J5847" s="27">
        <v>6.9390000000000001</v>
      </c>
      <c r="K5847" s="27">
        <v>0</v>
      </c>
      <c r="L5847" s="28">
        <f t="shared" si="1834"/>
        <v>6.9390000000000001</v>
      </c>
      <c r="M5847" s="27">
        <v>0</v>
      </c>
      <c r="N5847" s="26">
        <f t="shared" si="1835"/>
        <v>28.7</v>
      </c>
      <c r="O5847" s="26">
        <f t="shared" si="1836"/>
        <v>0</v>
      </c>
      <c r="P5847" s="28">
        <f t="shared" si="1837"/>
        <v>0</v>
      </c>
      <c r="Q5847" s="26">
        <f t="shared" si="1838"/>
        <v>28.7</v>
      </c>
      <c r="R5847" s="26">
        <f t="shared" si="1839"/>
        <v>0</v>
      </c>
    </row>
    <row r="5848" spans="1:18" ht="21" x14ac:dyDescent="0.35">
      <c r="A5848" s="11">
        <v>20</v>
      </c>
      <c r="B5848" s="23" t="s">
        <v>902</v>
      </c>
      <c r="C5848" s="23" t="s">
        <v>41</v>
      </c>
      <c r="D5848" s="24" t="s">
        <v>903</v>
      </c>
      <c r="E5848" s="25">
        <v>666.35</v>
      </c>
      <c r="F5848" s="26">
        <f t="shared" si="1830"/>
        <v>3331.75</v>
      </c>
      <c r="G5848" s="26">
        <f t="shared" si="1831"/>
        <v>0</v>
      </c>
      <c r="H5848" s="26">
        <f t="shared" si="1832"/>
        <v>0</v>
      </c>
      <c r="I5848" s="26">
        <f t="shared" si="1833"/>
        <v>3331.75</v>
      </c>
      <c r="J5848" s="27">
        <v>5</v>
      </c>
      <c r="K5848" s="27">
        <v>0</v>
      </c>
      <c r="L5848" s="28">
        <f t="shared" si="1834"/>
        <v>5</v>
      </c>
      <c r="M5848" s="27">
        <v>0</v>
      </c>
      <c r="N5848" s="26">
        <f t="shared" si="1835"/>
        <v>666.35</v>
      </c>
      <c r="O5848" s="26">
        <f t="shared" si="1836"/>
        <v>0</v>
      </c>
      <c r="P5848" s="28">
        <f t="shared" si="1837"/>
        <v>0</v>
      </c>
      <c r="Q5848" s="26">
        <f t="shared" si="1838"/>
        <v>666.35</v>
      </c>
      <c r="R5848" s="26">
        <f t="shared" si="1839"/>
        <v>0</v>
      </c>
    </row>
    <row r="5849" spans="1:18" ht="21" x14ac:dyDescent="0.35">
      <c r="A5849" s="11">
        <v>21</v>
      </c>
      <c r="B5849" s="23" t="s">
        <v>1648</v>
      </c>
      <c r="C5849" s="23" t="s">
        <v>214</v>
      </c>
      <c r="D5849" s="24" t="s">
        <v>1649</v>
      </c>
      <c r="E5849" s="25">
        <v>45000</v>
      </c>
      <c r="F5849" s="26">
        <f t="shared" si="1830"/>
        <v>45000</v>
      </c>
      <c r="G5849" s="26">
        <f t="shared" si="1831"/>
        <v>0</v>
      </c>
      <c r="H5849" s="26">
        <f t="shared" si="1832"/>
        <v>0</v>
      </c>
      <c r="I5849" s="26">
        <f t="shared" si="1833"/>
        <v>45000</v>
      </c>
      <c r="J5849" s="27">
        <v>1</v>
      </c>
      <c r="K5849" s="27">
        <v>0</v>
      </c>
      <c r="L5849" s="28">
        <f t="shared" si="1834"/>
        <v>1</v>
      </c>
      <c r="M5849" s="27">
        <v>0</v>
      </c>
      <c r="N5849" s="26">
        <f t="shared" si="1835"/>
        <v>45000</v>
      </c>
      <c r="O5849" s="26">
        <f t="shared" si="1836"/>
        <v>0</v>
      </c>
      <c r="P5849" s="28">
        <f t="shared" si="1837"/>
        <v>0</v>
      </c>
      <c r="Q5849" s="26">
        <f t="shared" si="1838"/>
        <v>45000</v>
      </c>
      <c r="R5849" s="26">
        <f t="shared" si="1839"/>
        <v>0</v>
      </c>
    </row>
    <row r="5850" spans="1:18" ht="31.5" x14ac:dyDescent="0.35">
      <c r="A5850" s="11">
        <v>22</v>
      </c>
      <c r="B5850" s="23" t="s">
        <v>259</v>
      </c>
      <c r="C5850" s="23" t="s">
        <v>65</v>
      </c>
      <c r="D5850" s="24" t="s">
        <v>260</v>
      </c>
      <c r="E5850" s="25">
        <v>152.22</v>
      </c>
      <c r="F5850" s="26">
        <f t="shared" si="1830"/>
        <v>0</v>
      </c>
      <c r="G5850" s="26">
        <f t="shared" si="1831"/>
        <v>948.64</v>
      </c>
      <c r="H5850" s="26">
        <f t="shared" si="1832"/>
        <v>0</v>
      </c>
      <c r="I5850" s="26">
        <f t="shared" si="1833"/>
        <v>-948.64</v>
      </c>
      <c r="J5850" s="27">
        <v>0</v>
      </c>
      <c r="K5850" s="27">
        <v>6.2320000000000002</v>
      </c>
      <c r="L5850" s="28">
        <f t="shared" si="1834"/>
        <v>-6.2320000000000002</v>
      </c>
      <c r="M5850" s="27">
        <v>6.2320000000000002</v>
      </c>
      <c r="N5850" s="26">
        <f t="shared" si="1835"/>
        <v>152.22</v>
      </c>
      <c r="O5850" s="26">
        <f t="shared" si="1836"/>
        <v>948.64</v>
      </c>
      <c r="P5850" s="28">
        <f t="shared" si="1837"/>
        <v>0</v>
      </c>
      <c r="Q5850" s="26">
        <f t="shared" si="1838"/>
        <v>152.22</v>
      </c>
      <c r="R5850" s="26">
        <f t="shared" si="1839"/>
        <v>0</v>
      </c>
    </row>
    <row r="5851" spans="1:18" ht="84" x14ac:dyDescent="0.35">
      <c r="A5851" s="11">
        <v>23</v>
      </c>
      <c r="B5851" s="23" t="s">
        <v>293</v>
      </c>
      <c r="C5851" s="23" t="s">
        <v>44</v>
      </c>
      <c r="D5851" s="24" t="s">
        <v>294</v>
      </c>
      <c r="E5851" s="25">
        <v>3.92</v>
      </c>
      <c r="F5851" s="26">
        <f t="shared" si="1830"/>
        <v>0</v>
      </c>
      <c r="G5851" s="26">
        <f t="shared" si="1831"/>
        <v>80.36</v>
      </c>
      <c r="H5851" s="26">
        <f t="shared" si="1832"/>
        <v>0</v>
      </c>
      <c r="I5851" s="26">
        <f t="shared" si="1833"/>
        <v>-80.36</v>
      </c>
      <c r="J5851" s="27">
        <v>0</v>
      </c>
      <c r="K5851" s="27">
        <v>20.5</v>
      </c>
      <c r="L5851" s="28">
        <f t="shared" si="1834"/>
        <v>-20.5</v>
      </c>
      <c r="M5851" s="27">
        <v>20.5</v>
      </c>
      <c r="N5851" s="26">
        <f t="shared" si="1835"/>
        <v>3.92</v>
      </c>
      <c r="O5851" s="26">
        <f t="shared" si="1836"/>
        <v>80.36</v>
      </c>
      <c r="P5851" s="28">
        <f t="shared" si="1837"/>
        <v>0</v>
      </c>
      <c r="Q5851" s="26">
        <f t="shared" si="1838"/>
        <v>3.92</v>
      </c>
      <c r="R5851" s="26">
        <f t="shared" si="1839"/>
        <v>0</v>
      </c>
    </row>
    <row r="5852" spans="1:18" ht="42" x14ac:dyDescent="0.35">
      <c r="A5852" s="11">
        <v>24</v>
      </c>
      <c r="B5852" s="23" t="s">
        <v>1335</v>
      </c>
      <c r="C5852" s="23" t="s">
        <v>41</v>
      </c>
      <c r="D5852" s="24" t="s">
        <v>1336</v>
      </c>
      <c r="E5852" s="25">
        <v>159.56</v>
      </c>
      <c r="F5852" s="26">
        <f t="shared" si="1830"/>
        <v>0</v>
      </c>
      <c r="G5852" s="26">
        <f t="shared" si="1831"/>
        <v>159.56</v>
      </c>
      <c r="H5852" s="26">
        <f t="shared" si="1832"/>
        <v>0</v>
      </c>
      <c r="I5852" s="26">
        <f t="shared" si="1833"/>
        <v>-159.56</v>
      </c>
      <c r="J5852" s="27">
        <v>0</v>
      </c>
      <c r="K5852" s="27">
        <v>1</v>
      </c>
      <c r="L5852" s="28">
        <f t="shared" si="1834"/>
        <v>-1</v>
      </c>
      <c r="M5852" s="27">
        <v>1</v>
      </c>
      <c r="N5852" s="26">
        <f t="shared" si="1835"/>
        <v>159.56</v>
      </c>
      <c r="O5852" s="26">
        <f t="shared" si="1836"/>
        <v>159.56</v>
      </c>
      <c r="P5852" s="28">
        <f t="shared" si="1837"/>
        <v>0</v>
      </c>
      <c r="Q5852" s="26">
        <f t="shared" si="1838"/>
        <v>159.56</v>
      </c>
      <c r="R5852" s="26">
        <f t="shared" si="1839"/>
        <v>0</v>
      </c>
    </row>
    <row r="5853" spans="1:18" ht="21" x14ac:dyDescent="0.35">
      <c r="A5853" s="11">
        <v>25</v>
      </c>
      <c r="B5853" s="23" t="s">
        <v>1325</v>
      </c>
      <c r="C5853" s="23" t="s">
        <v>41</v>
      </c>
      <c r="D5853" s="24" t="s">
        <v>1326</v>
      </c>
      <c r="E5853" s="25">
        <v>67.78</v>
      </c>
      <c r="F5853" s="26">
        <f t="shared" si="1830"/>
        <v>0</v>
      </c>
      <c r="G5853" s="26">
        <f t="shared" si="1831"/>
        <v>67.78</v>
      </c>
      <c r="H5853" s="26">
        <f t="shared" si="1832"/>
        <v>0</v>
      </c>
      <c r="I5853" s="26">
        <f t="shared" si="1833"/>
        <v>-67.78</v>
      </c>
      <c r="J5853" s="27">
        <v>0</v>
      </c>
      <c r="K5853" s="27">
        <v>1</v>
      </c>
      <c r="L5853" s="28">
        <f t="shared" si="1834"/>
        <v>-1</v>
      </c>
      <c r="M5853" s="27">
        <v>1</v>
      </c>
      <c r="N5853" s="26">
        <f t="shared" si="1835"/>
        <v>67.78</v>
      </c>
      <c r="O5853" s="26">
        <f t="shared" si="1836"/>
        <v>67.78</v>
      </c>
      <c r="P5853" s="28">
        <f t="shared" si="1837"/>
        <v>0</v>
      </c>
      <c r="Q5853" s="26">
        <f t="shared" si="1838"/>
        <v>67.78</v>
      </c>
      <c r="R5853" s="26">
        <f t="shared" si="1839"/>
        <v>0</v>
      </c>
    </row>
    <row r="5854" spans="1:18" x14ac:dyDescent="0.35">
      <c r="A5854" s="3" t="s">
        <v>1650</v>
      </c>
      <c r="B5854" s="3" t="s">
        <v>1650</v>
      </c>
      <c r="C5854" s="3" t="s">
        <v>1650</v>
      </c>
      <c r="D5854" s="3" t="s">
        <v>1650</v>
      </c>
      <c r="E5854" s="3" t="s">
        <v>1650</v>
      </c>
      <c r="F5854" s="29"/>
      <c r="G5854" s="30">
        <f>SUM(G5829:G5853)</f>
        <v>1898.4299999999998</v>
      </c>
      <c r="H5854" s="17"/>
      <c r="I5854" s="17"/>
      <c r="J5854" s="17"/>
      <c r="K5854" s="17"/>
      <c r="L5854" s="17"/>
      <c r="M5854" s="17"/>
      <c r="N5854" s="17"/>
      <c r="O5854" s="17"/>
      <c r="P5854" s="17"/>
      <c r="Q5854" s="17"/>
      <c r="R5854" s="17"/>
    </row>
    <row r="5856" spans="1:18" x14ac:dyDescent="0.35">
      <c r="B5856" s="21" t="s">
        <v>23</v>
      </c>
      <c r="C5856" s="22" t="s">
        <v>24</v>
      </c>
      <c r="D5856" s="22" t="s">
        <v>25</v>
      </c>
    </row>
    <row r="5857" spans="1:18" x14ac:dyDescent="0.35">
      <c r="B5857" s="21" t="s">
        <v>26</v>
      </c>
      <c r="C5857" s="22" t="s">
        <v>27</v>
      </c>
      <c r="D5857" s="22" t="s">
        <v>28</v>
      </c>
    </row>
    <row r="5858" spans="1:18" x14ac:dyDescent="0.35">
      <c r="B5858" s="21" t="s">
        <v>29</v>
      </c>
      <c r="C5858" s="22" t="s">
        <v>24</v>
      </c>
      <c r="D5858" s="22" t="s">
        <v>30</v>
      </c>
    </row>
    <row r="5859" spans="1:18" x14ac:dyDescent="0.35">
      <c r="B5859" s="21" t="s">
        <v>31</v>
      </c>
      <c r="C5859" s="22" t="s">
        <v>116</v>
      </c>
      <c r="D5859" s="22" t="s">
        <v>1123</v>
      </c>
    </row>
    <row r="5860" spans="1:18" x14ac:dyDescent="0.35">
      <c r="B5860" s="21" t="s">
        <v>33</v>
      </c>
      <c r="C5860" s="22" t="s">
        <v>313</v>
      </c>
      <c r="D5860" s="22" t="s">
        <v>1615</v>
      </c>
    </row>
    <row r="5861" spans="1:18" x14ac:dyDescent="0.35">
      <c r="B5861" s="21" t="s">
        <v>35</v>
      </c>
      <c r="C5861" s="22" t="s">
        <v>322</v>
      </c>
      <c r="D5861" s="22" t="s">
        <v>1294</v>
      </c>
    </row>
    <row r="5862" spans="1:18" x14ac:dyDescent="0.35">
      <c r="B5862" s="21" t="s">
        <v>36</v>
      </c>
      <c r="C5862" s="22" t="s">
        <v>27</v>
      </c>
      <c r="D5862" s="22" t="s">
        <v>1305</v>
      </c>
    </row>
    <row r="5863" spans="1:18" x14ac:dyDescent="0.35">
      <c r="B5863" s="21" t="s">
        <v>38</v>
      </c>
      <c r="C5863" s="22" t="s">
        <v>24</v>
      </c>
      <c r="D5863" s="22" t="s">
        <v>1651</v>
      </c>
    </row>
    <row r="5865" spans="1:18" ht="63" x14ac:dyDescent="0.35">
      <c r="A5865" s="11">
        <v>1</v>
      </c>
      <c r="B5865" s="23" t="s">
        <v>1652</v>
      </c>
      <c r="C5865" s="23" t="s">
        <v>214</v>
      </c>
      <c r="D5865" s="24" t="s">
        <v>1653</v>
      </c>
      <c r="E5865" s="25">
        <v>41285.31</v>
      </c>
      <c r="F5865" s="26">
        <f>ROUND(ROUND(N5865,2)*ROUND(J5865,3),2)</f>
        <v>41285.31</v>
      </c>
      <c r="G5865" s="26">
        <f>ROUND(ROUND(N5865,2)*ROUND(K5865,3),2)</f>
        <v>42978.01</v>
      </c>
      <c r="H5865" s="26">
        <f>IF(EXACT(J5865,0),0,100*(K5865/J5865))</f>
        <v>104.1</v>
      </c>
      <c r="I5865" s="26">
        <f>ROUND((ROUND(J5865,3)-ROUND(K5865,3))*N5865,2)</f>
        <v>-1692.7</v>
      </c>
      <c r="J5865" s="27">
        <v>1</v>
      </c>
      <c r="K5865" s="27">
        <v>1.0409999999999999</v>
      </c>
      <c r="L5865" s="28">
        <f>ROUND(ROUND(J5865,3)-ROUND(K5865,3),3)</f>
        <v>-4.1000000000000002E-2</v>
      </c>
      <c r="M5865" s="27">
        <v>0.78700000000000003</v>
      </c>
      <c r="N5865" s="26">
        <f>ROUND(E5865,2)</f>
        <v>41285.31</v>
      </c>
      <c r="O5865" s="26">
        <f>ROUND(ROUND(M5865,3)*ROUND(N5865,2),2)</f>
        <v>32491.54</v>
      </c>
      <c r="P5865" s="28">
        <f>ROUND(ROUND(K5865,3)-ROUND(M5865,3),2)</f>
        <v>0.25</v>
      </c>
      <c r="Q5865" s="26">
        <f>ROUND(E5865,2)</f>
        <v>41285.31</v>
      </c>
      <c r="R5865" s="26">
        <f>ROUND((ROUND(K5865,3)-ROUND(M5865,3))* Q5865,2)</f>
        <v>10486.47</v>
      </c>
    </row>
    <row r="5866" spans="1:18" ht="42" x14ac:dyDescent="0.35">
      <c r="A5866" s="11">
        <v>2</v>
      </c>
      <c r="B5866" s="23" t="s">
        <v>173</v>
      </c>
      <c r="C5866" s="23" t="s">
        <v>92</v>
      </c>
      <c r="D5866" s="24" t="s">
        <v>174</v>
      </c>
      <c r="E5866" s="25">
        <v>7.89</v>
      </c>
      <c r="F5866" s="26">
        <f>ROUND(ROUND(N5866,2)*ROUND(J5866,3),2)</f>
        <v>0</v>
      </c>
      <c r="G5866" s="26">
        <f>ROUND(ROUND(N5866,2)*ROUND(K5866,3),2)</f>
        <v>123.56</v>
      </c>
      <c r="H5866" s="26">
        <f>IF(EXACT(J5866,0),0,100*(K5866/J5866))</f>
        <v>0</v>
      </c>
      <c r="I5866" s="26">
        <f>ROUND((ROUND(J5866,3)-ROUND(K5866,3))*N5866,2)</f>
        <v>-123.56</v>
      </c>
      <c r="J5866" s="27">
        <v>0</v>
      </c>
      <c r="K5866" s="27">
        <v>15.66</v>
      </c>
      <c r="L5866" s="28">
        <f>ROUND(ROUND(J5866,3)-ROUND(K5866,3),3)</f>
        <v>-15.66</v>
      </c>
      <c r="M5866" s="27">
        <v>0</v>
      </c>
      <c r="N5866" s="26">
        <f>ROUND(E5866,2)</f>
        <v>7.89</v>
      </c>
      <c r="O5866" s="26">
        <f>ROUND(ROUND(M5866,3)*ROUND(N5866,2),2)</f>
        <v>0</v>
      </c>
      <c r="P5866" s="28">
        <f>ROUND(ROUND(K5866,3)-ROUND(M5866,3),2)</f>
        <v>15.66</v>
      </c>
      <c r="Q5866" s="26">
        <f>ROUND(E5866,2)</f>
        <v>7.89</v>
      </c>
      <c r="R5866" s="26">
        <f>ROUND((ROUND(K5866,3)-ROUND(M5866,3))* Q5866,2)</f>
        <v>123.56</v>
      </c>
    </row>
    <row r="5867" spans="1:18" ht="31.5" x14ac:dyDescent="0.35">
      <c r="A5867" s="11">
        <v>3</v>
      </c>
      <c r="B5867" s="23" t="s">
        <v>148</v>
      </c>
      <c r="C5867" s="23" t="s">
        <v>92</v>
      </c>
      <c r="D5867" s="24" t="s">
        <v>149</v>
      </c>
      <c r="E5867" s="25">
        <v>8.43</v>
      </c>
      <c r="F5867" s="26">
        <f>ROUND(ROUND(N5867,2)*ROUND(J5867,3),2)</f>
        <v>0</v>
      </c>
      <c r="G5867" s="26">
        <f>ROUND(ROUND(N5867,2)*ROUND(K5867,3),2)</f>
        <v>214.97</v>
      </c>
      <c r="H5867" s="26">
        <f>IF(EXACT(J5867,0),0,100*(K5867/J5867))</f>
        <v>0</v>
      </c>
      <c r="I5867" s="26">
        <f>ROUND((ROUND(J5867,3)-ROUND(K5867,3))*N5867,2)</f>
        <v>-214.97</v>
      </c>
      <c r="J5867" s="27">
        <v>0</v>
      </c>
      <c r="K5867" s="27">
        <v>25.5</v>
      </c>
      <c r="L5867" s="28">
        <f>ROUND(ROUND(J5867,3)-ROUND(K5867,3),3)</f>
        <v>-25.5</v>
      </c>
      <c r="M5867" s="27">
        <v>0</v>
      </c>
      <c r="N5867" s="26">
        <f>ROUND(E5867,2)</f>
        <v>8.43</v>
      </c>
      <c r="O5867" s="26">
        <f>ROUND(ROUND(M5867,3)*ROUND(N5867,2),2)</f>
        <v>0</v>
      </c>
      <c r="P5867" s="28">
        <f>ROUND(ROUND(K5867,3)-ROUND(M5867,3),2)</f>
        <v>25.5</v>
      </c>
      <c r="Q5867" s="26">
        <f>ROUND(E5867,2)</f>
        <v>8.43</v>
      </c>
      <c r="R5867" s="26">
        <f>ROUND((ROUND(K5867,3)-ROUND(M5867,3))* Q5867,2)</f>
        <v>214.97</v>
      </c>
    </row>
    <row r="5868" spans="1:18" ht="31.5" x14ac:dyDescent="0.35">
      <c r="A5868" s="11">
        <v>4</v>
      </c>
      <c r="B5868" s="23" t="s">
        <v>259</v>
      </c>
      <c r="C5868" s="23" t="s">
        <v>65</v>
      </c>
      <c r="D5868" s="24" t="s">
        <v>260</v>
      </c>
      <c r="E5868" s="25">
        <v>152.22</v>
      </c>
      <c r="F5868" s="26">
        <f>ROUND(ROUND(N5868,2)*ROUND(J5868,3),2)</f>
        <v>0</v>
      </c>
      <c r="G5868" s="26">
        <f>ROUND(ROUND(N5868,2)*ROUND(K5868,3),2)</f>
        <v>7814.37</v>
      </c>
      <c r="H5868" s="26">
        <f>IF(EXACT(J5868,0),0,100*(K5868/J5868))</f>
        <v>0</v>
      </c>
      <c r="I5868" s="26">
        <f>ROUND((ROUND(J5868,3)-ROUND(K5868,3))*N5868,2)</f>
        <v>-7814.37</v>
      </c>
      <c r="J5868" s="27">
        <v>0</v>
      </c>
      <c r="K5868" s="27">
        <v>51.335999999999999</v>
      </c>
      <c r="L5868" s="28">
        <f>ROUND(ROUND(J5868,3)-ROUND(K5868,3),3)</f>
        <v>-51.335999999999999</v>
      </c>
      <c r="M5868" s="27">
        <v>0</v>
      </c>
      <c r="N5868" s="26">
        <f>ROUND(E5868,2)</f>
        <v>152.22</v>
      </c>
      <c r="O5868" s="26">
        <f>ROUND(ROUND(M5868,3)*ROUND(N5868,2),2)</f>
        <v>0</v>
      </c>
      <c r="P5868" s="28">
        <f>ROUND(ROUND(K5868,3)-ROUND(M5868,3),2)</f>
        <v>51.34</v>
      </c>
      <c r="Q5868" s="26">
        <f>ROUND(E5868,2)</f>
        <v>152.22</v>
      </c>
      <c r="R5868" s="26">
        <f>ROUND((ROUND(K5868,3)-ROUND(M5868,3))* Q5868,2)</f>
        <v>7814.37</v>
      </c>
    </row>
    <row r="5869" spans="1:18" ht="42" x14ac:dyDescent="0.35">
      <c r="A5869" s="11">
        <v>5</v>
      </c>
      <c r="B5869" s="23" t="s">
        <v>113</v>
      </c>
      <c r="C5869" s="23" t="s">
        <v>65</v>
      </c>
      <c r="D5869" s="24" t="s">
        <v>114</v>
      </c>
      <c r="E5869" s="25">
        <v>38.92</v>
      </c>
      <c r="F5869" s="26">
        <f>ROUND(ROUND(N5869,2)*ROUND(J5869,3),2)</f>
        <v>0</v>
      </c>
      <c r="G5869" s="26">
        <f>ROUND(ROUND(N5869,2)*ROUND(K5869,3),2)</f>
        <v>1501.84</v>
      </c>
      <c r="H5869" s="26">
        <f>IF(EXACT(J5869,0),0,100*(K5869/J5869))</f>
        <v>0</v>
      </c>
      <c r="I5869" s="26">
        <f>ROUND((ROUND(J5869,3)-ROUND(K5869,3))*N5869,2)</f>
        <v>-1501.84</v>
      </c>
      <c r="J5869" s="27">
        <v>0</v>
      </c>
      <c r="K5869" s="27">
        <v>38.588000000000001</v>
      </c>
      <c r="L5869" s="28">
        <f>ROUND(ROUND(J5869,3)-ROUND(K5869,3),3)</f>
        <v>-38.588000000000001</v>
      </c>
      <c r="M5869" s="27">
        <v>0</v>
      </c>
      <c r="N5869" s="26">
        <f>ROUND(E5869,2)</f>
        <v>38.92</v>
      </c>
      <c r="O5869" s="26">
        <f>ROUND(ROUND(M5869,3)*ROUND(N5869,2),2)</f>
        <v>0</v>
      </c>
      <c r="P5869" s="28">
        <f>ROUND(ROUND(K5869,3)-ROUND(M5869,3),2)</f>
        <v>38.590000000000003</v>
      </c>
      <c r="Q5869" s="26">
        <f>ROUND(E5869,2)</f>
        <v>38.92</v>
      </c>
      <c r="R5869" s="26">
        <f>ROUND((ROUND(K5869,3)-ROUND(M5869,3))* Q5869,2)</f>
        <v>1501.84</v>
      </c>
    </row>
    <row r="5870" spans="1:18" x14ac:dyDescent="0.35">
      <c r="A5870" s="3" t="s">
        <v>1654</v>
      </c>
      <c r="B5870" s="3" t="s">
        <v>1654</v>
      </c>
      <c r="C5870" s="3" t="s">
        <v>1654</v>
      </c>
      <c r="D5870" s="3" t="s">
        <v>1654</v>
      </c>
      <c r="E5870" s="3" t="s">
        <v>1654</v>
      </c>
      <c r="F5870" s="29"/>
      <c r="G5870" s="30">
        <f>SUM(G5865:G5869)</f>
        <v>52632.75</v>
      </c>
      <c r="H5870" s="17"/>
      <c r="I5870" s="17"/>
      <c r="J5870" s="17"/>
      <c r="K5870" s="17"/>
      <c r="L5870" s="17"/>
      <c r="M5870" s="17"/>
      <c r="N5870" s="17"/>
      <c r="O5870" s="17"/>
      <c r="P5870" s="17"/>
      <c r="Q5870" s="17"/>
      <c r="R5870" s="17"/>
    </row>
    <row r="5872" spans="1:18" x14ac:dyDescent="0.35">
      <c r="B5872" s="21" t="s">
        <v>23</v>
      </c>
      <c r="C5872" s="22" t="s">
        <v>24</v>
      </c>
      <c r="D5872" s="22" t="s">
        <v>25</v>
      </c>
    </row>
    <row r="5873" spans="1:18" x14ac:dyDescent="0.35">
      <c r="B5873" s="21" t="s">
        <v>26</v>
      </c>
      <c r="C5873" s="22" t="s">
        <v>27</v>
      </c>
      <c r="D5873" s="22" t="s">
        <v>28</v>
      </c>
    </row>
    <row r="5874" spans="1:18" x14ac:dyDescent="0.35">
      <c r="B5874" s="21" t="s">
        <v>29</v>
      </c>
      <c r="C5874" s="22" t="s">
        <v>24</v>
      </c>
      <c r="D5874" s="22" t="s">
        <v>30</v>
      </c>
    </row>
    <row r="5875" spans="1:18" x14ac:dyDescent="0.35">
      <c r="B5875" s="21" t="s">
        <v>31</v>
      </c>
      <c r="C5875" s="22" t="s">
        <v>116</v>
      </c>
      <c r="D5875" s="22" t="s">
        <v>1123</v>
      </c>
    </row>
    <row r="5876" spans="1:18" x14ac:dyDescent="0.35">
      <c r="B5876" s="21" t="s">
        <v>33</v>
      </c>
      <c r="C5876" s="22" t="s">
        <v>313</v>
      </c>
      <c r="D5876" s="22" t="s">
        <v>1615</v>
      </c>
    </row>
    <row r="5877" spans="1:18" x14ac:dyDescent="0.35">
      <c r="B5877" s="21" t="s">
        <v>35</v>
      </c>
      <c r="C5877" s="22" t="s">
        <v>322</v>
      </c>
      <c r="D5877" s="22" t="s">
        <v>1294</v>
      </c>
    </row>
    <row r="5878" spans="1:18" x14ac:dyDescent="0.35">
      <c r="B5878" s="21" t="s">
        <v>36</v>
      </c>
      <c r="C5878" s="22" t="s">
        <v>105</v>
      </c>
      <c r="D5878" s="22" t="s">
        <v>1392</v>
      </c>
    </row>
    <row r="5879" spans="1:18" x14ac:dyDescent="0.35">
      <c r="B5879" s="21" t="s">
        <v>38</v>
      </c>
      <c r="C5879" s="22" t="s">
        <v>24</v>
      </c>
      <c r="D5879" s="22" t="s">
        <v>1655</v>
      </c>
    </row>
    <row r="5881" spans="1:18" ht="21" x14ac:dyDescent="0.35">
      <c r="A5881" s="11">
        <v>1</v>
      </c>
      <c r="B5881" s="23" t="s">
        <v>181</v>
      </c>
      <c r="C5881" s="23" t="s">
        <v>44</v>
      </c>
      <c r="D5881" s="24" t="s">
        <v>182</v>
      </c>
      <c r="E5881" s="25">
        <v>3.46</v>
      </c>
      <c r="F5881" s="26">
        <f t="shared" ref="F5881:F5905" si="1840">ROUND(ROUND(N5881,2)*ROUND(J5881,3),2)</f>
        <v>79.58</v>
      </c>
      <c r="G5881" s="26">
        <f t="shared" ref="G5881:G5905" si="1841">ROUND(ROUND(N5881,2)*ROUND(K5881,3),2)</f>
        <v>0</v>
      </c>
      <c r="H5881" s="26">
        <f t="shared" ref="H5881:H5905" si="1842">IF(EXACT(J5881,0),0,100*(K5881/J5881))</f>
        <v>0</v>
      </c>
      <c r="I5881" s="26">
        <f t="shared" ref="I5881:I5905" si="1843">ROUND((ROUND(J5881,3)-ROUND(K5881,3))*N5881,2)</f>
        <v>79.58</v>
      </c>
      <c r="J5881" s="27">
        <v>23</v>
      </c>
      <c r="K5881" s="27">
        <v>0</v>
      </c>
      <c r="L5881" s="28">
        <f t="shared" ref="L5881:L5905" si="1844">ROUND(ROUND(J5881,3)-ROUND(K5881,3),3)</f>
        <v>23</v>
      </c>
      <c r="M5881" s="27">
        <v>0</v>
      </c>
      <c r="N5881" s="26">
        <f t="shared" ref="N5881:N5905" si="1845">ROUND(E5881,2)</f>
        <v>3.46</v>
      </c>
      <c r="O5881" s="26">
        <f t="shared" ref="O5881:O5905" si="1846">ROUND(ROUND(M5881,3)*ROUND(N5881,2),2)</f>
        <v>0</v>
      </c>
      <c r="P5881" s="28">
        <f t="shared" ref="P5881:P5905" si="1847">ROUND(ROUND(K5881,3)-ROUND(M5881,3),2)</f>
        <v>0</v>
      </c>
      <c r="Q5881" s="26">
        <f t="shared" ref="Q5881:Q5905" si="1848">ROUND(E5881,2)</f>
        <v>3.46</v>
      </c>
      <c r="R5881" s="26">
        <f t="shared" ref="R5881:R5905" si="1849">ROUND((ROUND(K5881,3)-ROUND(M5881,3))* Q5881,2)</f>
        <v>0</v>
      </c>
    </row>
    <row r="5882" spans="1:18" ht="42" x14ac:dyDescent="0.35">
      <c r="A5882" s="11">
        <v>2</v>
      </c>
      <c r="B5882" s="23" t="s">
        <v>173</v>
      </c>
      <c r="C5882" s="23" t="s">
        <v>92</v>
      </c>
      <c r="D5882" s="24" t="s">
        <v>174</v>
      </c>
      <c r="E5882" s="25">
        <v>7.89</v>
      </c>
      <c r="F5882" s="26">
        <f t="shared" si="1840"/>
        <v>288.3</v>
      </c>
      <c r="G5882" s="26">
        <f t="shared" si="1841"/>
        <v>204.43</v>
      </c>
      <c r="H5882" s="26">
        <f t="shared" si="1842"/>
        <v>70.908593322386423</v>
      </c>
      <c r="I5882" s="26">
        <f t="shared" si="1843"/>
        <v>83.87</v>
      </c>
      <c r="J5882" s="27">
        <v>36.54</v>
      </c>
      <c r="K5882" s="27">
        <v>25.91</v>
      </c>
      <c r="L5882" s="28">
        <f t="shared" si="1844"/>
        <v>10.63</v>
      </c>
      <c r="M5882" s="27">
        <v>10.25</v>
      </c>
      <c r="N5882" s="26">
        <f t="shared" si="1845"/>
        <v>7.89</v>
      </c>
      <c r="O5882" s="26">
        <f t="shared" si="1846"/>
        <v>80.87</v>
      </c>
      <c r="P5882" s="28">
        <f t="shared" si="1847"/>
        <v>15.66</v>
      </c>
      <c r="Q5882" s="26">
        <f t="shared" si="1848"/>
        <v>7.89</v>
      </c>
      <c r="R5882" s="26">
        <f t="shared" si="1849"/>
        <v>123.56</v>
      </c>
    </row>
    <row r="5883" spans="1:18" ht="31.5" x14ac:dyDescent="0.35">
      <c r="A5883" s="11">
        <v>3</v>
      </c>
      <c r="B5883" s="23" t="s">
        <v>148</v>
      </c>
      <c r="C5883" s="23" t="s">
        <v>92</v>
      </c>
      <c r="D5883" s="24" t="s">
        <v>149</v>
      </c>
      <c r="E5883" s="25">
        <v>8.43</v>
      </c>
      <c r="F5883" s="26">
        <f t="shared" si="1840"/>
        <v>163.88</v>
      </c>
      <c r="G5883" s="26">
        <f t="shared" si="1841"/>
        <v>214.97</v>
      </c>
      <c r="H5883" s="26">
        <f t="shared" si="1842"/>
        <v>131.17283950617283</v>
      </c>
      <c r="I5883" s="26">
        <f t="shared" si="1843"/>
        <v>-51.09</v>
      </c>
      <c r="J5883" s="27">
        <v>19.440000000000001</v>
      </c>
      <c r="K5883" s="27">
        <v>25.5</v>
      </c>
      <c r="L5883" s="28">
        <f t="shared" si="1844"/>
        <v>-6.06</v>
      </c>
      <c r="M5883" s="27">
        <v>0</v>
      </c>
      <c r="N5883" s="26">
        <f t="shared" si="1845"/>
        <v>8.43</v>
      </c>
      <c r="O5883" s="26">
        <f t="shared" si="1846"/>
        <v>0</v>
      </c>
      <c r="P5883" s="28">
        <f t="shared" si="1847"/>
        <v>25.5</v>
      </c>
      <c r="Q5883" s="26">
        <f t="shared" si="1848"/>
        <v>8.43</v>
      </c>
      <c r="R5883" s="26">
        <f t="shared" si="1849"/>
        <v>214.97</v>
      </c>
    </row>
    <row r="5884" spans="1:18" ht="42" x14ac:dyDescent="0.35">
      <c r="A5884" s="11">
        <v>4</v>
      </c>
      <c r="B5884" s="23" t="s">
        <v>156</v>
      </c>
      <c r="C5884" s="23" t="s">
        <v>65</v>
      </c>
      <c r="D5884" s="24" t="s">
        <v>157</v>
      </c>
      <c r="E5884" s="25">
        <v>24.21</v>
      </c>
      <c r="F5884" s="26">
        <f t="shared" si="1840"/>
        <v>2357.5700000000002</v>
      </c>
      <c r="G5884" s="26">
        <f t="shared" si="1841"/>
        <v>0</v>
      </c>
      <c r="H5884" s="26">
        <f t="shared" si="1842"/>
        <v>0</v>
      </c>
      <c r="I5884" s="26">
        <f t="shared" si="1843"/>
        <v>2357.5700000000002</v>
      </c>
      <c r="J5884" s="27">
        <v>97.38</v>
      </c>
      <c r="K5884" s="27">
        <v>0</v>
      </c>
      <c r="L5884" s="28">
        <f t="shared" si="1844"/>
        <v>97.38</v>
      </c>
      <c r="M5884" s="27">
        <v>0</v>
      </c>
      <c r="N5884" s="26">
        <f t="shared" si="1845"/>
        <v>24.21</v>
      </c>
      <c r="O5884" s="26">
        <f t="shared" si="1846"/>
        <v>0</v>
      </c>
      <c r="P5884" s="28">
        <f t="shared" si="1847"/>
        <v>0</v>
      </c>
      <c r="Q5884" s="26">
        <f t="shared" si="1848"/>
        <v>24.21</v>
      </c>
      <c r="R5884" s="26">
        <f t="shared" si="1849"/>
        <v>0</v>
      </c>
    </row>
    <row r="5885" spans="1:18" ht="31.5" x14ac:dyDescent="0.35">
      <c r="A5885" s="11">
        <v>5</v>
      </c>
      <c r="B5885" s="23" t="s">
        <v>158</v>
      </c>
      <c r="C5885" s="23" t="s">
        <v>65</v>
      </c>
      <c r="D5885" s="24" t="s">
        <v>159</v>
      </c>
      <c r="E5885" s="25">
        <v>5.38</v>
      </c>
      <c r="F5885" s="26">
        <f t="shared" si="1840"/>
        <v>336.64</v>
      </c>
      <c r="G5885" s="26">
        <f t="shared" si="1841"/>
        <v>0</v>
      </c>
      <c r="H5885" s="26">
        <f t="shared" si="1842"/>
        <v>0</v>
      </c>
      <c r="I5885" s="26">
        <f t="shared" si="1843"/>
        <v>336.64</v>
      </c>
      <c r="J5885" s="27">
        <v>62.573</v>
      </c>
      <c r="K5885" s="27">
        <v>0</v>
      </c>
      <c r="L5885" s="28">
        <f t="shared" si="1844"/>
        <v>62.573</v>
      </c>
      <c r="M5885" s="27">
        <v>0</v>
      </c>
      <c r="N5885" s="26">
        <f t="shared" si="1845"/>
        <v>5.38</v>
      </c>
      <c r="O5885" s="26">
        <f t="shared" si="1846"/>
        <v>0</v>
      </c>
      <c r="P5885" s="28">
        <f t="shared" si="1847"/>
        <v>0</v>
      </c>
      <c r="Q5885" s="26">
        <f t="shared" si="1848"/>
        <v>5.38</v>
      </c>
      <c r="R5885" s="26">
        <f t="shared" si="1849"/>
        <v>0</v>
      </c>
    </row>
    <row r="5886" spans="1:18" ht="21" x14ac:dyDescent="0.35">
      <c r="A5886" s="11">
        <v>6</v>
      </c>
      <c r="B5886" s="23" t="s">
        <v>495</v>
      </c>
      <c r="C5886" s="23" t="s">
        <v>65</v>
      </c>
      <c r="D5886" s="24" t="s">
        <v>496</v>
      </c>
      <c r="E5886" s="25">
        <v>95.84</v>
      </c>
      <c r="F5886" s="26">
        <f t="shared" si="1840"/>
        <v>2821.91</v>
      </c>
      <c r="G5886" s="26">
        <f t="shared" si="1841"/>
        <v>246.69</v>
      </c>
      <c r="H5886" s="26">
        <f t="shared" si="1842"/>
        <v>8.7420187474527911</v>
      </c>
      <c r="I5886" s="26">
        <f t="shared" si="1843"/>
        <v>2575.2199999999998</v>
      </c>
      <c r="J5886" s="27">
        <v>29.443999999999999</v>
      </c>
      <c r="K5886" s="27">
        <v>2.5739999999999998</v>
      </c>
      <c r="L5886" s="28">
        <f t="shared" si="1844"/>
        <v>26.87</v>
      </c>
      <c r="M5886" s="27">
        <v>2.5739999999999998</v>
      </c>
      <c r="N5886" s="26">
        <f t="shared" si="1845"/>
        <v>95.84</v>
      </c>
      <c r="O5886" s="26">
        <f t="shared" si="1846"/>
        <v>246.69</v>
      </c>
      <c r="P5886" s="28">
        <f t="shared" si="1847"/>
        <v>0</v>
      </c>
      <c r="Q5886" s="26">
        <f t="shared" si="1848"/>
        <v>95.84</v>
      </c>
      <c r="R5886" s="26">
        <f t="shared" si="1849"/>
        <v>0</v>
      </c>
    </row>
    <row r="5887" spans="1:18" ht="52.5" x14ac:dyDescent="0.35">
      <c r="A5887" s="11">
        <v>7</v>
      </c>
      <c r="B5887" s="23" t="s">
        <v>1126</v>
      </c>
      <c r="C5887" s="23" t="s">
        <v>65</v>
      </c>
      <c r="D5887" s="24" t="s">
        <v>1127</v>
      </c>
      <c r="E5887" s="25">
        <v>5.82</v>
      </c>
      <c r="F5887" s="26">
        <f t="shared" si="1840"/>
        <v>379.87</v>
      </c>
      <c r="G5887" s="26">
        <f t="shared" si="1841"/>
        <v>37.450000000000003</v>
      </c>
      <c r="H5887" s="26">
        <f t="shared" si="1842"/>
        <v>9.8590470353914501</v>
      </c>
      <c r="I5887" s="26">
        <f t="shared" si="1843"/>
        <v>342.42</v>
      </c>
      <c r="J5887" s="27">
        <v>65.27</v>
      </c>
      <c r="K5887" s="27">
        <v>6.4349999999999996</v>
      </c>
      <c r="L5887" s="28">
        <f t="shared" si="1844"/>
        <v>58.835000000000001</v>
      </c>
      <c r="M5887" s="27">
        <v>6.4349999999999996</v>
      </c>
      <c r="N5887" s="26">
        <f t="shared" si="1845"/>
        <v>5.82</v>
      </c>
      <c r="O5887" s="26">
        <f t="shared" si="1846"/>
        <v>37.450000000000003</v>
      </c>
      <c r="P5887" s="28">
        <f t="shared" si="1847"/>
        <v>0</v>
      </c>
      <c r="Q5887" s="26">
        <f t="shared" si="1848"/>
        <v>5.82</v>
      </c>
      <c r="R5887" s="26">
        <f t="shared" si="1849"/>
        <v>0</v>
      </c>
    </row>
    <row r="5888" spans="1:18" ht="73.5" x14ac:dyDescent="0.35">
      <c r="A5888" s="11">
        <v>8</v>
      </c>
      <c r="B5888" s="23" t="s">
        <v>1297</v>
      </c>
      <c r="C5888" s="23" t="s">
        <v>44</v>
      </c>
      <c r="D5888" s="24" t="s">
        <v>1298</v>
      </c>
      <c r="E5888" s="25">
        <v>3.05</v>
      </c>
      <c r="F5888" s="26">
        <f t="shared" si="1840"/>
        <v>2587.62</v>
      </c>
      <c r="G5888" s="26">
        <f t="shared" si="1841"/>
        <v>100.65</v>
      </c>
      <c r="H5888" s="26">
        <f t="shared" si="1842"/>
        <v>3.8896746817538901</v>
      </c>
      <c r="I5888" s="26">
        <f t="shared" si="1843"/>
        <v>2486.9699999999998</v>
      </c>
      <c r="J5888" s="27">
        <v>848.4</v>
      </c>
      <c r="K5888" s="27">
        <v>33</v>
      </c>
      <c r="L5888" s="28">
        <f t="shared" si="1844"/>
        <v>815.4</v>
      </c>
      <c r="M5888" s="27">
        <v>33</v>
      </c>
      <c r="N5888" s="26">
        <f t="shared" si="1845"/>
        <v>3.05</v>
      </c>
      <c r="O5888" s="26">
        <f t="shared" si="1846"/>
        <v>100.65</v>
      </c>
      <c r="P5888" s="28">
        <f t="shared" si="1847"/>
        <v>0</v>
      </c>
      <c r="Q5888" s="26">
        <f t="shared" si="1848"/>
        <v>3.05</v>
      </c>
      <c r="R5888" s="26">
        <f t="shared" si="1849"/>
        <v>0</v>
      </c>
    </row>
    <row r="5889" spans="1:18" ht="21" x14ac:dyDescent="0.35">
      <c r="A5889" s="11">
        <v>9</v>
      </c>
      <c r="B5889" s="23" t="s">
        <v>1199</v>
      </c>
      <c r="C5889" s="23" t="s">
        <v>44</v>
      </c>
      <c r="D5889" s="24" t="s">
        <v>1200</v>
      </c>
      <c r="E5889" s="25">
        <v>1.73</v>
      </c>
      <c r="F5889" s="26">
        <f t="shared" si="1840"/>
        <v>1467.73</v>
      </c>
      <c r="G5889" s="26">
        <f t="shared" si="1841"/>
        <v>114.18</v>
      </c>
      <c r="H5889" s="26">
        <f t="shared" si="1842"/>
        <v>7.7793493635077802</v>
      </c>
      <c r="I5889" s="26">
        <f t="shared" si="1843"/>
        <v>1353.55</v>
      </c>
      <c r="J5889" s="27">
        <v>848.4</v>
      </c>
      <c r="K5889" s="27">
        <v>66</v>
      </c>
      <c r="L5889" s="28">
        <f t="shared" si="1844"/>
        <v>782.4</v>
      </c>
      <c r="M5889" s="27">
        <v>66</v>
      </c>
      <c r="N5889" s="26">
        <f t="shared" si="1845"/>
        <v>1.73</v>
      </c>
      <c r="O5889" s="26">
        <f t="shared" si="1846"/>
        <v>114.18</v>
      </c>
      <c r="P5889" s="28">
        <f t="shared" si="1847"/>
        <v>0</v>
      </c>
      <c r="Q5889" s="26">
        <f t="shared" si="1848"/>
        <v>1.73</v>
      </c>
      <c r="R5889" s="26">
        <f t="shared" si="1849"/>
        <v>0</v>
      </c>
    </row>
    <row r="5890" spans="1:18" ht="31.5" x14ac:dyDescent="0.35">
      <c r="A5890" s="11">
        <v>10</v>
      </c>
      <c r="B5890" s="23" t="s">
        <v>1128</v>
      </c>
      <c r="C5890" s="23" t="s">
        <v>92</v>
      </c>
      <c r="D5890" s="24" t="s">
        <v>1129</v>
      </c>
      <c r="E5890" s="25">
        <v>3.09</v>
      </c>
      <c r="F5890" s="26">
        <f t="shared" si="1840"/>
        <v>60.07</v>
      </c>
      <c r="G5890" s="26">
        <f t="shared" si="1841"/>
        <v>0</v>
      </c>
      <c r="H5890" s="26">
        <f t="shared" si="1842"/>
        <v>0</v>
      </c>
      <c r="I5890" s="26">
        <f t="shared" si="1843"/>
        <v>60.07</v>
      </c>
      <c r="J5890" s="27">
        <v>19.440000000000001</v>
      </c>
      <c r="K5890" s="27">
        <v>0</v>
      </c>
      <c r="L5890" s="28">
        <f t="shared" si="1844"/>
        <v>19.440000000000001</v>
      </c>
      <c r="M5890" s="27">
        <v>0</v>
      </c>
      <c r="N5890" s="26">
        <f t="shared" si="1845"/>
        <v>3.09</v>
      </c>
      <c r="O5890" s="26">
        <f t="shared" si="1846"/>
        <v>0</v>
      </c>
      <c r="P5890" s="28">
        <f t="shared" si="1847"/>
        <v>0</v>
      </c>
      <c r="Q5890" s="26">
        <f t="shared" si="1848"/>
        <v>3.09</v>
      </c>
      <c r="R5890" s="26">
        <f t="shared" si="1849"/>
        <v>0</v>
      </c>
    </row>
    <row r="5891" spans="1:18" ht="21" x14ac:dyDescent="0.35">
      <c r="A5891" s="11">
        <v>11</v>
      </c>
      <c r="B5891" s="23" t="s">
        <v>1130</v>
      </c>
      <c r="C5891" s="23" t="s">
        <v>1131</v>
      </c>
      <c r="D5891" s="24" t="s">
        <v>1132</v>
      </c>
      <c r="E5891" s="25">
        <v>42.4</v>
      </c>
      <c r="F5891" s="26">
        <f t="shared" si="1840"/>
        <v>132.71</v>
      </c>
      <c r="G5891" s="26">
        <f t="shared" si="1841"/>
        <v>0</v>
      </c>
      <c r="H5891" s="26">
        <f t="shared" si="1842"/>
        <v>0</v>
      </c>
      <c r="I5891" s="26">
        <f t="shared" si="1843"/>
        <v>132.71</v>
      </c>
      <c r="J5891" s="27">
        <v>3.13</v>
      </c>
      <c r="K5891" s="27">
        <v>0</v>
      </c>
      <c r="L5891" s="28">
        <f t="shared" si="1844"/>
        <v>3.13</v>
      </c>
      <c r="M5891" s="27">
        <v>0</v>
      </c>
      <c r="N5891" s="26">
        <f t="shared" si="1845"/>
        <v>42.4</v>
      </c>
      <c r="O5891" s="26">
        <f t="shared" si="1846"/>
        <v>0</v>
      </c>
      <c r="P5891" s="28">
        <f t="shared" si="1847"/>
        <v>0</v>
      </c>
      <c r="Q5891" s="26">
        <f t="shared" si="1848"/>
        <v>42.4</v>
      </c>
      <c r="R5891" s="26">
        <f t="shared" si="1849"/>
        <v>0</v>
      </c>
    </row>
    <row r="5892" spans="1:18" ht="21" x14ac:dyDescent="0.35">
      <c r="A5892" s="11">
        <v>12</v>
      </c>
      <c r="B5892" s="23" t="s">
        <v>1133</v>
      </c>
      <c r="C5892" s="23" t="s">
        <v>1131</v>
      </c>
      <c r="D5892" s="24" t="s">
        <v>1134</v>
      </c>
      <c r="E5892" s="25">
        <v>40.94</v>
      </c>
      <c r="F5892" s="26">
        <f t="shared" si="1840"/>
        <v>146.44</v>
      </c>
      <c r="G5892" s="26">
        <f t="shared" si="1841"/>
        <v>0</v>
      </c>
      <c r="H5892" s="26">
        <f t="shared" si="1842"/>
        <v>0</v>
      </c>
      <c r="I5892" s="26">
        <f t="shared" si="1843"/>
        <v>146.44</v>
      </c>
      <c r="J5892" s="27">
        <v>3.577</v>
      </c>
      <c r="K5892" s="27">
        <v>0</v>
      </c>
      <c r="L5892" s="28">
        <f t="shared" si="1844"/>
        <v>3.577</v>
      </c>
      <c r="M5892" s="27">
        <v>0</v>
      </c>
      <c r="N5892" s="26">
        <f t="shared" si="1845"/>
        <v>40.94</v>
      </c>
      <c r="O5892" s="26">
        <f t="shared" si="1846"/>
        <v>0</v>
      </c>
      <c r="P5892" s="28">
        <f t="shared" si="1847"/>
        <v>0</v>
      </c>
      <c r="Q5892" s="26">
        <f t="shared" si="1848"/>
        <v>40.94</v>
      </c>
      <c r="R5892" s="26">
        <f t="shared" si="1849"/>
        <v>0</v>
      </c>
    </row>
    <row r="5893" spans="1:18" ht="21" x14ac:dyDescent="0.35">
      <c r="A5893" s="11">
        <v>13</v>
      </c>
      <c r="B5893" s="23" t="s">
        <v>1139</v>
      </c>
      <c r="C5893" s="23" t="s">
        <v>92</v>
      </c>
      <c r="D5893" s="24" t="s">
        <v>1140</v>
      </c>
      <c r="E5893" s="25">
        <v>0.72</v>
      </c>
      <c r="F5893" s="26">
        <f t="shared" si="1840"/>
        <v>27.99</v>
      </c>
      <c r="G5893" s="26">
        <f t="shared" si="1841"/>
        <v>0</v>
      </c>
      <c r="H5893" s="26">
        <f t="shared" si="1842"/>
        <v>0</v>
      </c>
      <c r="I5893" s="26">
        <f t="shared" si="1843"/>
        <v>27.99</v>
      </c>
      <c r="J5893" s="27">
        <v>38.880000000000003</v>
      </c>
      <c r="K5893" s="27">
        <v>0</v>
      </c>
      <c r="L5893" s="28">
        <f t="shared" si="1844"/>
        <v>38.880000000000003</v>
      </c>
      <c r="M5893" s="27">
        <v>0</v>
      </c>
      <c r="N5893" s="26">
        <f t="shared" si="1845"/>
        <v>0.72</v>
      </c>
      <c r="O5893" s="26">
        <f t="shared" si="1846"/>
        <v>0</v>
      </c>
      <c r="P5893" s="28">
        <f t="shared" si="1847"/>
        <v>0</v>
      </c>
      <c r="Q5893" s="26">
        <f t="shared" si="1848"/>
        <v>0.72</v>
      </c>
      <c r="R5893" s="26">
        <f t="shared" si="1849"/>
        <v>0</v>
      </c>
    </row>
    <row r="5894" spans="1:18" ht="21" x14ac:dyDescent="0.35">
      <c r="A5894" s="11">
        <v>14</v>
      </c>
      <c r="B5894" s="23" t="s">
        <v>1135</v>
      </c>
      <c r="C5894" s="23" t="s">
        <v>1131</v>
      </c>
      <c r="D5894" s="24" t="s">
        <v>1136</v>
      </c>
      <c r="E5894" s="25">
        <v>725.24</v>
      </c>
      <c r="F5894" s="26">
        <f t="shared" si="1840"/>
        <v>55.12</v>
      </c>
      <c r="G5894" s="26">
        <f t="shared" si="1841"/>
        <v>0</v>
      </c>
      <c r="H5894" s="26">
        <f t="shared" si="1842"/>
        <v>0</v>
      </c>
      <c r="I5894" s="26">
        <f t="shared" si="1843"/>
        <v>55.12</v>
      </c>
      <c r="J5894" s="27">
        <v>7.5999999999999998E-2</v>
      </c>
      <c r="K5894" s="27">
        <v>0</v>
      </c>
      <c r="L5894" s="28">
        <f t="shared" si="1844"/>
        <v>7.5999999999999998E-2</v>
      </c>
      <c r="M5894" s="27">
        <v>0</v>
      </c>
      <c r="N5894" s="26">
        <f t="shared" si="1845"/>
        <v>725.24</v>
      </c>
      <c r="O5894" s="26">
        <f t="shared" si="1846"/>
        <v>0</v>
      </c>
      <c r="P5894" s="28">
        <f t="shared" si="1847"/>
        <v>0</v>
      </c>
      <c r="Q5894" s="26">
        <f t="shared" si="1848"/>
        <v>725.24</v>
      </c>
      <c r="R5894" s="26">
        <f t="shared" si="1849"/>
        <v>0</v>
      </c>
    </row>
    <row r="5895" spans="1:18" x14ac:dyDescent="0.35">
      <c r="A5895" s="11">
        <v>15</v>
      </c>
      <c r="B5895" s="23" t="s">
        <v>1137</v>
      </c>
      <c r="C5895" s="23" t="s">
        <v>1131</v>
      </c>
      <c r="D5895" s="24" t="s">
        <v>1138</v>
      </c>
      <c r="E5895" s="25">
        <v>608.70000000000005</v>
      </c>
      <c r="F5895" s="26">
        <f t="shared" si="1840"/>
        <v>171.04</v>
      </c>
      <c r="G5895" s="26">
        <f t="shared" si="1841"/>
        <v>0</v>
      </c>
      <c r="H5895" s="26">
        <f t="shared" si="1842"/>
        <v>0</v>
      </c>
      <c r="I5895" s="26">
        <f t="shared" si="1843"/>
        <v>171.04</v>
      </c>
      <c r="J5895" s="27">
        <v>0.28100000000000003</v>
      </c>
      <c r="K5895" s="27">
        <v>0</v>
      </c>
      <c r="L5895" s="28">
        <f t="shared" si="1844"/>
        <v>0.28100000000000003</v>
      </c>
      <c r="M5895" s="27">
        <v>0</v>
      </c>
      <c r="N5895" s="26">
        <f t="shared" si="1845"/>
        <v>608.70000000000005</v>
      </c>
      <c r="O5895" s="26">
        <f t="shared" si="1846"/>
        <v>0</v>
      </c>
      <c r="P5895" s="28">
        <f t="shared" si="1847"/>
        <v>0</v>
      </c>
      <c r="Q5895" s="26">
        <f t="shared" si="1848"/>
        <v>608.70000000000005</v>
      </c>
      <c r="R5895" s="26">
        <f t="shared" si="1849"/>
        <v>0</v>
      </c>
    </row>
    <row r="5896" spans="1:18" ht="21" x14ac:dyDescent="0.35">
      <c r="A5896" s="11">
        <v>16</v>
      </c>
      <c r="B5896" s="23" t="s">
        <v>1141</v>
      </c>
      <c r="C5896" s="23" t="s">
        <v>92</v>
      </c>
      <c r="D5896" s="24" t="s">
        <v>1142</v>
      </c>
      <c r="E5896" s="25">
        <v>0.72</v>
      </c>
      <c r="F5896" s="26">
        <f t="shared" si="1840"/>
        <v>14</v>
      </c>
      <c r="G5896" s="26">
        <f t="shared" si="1841"/>
        <v>0</v>
      </c>
      <c r="H5896" s="26">
        <f t="shared" si="1842"/>
        <v>0</v>
      </c>
      <c r="I5896" s="26">
        <f t="shared" si="1843"/>
        <v>14</v>
      </c>
      <c r="J5896" s="27">
        <v>19.440000000000001</v>
      </c>
      <c r="K5896" s="27">
        <v>0</v>
      </c>
      <c r="L5896" s="28">
        <f t="shared" si="1844"/>
        <v>19.440000000000001</v>
      </c>
      <c r="M5896" s="27">
        <v>0</v>
      </c>
      <c r="N5896" s="26">
        <f t="shared" si="1845"/>
        <v>0.72</v>
      </c>
      <c r="O5896" s="26">
        <f t="shared" si="1846"/>
        <v>0</v>
      </c>
      <c r="P5896" s="28">
        <f t="shared" si="1847"/>
        <v>0</v>
      </c>
      <c r="Q5896" s="26">
        <f t="shared" si="1848"/>
        <v>0.72</v>
      </c>
      <c r="R5896" s="26">
        <f t="shared" si="1849"/>
        <v>0</v>
      </c>
    </row>
    <row r="5897" spans="1:18" ht="52.5" x14ac:dyDescent="0.35">
      <c r="A5897" s="11">
        <v>17</v>
      </c>
      <c r="B5897" s="23" t="s">
        <v>1143</v>
      </c>
      <c r="C5897" s="23" t="s">
        <v>92</v>
      </c>
      <c r="D5897" s="24" t="s">
        <v>1144</v>
      </c>
      <c r="E5897" s="25">
        <v>22.66</v>
      </c>
      <c r="F5897" s="26">
        <f t="shared" si="1840"/>
        <v>828</v>
      </c>
      <c r="G5897" s="26">
        <f t="shared" si="1841"/>
        <v>186.95</v>
      </c>
      <c r="H5897" s="26">
        <f t="shared" si="1842"/>
        <v>22.57799671592775</v>
      </c>
      <c r="I5897" s="26">
        <f t="shared" si="1843"/>
        <v>641.04999999999995</v>
      </c>
      <c r="J5897" s="27">
        <v>36.54</v>
      </c>
      <c r="K5897" s="27">
        <v>8.25</v>
      </c>
      <c r="L5897" s="28">
        <f t="shared" si="1844"/>
        <v>28.29</v>
      </c>
      <c r="M5897" s="27">
        <v>8.25</v>
      </c>
      <c r="N5897" s="26">
        <f t="shared" si="1845"/>
        <v>22.66</v>
      </c>
      <c r="O5897" s="26">
        <f t="shared" si="1846"/>
        <v>186.95</v>
      </c>
      <c r="P5897" s="28">
        <f t="shared" si="1847"/>
        <v>0</v>
      </c>
      <c r="Q5897" s="26">
        <f t="shared" si="1848"/>
        <v>22.66</v>
      </c>
      <c r="R5897" s="26">
        <f t="shared" si="1849"/>
        <v>0</v>
      </c>
    </row>
    <row r="5898" spans="1:18" ht="52.5" x14ac:dyDescent="0.35">
      <c r="A5898" s="11">
        <v>18</v>
      </c>
      <c r="B5898" s="23" t="s">
        <v>804</v>
      </c>
      <c r="C5898" s="23" t="s">
        <v>65</v>
      </c>
      <c r="D5898" s="24" t="s">
        <v>805</v>
      </c>
      <c r="E5898" s="25">
        <v>80.599999999999994</v>
      </c>
      <c r="F5898" s="26">
        <f t="shared" si="1840"/>
        <v>786.49</v>
      </c>
      <c r="G5898" s="26">
        <f t="shared" si="1841"/>
        <v>99.78</v>
      </c>
      <c r="H5898" s="26">
        <f t="shared" si="1842"/>
        <v>12.687026029924168</v>
      </c>
      <c r="I5898" s="26">
        <f t="shared" si="1843"/>
        <v>686.71</v>
      </c>
      <c r="J5898" s="27">
        <v>9.7579999999999991</v>
      </c>
      <c r="K5898" s="27">
        <v>1.238</v>
      </c>
      <c r="L5898" s="28">
        <f t="shared" si="1844"/>
        <v>8.52</v>
      </c>
      <c r="M5898" s="27">
        <v>1.238</v>
      </c>
      <c r="N5898" s="26">
        <f t="shared" si="1845"/>
        <v>80.599999999999994</v>
      </c>
      <c r="O5898" s="26">
        <f t="shared" si="1846"/>
        <v>99.78</v>
      </c>
      <c r="P5898" s="28">
        <f t="shared" si="1847"/>
        <v>0</v>
      </c>
      <c r="Q5898" s="26">
        <f t="shared" si="1848"/>
        <v>80.599999999999994</v>
      </c>
      <c r="R5898" s="26">
        <f t="shared" si="1849"/>
        <v>0</v>
      </c>
    </row>
    <row r="5899" spans="1:18" ht="21" x14ac:dyDescent="0.35">
      <c r="A5899" s="11">
        <v>19</v>
      </c>
      <c r="B5899" s="23" t="s">
        <v>815</v>
      </c>
      <c r="C5899" s="23" t="s">
        <v>65</v>
      </c>
      <c r="D5899" s="24" t="s">
        <v>816</v>
      </c>
      <c r="E5899" s="25">
        <v>28.7</v>
      </c>
      <c r="F5899" s="26">
        <f t="shared" si="1840"/>
        <v>209.74</v>
      </c>
      <c r="G5899" s="26">
        <f t="shared" si="1841"/>
        <v>0</v>
      </c>
      <c r="H5899" s="26">
        <f t="shared" si="1842"/>
        <v>0</v>
      </c>
      <c r="I5899" s="26">
        <f t="shared" si="1843"/>
        <v>209.74</v>
      </c>
      <c r="J5899" s="27">
        <v>7.3079999999999998</v>
      </c>
      <c r="K5899" s="27">
        <v>0</v>
      </c>
      <c r="L5899" s="28">
        <f t="shared" si="1844"/>
        <v>7.3079999999999998</v>
      </c>
      <c r="M5899" s="27">
        <v>0</v>
      </c>
      <c r="N5899" s="26">
        <f t="shared" si="1845"/>
        <v>28.7</v>
      </c>
      <c r="O5899" s="26">
        <f t="shared" si="1846"/>
        <v>0</v>
      </c>
      <c r="P5899" s="28">
        <f t="shared" si="1847"/>
        <v>0</v>
      </c>
      <c r="Q5899" s="26">
        <f t="shared" si="1848"/>
        <v>28.7</v>
      </c>
      <c r="R5899" s="26">
        <f t="shared" si="1849"/>
        <v>0</v>
      </c>
    </row>
    <row r="5900" spans="1:18" ht="21" x14ac:dyDescent="0.35">
      <c r="A5900" s="11">
        <v>20</v>
      </c>
      <c r="B5900" s="23" t="s">
        <v>902</v>
      </c>
      <c r="C5900" s="23" t="s">
        <v>41</v>
      </c>
      <c r="D5900" s="24" t="s">
        <v>903</v>
      </c>
      <c r="E5900" s="25">
        <v>666.35</v>
      </c>
      <c r="F5900" s="26">
        <f t="shared" si="1840"/>
        <v>666.35</v>
      </c>
      <c r="G5900" s="26">
        <f t="shared" si="1841"/>
        <v>1999.05</v>
      </c>
      <c r="H5900" s="26">
        <f t="shared" si="1842"/>
        <v>300</v>
      </c>
      <c r="I5900" s="26">
        <f t="shared" si="1843"/>
        <v>-1332.7</v>
      </c>
      <c r="J5900" s="27">
        <v>1</v>
      </c>
      <c r="K5900" s="27">
        <v>3</v>
      </c>
      <c r="L5900" s="28">
        <f t="shared" si="1844"/>
        <v>-2</v>
      </c>
      <c r="M5900" s="27">
        <v>3</v>
      </c>
      <c r="N5900" s="26">
        <f t="shared" si="1845"/>
        <v>666.35</v>
      </c>
      <c r="O5900" s="26">
        <f t="shared" si="1846"/>
        <v>1999.05</v>
      </c>
      <c r="P5900" s="28">
        <f t="shared" si="1847"/>
        <v>0</v>
      </c>
      <c r="Q5900" s="26">
        <f t="shared" si="1848"/>
        <v>666.35</v>
      </c>
      <c r="R5900" s="26">
        <f t="shared" si="1849"/>
        <v>0</v>
      </c>
    </row>
    <row r="5901" spans="1:18" ht="42" x14ac:dyDescent="0.35">
      <c r="A5901" s="11">
        <v>21</v>
      </c>
      <c r="B5901" s="23" t="s">
        <v>1656</v>
      </c>
      <c r="C5901" s="23" t="s">
        <v>214</v>
      </c>
      <c r="D5901" s="24" t="s">
        <v>1657</v>
      </c>
      <c r="E5901" s="25">
        <v>21979.67</v>
      </c>
      <c r="F5901" s="26">
        <f t="shared" si="1840"/>
        <v>21979.67</v>
      </c>
      <c r="G5901" s="26">
        <f t="shared" si="1841"/>
        <v>57740.59</v>
      </c>
      <c r="H5901" s="26">
        <f t="shared" si="1842"/>
        <v>262.7</v>
      </c>
      <c r="I5901" s="26">
        <f t="shared" si="1843"/>
        <v>-35760.92</v>
      </c>
      <c r="J5901" s="27">
        <v>1</v>
      </c>
      <c r="K5901" s="27">
        <v>2.6269999999999998</v>
      </c>
      <c r="L5901" s="28">
        <f t="shared" si="1844"/>
        <v>-1.627</v>
      </c>
      <c r="M5901" s="27">
        <v>2.6269999999999998</v>
      </c>
      <c r="N5901" s="26">
        <f t="shared" si="1845"/>
        <v>21979.67</v>
      </c>
      <c r="O5901" s="26">
        <f t="shared" si="1846"/>
        <v>57740.59</v>
      </c>
      <c r="P5901" s="28">
        <f t="shared" si="1847"/>
        <v>0</v>
      </c>
      <c r="Q5901" s="26">
        <f t="shared" si="1848"/>
        <v>21979.67</v>
      </c>
      <c r="R5901" s="26">
        <f t="shared" si="1849"/>
        <v>0</v>
      </c>
    </row>
    <row r="5902" spans="1:18" ht="31.5" x14ac:dyDescent="0.35">
      <c r="A5902" s="11">
        <v>22</v>
      </c>
      <c r="B5902" s="23" t="s">
        <v>259</v>
      </c>
      <c r="C5902" s="23" t="s">
        <v>65</v>
      </c>
      <c r="D5902" s="24" t="s">
        <v>260</v>
      </c>
      <c r="E5902" s="25">
        <v>152.22</v>
      </c>
      <c r="F5902" s="26">
        <f t="shared" si="1840"/>
        <v>0</v>
      </c>
      <c r="G5902" s="26">
        <f t="shared" si="1841"/>
        <v>9746.65</v>
      </c>
      <c r="H5902" s="26">
        <f t="shared" si="1842"/>
        <v>0</v>
      </c>
      <c r="I5902" s="26">
        <f t="shared" si="1843"/>
        <v>-9746.65</v>
      </c>
      <c r="J5902" s="27">
        <v>0</v>
      </c>
      <c r="K5902" s="27">
        <v>64.03</v>
      </c>
      <c r="L5902" s="28">
        <f t="shared" si="1844"/>
        <v>-64.03</v>
      </c>
      <c r="M5902" s="27">
        <v>12.694000000000001</v>
      </c>
      <c r="N5902" s="26">
        <f t="shared" si="1845"/>
        <v>152.22</v>
      </c>
      <c r="O5902" s="26">
        <f t="shared" si="1846"/>
        <v>1932.28</v>
      </c>
      <c r="P5902" s="28">
        <f t="shared" si="1847"/>
        <v>51.34</v>
      </c>
      <c r="Q5902" s="26">
        <f t="shared" si="1848"/>
        <v>152.22</v>
      </c>
      <c r="R5902" s="26">
        <f t="shared" si="1849"/>
        <v>7814.37</v>
      </c>
    </row>
    <row r="5903" spans="1:18" ht="63" x14ac:dyDescent="0.35">
      <c r="A5903" s="11">
        <v>23</v>
      </c>
      <c r="B5903" s="23" t="s">
        <v>501</v>
      </c>
      <c r="C5903" s="23" t="s">
        <v>44</v>
      </c>
      <c r="D5903" s="24" t="s">
        <v>502</v>
      </c>
      <c r="E5903" s="25">
        <v>2.83</v>
      </c>
      <c r="F5903" s="26">
        <f t="shared" si="1840"/>
        <v>0</v>
      </c>
      <c r="G5903" s="26">
        <f t="shared" si="1841"/>
        <v>93.39</v>
      </c>
      <c r="H5903" s="26">
        <f t="shared" si="1842"/>
        <v>0</v>
      </c>
      <c r="I5903" s="26">
        <f t="shared" si="1843"/>
        <v>-93.39</v>
      </c>
      <c r="J5903" s="27">
        <v>0</v>
      </c>
      <c r="K5903" s="27">
        <v>33</v>
      </c>
      <c r="L5903" s="28">
        <f t="shared" si="1844"/>
        <v>-33</v>
      </c>
      <c r="M5903" s="27">
        <v>33</v>
      </c>
      <c r="N5903" s="26">
        <f t="shared" si="1845"/>
        <v>2.83</v>
      </c>
      <c r="O5903" s="26">
        <f t="shared" si="1846"/>
        <v>93.39</v>
      </c>
      <c r="P5903" s="28">
        <f t="shared" si="1847"/>
        <v>0</v>
      </c>
      <c r="Q5903" s="26">
        <f t="shared" si="1848"/>
        <v>2.83</v>
      </c>
      <c r="R5903" s="26">
        <f t="shared" si="1849"/>
        <v>0</v>
      </c>
    </row>
    <row r="5904" spans="1:18" ht="21" x14ac:dyDescent="0.35">
      <c r="A5904" s="11">
        <v>24</v>
      </c>
      <c r="B5904" s="23" t="s">
        <v>1366</v>
      </c>
      <c r="C5904" s="23" t="s">
        <v>41</v>
      </c>
      <c r="D5904" s="24" t="s">
        <v>1367</v>
      </c>
      <c r="E5904" s="25">
        <v>387.99</v>
      </c>
      <c r="F5904" s="26">
        <f t="shared" si="1840"/>
        <v>0</v>
      </c>
      <c r="G5904" s="26">
        <f t="shared" si="1841"/>
        <v>1163.97</v>
      </c>
      <c r="H5904" s="26">
        <f t="shared" si="1842"/>
        <v>0</v>
      </c>
      <c r="I5904" s="26">
        <f t="shared" si="1843"/>
        <v>-1163.97</v>
      </c>
      <c r="J5904" s="27">
        <v>0</v>
      </c>
      <c r="K5904" s="27">
        <v>3</v>
      </c>
      <c r="L5904" s="28">
        <f t="shared" si="1844"/>
        <v>-3</v>
      </c>
      <c r="M5904" s="27">
        <v>3</v>
      </c>
      <c r="N5904" s="26">
        <f t="shared" si="1845"/>
        <v>387.99</v>
      </c>
      <c r="O5904" s="26">
        <f t="shared" si="1846"/>
        <v>1163.97</v>
      </c>
      <c r="P5904" s="28">
        <f t="shared" si="1847"/>
        <v>0</v>
      </c>
      <c r="Q5904" s="26">
        <f t="shared" si="1848"/>
        <v>387.99</v>
      </c>
      <c r="R5904" s="26">
        <f t="shared" si="1849"/>
        <v>0</v>
      </c>
    </row>
    <row r="5905" spans="1:18" ht="42" x14ac:dyDescent="0.35">
      <c r="A5905" s="11">
        <v>25</v>
      </c>
      <c r="B5905" s="23" t="s">
        <v>113</v>
      </c>
      <c r="C5905" s="23" t="s">
        <v>65</v>
      </c>
      <c r="D5905" s="24" t="s">
        <v>114</v>
      </c>
      <c r="E5905" s="25">
        <v>38.92</v>
      </c>
      <c r="F5905" s="26">
        <f t="shared" si="1840"/>
        <v>0</v>
      </c>
      <c r="G5905" s="26">
        <f t="shared" si="1841"/>
        <v>2772.19</v>
      </c>
      <c r="H5905" s="26">
        <f t="shared" si="1842"/>
        <v>0</v>
      </c>
      <c r="I5905" s="26">
        <f t="shared" si="1843"/>
        <v>-2772.19</v>
      </c>
      <c r="J5905" s="27">
        <v>0</v>
      </c>
      <c r="K5905" s="27">
        <v>71.227999999999994</v>
      </c>
      <c r="L5905" s="28">
        <f t="shared" si="1844"/>
        <v>-71.227999999999994</v>
      </c>
      <c r="M5905" s="27">
        <v>32.64</v>
      </c>
      <c r="N5905" s="26">
        <f t="shared" si="1845"/>
        <v>38.92</v>
      </c>
      <c r="O5905" s="26">
        <f t="shared" si="1846"/>
        <v>1270.3499999999999</v>
      </c>
      <c r="P5905" s="28">
        <f t="shared" si="1847"/>
        <v>38.590000000000003</v>
      </c>
      <c r="Q5905" s="26">
        <f t="shared" si="1848"/>
        <v>38.92</v>
      </c>
      <c r="R5905" s="26">
        <f t="shared" si="1849"/>
        <v>1501.84</v>
      </c>
    </row>
    <row r="5906" spans="1:18" x14ac:dyDescent="0.35">
      <c r="A5906" s="3" t="s">
        <v>1658</v>
      </c>
      <c r="B5906" s="3" t="s">
        <v>1658</v>
      </c>
      <c r="C5906" s="3" t="s">
        <v>1658</v>
      </c>
      <c r="D5906" s="3" t="s">
        <v>1658</v>
      </c>
      <c r="E5906" s="3" t="s">
        <v>1658</v>
      </c>
      <c r="F5906" s="29"/>
      <c r="G5906" s="30">
        <f>SUM(G5881:G5905)</f>
        <v>74720.94</v>
      </c>
      <c r="H5906" s="17"/>
      <c r="I5906" s="17"/>
      <c r="J5906" s="17"/>
      <c r="K5906" s="17"/>
      <c r="L5906" s="17"/>
      <c r="M5906" s="17"/>
      <c r="N5906" s="17"/>
      <c r="O5906" s="17"/>
      <c r="P5906" s="17"/>
      <c r="Q5906" s="17"/>
      <c r="R5906" s="17"/>
    </row>
    <row r="5908" spans="1:18" x14ac:dyDescent="0.35">
      <c r="B5908" s="21" t="s">
        <v>23</v>
      </c>
      <c r="C5908" s="22" t="s">
        <v>24</v>
      </c>
      <c r="D5908" s="22" t="s">
        <v>25</v>
      </c>
    </row>
    <row r="5909" spans="1:18" x14ac:dyDescent="0.35">
      <c r="B5909" s="21" t="s">
        <v>26</v>
      </c>
      <c r="C5909" s="22" t="s">
        <v>27</v>
      </c>
      <c r="D5909" s="22" t="s">
        <v>28</v>
      </c>
    </row>
    <row r="5910" spans="1:18" x14ac:dyDescent="0.35">
      <c r="B5910" s="21" t="s">
        <v>29</v>
      </c>
      <c r="C5910" s="22" t="s">
        <v>24</v>
      </c>
      <c r="D5910" s="22" t="s">
        <v>30</v>
      </c>
    </row>
    <row r="5911" spans="1:18" x14ac:dyDescent="0.35">
      <c r="B5911" s="21" t="s">
        <v>31</v>
      </c>
      <c r="C5911" s="22" t="s">
        <v>116</v>
      </c>
      <c r="D5911" s="22" t="s">
        <v>1123</v>
      </c>
    </row>
    <row r="5912" spans="1:18" x14ac:dyDescent="0.35">
      <c r="B5912" s="21" t="s">
        <v>33</v>
      </c>
      <c r="C5912" s="22" t="s">
        <v>313</v>
      </c>
      <c r="D5912" s="22" t="s">
        <v>1615</v>
      </c>
    </row>
    <row r="5913" spans="1:18" x14ac:dyDescent="0.35">
      <c r="B5913" s="21" t="s">
        <v>35</v>
      </c>
      <c r="C5913" s="22" t="s">
        <v>322</v>
      </c>
      <c r="D5913" s="22" t="s">
        <v>1294</v>
      </c>
    </row>
    <row r="5914" spans="1:18" x14ac:dyDescent="0.35">
      <c r="B5914" s="21" t="s">
        <v>36</v>
      </c>
      <c r="C5914" s="22" t="s">
        <v>116</v>
      </c>
      <c r="D5914" s="22" t="s">
        <v>1397</v>
      </c>
    </row>
    <row r="5915" spans="1:18" x14ac:dyDescent="0.35">
      <c r="B5915" s="21" t="s">
        <v>38</v>
      </c>
      <c r="C5915" s="22" t="s">
        <v>24</v>
      </c>
      <c r="D5915" s="22" t="s">
        <v>1659</v>
      </c>
    </row>
    <row r="5917" spans="1:18" ht="21" x14ac:dyDescent="0.35">
      <c r="A5917" s="11">
        <v>1</v>
      </c>
      <c r="B5917" s="23" t="s">
        <v>181</v>
      </c>
      <c r="C5917" s="23" t="s">
        <v>44</v>
      </c>
      <c r="D5917" s="24" t="s">
        <v>182</v>
      </c>
      <c r="E5917" s="25">
        <v>3.46</v>
      </c>
      <c r="F5917" s="26">
        <f t="shared" ref="F5917:F5941" si="1850">ROUND(ROUND(N5917,2)*ROUND(J5917,3),2)</f>
        <v>43.6</v>
      </c>
      <c r="G5917" s="26">
        <f t="shared" ref="G5917:G5941" si="1851">ROUND(ROUND(N5917,2)*ROUND(K5917,3),2)</f>
        <v>47.06</v>
      </c>
      <c r="H5917" s="26">
        <f t="shared" ref="H5917:H5941" si="1852">IF(EXACT(J5917,0),0,100*(K5917/J5917))</f>
        <v>107.93650793650794</v>
      </c>
      <c r="I5917" s="26">
        <f t="shared" ref="I5917:I5941" si="1853">ROUND((ROUND(J5917,3)-ROUND(K5917,3))*N5917,2)</f>
        <v>-3.46</v>
      </c>
      <c r="J5917" s="27">
        <v>12.6</v>
      </c>
      <c r="K5917" s="27">
        <v>13.6</v>
      </c>
      <c r="L5917" s="28">
        <f t="shared" ref="L5917:L5941" si="1854">ROUND(ROUND(J5917,3)-ROUND(K5917,3),3)</f>
        <v>-1</v>
      </c>
      <c r="M5917" s="27">
        <v>0</v>
      </c>
      <c r="N5917" s="26">
        <f t="shared" ref="N5917:N5941" si="1855">ROUND(E5917,2)</f>
        <v>3.46</v>
      </c>
      <c r="O5917" s="26">
        <f t="shared" ref="O5917:O5941" si="1856">ROUND(ROUND(M5917,3)*ROUND(N5917,2),2)</f>
        <v>0</v>
      </c>
      <c r="P5917" s="28">
        <f t="shared" ref="P5917:P5941" si="1857">ROUND(ROUND(K5917,3)-ROUND(M5917,3),2)</f>
        <v>13.6</v>
      </c>
      <c r="Q5917" s="26">
        <f t="shared" ref="Q5917:Q5941" si="1858">ROUND(E5917,2)</f>
        <v>3.46</v>
      </c>
      <c r="R5917" s="26">
        <f t="shared" ref="R5917:R5941" si="1859">ROUND((ROUND(K5917,3)-ROUND(M5917,3))* Q5917,2)</f>
        <v>47.06</v>
      </c>
    </row>
    <row r="5918" spans="1:18" ht="42" x14ac:dyDescent="0.35">
      <c r="A5918" s="11">
        <v>2</v>
      </c>
      <c r="B5918" s="23" t="s">
        <v>173</v>
      </c>
      <c r="C5918" s="23" t="s">
        <v>92</v>
      </c>
      <c r="D5918" s="24" t="s">
        <v>174</v>
      </c>
      <c r="E5918" s="25">
        <v>7.89</v>
      </c>
      <c r="F5918" s="26">
        <f t="shared" si="1850"/>
        <v>31.6</v>
      </c>
      <c r="G5918" s="26">
        <f t="shared" si="1851"/>
        <v>52.23</v>
      </c>
      <c r="H5918" s="26">
        <f t="shared" si="1852"/>
        <v>165.29338327091136</v>
      </c>
      <c r="I5918" s="26">
        <f t="shared" si="1853"/>
        <v>-20.63</v>
      </c>
      <c r="J5918" s="27">
        <v>4.0049999999999999</v>
      </c>
      <c r="K5918" s="27">
        <v>6.62</v>
      </c>
      <c r="L5918" s="28">
        <f t="shared" si="1854"/>
        <v>-2.6150000000000002</v>
      </c>
      <c r="M5918" s="27">
        <v>6.62</v>
      </c>
      <c r="N5918" s="26">
        <f t="shared" si="1855"/>
        <v>7.89</v>
      </c>
      <c r="O5918" s="26">
        <f t="shared" si="1856"/>
        <v>52.23</v>
      </c>
      <c r="P5918" s="28">
        <f t="shared" si="1857"/>
        <v>0</v>
      </c>
      <c r="Q5918" s="26">
        <f t="shared" si="1858"/>
        <v>7.89</v>
      </c>
      <c r="R5918" s="26">
        <f t="shared" si="1859"/>
        <v>0</v>
      </c>
    </row>
    <row r="5919" spans="1:18" ht="31.5" x14ac:dyDescent="0.35">
      <c r="A5919" s="11">
        <v>3</v>
      </c>
      <c r="B5919" s="23" t="s">
        <v>148</v>
      </c>
      <c r="C5919" s="23" t="s">
        <v>92</v>
      </c>
      <c r="D5919" s="24" t="s">
        <v>149</v>
      </c>
      <c r="E5919" s="25">
        <v>8.43</v>
      </c>
      <c r="F5919" s="26">
        <f t="shared" si="1850"/>
        <v>79.66</v>
      </c>
      <c r="G5919" s="26">
        <f t="shared" si="1851"/>
        <v>34.39</v>
      </c>
      <c r="H5919" s="26">
        <f t="shared" si="1852"/>
        <v>43.174603174603178</v>
      </c>
      <c r="I5919" s="26">
        <f t="shared" si="1853"/>
        <v>45.27</v>
      </c>
      <c r="J5919" s="27">
        <v>9.4499999999999993</v>
      </c>
      <c r="K5919" s="27">
        <v>4.08</v>
      </c>
      <c r="L5919" s="28">
        <f t="shared" si="1854"/>
        <v>5.37</v>
      </c>
      <c r="M5919" s="27">
        <v>0</v>
      </c>
      <c r="N5919" s="26">
        <f t="shared" si="1855"/>
        <v>8.43</v>
      </c>
      <c r="O5919" s="26">
        <f t="shared" si="1856"/>
        <v>0</v>
      </c>
      <c r="P5919" s="28">
        <f t="shared" si="1857"/>
        <v>4.08</v>
      </c>
      <c r="Q5919" s="26">
        <f t="shared" si="1858"/>
        <v>8.43</v>
      </c>
      <c r="R5919" s="26">
        <f t="shared" si="1859"/>
        <v>34.39</v>
      </c>
    </row>
    <row r="5920" spans="1:18" ht="42" x14ac:dyDescent="0.35">
      <c r="A5920" s="11">
        <v>4</v>
      </c>
      <c r="B5920" s="23" t="s">
        <v>156</v>
      </c>
      <c r="C5920" s="23" t="s">
        <v>65</v>
      </c>
      <c r="D5920" s="24" t="s">
        <v>157</v>
      </c>
      <c r="E5920" s="25">
        <v>24.21</v>
      </c>
      <c r="F5920" s="26">
        <f t="shared" si="1850"/>
        <v>248.39</v>
      </c>
      <c r="G5920" s="26">
        <f t="shared" si="1851"/>
        <v>0</v>
      </c>
      <c r="H5920" s="26">
        <f t="shared" si="1852"/>
        <v>0</v>
      </c>
      <c r="I5920" s="26">
        <f t="shared" si="1853"/>
        <v>248.39</v>
      </c>
      <c r="J5920" s="27">
        <v>10.26</v>
      </c>
      <c r="K5920" s="27">
        <v>0</v>
      </c>
      <c r="L5920" s="28">
        <f t="shared" si="1854"/>
        <v>10.26</v>
      </c>
      <c r="M5920" s="27">
        <v>0</v>
      </c>
      <c r="N5920" s="26">
        <f t="shared" si="1855"/>
        <v>24.21</v>
      </c>
      <c r="O5920" s="26">
        <f t="shared" si="1856"/>
        <v>0</v>
      </c>
      <c r="P5920" s="28">
        <f t="shared" si="1857"/>
        <v>0</v>
      </c>
      <c r="Q5920" s="26">
        <f t="shared" si="1858"/>
        <v>24.21</v>
      </c>
      <c r="R5920" s="26">
        <f t="shared" si="1859"/>
        <v>0</v>
      </c>
    </row>
    <row r="5921" spans="1:18" ht="31.5" x14ac:dyDescent="0.35">
      <c r="A5921" s="11">
        <v>5</v>
      </c>
      <c r="B5921" s="23" t="s">
        <v>158</v>
      </c>
      <c r="C5921" s="23" t="s">
        <v>65</v>
      </c>
      <c r="D5921" s="24" t="s">
        <v>159</v>
      </c>
      <c r="E5921" s="25">
        <v>5.38</v>
      </c>
      <c r="F5921" s="26">
        <f t="shared" si="1850"/>
        <v>55.2</v>
      </c>
      <c r="G5921" s="26">
        <f t="shared" si="1851"/>
        <v>0</v>
      </c>
      <c r="H5921" s="26">
        <f t="shared" si="1852"/>
        <v>0</v>
      </c>
      <c r="I5921" s="26">
        <f t="shared" si="1853"/>
        <v>55.2</v>
      </c>
      <c r="J5921" s="27">
        <v>10.26</v>
      </c>
      <c r="K5921" s="27">
        <v>0</v>
      </c>
      <c r="L5921" s="28">
        <f t="shared" si="1854"/>
        <v>10.26</v>
      </c>
      <c r="M5921" s="27">
        <v>0</v>
      </c>
      <c r="N5921" s="26">
        <f t="shared" si="1855"/>
        <v>5.38</v>
      </c>
      <c r="O5921" s="26">
        <f t="shared" si="1856"/>
        <v>0</v>
      </c>
      <c r="P5921" s="28">
        <f t="shared" si="1857"/>
        <v>0</v>
      </c>
      <c r="Q5921" s="26">
        <f t="shared" si="1858"/>
        <v>5.38</v>
      </c>
      <c r="R5921" s="26">
        <f t="shared" si="1859"/>
        <v>0</v>
      </c>
    </row>
    <row r="5922" spans="1:18" ht="21" x14ac:dyDescent="0.35">
      <c r="A5922" s="11">
        <v>6</v>
      </c>
      <c r="B5922" s="23" t="s">
        <v>495</v>
      </c>
      <c r="C5922" s="23" t="s">
        <v>65</v>
      </c>
      <c r="D5922" s="24" t="s">
        <v>496</v>
      </c>
      <c r="E5922" s="25">
        <v>95.84</v>
      </c>
      <c r="F5922" s="26">
        <f t="shared" si="1850"/>
        <v>138.30000000000001</v>
      </c>
      <c r="G5922" s="26">
        <f t="shared" si="1851"/>
        <v>159.29</v>
      </c>
      <c r="H5922" s="26">
        <f t="shared" si="1852"/>
        <v>115.17671517671518</v>
      </c>
      <c r="I5922" s="26">
        <f t="shared" si="1853"/>
        <v>-20.99</v>
      </c>
      <c r="J5922" s="27">
        <v>1.4430000000000001</v>
      </c>
      <c r="K5922" s="27">
        <v>1.6619999999999999</v>
      </c>
      <c r="L5922" s="28">
        <f t="shared" si="1854"/>
        <v>-0.219</v>
      </c>
      <c r="M5922" s="27">
        <v>0.60099999999999998</v>
      </c>
      <c r="N5922" s="26">
        <f t="shared" si="1855"/>
        <v>95.84</v>
      </c>
      <c r="O5922" s="26">
        <f t="shared" si="1856"/>
        <v>57.6</v>
      </c>
      <c r="P5922" s="28">
        <f t="shared" si="1857"/>
        <v>1.06</v>
      </c>
      <c r="Q5922" s="26">
        <f t="shared" si="1858"/>
        <v>95.84</v>
      </c>
      <c r="R5922" s="26">
        <f t="shared" si="1859"/>
        <v>101.69</v>
      </c>
    </row>
    <row r="5923" spans="1:18" ht="52.5" x14ac:dyDescent="0.35">
      <c r="A5923" s="11">
        <v>7</v>
      </c>
      <c r="B5923" s="23" t="s">
        <v>1126</v>
      </c>
      <c r="C5923" s="23" t="s">
        <v>65</v>
      </c>
      <c r="D5923" s="24" t="s">
        <v>1127</v>
      </c>
      <c r="E5923" s="25">
        <v>5.82</v>
      </c>
      <c r="F5923" s="26">
        <f t="shared" si="1850"/>
        <v>50.76</v>
      </c>
      <c r="G5923" s="26">
        <f t="shared" si="1851"/>
        <v>16.940000000000001</v>
      </c>
      <c r="H5923" s="26">
        <f t="shared" si="1852"/>
        <v>33.379199633069604</v>
      </c>
      <c r="I5923" s="26">
        <f t="shared" si="1853"/>
        <v>33.81</v>
      </c>
      <c r="J5923" s="27">
        <v>8.7210000000000001</v>
      </c>
      <c r="K5923" s="27">
        <v>2.911</v>
      </c>
      <c r="L5923" s="28">
        <f t="shared" si="1854"/>
        <v>5.81</v>
      </c>
      <c r="M5923" s="27">
        <v>2.911</v>
      </c>
      <c r="N5923" s="26">
        <f t="shared" si="1855"/>
        <v>5.82</v>
      </c>
      <c r="O5923" s="26">
        <f t="shared" si="1856"/>
        <v>16.940000000000001</v>
      </c>
      <c r="P5923" s="28">
        <f t="shared" si="1857"/>
        <v>0</v>
      </c>
      <c r="Q5923" s="26">
        <f t="shared" si="1858"/>
        <v>5.82</v>
      </c>
      <c r="R5923" s="26">
        <f t="shared" si="1859"/>
        <v>0</v>
      </c>
    </row>
    <row r="5924" spans="1:18" ht="73.5" x14ac:dyDescent="0.35">
      <c r="A5924" s="11">
        <v>8</v>
      </c>
      <c r="B5924" s="23" t="s">
        <v>1297</v>
      </c>
      <c r="C5924" s="23" t="s">
        <v>44</v>
      </c>
      <c r="D5924" s="24" t="s">
        <v>1298</v>
      </c>
      <c r="E5924" s="25">
        <v>3.05</v>
      </c>
      <c r="F5924" s="26">
        <f t="shared" si="1850"/>
        <v>92.72</v>
      </c>
      <c r="G5924" s="26">
        <f t="shared" si="1851"/>
        <v>47.58</v>
      </c>
      <c r="H5924" s="26">
        <f t="shared" si="1852"/>
        <v>51.315789473684212</v>
      </c>
      <c r="I5924" s="26">
        <f t="shared" si="1853"/>
        <v>45.14</v>
      </c>
      <c r="J5924" s="27">
        <v>30.4</v>
      </c>
      <c r="K5924" s="27">
        <v>15.6</v>
      </c>
      <c r="L5924" s="28">
        <f t="shared" si="1854"/>
        <v>14.8</v>
      </c>
      <c r="M5924" s="27">
        <v>2</v>
      </c>
      <c r="N5924" s="26">
        <f t="shared" si="1855"/>
        <v>3.05</v>
      </c>
      <c r="O5924" s="26">
        <f t="shared" si="1856"/>
        <v>6.1</v>
      </c>
      <c r="P5924" s="28">
        <f t="shared" si="1857"/>
        <v>13.6</v>
      </c>
      <c r="Q5924" s="26">
        <f t="shared" si="1858"/>
        <v>3.05</v>
      </c>
      <c r="R5924" s="26">
        <f t="shared" si="1859"/>
        <v>41.48</v>
      </c>
    </row>
    <row r="5925" spans="1:18" ht="21" x14ac:dyDescent="0.35">
      <c r="A5925" s="11">
        <v>9</v>
      </c>
      <c r="B5925" s="23" t="s">
        <v>1199</v>
      </c>
      <c r="C5925" s="23" t="s">
        <v>44</v>
      </c>
      <c r="D5925" s="24" t="s">
        <v>1200</v>
      </c>
      <c r="E5925" s="25">
        <v>1.73</v>
      </c>
      <c r="F5925" s="26">
        <f t="shared" si="1850"/>
        <v>52.59</v>
      </c>
      <c r="G5925" s="26">
        <f t="shared" si="1851"/>
        <v>3.46</v>
      </c>
      <c r="H5925" s="26">
        <f t="shared" si="1852"/>
        <v>6.5789473684210522</v>
      </c>
      <c r="I5925" s="26">
        <f t="shared" si="1853"/>
        <v>49.13</v>
      </c>
      <c r="J5925" s="27">
        <v>30.4</v>
      </c>
      <c r="K5925" s="27">
        <v>2</v>
      </c>
      <c r="L5925" s="28">
        <f t="shared" si="1854"/>
        <v>28.4</v>
      </c>
      <c r="M5925" s="27">
        <v>2</v>
      </c>
      <c r="N5925" s="26">
        <f t="shared" si="1855"/>
        <v>1.73</v>
      </c>
      <c r="O5925" s="26">
        <f t="shared" si="1856"/>
        <v>3.46</v>
      </c>
      <c r="P5925" s="28">
        <f t="shared" si="1857"/>
        <v>0</v>
      </c>
      <c r="Q5925" s="26">
        <f t="shared" si="1858"/>
        <v>1.73</v>
      </c>
      <c r="R5925" s="26">
        <f t="shared" si="1859"/>
        <v>0</v>
      </c>
    </row>
    <row r="5926" spans="1:18" ht="31.5" x14ac:dyDescent="0.35">
      <c r="A5926" s="11">
        <v>10</v>
      </c>
      <c r="B5926" s="23" t="s">
        <v>1128</v>
      </c>
      <c r="C5926" s="23" t="s">
        <v>92</v>
      </c>
      <c r="D5926" s="24" t="s">
        <v>1129</v>
      </c>
      <c r="E5926" s="25">
        <v>3.09</v>
      </c>
      <c r="F5926" s="26">
        <f t="shared" si="1850"/>
        <v>29.2</v>
      </c>
      <c r="G5926" s="26">
        <f t="shared" si="1851"/>
        <v>0</v>
      </c>
      <c r="H5926" s="26">
        <f t="shared" si="1852"/>
        <v>0</v>
      </c>
      <c r="I5926" s="26">
        <f t="shared" si="1853"/>
        <v>29.2</v>
      </c>
      <c r="J5926" s="27">
        <v>9.4499999999999993</v>
      </c>
      <c r="K5926" s="27">
        <v>0</v>
      </c>
      <c r="L5926" s="28">
        <f t="shared" si="1854"/>
        <v>9.4499999999999993</v>
      </c>
      <c r="M5926" s="27">
        <v>0</v>
      </c>
      <c r="N5926" s="26">
        <f t="shared" si="1855"/>
        <v>3.09</v>
      </c>
      <c r="O5926" s="26">
        <f t="shared" si="1856"/>
        <v>0</v>
      </c>
      <c r="P5926" s="28">
        <f t="shared" si="1857"/>
        <v>0</v>
      </c>
      <c r="Q5926" s="26">
        <f t="shared" si="1858"/>
        <v>3.09</v>
      </c>
      <c r="R5926" s="26">
        <f t="shared" si="1859"/>
        <v>0</v>
      </c>
    </row>
    <row r="5927" spans="1:18" ht="21" x14ac:dyDescent="0.35">
      <c r="A5927" s="11">
        <v>11</v>
      </c>
      <c r="B5927" s="23" t="s">
        <v>1130</v>
      </c>
      <c r="C5927" s="23" t="s">
        <v>1131</v>
      </c>
      <c r="D5927" s="24" t="s">
        <v>1132</v>
      </c>
      <c r="E5927" s="25">
        <v>42.4</v>
      </c>
      <c r="F5927" s="26">
        <f t="shared" si="1850"/>
        <v>64.489999999999995</v>
      </c>
      <c r="G5927" s="26">
        <f t="shared" si="1851"/>
        <v>0</v>
      </c>
      <c r="H5927" s="26">
        <f t="shared" si="1852"/>
        <v>0</v>
      </c>
      <c r="I5927" s="26">
        <f t="shared" si="1853"/>
        <v>64.489999999999995</v>
      </c>
      <c r="J5927" s="27">
        <v>1.5209999999999999</v>
      </c>
      <c r="K5927" s="27">
        <v>0</v>
      </c>
      <c r="L5927" s="28">
        <f t="shared" si="1854"/>
        <v>1.5209999999999999</v>
      </c>
      <c r="M5927" s="27">
        <v>0</v>
      </c>
      <c r="N5927" s="26">
        <f t="shared" si="1855"/>
        <v>42.4</v>
      </c>
      <c r="O5927" s="26">
        <f t="shared" si="1856"/>
        <v>0</v>
      </c>
      <c r="P5927" s="28">
        <f t="shared" si="1857"/>
        <v>0</v>
      </c>
      <c r="Q5927" s="26">
        <f t="shared" si="1858"/>
        <v>42.4</v>
      </c>
      <c r="R5927" s="26">
        <f t="shared" si="1859"/>
        <v>0</v>
      </c>
    </row>
    <row r="5928" spans="1:18" ht="21" x14ac:dyDescent="0.35">
      <c r="A5928" s="11">
        <v>12</v>
      </c>
      <c r="B5928" s="23" t="s">
        <v>1133</v>
      </c>
      <c r="C5928" s="23" t="s">
        <v>1131</v>
      </c>
      <c r="D5928" s="24" t="s">
        <v>1134</v>
      </c>
      <c r="E5928" s="25">
        <v>40.94</v>
      </c>
      <c r="F5928" s="26">
        <f t="shared" si="1850"/>
        <v>71.19</v>
      </c>
      <c r="G5928" s="26">
        <f t="shared" si="1851"/>
        <v>0</v>
      </c>
      <c r="H5928" s="26">
        <f t="shared" si="1852"/>
        <v>0</v>
      </c>
      <c r="I5928" s="26">
        <f t="shared" si="1853"/>
        <v>71.19</v>
      </c>
      <c r="J5928" s="27">
        <v>1.7390000000000001</v>
      </c>
      <c r="K5928" s="27">
        <v>0</v>
      </c>
      <c r="L5928" s="28">
        <f t="shared" si="1854"/>
        <v>1.7390000000000001</v>
      </c>
      <c r="M5928" s="27">
        <v>0</v>
      </c>
      <c r="N5928" s="26">
        <f t="shared" si="1855"/>
        <v>40.94</v>
      </c>
      <c r="O5928" s="26">
        <f t="shared" si="1856"/>
        <v>0</v>
      </c>
      <c r="P5928" s="28">
        <f t="shared" si="1857"/>
        <v>0</v>
      </c>
      <c r="Q5928" s="26">
        <f t="shared" si="1858"/>
        <v>40.94</v>
      </c>
      <c r="R5928" s="26">
        <f t="shared" si="1859"/>
        <v>0</v>
      </c>
    </row>
    <row r="5929" spans="1:18" ht="21" x14ac:dyDescent="0.35">
      <c r="A5929" s="11">
        <v>13</v>
      </c>
      <c r="B5929" s="23" t="s">
        <v>1135</v>
      </c>
      <c r="C5929" s="23" t="s">
        <v>1131</v>
      </c>
      <c r="D5929" s="24" t="s">
        <v>1136</v>
      </c>
      <c r="E5929" s="25">
        <v>725.24</v>
      </c>
      <c r="F5929" s="26">
        <f t="shared" si="1850"/>
        <v>26.83</v>
      </c>
      <c r="G5929" s="26">
        <f t="shared" si="1851"/>
        <v>0</v>
      </c>
      <c r="H5929" s="26">
        <f t="shared" si="1852"/>
        <v>0</v>
      </c>
      <c r="I5929" s="26">
        <f t="shared" si="1853"/>
        <v>26.83</v>
      </c>
      <c r="J5929" s="27">
        <v>3.6999999999999998E-2</v>
      </c>
      <c r="K5929" s="27">
        <v>0</v>
      </c>
      <c r="L5929" s="28">
        <f t="shared" si="1854"/>
        <v>3.6999999999999998E-2</v>
      </c>
      <c r="M5929" s="27">
        <v>0</v>
      </c>
      <c r="N5929" s="26">
        <f t="shared" si="1855"/>
        <v>725.24</v>
      </c>
      <c r="O5929" s="26">
        <f t="shared" si="1856"/>
        <v>0</v>
      </c>
      <c r="P5929" s="28">
        <f t="shared" si="1857"/>
        <v>0</v>
      </c>
      <c r="Q5929" s="26">
        <f t="shared" si="1858"/>
        <v>725.24</v>
      </c>
      <c r="R5929" s="26">
        <f t="shared" si="1859"/>
        <v>0</v>
      </c>
    </row>
    <row r="5930" spans="1:18" x14ac:dyDescent="0.35">
      <c r="A5930" s="11">
        <v>14</v>
      </c>
      <c r="B5930" s="23" t="s">
        <v>1137</v>
      </c>
      <c r="C5930" s="23" t="s">
        <v>1131</v>
      </c>
      <c r="D5930" s="24" t="s">
        <v>1138</v>
      </c>
      <c r="E5930" s="25">
        <v>608.70000000000005</v>
      </c>
      <c r="F5930" s="26">
        <f t="shared" si="1850"/>
        <v>82.78</v>
      </c>
      <c r="G5930" s="26">
        <f t="shared" si="1851"/>
        <v>0</v>
      </c>
      <c r="H5930" s="26">
        <f t="shared" si="1852"/>
        <v>0</v>
      </c>
      <c r="I5930" s="26">
        <f t="shared" si="1853"/>
        <v>82.78</v>
      </c>
      <c r="J5930" s="27">
        <v>0.13600000000000001</v>
      </c>
      <c r="K5930" s="27">
        <v>0</v>
      </c>
      <c r="L5930" s="28">
        <f t="shared" si="1854"/>
        <v>0.13600000000000001</v>
      </c>
      <c r="M5930" s="27">
        <v>0</v>
      </c>
      <c r="N5930" s="26">
        <f t="shared" si="1855"/>
        <v>608.70000000000005</v>
      </c>
      <c r="O5930" s="26">
        <f t="shared" si="1856"/>
        <v>0</v>
      </c>
      <c r="P5930" s="28">
        <f t="shared" si="1857"/>
        <v>0</v>
      </c>
      <c r="Q5930" s="26">
        <f t="shared" si="1858"/>
        <v>608.70000000000005</v>
      </c>
      <c r="R5930" s="26">
        <f t="shared" si="1859"/>
        <v>0</v>
      </c>
    </row>
    <row r="5931" spans="1:18" ht="21" x14ac:dyDescent="0.35">
      <c r="A5931" s="11">
        <v>15</v>
      </c>
      <c r="B5931" s="23" t="s">
        <v>1139</v>
      </c>
      <c r="C5931" s="23" t="s">
        <v>92</v>
      </c>
      <c r="D5931" s="24" t="s">
        <v>1140</v>
      </c>
      <c r="E5931" s="25">
        <v>0.72</v>
      </c>
      <c r="F5931" s="26">
        <f t="shared" si="1850"/>
        <v>13.61</v>
      </c>
      <c r="G5931" s="26">
        <f t="shared" si="1851"/>
        <v>0</v>
      </c>
      <c r="H5931" s="26">
        <f t="shared" si="1852"/>
        <v>0</v>
      </c>
      <c r="I5931" s="26">
        <f t="shared" si="1853"/>
        <v>13.61</v>
      </c>
      <c r="J5931" s="27">
        <v>18.899999999999999</v>
      </c>
      <c r="K5931" s="27">
        <v>0</v>
      </c>
      <c r="L5931" s="28">
        <f t="shared" si="1854"/>
        <v>18.899999999999999</v>
      </c>
      <c r="M5931" s="27">
        <v>0</v>
      </c>
      <c r="N5931" s="26">
        <f t="shared" si="1855"/>
        <v>0.72</v>
      </c>
      <c r="O5931" s="26">
        <f t="shared" si="1856"/>
        <v>0</v>
      </c>
      <c r="P5931" s="28">
        <f t="shared" si="1857"/>
        <v>0</v>
      </c>
      <c r="Q5931" s="26">
        <f t="shared" si="1858"/>
        <v>0.72</v>
      </c>
      <c r="R5931" s="26">
        <f t="shared" si="1859"/>
        <v>0</v>
      </c>
    </row>
    <row r="5932" spans="1:18" ht="21" x14ac:dyDescent="0.35">
      <c r="A5932" s="11">
        <v>16</v>
      </c>
      <c r="B5932" s="23" t="s">
        <v>1141</v>
      </c>
      <c r="C5932" s="23" t="s">
        <v>92</v>
      </c>
      <c r="D5932" s="24" t="s">
        <v>1142</v>
      </c>
      <c r="E5932" s="25">
        <v>0.72</v>
      </c>
      <c r="F5932" s="26">
        <f t="shared" si="1850"/>
        <v>6.8</v>
      </c>
      <c r="G5932" s="26">
        <f t="shared" si="1851"/>
        <v>0</v>
      </c>
      <c r="H5932" s="26">
        <f t="shared" si="1852"/>
        <v>0</v>
      </c>
      <c r="I5932" s="26">
        <f t="shared" si="1853"/>
        <v>6.8</v>
      </c>
      <c r="J5932" s="27">
        <v>9.4499999999999993</v>
      </c>
      <c r="K5932" s="27">
        <v>0</v>
      </c>
      <c r="L5932" s="28">
        <f t="shared" si="1854"/>
        <v>9.4499999999999993</v>
      </c>
      <c r="M5932" s="27">
        <v>0</v>
      </c>
      <c r="N5932" s="26">
        <f t="shared" si="1855"/>
        <v>0.72</v>
      </c>
      <c r="O5932" s="26">
        <f t="shared" si="1856"/>
        <v>0</v>
      </c>
      <c r="P5932" s="28">
        <f t="shared" si="1857"/>
        <v>0</v>
      </c>
      <c r="Q5932" s="26">
        <f t="shared" si="1858"/>
        <v>0.72</v>
      </c>
      <c r="R5932" s="26">
        <f t="shared" si="1859"/>
        <v>0</v>
      </c>
    </row>
    <row r="5933" spans="1:18" ht="52.5" x14ac:dyDescent="0.35">
      <c r="A5933" s="11">
        <v>17</v>
      </c>
      <c r="B5933" s="23" t="s">
        <v>1143</v>
      </c>
      <c r="C5933" s="23" t="s">
        <v>92</v>
      </c>
      <c r="D5933" s="24" t="s">
        <v>1144</v>
      </c>
      <c r="E5933" s="25">
        <v>22.66</v>
      </c>
      <c r="F5933" s="26">
        <f t="shared" si="1850"/>
        <v>90.75</v>
      </c>
      <c r="G5933" s="26">
        <f t="shared" si="1851"/>
        <v>104.69</v>
      </c>
      <c r="H5933" s="26">
        <f t="shared" si="1852"/>
        <v>115.3558052434457</v>
      </c>
      <c r="I5933" s="26">
        <f t="shared" si="1853"/>
        <v>-13.94</v>
      </c>
      <c r="J5933" s="27">
        <v>4.0049999999999999</v>
      </c>
      <c r="K5933" s="27">
        <v>4.62</v>
      </c>
      <c r="L5933" s="28">
        <f t="shared" si="1854"/>
        <v>-0.61499999999999999</v>
      </c>
      <c r="M5933" s="27">
        <v>4.62</v>
      </c>
      <c r="N5933" s="26">
        <f t="shared" si="1855"/>
        <v>22.66</v>
      </c>
      <c r="O5933" s="26">
        <f t="shared" si="1856"/>
        <v>104.69</v>
      </c>
      <c r="P5933" s="28">
        <f t="shared" si="1857"/>
        <v>0</v>
      </c>
      <c r="Q5933" s="26">
        <f t="shared" si="1858"/>
        <v>22.66</v>
      </c>
      <c r="R5933" s="26">
        <f t="shared" si="1859"/>
        <v>0</v>
      </c>
    </row>
    <row r="5934" spans="1:18" ht="52.5" x14ac:dyDescent="0.35">
      <c r="A5934" s="11">
        <v>18</v>
      </c>
      <c r="B5934" s="23" t="s">
        <v>804</v>
      </c>
      <c r="C5934" s="23" t="s">
        <v>65</v>
      </c>
      <c r="D5934" s="24" t="s">
        <v>805</v>
      </c>
      <c r="E5934" s="25">
        <v>80.599999999999994</v>
      </c>
      <c r="F5934" s="26">
        <f t="shared" si="1850"/>
        <v>216.01</v>
      </c>
      <c r="G5934" s="26">
        <f t="shared" si="1851"/>
        <v>318.93</v>
      </c>
      <c r="H5934" s="26">
        <f t="shared" si="1852"/>
        <v>147.64925373134326</v>
      </c>
      <c r="I5934" s="26">
        <f t="shared" si="1853"/>
        <v>-102.93</v>
      </c>
      <c r="J5934" s="27">
        <v>2.68</v>
      </c>
      <c r="K5934" s="27">
        <v>3.9569999999999999</v>
      </c>
      <c r="L5934" s="28">
        <f t="shared" si="1854"/>
        <v>-1.2769999999999999</v>
      </c>
      <c r="M5934" s="27">
        <v>0.69299999999999995</v>
      </c>
      <c r="N5934" s="26">
        <f t="shared" si="1855"/>
        <v>80.599999999999994</v>
      </c>
      <c r="O5934" s="26">
        <f t="shared" si="1856"/>
        <v>55.86</v>
      </c>
      <c r="P5934" s="28">
        <f t="shared" si="1857"/>
        <v>3.26</v>
      </c>
      <c r="Q5934" s="26">
        <f t="shared" si="1858"/>
        <v>80.599999999999994</v>
      </c>
      <c r="R5934" s="26">
        <f t="shared" si="1859"/>
        <v>263.08</v>
      </c>
    </row>
    <row r="5935" spans="1:18" ht="21" x14ac:dyDescent="0.35">
      <c r="A5935" s="11">
        <v>19</v>
      </c>
      <c r="B5935" s="23" t="s">
        <v>815</v>
      </c>
      <c r="C5935" s="23" t="s">
        <v>65</v>
      </c>
      <c r="D5935" s="24" t="s">
        <v>816</v>
      </c>
      <c r="E5935" s="25">
        <v>28.7</v>
      </c>
      <c r="F5935" s="26">
        <f t="shared" si="1850"/>
        <v>22.99</v>
      </c>
      <c r="G5935" s="26">
        <f t="shared" si="1851"/>
        <v>0</v>
      </c>
      <c r="H5935" s="26">
        <f t="shared" si="1852"/>
        <v>0</v>
      </c>
      <c r="I5935" s="26">
        <f t="shared" si="1853"/>
        <v>22.99</v>
      </c>
      <c r="J5935" s="27">
        <v>0.80100000000000005</v>
      </c>
      <c r="K5935" s="27">
        <v>0</v>
      </c>
      <c r="L5935" s="28">
        <f t="shared" si="1854"/>
        <v>0.80100000000000005</v>
      </c>
      <c r="M5935" s="27">
        <v>0</v>
      </c>
      <c r="N5935" s="26">
        <f t="shared" si="1855"/>
        <v>28.7</v>
      </c>
      <c r="O5935" s="26">
        <f t="shared" si="1856"/>
        <v>0</v>
      </c>
      <c r="P5935" s="28">
        <f t="shared" si="1857"/>
        <v>0</v>
      </c>
      <c r="Q5935" s="26">
        <f t="shared" si="1858"/>
        <v>28.7</v>
      </c>
      <c r="R5935" s="26">
        <f t="shared" si="1859"/>
        <v>0</v>
      </c>
    </row>
    <row r="5936" spans="1:18" ht="21" x14ac:dyDescent="0.35">
      <c r="A5936" s="11">
        <v>20</v>
      </c>
      <c r="B5936" s="23" t="s">
        <v>902</v>
      </c>
      <c r="C5936" s="23" t="s">
        <v>41</v>
      </c>
      <c r="D5936" s="24" t="s">
        <v>903</v>
      </c>
      <c r="E5936" s="25">
        <v>666.35</v>
      </c>
      <c r="F5936" s="26">
        <f t="shared" si="1850"/>
        <v>666.35</v>
      </c>
      <c r="G5936" s="26">
        <f t="shared" si="1851"/>
        <v>1332.7</v>
      </c>
      <c r="H5936" s="26">
        <f t="shared" si="1852"/>
        <v>200</v>
      </c>
      <c r="I5936" s="26">
        <f t="shared" si="1853"/>
        <v>-666.35</v>
      </c>
      <c r="J5936" s="27">
        <v>1</v>
      </c>
      <c r="K5936" s="27">
        <v>2</v>
      </c>
      <c r="L5936" s="28">
        <f t="shared" si="1854"/>
        <v>-1</v>
      </c>
      <c r="M5936" s="27">
        <v>2</v>
      </c>
      <c r="N5936" s="26">
        <f t="shared" si="1855"/>
        <v>666.35</v>
      </c>
      <c r="O5936" s="26">
        <f t="shared" si="1856"/>
        <v>1332.7</v>
      </c>
      <c r="P5936" s="28">
        <f t="shared" si="1857"/>
        <v>0</v>
      </c>
      <c r="Q5936" s="26">
        <f t="shared" si="1858"/>
        <v>666.35</v>
      </c>
      <c r="R5936" s="26">
        <f t="shared" si="1859"/>
        <v>0</v>
      </c>
    </row>
    <row r="5937" spans="1:18" ht="21" x14ac:dyDescent="0.35">
      <c r="A5937" s="11">
        <v>21</v>
      </c>
      <c r="B5937" s="23" t="s">
        <v>904</v>
      </c>
      <c r="C5937" s="23" t="s">
        <v>41</v>
      </c>
      <c r="D5937" s="24" t="s">
        <v>905</v>
      </c>
      <c r="E5937" s="25">
        <v>666.35</v>
      </c>
      <c r="F5937" s="26">
        <f t="shared" si="1850"/>
        <v>666.35</v>
      </c>
      <c r="G5937" s="26">
        <f t="shared" si="1851"/>
        <v>0</v>
      </c>
      <c r="H5937" s="26">
        <f t="shared" si="1852"/>
        <v>0</v>
      </c>
      <c r="I5937" s="26">
        <f t="shared" si="1853"/>
        <v>666.35</v>
      </c>
      <c r="J5937" s="27">
        <v>1</v>
      </c>
      <c r="K5937" s="27">
        <v>0</v>
      </c>
      <c r="L5937" s="28">
        <f t="shared" si="1854"/>
        <v>1</v>
      </c>
      <c r="M5937" s="27">
        <v>0</v>
      </c>
      <c r="N5937" s="26">
        <f t="shared" si="1855"/>
        <v>666.35</v>
      </c>
      <c r="O5937" s="26">
        <f t="shared" si="1856"/>
        <v>0</v>
      </c>
      <c r="P5937" s="28">
        <f t="shared" si="1857"/>
        <v>0</v>
      </c>
      <c r="Q5937" s="26">
        <f t="shared" si="1858"/>
        <v>666.35</v>
      </c>
      <c r="R5937" s="26">
        <f t="shared" si="1859"/>
        <v>0</v>
      </c>
    </row>
    <row r="5938" spans="1:18" ht="42" x14ac:dyDescent="0.35">
      <c r="A5938" s="11">
        <v>22</v>
      </c>
      <c r="B5938" s="23" t="s">
        <v>1660</v>
      </c>
      <c r="C5938" s="23" t="s">
        <v>214</v>
      </c>
      <c r="D5938" s="24" t="s">
        <v>1661</v>
      </c>
      <c r="E5938" s="25">
        <v>28681.05</v>
      </c>
      <c r="F5938" s="26">
        <f t="shared" si="1850"/>
        <v>28681.05</v>
      </c>
      <c r="G5938" s="26">
        <f t="shared" si="1851"/>
        <v>27046.23</v>
      </c>
      <c r="H5938" s="26">
        <f t="shared" si="1852"/>
        <v>94.3</v>
      </c>
      <c r="I5938" s="26">
        <f t="shared" si="1853"/>
        <v>1634.82</v>
      </c>
      <c r="J5938" s="27">
        <v>1</v>
      </c>
      <c r="K5938" s="27">
        <v>0.94299999999999995</v>
      </c>
      <c r="L5938" s="28">
        <f t="shared" si="1854"/>
        <v>5.7000000000000002E-2</v>
      </c>
      <c r="M5938" s="27">
        <v>0.94299999999999995</v>
      </c>
      <c r="N5938" s="26">
        <f t="shared" si="1855"/>
        <v>28681.05</v>
      </c>
      <c r="O5938" s="26">
        <f t="shared" si="1856"/>
        <v>27046.23</v>
      </c>
      <c r="P5938" s="28">
        <f t="shared" si="1857"/>
        <v>0</v>
      </c>
      <c r="Q5938" s="26">
        <f t="shared" si="1858"/>
        <v>28681.05</v>
      </c>
      <c r="R5938" s="26">
        <f t="shared" si="1859"/>
        <v>0</v>
      </c>
    </row>
    <row r="5939" spans="1:18" ht="31.5" x14ac:dyDescent="0.35">
      <c r="A5939" s="11">
        <v>23</v>
      </c>
      <c r="B5939" s="23" t="s">
        <v>259</v>
      </c>
      <c r="C5939" s="23" t="s">
        <v>65</v>
      </c>
      <c r="D5939" s="24" t="s">
        <v>260</v>
      </c>
      <c r="E5939" s="25">
        <v>152.22</v>
      </c>
      <c r="F5939" s="26">
        <f t="shared" si="1850"/>
        <v>0</v>
      </c>
      <c r="G5939" s="26">
        <f t="shared" si="1851"/>
        <v>1593.44</v>
      </c>
      <c r="H5939" s="26">
        <f t="shared" si="1852"/>
        <v>0</v>
      </c>
      <c r="I5939" s="26">
        <f t="shared" si="1853"/>
        <v>-1593.44</v>
      </c>
      <c r="J5939" s="27">
        <v>0</v>
      </c>
      <c r="K5939" s="27">
        <v>10.468</v>
      </c>
      <c r="L5939" s="28">
        <f t="shared" si="1854"/>
        <v>-10.468</v>
      </c>
      <c r="M5939" s="27">
        <v>6.3879999999999999</v>
      </c>
      <c r="N5939" s="26">
        <f t="shared" si="1855"/>
        <v>152.22</v>
      </c>
      <c r="O5939" s="26">
        <f t="shared" si="1856"/>
        <v>972.38</v>
      </c>
      <c r="P5939" s="28">
        <f t="shared" si="1857"/>
        <v>4.08</v>
      </c>
      <c r="Q5939" s="26">
        <f t="shared" si="1858"/>
        <v>152.22</v>
      </c>
      <c r="R5939" s="26">
        <f t="shared" si="1859"/>
        <v>621.05999999999995</v>
      </c>
    </row>
    <row r="5940" spans="1:18" ht="42" x14ac:dyDescent="0.35">
      <c r="A5940" s="11">
        <v>24</v>
      </c>
      <c r="B5940" s="23" t="s">
        <v>1662</v>
      </c>
      <c r="C5940" s="23" t="s">
        <v>44</v>
      </c>
      <c r="D5940" s="24" t="s">
        <v>1663</v>
      </c>
      <c r="E5940" s="25">
        <v>15.75</v>
      </c>
      <c r="F5940" s="26">
        <f t="shared" si="1850"/>
        <v>0</v>
      </c>
      <c r="G5940" s="26">
        <f t="shared" si="1851"/>
        <v>727.65</v>
      </c>
      <c r="H5940" s="26">
        <f t="shared" si="1852"/>
        <v>0</v>
      </c>
      <c r="I5940" s="26">
        <f t="shared" si="1853"/>
        <v>-727.65</v>
      </c>
      <c r="J5940" s="27">
        <v>0</v>
      </c>
      <c r="K5940" s="27">
        <v>46.2</v>
      </c>
      <c r="L5940" s="28">
        <f t="shared" si="1854"/>
        <v>-46.2</v>
      </c>
      <c r="M5940" s="27">
        <v>46.2</v>
      </c>
      <c r="N5940" s="26">
        <f t="shared" si="1855"/>
        <v>15.75</v>
      </c>
      <c r="O5940" s="26">
        <f t="shared" si="1856"/>
        <v>727.65</v>
      </c>
      <c r="P5940" s="28">
        <f t="shared" si="1857"/>
        <v>0</v>
      </c>
      <c r="Q5940" s="26">
        <f t="shared" si="1858"/>
        <v>15.75</v>
      </c>
      <c r="R5940" s="26">
        <f t="shared" si="1859"/>
        <v>0</v>
      </c>
    </row>
    <row r="5941" spans="1:18" ht="21" x14ac:dyDescent="0.35">
      <c r="A5941" s="11">
        <v>25</v>
      </c>
      <c r="B5941" s="23" t="s">
        <v>1366</v>
      </c>
      <c r="C5941" s="23" t="s">
        <v>41</v>
      </c>
      <c r="D5941" s="24" t="s">
        <v>1367</v>
      </c>
      <c r="E5941" s="25">
        <v>387.99</v>
      </c>
      <c r="F5941" s="26">
        <f t="shared" si="1850"/>
        <v>0</v>
      </c>
      <c r="G5941" s="26">
        <f t="shared" si="1851"/>
        <v>775.98</v>
      </c>
      <c r="H5941" s="26">
        <f t="shared" si="1852"/>
        <v>0</v>
      </c>
      <c r="I5941" s="26">
        <f t="shared" si="1853"/>
        <v>-775.98</v>
      </c>
      <c r="J5941" s="27">
        <v>0</v>
      </c>
      <c r="K5941" s="27">
        <v>2</v>
      </c>
      <c r="L5941" s="28">
        <f t="shared" si="1854"/>
        <v>-2</v>
      </c>
      <c r="M5941" s="27">
        <v>2</v>
      </c>
      <c r="N5941" s="26">
        <f t="shared" si="1855"/>
        <v>387.99</v>
      </c>
      <c r="O5941" s="26">
        <f t="shared" si="1856"/>
        <v>775.98</v>
      </c>
      <c r="P5941" s="28">
        <f t="shared" si="1857"/>
        <v>0</v>
      </c>
      <c r="Q5941" s="26">
        <f t="shared" si="1858"/>
        <v>387.99</v>
      </c>
      <c r="R5941" s="26">
        <f t="shared" si="1859"/>
        <v>0</v>
      </c>
    </row>
    <row r="5942" spans="1:18" x14ac:dyDescent="0.35">
      <c r="A5942" s="3" t="s">
        <v>1664</v>
      </c>
      <c r="B5942" s="3" t="s">
        <v>1664</v>
      </c>
      <c r="C5942" s="3" t="s">
        <v>1664</v>
      </c>
      <c r="D5942" s="3" t="s">
        <v>1664</v>
      </c>
      <c r="E5942" s="3" t="s">
        <v>1664</v>
      </c>
      <c r="F5942" s="29"/>
      <c r="G5942" s="30">
        <f>SUM(G5917:G5941)</f>
        <v>32260.57</v>
      </c>
      <c r="H5942" s="17"/>
      <c r="I5942" s="17"/>
      <c r="J5942" s="17"/>
      <c r="K5942" s="17"/>
      <c r="L5942" s="17"/>
      <c r="M5942" s="17"/>
      <c r="N5942" s="17"/>
      <c r="O5942" s="17"/>
      <c r="P5942" s="17"/>
      <c r="Q5942" s="17"/>
      <c r="R5942" s="17"/>
    </row>
    <row r="5944" spans="1:18" x14ac:dyDescent="0.35">
      <c r="B5944" s="21" t="s">
        <v>23</v>
      </c>
      <c r="C5944" s="22" t="s">
        <v>24</v>
      </c>
      <c r="D5944" s="22" t="s">
        <v>25</v>
      </c>
    </row>
    <row r="5945" spans="1:18" x14ac:dyDescent="0.35">
      <c r="B5945" s="21" t="s">
        <v>26</v>
      </c>
      <c r="C5945" s="22" t="s">
        <v>27</v>
      </c>
      <c r="D5945" s="22" t="s">
        <v>28</v>
      </c>
    </row>
    <row r="5946" spans="1:18" x14ac:dyDescent="0.35">
      <c r="B5946" s="21" t="s">
        <v>29</v>
      </c>
      <c r="C5946" s="22" t="s">
        <v>24</v>
      </c>
      <c r="D5946" s="22" t="s">
        <v>30</v>
      </c>
    </row>
    <row r="5947" spans="1:18" x14ac:dyDescent="0.35">
      <c r="B5947" s="21" t="s">
        <v>31</v>
      </c>
      <c r="C5947" s="22" t="s">
        <v>116</v>
      </c>
      <c r="D5947" s="22" t="s">
        <v>1123</v>
      </c>
    </row>
    <row r="5948" spans="1:18" x14ac:dyDescent="0.35">
      <c r="B5948" s="21" t="s">
        <v>33</v>
      </c>
      <c r="C5948" s="22" t="s">
        <v>313</v>
      </c>
      <c r="D5948" s="22" t="s">
        <v>1615</v>
      </c>
    </row>
    <row r="5949" spans="1:18" x14ac:dyDescent="0.35">
      <c r="B5949" s="21" t="s">
        <v>35</v>
      </c>
      <c r="C5949" s="22" t="s">
        <v>322</v>
      </c>
      <c r="D5949" s="22" t="s">
        <v>1294</v>
      </c>
    </row>
    <row r="5950" spans="1:18" x14ac:dyDescent="0.35">
      <c r="B5950" s="21" t="s">
        <v>36</v>
      </c>
      <c r="C5950" s="22" t="s">
        <v>313</v>
      </c>
      <c r="D5950" s="22" t="s">
        <v>1665</v>
      </c>
    </row>
    <row r="5951" spans="1:18" x14ac:dyDescent="0.35">
      <c r="B5951" s="21" t="s">
        <v>38</v>
      </c>
      <c r="C5951" s="22" t="s">
        <v>24</v>
      </c>
      <c r="D5951" s="22" t="s">
        <v>1666</v>
      </c>
    </row>
    <row r="5953" spans="1:18" ht="31.5" x14ac:dyDescent="0.35">
      <c r="A5953" s="11">
        <v>1</v>
      </c>
      <c r="B5953" s="23" t="s">
        <v>1667</v>
      </c>
      <c r="C5953" s="23" t="s">
        <v>214</v>
      </c>
      <c r="D5953" s="24" t="s">
        <v>1668</v>
      </c>
      <c r="E5953" s="25">
        <v>25000</v>
      </c>
      <c r="F5953" s="26">
        <f>ROUND(ROUND(N5953,2)*ROUND(J5953,3),2)</f>
        <v>25000</v>
      </c>
      <c r="G5953" s="26">
        <f>ROUND(ROUND(N5953,2)*ROUND(K5953,3),2)</f>
        <v>9675</v>
      </c>
      <c r="H5953" s="26">
        <f>IF(EXACT(J5953,0),0,100*(K5953/J5953))</f>
        <v>38.700000000000003</v>
      </c>
      <c r="I5953" s="26">
        <f>ROUND((ROUND(J5953,3)-ROUND(K5953,3))*N5953,2)</f>
        <v>15325</v>
      </c>
      <c r="J5953" s="27">
        <v>1</v>
      </c>
      <c r="K5953" s="27">
        <v>0.38700000000000001</v>
      </c>
      <c r="L5953" s="28">
        <f>ROUND(ROUND(J5953,3)-ROUND(K5953,3),3)</f>
        <v>0.61299999999999999</v>
      </c>
      <c r="M5953" s="27">
        <v>0.38700000000000001</v>
      </c>
      <c r="N5953" s="26">
        <f>ROUND(E5953,2)</f>
        <v>25000</v>
      </c>
      <c r="O5953" s="26">
        <f>ROUND(ROUND(M5953,3)*ROUND(N5953,2),2)</f>
        <v>9675</v>
      </c>
      <c r="P5953" s="28">
        <f>ROUND(ROUND(K5953,3)-ROUND(M5953,3),2)</f>
        <v>0</v>
      </c>
      <c r="Q5953" s="26">
        <f>ROUND(E5953,2)</f>
        <v>25000</v>
      </c>
      <c r="R5953" s="26">
        <f>ROUND((ROUND(K5953,3)-ROUND(M5953,3))* Q5953,2)</f>
        <v>0</v>
      </c>
    </row>
    <row r="5954" spans="1:18" x14ac:dyDescent="0.35">
      <c r="A5954" s="3" t="s">
        <v>1669</v>
      </c>
      <c r="B5954" s="3" t="s">
        <v>1669</v>
      </c>
      <c r="C5954" s="3" t="s">
        <v>1669</v>
      </c>
      <c r="D5954" s="3" t="s">
        <v>1669</v>
      </c>
      <c r="E5954" s="3" t="s">
        <v>1669</v>
      </c>
      <c r="F5954" s="29"/>
      <c r="G5954" s="30">
        <f>SUM(G5953:G5953)</f>
        <v>9675</v>
      </c>
      <c r="H5954" s="17"/>
      <c r="I5954" s="17"/>
      <c r="J5954" s="17"/>
      <c r="K5954" s="17"/>
      <c r="L5954" s="17"/>
      <c r="M5954" s="17"/>
      <c r="N5954" s="17"/>
      <c r="O5954" s="17"/>
      <c r="P5954" s="17"/>
      <c r="Q5954" s="17"/>
      <c r="R5954" s="17"/>
    </row>
    <row r="5956" spans="1:18" x14ac:dyDescent="0.35">
      <c r="B5956" s="21" t="s">
        <v>23</v>
      </c>
      <c r="C5956" s="22" t="s">
        <v>24</v>
      </c>
      <c r="D5956" s="22" t="s">
        <v>25</v>
      </c>
    </row>
    <row r="5957" spans="1:18" x14ac:dyDescent="0.35">
      <c r="B5957" s="21" t="s">
        <v>26</v>
      </c>
      <c r="C5957" s="22" t="s">
        <v>27</v>
      </c>
      <c r="D5957" s="22" t="s">
        <v>28</v>
      </c>
    </row>
    <row r="5958" spans="1:18" x14ac:dyDescent="0.35">
      <c r="B5958" s="21" t="s">
        <v>29</v>
      </c>
      <c r="C5958" s="22" t="s">
        <v>24</v>
      </c>
      <c r="D5958" s="22" t="s">
        <v>30</v>
      </c>
    </row>
    <row r="5959" spans="1:18" x14ac:dyDescent="0.35">
      <c r="B5959" s="21" t="s">
        <v>31</v>
      </c>
      <c r="C5959" s="22" t="s">
        <v>116</v>
      </c>
      <c r="D5959" s="22" t="s">
        <v>1123</v>
      </c>
    </row>
    <row r="5960" spans="1:18" x14ac:dyDescent="0.35">
      <c r="B5960" s="21" t="s">
        <v>33</v>
      </c>
      <c r="C5960" s="22" t="s">
        <v>313</v>
      </c>
      <c r="D5960" s="22" t="s">
        <v>1615</v>
      </c>
    </row>
    <row r="5961" spans="1:18" x14ac:dyDescent="0.35">
      <c r="B5961" s="21" t="s">
        <v>35</v>
      </c>
      <c r="C5961" s="22" t="s">
        <v>322</v>
      </c>
      <c r="D5961" s="22" t="s">
        <v>1294</v>
      </c>
    </row>
    <row r="5962" spans="1:18" x14ac:dyDescent="0.35">
      <c r="B5962" s="21" t="s">
        <v>36</v>
      </c>
      <c r="C5962" s="22" t="s">
        <v>322</v>
      </c>
      <c r="D5962" s="22" t="s">
        <v>1402</v>
      </c>
    </row>
    <row r="5963" spans="1:18" x14ac:dyDescent="0.35">
      <c r="B5963" s="21" t="s">
        <v>38</v>
      </c>
      <c r="C5963" s="22" t="s">
        <v>24</v>
      </c>
      <c r="D5963" s="22" t="s">
        <v>1670</v>
      </c>
    </row>
    <row r="5965" spans="1:18" ht="42" x14ac:dyDescent="0.35">
      <c r="A5965" s="11">
        <v>1</v>
      </c>
      <c r="B5965" s="23" t="s">
        <v>1671</v>
      </c>
      <c r="C5965" s="23" t="s">
        <v>214</v>
      </c>
      <c r="D5965" s="24" t="s">
        <v>1672</v>
      </c>
      <c r="E5965" s="25">
        <v>11172.35</v>
      </c>
      <c r="F5965" s="26">
        <f>ROUND(ROUND(N5965,2)*ROUND(J5965,3),2)</f>
        <v>11172.35</v>
      </c>
      <c r="G5965" s="26">
        <f>ROUND(ROUND(N5965,2)*ROUND(K5965,3),2)</f>
        <v>11004.76</v>
      </c>
      <c r="H5965" s="26">
        <f>IF(EXACT(J5965,0),0,100*(K5965/J5965))</f>
        <v>98.5</v>
      </c>
      <c r="I5965" s="26">
        <f>ROUND((ROUND(J5965,3)-ROUND(K5965,3))*N5965,2)</f>
        <v>167.59</v>
      </c>
      <c r="J5965" s="27">
        <v>1</v>
      </c>
      <c r="K5965" s="27">
        <v>0.98499999999999999</v>
      </c>
      <c r="L5965" s="28">
        <f>ROUND(ROUND(J5965,3)-ROUND(K5965,3),3)</f>
        <v>1.4999999999999999E-2</v>
      </c>
      <c r="M5965" s="27">
        <v>0.98499999999999999</v>
      </c>
      <c r="N5965" s="26">
        <f>ROUND(E5965,2)</f>
        <v>11172.35</v>
      </c>
      <c r="O5965" s="26">
        <f>ROUND(ROUND(M5965,3)*ROUND(N5965,2),2)</f>
        <v>11004.76</v>
      </c>
      <c r="P5965" s="28">
        <f>ROUND(ROUND(K5965,3)-ROUND(M5965,3),2)</f>
        <v>0</v>
      </c>
      <c r="Q5965" s="26">
        <f>ROUND(E5965,2)</f>
        <v>11172.35</v>
      </c>
      <c r="R5965" s="26">
        <f>ROUND((ROUND(K5965,3)-ROUND(M5965,3))* Q5965,2)</f>
        <v>0</v>
      </c>
    </row>
    <row r="5966" spans="1:18" x14ac:dyDescent="0.35">
      <c r="A5966" s="3" t="s">
        <v>1673</v>
      </c>
      <c r="B5966" s="3" t="s">
        <v>1673</v>
      </c>
      <c r="C5966" s="3" t="s">
        <v>1673</v>
      </c>
      <c r="D5966" s="3" t="s">
        <v>1673</v>
      </c>
      <c r="E5966" s="3" t="s">
        <v>1673</v>
      </c>
      <c r="F5966" s="29"/>
      <c r="G5966" s="30">
        <f>SUM(G5965:G5965)</f>
        <v>11004.76</v>
      </c>
      <c r="H5966" s="17"/>
      <c r="I5966" s="17"/>
      <c r="J5966" s="17"/>
      <c r="K5966" s="17"/>
      <c r="L5966" s="17"/>
      <c r="M5966" s="17"/>
      <c r="N5966" s="17"/>
      <c r="O5966" s="17"/>
      <c r="P5966" s="17"/>
      <c r="Q5966" s="17"/>
      <c r="R5966" s="17"/>
    </row>
    <row r="5968" spans="1:18" x14ac:dyDescent="0.35">
      <c r="B5968" s="21" t="s">
        <v>23</v>
      </c>
      <c r="C5968" s="22" t="s">
        <v>24</v>
      </c>
      <c r="D5968" s="22" t="s">
        <v>25</v>
      </c>
    </row>
    <row r="5969" spans="1:18" x14ac:dyDescent="0.35">
      <c r="B5969" s="21" t="s">
        <v>26</v>
      </c>
      <c r="C5969" s="22" t="s">
        <v>27</v>
      </c>
      <c r="D5969" s="22" t="s">
        <v>28</v>
      </c>
    </row>
    <row r="5970" spans="1:18" x14ac:dyDescent="0.35">
      <c r="B5970" s="21" t="s">
        <v>29</v>
      </c>
      <c r="C5970" s="22" t="s">
        <v>24</v>
      </c>
      <c r="D5970" s="22" t="s">
        <v>30</v>
      </c>
    </row>
    <row r="5971" spans="1:18" x14ac:dyDescent="0.35">
      <c r="B5971" s="21" t="s">
        <v>31</v>
      </c>
      <c r="C5971" s="22" t="s">
        <v>116</v>
      </c>
      <c r="D5971" s="22" t="s">
        <v>1123</v>
      </c>
    </row>
    <row r="5972" spans="1:18" x14ac:dyDescent="0.35">
      <c r="B5972" s="21" t="s">
        <v>33</v>
      </c>
      <c r="C5972" s="22" t="s">
        <v>313</v>
      </c>
      <c r="D5972" s="22" t="s">
        <v>1615</v>
      </c>
    </row>
    <row r="5973" spans="1:18" x14ac:dyDescent="0.35">
      <c r="B5973" s="21" t="s">
        <v>35</v>
      </c>
      <c r="C5973" s="22" t="s">
        <v>333</v>
      </c>
      <c r="D5973" s="22" t="s">
        <v>1407</v>
      </c>
    </row>
    <row r="5975" spans="1:18" ht="31.5" x14ac:dyDescent="0.35">
      <c r="A5975" s="11">
        <v>1</v>
      </c>
      <c r="B5975" s="23" t="s">
        <v>154</v>
      </c>
      <c r="C5975" s="23" t="s">
        <v>65</v>
      </c>
      <c r="D5975" s="24" t="s">
        <v>155</v>
      </c>
      <c r="E5975" s="25">
        <v>53.55</v>
      </c>
      <c r="F5975" s="26">
        <f>ROUND(ROUND(N5975,2)*ROUND(J5975,3),2)</f>
        <v>2570.4</v>
      </c>
      <c r="G5975" s="26">
        <f>ROUND(ROUND(N5975,2)*ROUND(K5975,3),2)</f>
        <v>3684.35</v>
      </c>
      <c r="H5975" s="26">
        <f>IF(EXACT(J5975,0),0,100*(K5975/J5975))</f>
        <v>143.33750000000001</v>
      </c>
      <c r="I5975" s="26">
        <f>ROUND((ROUND(J5975,3)-ROUND(K5975,3))*N5975,2)</f>
        <v>-1113.95</v>
      </c>
      <c r="J5975" s="27">
        <v>48</v>
      </c>
      <c r="K5975" s="27">
        <v>68.802000000000007</v>
      </c>
      <c r="L5975" s="28">
        <f>ROUND(ROUND(J5975,3)-ROUND(K5975,3),3)</f>
        <v>-20.802</v>
      </c>
      <c r="M5975" s="27">
        <v>68.802000000000007</v>
      </c>
      <c r="N5975" s="26">
        <f>ROUND(E5975,2)</f>
        <v>53.55</v>
      </c>
      <c r="O5975" s="26">
        <f>ROUND(ROUND(M5975,3)*ROUND(N5975,2),2)</f>
        <v>3684.35</v>
      </c>
      <c r="P5975" s="28">
        <f>ROUND(ROUND(K5975,3)-ROUND(M5975,3),2)</f>
        <v>0</v>
      </c>
      <c r="Q5975" s="26">
        <f>ROUND(E5975,2)</f>
        <v>53.55</v>
      </c>
      <c r="R5975" s="26">
        <f>ROUND((ROUND(K5975,3)-ROUND(M5975,3))* Q5975,2)</f>
        <v>0</v>
      </c>
    </row>
    <row r="5976" spans="1:18" ht="21" x14ac:dyDescent="0.35">
      <c r="A5976" s="11">
        <v>2</v>
      </c>
      <c r="B5976" s="23" t="s">
        <v>1316</v>
      </c>
      <c r="C5976" s="23" t="s">
        <v>41</v>
      </c>
      <c r="D5976" s="24" t="s">
        <v>1317</v>
      </c>
      <c r="E5976" s="25">
        <v>538.86</v>
      </c>
      <c r="F5976" s="26">
        <f>ROUND(ROUND(N5976,2)*ROUND(J5976,3),2)</f>
        <v>1077.72</v>
      </c>
      <c r="G5976" s="26">
        <f>ROUND(ROUND(N5976,2)*ROUND(K5976,3),2)</f>
        <v>0</v>
      </c>
      <c r="H5976" s="26">
        <f>IF(EXACT(J5976,0),0,100*(K5976/J5976))</f>
        <v>0</v>
      </c>
      <c r="I5976" s="26">
        <f>ROUND((ROUND(J5976,3)-ROUND(K5976,3))*N5976,2)</f>
        <v>1077.72</v>
      </c>
      <c r="J5976" s="27">
        <v>2</v>
      </c>
      <c r="K5976" s="27">
        <v>0</v>
      </c>
      <c r="L5976" s="28">
        <f>ROUND(ROUND(J5976,3)-ROUND(K5976,3),3)</f>
        <v>2</v>
      </c>
      <c r="M5976" s="27">
        <v>0</v>
      </c>
      <c r="N5976" s="26">
        <f>ROUND(E5976,2)</f>
        <v>538.86</v>
      </c>
      <c r="O5976" s="26">
        <f>ROUND(ROUND(M5976,3)*ROUND(N5976,2),2)</f>
        <v>0</v>
      </c>
      <c r="P5976" s="28">
        <f>ROUND(ROUND(K5976,3)-ROUND(M5976,3),2)</f>
        <v>0</v>
      </c>
      <c r="Q5976" s="26">
        <f>ROUND(E5976,2)</f>
        <v>538.86</v>
      </c>
      <c r="R5976" s="26">
        <f>ROUND((ROUND(K5976,3)-ROUND(M5976,3))* Q5976,2)</f>
        <v>0</v>
      </c>
    </row>
    <row r="5977" spans="1:18" ht="31.5" x14ac:dyDescent="0.35">
      <c r="A5977" s="11">
        <v>3</v>
      </c>
      <c r="B5977" s="23" t="s">
        <v>806</v>
      </c>
      <c r="C5977" s="23" t="s">
        <v>65</v>
      </c>
      <c r="D5977" s="24" t="s">
        <v>807</v>
      </c>
      <c r="E5977" s="25">
        <v>26.01</v>
      </c>
      <c r="F5977" s="26">
        <f>ROUND(ROUND(N5977,2)*ROUND(J5977,3),2)</f>
        <v>0</v>
      </c>
      <c r="G5977" s="26">
        <f>ROUND(ROUND(N5977,2)*ROUND(K5977,3),2)</f>
        <v>2366.4699999999998</v>
      </c>
      <c r="H5977" s="26">
        <f>IF(EXACT(J5977,0),0,100*(K5977/J5977))</f>
        <v>0</v>
      </c>
      <c r="I5977" s="26">
        <f>ROUND((ROUND(J5977,3)-ROUND(K5977,3))*N5977,2)</f>
        <v>-2366.4699999999998</v>
      </c>
      <c r="J5977" s="27">
        <v>0</v>
      </c>
      <c r="K5977" s="27">
        <v>90.983000000000004</v>
      </c>
      <c r="L5977" s="28">
        <f>ROUND(ROUND(J5977,3)-ROUND(K5977,3),3)</f>
        <v>-90.983000000000004</v>
      </c>
      <c r="M5977" s="27">
        <v>90.983000000000004</v>
      </c>
      <c r="N5977" s="26">
        <f>ROUND(E5977,2)</f>
        <v>26.01</v>
      </c>
      <c r="O5977" s="26">
        <f>ROUND(ROUND(M5977,3)*ROUND(N5977,2),2)</f>
        <v>2366.4699999999998</v>
      </c>
      <c r="P5977" s="28">
        <f>ROUND(ROUND(K5977,3)-ROUND(M5977,3),2)</f>
        <v>0</v>
      </c>
      <c r="Q5977" s="26">
        <f>ROUND(E5977,2)</f>
        <v>26.01</v>
      </c>
      <c r="R5977" s="26">
        <f>ROUND((ROUND(K5977,3)-ROUND(M5977,3))* Q5977,2)</f>
        <v>0</v>
      </c>
    </row>
    <row r="5978" spans="1:18" ht="52.5" x14ac:dyDescent="0.35">
      <c r="A5978" s="11">
        <v>4</v>
      </c>
      <c r="B5978" s="23" t="s">
        <v>804</v>
      </c>
      <c r="C5978" s="23" t="s">
        <v>65</v>
      </c>
      <c r="D5978" s="24" t="s">
        <v>805</v>
      </c>
      <c r="E5978" s="25">
        <v>80.599999999999994</v>
      </c>
      <c r="F5978" s="26">
        <f>ROUND(ROUND(N5978,2)*ROUND(J5978,3),2)</f>
        <v>0</v>
      </c>
      <c r="G5978" s="26">
        <f>ROUND(ROUND(N5978,2)*ROUND(K5978,3),2)</f>
        <v>883.13</v>
      </c>
      <c r="H5978" s="26">
        <f>IF(EXACT(J5978,0),0,100*(K5978/J5978))</f>
        <v>0</v>
      </c>
      <c r="I5978" s="26">
        <f>ROUND((ROUND(J5978,3)-ROUND(K5978,3))*N5978,2)</f>
        <v>-883.13</v>
      </c>
      <c r="J5978" s="27">
        <v>0</v>
      </c>
      <c r="K5978" s="27">
        <v>10.957000000000001</v>
      </c>
      <c r="L5978" s="28">
        <f>ROUND(ROUND(J5978,3)-ROUND(K5978,3),3)</f>
        <v>-10.957000000000001</v>
      </c>
      <c r="M5978" s="27">
        <v>10.957000000000001</v>
      </c>
      <c r="N5978" s="26">
        <f>ROUND(E5978,2)</f>
        <v>80.599999999999994</v>
      </c>
      <c r="O5978" s="26">
        <f>ROUND(ROUND(M5978,3)*ROUND(N5978,2),2)</f>
        <v>883.13</v>
      </c>
      <c r="P5978" s="28">
        <f>ROUND(ROUND(K5978,3)-ROUND(M5978,3),2)</f>
        <v>0</v>
      </c>
      <c r="Q5978" s="26">
        <f>ROUND(E5978,2)</f>
        <v>80.599999999999994</v>
      </c>
      <c r="R5978" s="26">
        <f>ROUND((ROUND(K5978,3)-ROUND(M5978,3))* Q5978,2)</f>
        <v>0</v>
      </c>
    </row>
    <row r="5979" spans="1:18" ht="52.5" x14ac:dyDescent="0.35">
      <c r="A5979" s="11">
        <v>5</v>
      </c>
      <c r="B5979" s="23" t="s">
        <v>1143</v>
      </c>
      <c r="C5979" s="23" t="s">
        <v>92</v>
      </c>
      <c r="D5979" s="24" t="s">
        <v>1144</v>
      </c>
      <c r="E5979" s="25">
        <v>22.66</v>
      </c>
      <c r="F5979" s="26">
        <f>ROUND(ROUND(N5979,2)*ROUND(J5979,3),2)</f>
        <v>0</v>
      </c>
      <c r="G5979" s="26">
        <f>ROUND(ROUND(N5979,2)*ROUND(K5979,3),2)</f>
        <v>1612.83</v>
      </c>
      <c r="H5979" s="26">
        <f>IF(EXACT(J5979,0),0,100*(K5979/J5979))</f>
        <v>0</v>
      </c>
      <c r="I5979" s="26">
        <f>ROUND((ROUND(J5979,3)-ROUND(K5979,3))*N5979,2)</f>
        <v>-1612.83</v>
      </c>
      <c r="J5979" s="27">
        <v>0</v>
      </c>
      <c r="K5979" s="27">
        <v>71.174999999999997</v>
      </c>
      <c r="L5979" s="28">
        <f>ROUND(ROUND(J5979,3)-ROUND(K5979,3),3)</f>
        <v>-71.174999999999997</v>
      </c>
      <c r="M5979" s="27">
        <v>71.174999999999997</v>
      </c>
      <c r="N5979" s="26">
        <f>ROUND(E5979,2)</f>
        <v>22.66</v>
      </c>
      <c r="O5979" s="26">
        <f>ROUND(ROUND(M5979,3)*ROUND(N5979,2),2)</f>
        <v>1612.83</v>
      </c>
      <c r="P5979" s="28">
        <f>ROUND(ROUND(K5979,3)-ROUND(M5979,3),2)</f>
        <v>0</v>
      </c>
      <c r="Q5979" s="26">
        <f>ROUND(E5979,2)</f>
        <v>22.66</v>
      </c>
      <c r="R5979" s="26">
        <f>ROUND((ROUND(K5979,3)-ROUND(M5979,3))* Q5979,2)</f>
        <v>0</v>
      </c>
    </row>
    <row r="5980" spans="1:18" x14ac:dyDescent="0.35">
      <c r="A5980" s="3" t="s">
        <v>1674</v>
      </c>
      <c r="B5980" s="3" t="s">
        <v>1674</v>
      </c>
      <c r="C5980" s="3" t="s">
        <v>1674</v>
      </c>
      <c r="D5980" s="3" t="s">
        <v>1674</v>
      </c>
      <c r="E5980" s="3" t="s">
        <v>1674</v>
      </c>
      <c r="F5980" s="29"/>
      <c r="G5980" s="30">
        <f>SUM(G5975:G5979)</f>
        <v>8546.7799999999988</v>
      </c>
      <c r="H5980" s="17"/>
      <c r="I5980" s="17"/>
      <c r="J5980" s="17"/>
      <c r="K5980" s="17"/>
      <c r="L5980" s="17"/>
      <c r="M5980" s="17"/>
      <c r="N5980" s="17"/>
      <c r="O5980" s="17"/>
      <c r="P5980" s="17"/>
      <c r="Q5980" s="17"/>
      <c r="R5980" s="17"/>
    </row>
    <row r="5982" spans="1:18" x14ac:dyDescent="0.35">
      <c r="B5982" s="21" t="s">
        <v>23</v>
      </c>
      <c r="C5982" s="22" t="s">
        <v>24</v>
      </c>
      <c r="D5982" s="22" t="s">
        <v>25</v>
      </c>
    </row>
    <row r="5983" spans="1:18" x14ac:dyDescent="0.35">
      <c r="B5983" s="21" t="s">
        <v>26</v>
      </c>
      <c r="C5983" s="22" t="s">
        <v>27</v>
      </c>
      <c r="D5983" s="22" t="s">
        <v>28</v>
      </c>
    </row>
    <row r="5984" spans="1:18" x14ac:dyDescent="0.35">
      <c r="B5984" s="21" t="s">
        <v>29</v>
      </c>
      <c r="C5984" s="22" t="s">
        <v>24</v>
      </c>
      <c r="D5984" s="22" t="s">
        <v>30</v>
      </c>
    </row>
    <row r="5985" spans="1:18" x14ac:dyDescent="0.35">
      <c r="B5985" s="21" t="s">
        <v>31</v>
      </c>
      <c r="C5985" s="22" t="s">
        <v>116</v>
      </c>
      <c r="D5985" s="22" t="s">
        <v>1123</v>
      </c>
    </row>
    <row r="5986" spans="1:18" x14ac:dyDescent="0.35">
      <c r="B5986" s="21" t="s">
        <v>33</v>
      </c>
      <c r="C5986" s="22" t="s">
        <v>322</v>
      </c>
      <c r="D5986" s="22" t="s">
        <v>1675</v>
      </c>
    </row>
    <row r="5988" spans="1:18" ht="31.5" x14ac:dyDescent="0.35">
      <c r="A5988" s="11">
        <v>1</v>
      </c>
      <c r="B5988" s="23" t="s">
        <v>259</v>
      </c>
      <c r="C5988" s="23" t="s">
        <v>65</v>
      </c>
      <c r="D5988" s="24" t="s">
        <v>260</v>
      </c>
      <c r="E5988" s="25">
        <v>152.22</v>
      </c>
      <c r="F5988" s="26">
        <f t="shared" ref="F5988:F5993" si="1860">ROUND(ROUND(N5988,2)*ROUND(J5988,3),2)</f>
        <v>11732.66</v>
      </c>
      <c r="G5988" s="26">
        <f t="shared" ref="G5988:G5993" si="1861">ROUND(ROUND(N5988,2)*ROUND(K5988,3),2)</f>
        <v>23401.54</v>
      </c>
      <c r="H5988" s="26">
        <f t="shared" ref="H5988:H5993" si="1862">IF(EXACT(J5988,0),0,100*(K5988/J5988))</f>
        <v>199.4563877680761</v>
      </c>
      <c r="I5988" s="26">
        <f t="shared" ref="I5988:I5993" si="1863">ROUND((ROUND(J5988,3)-ROUND(K5988,3))*N5988,2)</f>
        <v>-11668.88</v>
      </c>
      <c r="J5988" s="27">
        <v>77.076999999999998</v>
      </c>
      <c r="K5988" s="27">
        <v>153.73500000000001</v>
      </c>
      <c r="L5988" s="28">
        <f t="shared" ref="L5988:L5993" si="1864">ROUND(ROUND(J5988,3)-ROUND(K5988,3),3)</f>
        <v>-76.658000000000001</v>
      </c>
      <c r="M5988" s="27">
        <v>153.73500000000001</v>
      </c>
      <c r="N5988" s="26">
        <f t="shared" ref="N5988:N5993" si="1865">ROUND(E5988,2)</f>
        <v>152.22</v>
      </c>
      <c r="O5988" s="26">
        <f t="shared" ref="O5988:O5993" si="1866">ROUND(ROUND(M5988,3)*ROUND(N5988,2),2)</f>
        <v>23401.54</v>
      </c>
      <c r="P5988" s="28">
        <f t="shared" ref="P5988:P5993" si="1867">ROUND(ROUND(K5988,3)-ROUND(M5988,3),2)</f>
        <v>0</v>
      </c>
      <c r="Q5988" s="26">
        <f t="shared" ref="Q5988:Q5993" si="1868">ROUND(E5988,2)</f>
        <v>152.22</v>
      </c>
      <c r="R5988" s="26">
        <f t="shared" ref="R5988:R5993" si="1869">ROUND((ROUND(K5988,3)-ROUND(M5988,3))* Q5988,2)</f>
        <v>0</v>
      </c>
    </row>
    <row r="5989" spans="1:18" ht="42" x14ac:dyDescent="0.35">
      <c r="A5989" s="11">
        <v>2</v>
      </c>
      <c r="B5989" s="23" t="s">
        <v>156</v>
      </c>
      <c r="C5989" s="23" t="s">
        <v>65</v>
      </c>
      <c r="D5989" s="24" t="s">
        <v>157</v>
      </c>
      <c r="E5989" s="25">
        <v>24.21</v>
      </c>
      <c r="F5989" s="26">
        <f t="shared" si="1860"/>
        <v>1533.95</v>
      </c>
      <c r="G5989" s="26">
        <f t="shared" si="1861"/>
        <v>4462.3900000000003</v>
      </c>
      <c r="H5989" s="26">
        <f t="shared" si="1862"/>
        <v>290.90909090909093</v>
      </c>
      <c r="I5989" s="26">
        <f t="shared" si="1863"/>
        <v>-2928.44</v>
      </c>
      <c r="J5989" s="27">
        <v>63.36</v>
      </c>
      <c r="K5989" s="27">
        <v>184.32</v>
      </c>
      <c r="L5989" s="28">
        <f t="shared" si="1864"/>
        <v>-120.96</v>
      </c>
      <c r="M5989" s="27">
        <v>184.32</v>
      </c>
      <c r="N5989" s="26">
        <f t="shared" si="1865"/>
        <v>24.21</v>
      </c>
      <c r="O5989" s="26">
        <f t="shared" si="1866"/>
        <v>4462.3900000000003</v>
      </c>
      <c r="P5989" s="28">
        <f t="shared" si="1867"/>
        <v>0</v>
      </c>
      <c r="Q5989" s="26">
        <f t="shared" si="1868"/>
        <v>24.21</v>
      </c>
      <c r="R5989" s="26">
        <f t="shared" si="1869"/>
        <v>0</v>
      </c>
    </row>
    <row r="5990" spans="1:18" ht="31.5" x14ac:dyDescent="0.35">
      <c r="A5990" s="11">
        <v>3</v>
      </c>
      <c r="B5990" s="23" t="s">
        <v>158</v>
      </c>
      <c r="C5990" s="23" t="s">
        <v>65</v>
      </c>
      <c r="D5990" s="24" t="s">
        <v>159</v>
      </c>
      <c r="E5990" s="25">
        <v>5.38</v>
      </c>
      <c r="F5990" s="26">
        <f t="shared" si="1860"/>
        <v>340.88</v>
      </c>
      <c r="G5990" s="26">
        <f t="shared" si="1861"/>
        <v>991.64</v>
      </c>
      <c r="H5990" s="26">
        <f t="shared" si="1862"/>
        <v>290.90909090909093</v>
      </c>
      <c r="I5990" s="26">
        <f t="shared" si="1863"/>
        <v>-650.76</v>
      </c>
      <c r="J5990" s="27">
        <v>63.36</v>
      </c>
      <c r="K5990" s="27">
        <v>184.32</v>
      </c>
      <c r="L5990" s="28">
        <f t="shared" si="1864"/>
        <v>-120.96</v>
      </c>
      <c r="M5990" s="27">
        <v>184.32</v>
      </c>
      <c r="N5990" s="26">
        <f t="shared" si="1865"/>
        <v>5.38</v>
      </c>
      <c r="O5990" s="26">
        <f t="shared" si="1866"/>
        <v>991.64</v>
      </c>
      <c r="P5990" s="28">
        <f t="shared" si="1867"/>
        <v>0</v>
      </c>
      <c r="Q5990" s="26">
        <f t="shared" si="1868"/>
        <v>5.38</v>
      </c>
      <c r="R5990" s="26">
        <f t="shared" si="1869"/>
        <v>0</v>
      </c>
    </row>
    <row r="5991" spans="1:18" ht="52.5" x14ac:dyDescent="0.35">
      <c r="A5991" s="11">
        <v>4</v>
      </c>
      <c r="B5991" s="23" t="s">
        <v>804</v>
      </c>
      <c r="C5991" s="23" t="s">
        <v>65</v>
      </c>
      <c r="D5991" s="24" t="s">
        <v>805</v>
      </c>
      <c r="E5991" s="25">
        <v>80.599999999999994</v>
      </c>
      <c r="F5991" s="26">
        <f t="shared" si="1860"/>
        <v>4309.4399999999996</v>
      </c>
      <c r="G5991" s="26">
        <f t="shared" si="1861"/>
        <v>4701.16</v>
      </c>
      <c r="H5991" s="26">
        <f t="shared" si="1862"/>
        <v>109.08971889202685</v>
      </c>
      <c r="I5991" s="26">
        <f t="shared" si="1863"/>
        <v>-391.72</v>
      </c>
      <c r="J5991" s="27">
        <v>53.466999999999999</v>
      </c>
      <c r="K5991" s="27">
        <v>58.326999999999998</v>
      </c>
      <c r="L5991" s="28">
        <f t="shared" si="1864"/>
        <v>-4.8600000000000003</v>
      </c>
      <c r="M5991" s="27">
        <v>58.326999999999998</v>
      </c>
      <c r="N5991" s="26">
        <f t="shared" si="1865"/>
        <v>80.599999999999994</v>
      </c>
      <c r="O5991" s="26">
        <f t="shared" si="1866"/>
        <v>4701.16</v>
      </c>
      <c r="P5991" s="28">
        <f t="shared" si="1867"/>
        <v>0</v>
      </c>
      <c r="Q5991" s="26">
        <f t="shared" si="1868"/>
        <v>80.599999999999994</v>
      </c>
      <c r="R5991" s="26">
        <f t="shared" si="1869"/>
        <v>0</v>
      </c>
    </row>
    <row r="5992" spans="1:18" ht="31.5" x14ac:dyDescent="0.35">
      <c r="A5992" s="11">
        <v>5</v>
      </c>
      <c r="B5992" s="23" t="s">
        <v>154</v>
      </c>
      <c r="C5992" s="23" t="s">
        <v>65</v>
      </c>
      <c r="D5992" s="24" t="s">
        <v>155</v>
      </c>
      <c r="E5992" s="25">
        <v>53.55</v>
      </c>
      <c r="F5992" s="26">
        <f t="shared" si="1860"/>
        <v>19041.04</v>
      </c>
      <c r="G5992" s="26">
        <f t="shared" si="1861"/>
        <v>19041.04</v>
      </c>
      <c r="H5992" s="26">
        <f t="shared" si="1862"/>
        <v>100</v>
      </c>
      <c r="I5992" s="26">
        <f t="shared" si="1863"/>
        <v>0</v>
      </c>
      <c r="J5992" s="27">
        <v>355.57499999999999</v>
      </c>
      <c r="K5992" s="27">
        <v>355.57499999999999</v>
      </c>
      <c r="L5992" s="28">
        <f t="shared" si="1864"/>
        <v>0</v>
      </c>
      <c r="M5992" s="27">
        <v>355.57499999999999</v>
      </c>
      <c r="N5992" s="26">
        <f t="shared" si="1865"/>
        <v>53.55</v>
      </c>
      <c r="O5992" s="26">
        <f t="shared" si="1866"/>
        <v>19041.04</v>
      </c>
      <c r="P5992" s="28">
        <f t="shared" si="1867"/>
        <v>0</v>
      </c>
      <c r="Q5992" s="26">
        <f t="shared" si="1868"/>
        <v>53.55</v>
      </c>
      <c r="R5992" s="26">
        <f t="shared" si="1869"/>
        <v>0</v>
      </c>
    </row>
    <row r="5993" spans="1:18" ht="31.5" x14ac:dyDescent="0.35">
      <c r="A5993" s="11">
        <v>6</v>
      </c>
      <c r="B5993" s="23" t="s">
        <v>806</v>
      </c>
      <c r="C5993" s="23" t="s">
        <v>65</v>
      </c>
      <c r="D5993" s="24" t="s">
        <v>807</v>
      </c>
      <c r="E5993" s="25">
        <v>26.01</v>
      </c>
      <c r="F5993" s="26">
        <f t="shared" si="1860"/>
        <v>0</v>
      </c>
      <c r="G5993" s="26">
        <f t="shared" si="1861"/>
        <v>716.32</v>
      </c>
      <c r="H5993" s="26">
        <f t="shared" si="1862"/>
        <v>0</v>
      </c>
      <c r="I5993" s="26">
        <f t="shared" si="1863"/>
        <v>-716.32</v>
      </c>
      <c r="J5993" s="27">
        <v>0</v>
      </c>
      <c r="K5993" s="27">
        <v>27.54</v>
      </c>
      <c r="L5993" s="28">
        <f t="shared" si="1864"/>
        <v>-27.54</v>
      </c>
      <c r="M5993" s="27">
        <v>27.54</v>
      </c>
      <c r="N5993" s="26">
        <f t="shared" si="1865"/>
        <v>26.01</v>
      </c>
      <c r="O5993" s="26">
        <f t="shared" si="1866"/>
        <v>716.32</v>
      </c>
      <c r="P5993" s="28">
        <f t="shared" si="1867"/>
        <v>0</v>
      </c>
      <c r="Q5993" s="26">
        <f t="shared" si="1868"/>
        <v>26.01</v>
      </c>
      <c r="R5993" s="26">
        <f t="shared" si="1869"/>
        <v>0</v>
      </c>
    </row>
    <row r="5994" spans="1:18" x14ac:dyDescent="0.35">
      <c r="A5994" s="3" t="s">
        <v>1676</v>
      </c>
      <c r="B5994" s="3" t="s">
        <v>1676</v>
      </c>
      <c r="C5994" s="3" t="s">
        <v>1676</v>
      </c>
      <c r="D5994" s="3" t="s">
        <v>1676</v>
      </c>
      <c r="E5994" s="3" t="s">
        <v>1676</v>
      </c>
      <c r="F5994" s="29"/>
      <c r="G5994" s="30">
        <f>SUM(G5988:G5993)</f>
        <v>53314.09</v>
      </c>
      <c r="H5994" s="17"/>
      <c r="I5994" s="17"/>
      <c r="J5994" s="17"/>
      <c r="K5994" s="17"/>
      <c r="L5994" s="17"/>
      <c r="M5994" s="17"/>
      <c r="N5994" s="17"/>
      <c r="O5994" s="17"/>
      <c r="P5994" s="17"/>
      <c r="Q5994" s="17"/>
      <c r="R5994" s="17"/>
    </row>
    <row r="5996" spans="1:18" x14ac:dyDescent="0.35">
      <c r="B5996" s="21" t="s">
        <v>23</v>
      </c>
      <c r="C5996" s="22" t="s">
        <v>24</v>
      </c>
      <c r="D5996" s="22" t="s">
        <v>25</v>
      </c>
    </row>
    <row r="5997" spans="1:18" x14ac:dyDescent="0.35">
      <c r="B5997" s="21" t="s">
        <v>26</v>
      </c>
      <c r="C5997" s="22" t="s">
        <v>27</v>
      </c>
      <c r="D5997" s="22" t="s">
        <v>28</v>
      </c>
    </row>
    <row r="5998" spans="1:18" x14ac:dyDescent="0.35">
      <c r="B5998" s="21" t="s">
        <v>29</v>
      </c>
      <c r="C5998" s="22" t="s">
        <v>24</v>
      </c>
      <c r="D5998" s="22" t="s">
        <v>30</v>
      </c>
    </row>
    <row r="5999" spans="1:18" x14ac:dyDescent="0.35">
      <c r="B5999" s="21" t="s">
        <v>31</v>
      </c>
      <c r="C5999" s="22" t="s">
        <v>116</v>
      </c>
      <c r="D5999" s="22" t="s">
        <v>1123</v>
      </c>
    </row>
    <row r="6000" spans="1:18" x14ac:dyDescent="0.35">
      <c r="B6000" s="21" t="s">
        <v>33</v>
      </c>
      <c r="C6000" s="22" t="s">
        <v>333</v>
      </c>
      <c r="D6000" s="22" t="s">
        <v>1677</v>
      </c>
    </row>
    <row r="6002" spans="1:18" ht="42" x14ac:dyDescent="0.35">
      <c r="A6002" s="11">
        <v>1</v>
      </c>
      <c r="B6002" s="23" t="s">
        <v>581</v>
      </c>
      <c r="C6002" s="23" t="s">
        <v>65</v>
      </c>
      <c r="D6002" s="24" t="s">
        <v>582</v>
      </c>
      <c r="E6002" s="25">
        <v>17.62</v>
      </c>
      <c r="F6002" s="26">
        <f t="shared" ref="F6002:F6024" si="1870">ROUND(ROUND(N6002,2)*ROUND(J6002,3),2)</f>
        <v>28638.84</v>
      </c>
      <c r="G6002" s="26">
        <f t="shared" ref="G6002:G6024" si="1871">ROUND(ROUND(N6002,2)*ROUND(K6002,3),2)</f>
        <v>9370.67</v>
      </c>
      <c r="H6002" s="26">
        <f t="shared" ref="H6002:H6024" si="1872">IF(EXACT(J6002,0),0,100*(K6002/J6002))</f>
        <v>32.720135846827787</v>
      </c>
      <c r="I6002" s="26">
        <f t="shared" ref="I6002:I6024" si="1873">ROUND((ROUND(J6002,3)-ROUND(K6002,3))*N6002,2)</f>
        <v>19268.169999999998</v>
      </c>
      <c r="J6002" s="27">
        <v>1625.36</v>
      </c>
      <c r="K6002" s="27">
        <v>531.82000000000005</v>
      </c>
      <c r="L6002" s="28">
        <f t="shared" ref="L6002:L6024" si="1874">ROUND(ROUND(J6002,3)-ROUND(K6002,3),3)</f>
        <v>1093.54</v>
      </c>
      <c r="M6002" s="27">
        <v>531.82000000000005</v>
      </c>
      <c r="N6002" s="26">
        <f t="shared" ref="N6002:N6024" si="1875">ROUND(E6002,2)</f>
        <v>17.62</v>
      </c>
      <c r="O6002" s="26">
        <f t="shared" ref="O6002:O6024" si="1876">ROUND(ROUND(M6002,3)*ROUND(N6002,2),2)</f>
        <v>9370.67</v>
      </c>
      <c r="P6002" s="28">
        <f t="shared" ref="P6002:P6024" si="1877">ROUND(ROUND(K6002,3)-ROUND(M6002,3),2)</f>
        <v>0</v>
      </c>
      <c r="Q6002" s="26">
        <f t="shared" ref="Q6002:Q6024" si="1878">ROUND(E6002,2)</f>
        <v>17.62</v>
      </c>
      <c r="R6002" s="26">
        <f t="shared" ref="R6002:R6024" si="1879">ROUND((ROUND(K6002,3)-ROUND(M6002,3))* Q6002,2)</f>
        <v>0</v>
      </c>
    </row>
    <row r="6003" spans="1:18" ht="21" x14ac:dyDescent="0.35">
      <c r="A6003" s="11">
        <v>2</v>
      </c>
      <c r="B6003" s="23" t="s">
        <v>87</v>
      </c>
      <c r="C6003" s="23" t="s">
        <v>65</v>
      </c>
      <c r="D6003" s="24" t="s">
        <v>88</v>
      </c>
      <c r="E6003" s="25">
        <v>98.73</v>
      </c>
      <c r="F6003" s="26">
        <f t="shared" si="1870"/>
        <v>8324.91</v>
      </c>
      <c r="G6003" s="26">
        <f t="shared" si="1871"/>
        <v>12834.9</v>
      </c>
      <c r="H6003" s="26">
        <f t="shared" si="1872"/>
        <v>154.17457305502847</v>
      </c>
      <c r="I6003" s="26">
        <f t="shared" si="1873"/>
        <v>-4509.99</v>
      </c>
      <c r="J6003" s="27">
        <v>84.32</v>
      </c>
      <c r="K6003" s="27">
        <v>130</v>
      </c>
      <c r="L6003" s="28">
        <f t="shared" si="1874"/>
        <v>-45.68</v>
      </c>
      <c r="M6003" s="27">
        <v>130</v>
      </c>
      <c r="N6003" s="26">
        <f t="shared" si="1875"/>
        <v>98.73</v>
      </c>
      <c r="O6003" s="26">
        <f t="shared" si="1876"/>
        <v>12834.9</v>
      </c>
      <c r="P6003" s="28">
        <f t="shared" si="1877"/>
        <v>0</v>
      </c>
      <c r="Q6003" s="26">
        <f t="shared" si="1878"/>
        <v>98.73</v>
      </c>
      <c r="R6003" s="26">
        <f t="shared" si="1879"/>
        <v>0</v>
      </c>
    </row>
    <row r="6004" spans="1:18" ht="31.5" x14ac:dyDescent="0.35">
      <c r="A6004" s="11">
        <v>3</v>
      </c>
      <c r="B6004" s="23" t="s">
        <v>906</v>
      </c>
      <c r="C6004" s="23" t="s">
        <v>41</v>
      </c>
      <c r="D6004" s="24" t="s">
        <v>907</v>
      </c>
      <c r="E6004" s="25">
        <v>1119.6400000000001</v>
      </c>
      <c r="F6004" s="26">
        <f t="shared" si="1870"/>
        <v>1119.6400000000001</v>
      </c>
      <c r="G6004" s="26">
        <f t="shared" si="1871"/>
        <v>2239.2800000000002</v>
      </c>
      <c r="H6004" s="26">
        <f t="shared" si="1872"/>
        <v>200</v>
      </c>
      <c r="I6004" s="26">
        <f t="shared" si="1873"/>
        <v>-1119.6400000000001</v>
      </c>
      <c r="J6004" s="27">
        <v>1</v>
      </c>
      <c r="K6004" s="27">
        <v>2</v>
      </c>
      <c r="L6004" s="28">
        <f t="shared" si="1874"/>
        <v>-1</v>
      </c>
      <c r="M6004" s="27">
        <v>2</v>
      </c>
      <c r="N6004" s="26">
        <f t="shared" si="1875"/>
        <v>1119.6400000000001</v>
      </c>
      <c r="O6004" s="26">
        <f t="shared" si="1876"/>
        <v>2239.2800000000002</v>
      </c>
      <c r="P6004" s="28">
        <f t="shared" si="1877"/>
        <v>0</v>
      </c>
      <c r="Q6004" s="26">
        <f t="shared" si="1878"/>
        <v>1119.6400000000001</v>
      </c>
      <c r="R6004" s="26">
        <f t="shared" si="1879"/>
        <v>0</v>
      </c>
    </row>
    <row r="6005" spans="1:18" ht="73.5" x14ac:dyDescent="0.35">
      <c r="A6005" s="11">
        <v>4</v>
      </c>
      <c r="B6005" s="23" t="s">
        <v>892</v>
      </c>
      <c r="C6005" s="23" t="s">
        <v>41</v>
      </c>
      <c r="D6005" s="24" t="s">
        <v>893</v>
      </c>
      <c r="E6005" s="25">
        <v>1499.98</v>
      </c>
      <c r="F6005" s="26">
        <f t="shared" si="1870"/>
        <v>1499.98</v>
      </c>
      <c r="G6005" s="26">
        <f t="shared" si="1871"/>
        <v>2999.96</v>
      </c>
      <c r="H6005" s="26">
        <f t="shared" si="1872"/>
        <v>200</v>
      </c>
      <c r="I6005" s="26">
        <f t="shared" si="1873"/>
        <v>-1499.98</v>
      </c>
      <c r="J6005" s="27">
        <v>1</v>
      </c>
      <c r="K6005" s="27">
        <v>2</v>
      </c>
      <c r="L6005" s="28">
        <f t="shared" si="1874"/>
        <v>-1</v>
      </c>
      <c r="M6005" s="27">
        <v>2</v>
      </c>
      <c r="N6005" s="26">
        <f t="shared" si="1875"/>
        <v>1499.98</v>
      </c>
      <c r="O6005" s="26">
        <f t="shared" si="1876"/>
        <v>2999.96</v>
      </c>
      <c r="P6005" s="28">
        <f t="shared" si="1877"/>
        <v>0</v>
      </c>
      <c r="Q6005" s="26">
        <f t="shared" si="1878"/>
        <v>1499.98</v>
      </c>
      <c r="R6005" s="26">
        <f t="shared" si="1879"/>
        <v>0</v>
      </c>
    </row>
    <row r="6006" spans="1:18" ht="42" x14ac:dyDescent="0.35">
      <c r="A6006" s="11">
        <v>5</v>
      </c>
      <c r="B6006" s="23" t="s">
        <v>894</v>
      </c>
      <c r="C6006" s="23" t="s">
        <v>41</v>
      </c>
      <c r="D6006" s="24" t="s">
        <v>895</v>
      </c>
      <c r="E6006" s="25">
        <v>375.06</v>
      </c>
      <c r="F6006" s="26">
        <f t="shared" si="1870"/>
        <v>375.06</v>
      </c>
      <c r="G6006" s="26">
        <f t="shared" si="1871"/>
        <v>375.06</v>
      </c>
      <c r="H6006" s="26">
        <f t="shared" si="1872"/>
        <v>100</v>
      </c>
      <c r="I6006" s="26">
        <f t="shared" si="1873"/>
        <v>0</v>
      </c>
      <c r="J6006" s="27">
        <v>1</v>
      </c>
      <c r="K6006" s="27">
        <v>1</v>
      </c>
      <c r="L6006" s="28">
        <f t="shared" si="1874"/>
        <v>0</v>
      </c>
      <c r="M6006" s="27">
        <v>1</v>
      </c>
      <c r="N6006" s="26">
        <f t="shared" si="1875"/>
        <v>375.06</v>
      </c>
      <c r="O6006" s="26">
        <f t="shared" si="1876"/>
        <v>375.06</v>
      </c>
      <c r="P6006" s="28">
        <f t="shared" si="1877"/>
        <v>0</v>
      </c>
      <c r="Q6006" s="26">
        <f t="shared" si="1878"/>
        <v>375.06</v>
      </c>
      <c r="R6006" s="26">
        <f t="shared" si="1879"/>
        <v>0</v>
      </c>
    </row>
    <row r="6007" spans="1:18" ht="84" x14ac:dyDescent="0.35">
      <c r="A6007" s="11">
        <v>6</v>
      </c>
      <c r="B6007" s="23" t="s">
        <v>293</v>
      </c>
      <c r="C6007" s="23" t="s">
        <v>44</v>
      </c>
      <c r="D6007" s="24" t="s">
        <v>294</v>
      </c>
      <c r="E6007" s="25">
        <v>3.92</v>
      </c>
      <c r="F6007" s="26">
        <f t="shared" si="1870"/>
        <v>384.16</v>
      </c>
      <c r="G6007" s="26">
        <f t="shared" si="1871"/>
        <v>384.16</v>
      </c>
      <c r="H6007" s="26">
        <f t="shared" si="1872"/>
        <v>100</v>
      </c>
      <c r="I6007" s="26">
        <f t="shared" si="1873"/>
        <v>0</v>
      </c>
      <c r="J6007" s="27">
        <v>98</v>
      </c>
      <c r="K6007" s="27">
        <v>98</v>
      </c>
      <c r="L6007" s="28">
        <f t="shared" si="1874"/>
        <v>0</v>
      </c>
      <c r="M6007" s="27">
        <v>98</v>
      </c>
      <c r="N6007" s="26">
        <f t="shared" si="1875"/>
        <v>3.92</v>
      </c>
      <c r="O6007" s="26">
        <f t="shared" si="1876"/>
        <v>384.16</v>
      </c>
      <c r="P6007" s="28">
        <f t="shared" si="1877"/>
        <v>0</v>
      </c>
      <c r="Q6007" s="26">
        <f t="shared" si="1878"/>
        <v>3.92</v>
      </c>
      <c r="R6007" s="26">
        <f t="shared" si="1879"/>
        <v>0</v>
      </c>
    </row>
    <row r="6008" spans="1:18" ht="42" x14ac:dyDescent="0.35">
      <c r="A6008" s="11">
        <v>7</v>
      </c>
      <c r="B6008" s="23" t="s">
        <v>896</v>
      </c>
      <c r="C6008" s="23" t="s">
        <v>44</v>
      </c>
      <c r="D6008" s="24" t="s">
        <v>897</v>
      </c>
      <c r="E6008" s="25">
        <v>12.48</v>
      </c>
      <c r="F6008" s="26">
        <f t="shared" si="1870"/>
        <v>611.52</v>
      </c>
      <c r="G6008" s="26">
        <f t="shared" si="1871"/>
        <v>611.52</v>
      </c>
      <c r="H6008" s="26">
        <f t="shared" si="1872"/>
        <v>100</v>
      </c>
      <c r="I6008" s="26">
        <f t="shared" si="1873"/>
        <v>0</v>
      </c>
      <c r="J6008" s="27">
        <v>49</v>
      </c>
      <c r="K6008" s="27">
        <v>49</v>
      </c>
      <c r="L6008" s="28">
        <f t="shared" si="1874"/>
        <v>0</v>
      </c>
      <c r="M6008" s="27">
        <v>49</v>
      </c>
      <c r="N6008" s="26">
        <f t="shared" si="1875"/>
        <v>12.48</v>
      </c>
      <c r="O6008" s="26">
        <f t="shared" si="1876"/>
        <v>611.52</v>
      </c>
      <c r="P6008" s="28">
        <f t="shared" si="1877"/>
        <v>0</v>
      </c>
      <c r="Q6008" s="26">
        <f t="shared" si="1878"/>
        <v>12.48</v>
      </c>
      <c r="R6008" s="26">
        <f t="shared" si="1879"/>
        <v>0</v>
      </c>
    </row>
    <row r="6009" spans="1:18" ht="31.5" x14ac:dyDescent="0.35">
      <c r="A6009" s="11">
        <v>8</v>
      </c>
      <c r="B6009" s="23" t="s">
        <v>898</v>
      </c>
      <c r="C6009" s="23" t="s">
        <v>41</v>
      </c>
      <c r="D6009" s="24" t="s">
        <v>899</v>
      </c>
      <c r="E6009" s="25">
        <v>877.38</v>
      </c>
      <c r="F6009" s="26">
        <f t="shared" si="1870"/>
        <v>877.38</v>
      </c>
      <c r="G6009" s="26">
        <f t="shared" si="1871"/>
        <v>877.38</v>
      </c>
      <c r="H6009" s="26">
        <f t="shared" si="1872"/>
        <v>100</v>
      </c>
      <c r="I6009" s="26">
        <f t="shared" si="1873"/>
        <v>0</v>
      </c>
      <c r="J6009" s="27">
        <v>1</v>
      </c>
      <c r="K6009" s="27">
        <v>1</v>
      </c>
      <c r="L6009" s="28">
        <f t="shared" si="1874"/>
        <v>0</v>
      </c>
      <c r="M6009" s="27">
        <v>1</v>
      </c>
      <c r="N6009" s="26">
        <f t="shared" si="1875"/>
        <v>877.38</v>
      </c>
      <c r="O6009" s="26">
        <f t="shared" si="1876"/>
        <v>877.38</v>
      </c>
      <c r="P6009" s="28">
        <f t="shared" si="1877"/>
        <v>0</v>
      </c>
      <c r="Q6009" s="26">
        <f t="shared" si="1878"/>
        <v>877.38</v>
      </c>
      <c r="R6009" s="26">
        <f t="shared" si="1879"/>
        <v>0</v>
      </c>
    </row>
    <row r="6010" spans="1:18" ht="42" x14ac:dyDescent="0.35">
      <c r="A6010" s="11">
        <v>9</v>
      </c>
      <c r="B6010" s="23" t="s">
        <v>489</v>
      </c>
      <c r="C6010" s="23" t="s">
        <v>44</v>
      </c>
      <c r="D6010" s="24" t="s">
        <v>490</v>
      </c>
      <c r="E6010" s="25">
        <v>48.88</v>
      </c>
      <c r="F6010" s="26">
        <f t="shared" si="1870"/>
        <v>9238.32</v>
      </c>
      <c r="G6010" s="26">
        <f t="shared" si="1871"/>
        <v>9238.32</v>
      </c>
      <c r="H6010" s="26">
        <f t="shared" si="1872"/>
        <v>100</v>
      </c>
      <c r="I6010" s="26">
        <f t="shared" si="1873"/>
        <v>0</v>
      </c>
      <c r="J6010" s="27">
        <v>189</v>
      </c>
      <c r="K6010" s="27">
        <v>189</v>
      </c>
      <c r="L6010" s="28">
        <f t="shared" si="1874"/>
        <v>0</v>
      </c>
      <c r="M6010" s="27">
        <v>189</v>
      </c>
      <c r="N6010" s="26">
        <f t="shared" si="1875"/>
        <v>48.88</v>
      </c>
      <c r="O6010" s="26">
        <f t="shared" si="1876"/>
        <v>9238.32</v>
      </c>
      <c r="P6010" s="28">
        <f t="shared" si="1877"/>
        <v>0</v>
      </c>
      <c r="Q6010" s="26">
        <f t="shared" si="1878"/>
        <v>48.88</v>
      </c>
      <c r="R6010" s="26">
        <f t="shared" si="1879"/>
        <v>0</v>
      </c>
    </row>
    <row r="6011" spans="1:18" ht="63" x14ac:dyDescent="0.35">
      <c r="A6011" s="11">
        <v>10</v>
      </c>
      <c r="B6011" s="23" t="s">
        <v>900</v>
      </c>
      <c r="C6011" s="23" t="s">
        <v>44</v>
      </c>
      <c r="D6011" s="24" t="s">
        <v>901</v>
      </c>
      <c r="E6011" s="25">
        <v>2.58</v>
      </c>
      <c r="F6011" s="26">
        <f t="shared" si="1870"/>
        <v>172.86</v>
      </c>
      <c r="G6011" s="26">
        <f t="shared" si="1871"/>
        <v>172.86</v>
      </c>
      <c r="H6011" s="26">
        <f t="shared" si="1872"/>
        <v>100</v>
      </c>
      <c r="I6011" s="26">
        <f t="shared" si="1873"/>
        <v>0</v>
      </c>
      <c r="J6011" s="27">
        <v>67</v>
      </c>
      <c r="K6011" s="27">
        <v>67</v>
      </c>
      <c r="L6011" s="28">
        <f t="shared" si="1874"/>
        <v>0</v>
      </c>
      <c r="M6011" s="27">
        <v>67</v>
      </c>
      <c r="N6011" s="26">
        <f t="shared" si="1875"/>
        <v>2.58</v>
      </c>
      <c r="O6011" s="26">
        <f t="shared" si="1876"/>
        <v>172.86</v>
      </c>
      <c r="P6011" s="28">
        <f t="shared" si="1877"/>
        <v>0</v>
      </c>
      <c r="Q6011" s="26">
        <f t="shared" si="1878"/>
        <v>2.58</v>
      </c>
      <c r="R6011" s="26">
        <f t="shared" si="1879"/>
        <v>0</v>
      </c>
    </row>
    <row r="6012" spans="1:18" ht="21" x14ac:dyDescent="0.35">
      <c r="A6012" s="11">
        <v>11</v>
      </c>
      <c r="B6012" s="23" t="s">
        <v>902</v>
      </c>
      <c r="C6012" s="23" t="s">
        <v>41</v>
      </c>
      <c r="D6012" s="24" t="s">
        <v>903</v>
      </c>
      <c r="E6012" s="25">
        <v>666.35</v>
      </c>
      <c r="F6012" s="26">
        <f t="shared" si="1870"/>
        <v>1332.7</v>
      </c>
      <c r="G6012" s="26">
        <f t="shared" si="1871"/>
        <v>1332.7</v>
      </c>
      <c r="H6012" s="26">
        <f t="shared" si="1872"/>
        <v>100</v>
      </c>
      <c r="I6012" s="26">
        <f t="shared" si="1873"/>
        <v>0</v>
      </c>
      <c r="J6012" s="27">
        <v>2</v>
      </c>
      <c r="K6012" s="27">
        <v>2</v>
      </c>
      <c r="L6012" s="28">
        <f t="shared" si="1874"/>
        <v>0</v>
      </c>
      <c r="M6012" s="27">
        <v>2</v>
      </c>
      <c r="N6012" s="26">
        <f t="shared" si="1875"/>
        <v>666.35</v>
      </c>
      <c r="O6012" s="26">
        <f t="shared" si="1876"/>
        <v>1332.7</v>
      </c>
      <c r="P6012" s="28">
        <f t="shared" si="1877"/>
        <v>0</v>
      </c>
      <c r="Q6012" s="26">
        <f t="shared" si="1878"/>
        <v>666.35</v>
      </c>
      <c r="R6012" s="26">
        <f t="shared" si="1879"/>
        <v>0</v>
      </c>
    </row>
    <row r="6013" spans="1:18" ht="21" x14ac:dyDescent="0.35">
      <c r="A6013" s="11">
        <v>12</v>
      </c>
      <c r="B6013" s="23" t="s">
        <v>904</v>
      </c>
      <c r="C6013" s="23" t="s">
        <v>41</v>
      </c>
      <c r="D6013" s="24" t="s">
        <v>905</v>
      </c>
      <c r="E6013" s="25">
        <v>666.35</v>
      </c>
      <c r="F6013" s="26">
        <f t="shared" si="1870"/>
        <v>666.35</v>
      </c>
      <c r="G6013" s="26">
        <f t="shared" si="1871"/>
        <v>666.35</v>
      </c>
      <c r="H6013" s="26">
        <f t="shared" si="1872"/>
        <v>100</v>
      </c>
      <c r="I6013" s="26">
        <f t="shared" si="1873"/>
        <v>0</v>
      </c>
      <c r="J6013" s="27">
        <v>1</v>
      </c>
      <c r="K6013" s="27">
        <v>1</v>
      </c>
      <c r="L6013" s="28">
        <f t="shared" si="1874"/>
        <v>0</v>
      </c>
      <c r="M6013" s="27">
        <v>1</v>
      </c>
      <c r="N6013" s="26">
        <f t="shared" si="1875"/>
        <v>666.35</v>
      </c>
      <c r="O6013" s="26">
        <f t="shared" si="1876"/>
        <v>666.35</v>
      </c>
      <c r="P6013" s="28">
        <f t="shared" si="1877"/>
        <v>0</v>
      </c>
      <c r="Q6013" s="26">
        <f t="shared" si="1878"/>
        <v>666.35</v>
      </c>
      <c r="R6013" s="26">
        <f t="shared" si="1879"/>
        <v>0</v>
      </c>
    </row>
    <row r="6014" spans="1:18" ht="21" x14ac:dyDescent="0.35">
      <c r="A6014" s="11">
        <v>13</v>
      </c>
      <c r="B6014" s="23" t="s">
        <v>152</v>
      </c>
      <c r="C6014" s="23" t="s">
        <v>44</v>
      </c>
      <c r="D6014" s="24" t="s">
        <v>153</v>
      </c>
      <c r="E6014" s="25">
        <v>3.53</v>
      </c>
      <c r="F6014" s="26">
        <f t="shared" si="1870"/>
        <v>416.54</v>
      </c>
      <c r="G6014" s="26">
        <f t="shared" si="1871"/>
        <v>416.54</v>
      </c>
      <c r="H6014" s="26">
        <f t="shared" si="1872"/>
        <v>100</v>
      </c>
      <c r="I6014" s="26">
        <f t="shared" si="1873"/>
        <v>0</v>
      </c>
      <c r="J6014" s="27">
        <v>118</v>
      </c>
      <c r="K6014" s="27">
        <v>118</v>
      </c>
      <c r="L6014" s="28">
        <f t="shared" si="1874"/>
        <v>0</v>
      </c>
      <c r="M6014" s="27">
        <v>118</v>
      </c>
      <c r="N6014" s="26">
        <f t="shared" si="1875"/>
        <v>3.53</v>
      </c>
      <c r="O6014" s="26">
        <f t="shared" si="1876"/>
        <v>416.54</v>
      </c>
      <c r="P6014" s="28">
        <f t="shared" si="1877"/>
        <v>0</v>
      </c>
      <c r="Q6014" s="26">
        <f t="shared" si="1878"/>
        <v>3.53</v>
      </c>
      <c r="R6014" s="26">
        <f t="shared" si="1879"/>
        <v>0</v>
      </c>
    </row>
    <row r="6015" spans="1:18" ht="31.5" x14ac:dyDescent="0.35">
      <c r="A6015" s="11">
        <v>14</v>
      </c>
      <c r="B6015" s="23" t="s">
        <v>154</v>
      </c>
      <c r="C6015" s="23" t="s">
        <v>65</v>
      </c>
      <c r="D6015" s="24" t="s">
        <v>155</v>
      </c>
      <c r="E6015" s="25">
        <v>53.55</v>
      </c>
      <c r="F6015" s="26">
        <f t="shared" si="1870"/>
        <v>1256.28</v>
      </c>
      <c r="G6015" s="26">
        <f t="shared" si="1871"/>
        <v>1256.28</v>
      </c>
      <c r="H6015" s="26">
        <f t="shared" si="1872"/>
        <v>100</v>
      </c>
      <c r="I6015" s="26">
        <f t="shared" si="1873"/>
        <v>0</v>
      </c>
      <c r="J6015" s="27">
        <v>23.46</v>
      </c>
      <c r="K6015" s="27">
        <v>23.46</v>
      </c>
      <c r="L6015" s="28">
        <f t="shared" si="1874"/>
        <v>0</v>
      </c>
      <c r="M6015" s="27">
        <v>23.46</v>
      </c>
      <c r="N6015" s="26">
        <f t="shared" si="1875"/>
        <v>53.55</v>
      </c>
      <c r="O6015" s="26">
        <f t="shared" si="1876"/>
        <v>1256.28</v>
      </c>
      <c r="P6015" s="28">
        <f t="shared" si="1877"/>
        <v>0</v>
      </c>
      <c r="Q6015" s="26">
        <f t="shared" si="1878"/>
        <v>53.55</v>
      </c>
      <c r="R6015" s="26">
        <f t="shared" si="1879"/>
        <v>0</v>
      </c>
    </row>
    <row r="6016" spans="1:18" ht="21" x14ac:dyDescent="0.35">
      <c r="A6016" s="11">
        <v>15</v>
      </c>
      <c r="B6016" s="23" t="s">
        <v>495</v>
      </c>
      <c r="C6016" s="23" t="s">
        <v>65</v>
      </c>
      <c r="D6016" s="24" t="s">
        <v>496</v>
      </c>
      <c r="E6016" s="25">
        <v>95.84</v>
      </c>
      <c r="F6016" s="26">
        <f t="shared" si="1870"/>
        <v>694.65</v>
      </c>
      <c r="G6016" s="26">
        <f t="shared" si="1871"/>
        <v>694.65</v>
      </c>
      <c r="H6016" s="26">
        <f t="shared" si="1872"/>
        <v>100</v>
      </c>
      <c r="I6016" s="26">
        <f t="shared" si="1873"/>
        <v>0</v>
      </c>
      <c r="J6016" s="27">
        <v>7.2480000000000002</v>
      </c>
      <c r="K6016" s="27">
        <v>7.2480000000000002</v>
      </c>
      <c r="L6016" s="28">
        <f t="shared" si="1874"/>
        <v>0</v>
      </c>
      <c r="M6016" s="27">
        <v>7.2480000000000002</v>
      </c>
      <c r="N6016" s="26">
        <f t="shared" si="1875"/>
        <v>95.84</v>
      </c>
      <c r="O6016" s="26">
        <f t="shared" si="1876"/>
        <v>694.65</v>
      </c>
      <c r="P6016" s="28">
        <f t="shared" si="1877"/>
        <v>0</v>
      </c>
      <c r="Q6016" s="26">
        <f t="shared" si="1878"/>
        <v>95.84</v>
      </c>
      <c r="R6016" s="26">
        <f t="shared" si="1879"/>
        <v>0</v>
      </c>
    </row>
    <row r="6017" spans="1:18" ht="42" x14ac:dyDescent="0.35">
      <c r="A6017" s="11">
        <v>16</v>
      </c>
      <c r="B6017" s="23" t="s">
        <v>102</v>
      </c>
      <c r="C6017" s="23" t="s">
        <v>44</v>
      </c>
      <c r="D6017" s="24" t="s">
        <v>103</v>
      </c>
      <c r="E6017" s="25">
        <v>11.36</v>
      </c>
      <c r="F6017" s="26">
        <f t="shared" si="1870"/>
        <v>499.84</v>
      </c>
      <c r="G6017" s="26">
        <f t="shared" si="1871"/>
        <v>499.84</v>
      </c>
      <c r="H6017" s="26">
        <f t="shared" si="1872"/>
        <v>100</v>
      </c>
      <c r="I6017" s="26">
        <f t="shared" si="1873"/>
        <v>0</v>
      </c>
      <c r="J6017" s="27">
        <v>44</v>
      </c>
      <c r="K6017" s="27">
        <v>44</v>
      </c>
      <c r="L6017" s="28">
        <f t="shared" si="1874"/>
        <v>0</v>
      </c>
      <c r="M6017" s="27">
        <v>44</v>
      </c>
      <c r="N6017" s="26">
        <f t="shared" si="1875"/>
        <v>11.36</v>
      </c>
      <c r="O6017" s="26">
        <f t="shared" si="1876"/>
        <v>499.84</v>
      </c>
      <c r="P6017" s="28">
        <f t="shared" si="1877"/>
        <v>0</v>
      </c>
      <c r="Q6017" s="26">
        <f t="shared" si="1878"/>
        <v>11.36</v>
      </c>
      <c r="R6017" s="26">
        <f t="shared" si="1879"/>
        <v>0</v>
      </c>
    </row>
    <row r="6018" spans="1:18" ht="31.5" x14ac:dyDescent="0.35">
      <c r="A6018" s="11">
        <v>17</v>
      </c>
      <c r="B6018" s="23" t="s">
        <v>259</v>
      </c>
      <c r="C6018" s="23" t="s">
        <v>65</v>
      </c>
      <c r="D6018" s="24" t="s">
        <v>260</v>
      </c>
      <c r="E6018" s="25">
        <v>152.22</v>
      </c>
      <c r="F6018" s="26">
        <f t="shared" si="1870"/>
        <v>23941.16</v>
      </c>
      <c r="G6018" s="26">
        <f t="shared" si="1871"/>
        <v>45307.22</v>
      </c>
      <c r="H6018" s="26">
        <f t="shared" si="1872"/>
        <v>189.24402339776194</v>
      </c>
      <c r="I6018" s="26">
        <f t="shared" si="1873"/>
        <v>-21366.06</v>
      </c>
      <c r="J6018" s="27">
        <v>157.28</v>
      </c>
      <c r="K6018" s="27">
        <v>297.64299999999997</v>
      </c>
      <c r="L6018" s="28">
        <f t="shared" si="1874"/>
        <v>-140.363</v>
      </c>
      <c r="M6018" s="27">
        <v>297.64299999999997</v>
      </c>
      <c r="N6018" s="26">
        <f t="shared" si="1875"/>
        <v>152.22</v>
      </c>
      <c r="O6018" s="26">
        <f t="shared" si="1876"/>
        <v>45307.22</v>
      </c>
      <c r="P6018" s="28">
        <f t="shared" si="1877"/>
        <v>0</v>
      </c>
      <c r="Q6018" s="26">
        <f t="shared" si="1878"/>
        <v>152.22</v>
      </c>
      <c r="R6018" s="26">
        <f t="shared" si="1879"/>
        <v>0</v>
      </c>
    </row>
    <row r="6019" spans="1:18" ht="52.5" x14ac:dyDescent="0.35">
      <c r="A6019" s="11">
        <v>18</v>
      </c>
      <c r="B6019" s="23" t="s">
        <v>257</v>
      </c>
      <c r="C6019" s="23" t="s">
        <v>65</v>
      </c>
      <c r="D6019" s="24" t="s">
        <v>258</v>
      </c>
      <c r="E6019" s="25">
        <v>5.83</v>
      </c>
      <c r="F6019" s="26">
        <f t="shared" si="1870"/>
        <v>0</v>
      </c>
      <c r="G6019" s="26">
        <f t="shared" si="1871"/>
        <v>1136.8499999999999</v>
      </c>
      <c r="H6019" s="26">
        <f t="shared" si="1872"/>
        <v>0</v>
      </c>
      <c r="I6019" s="26">
        <f t="shared" si="1873"/>
        <v>-1136.8499999999999</v>
      </c>
      <c r="J6019" s="27">
        <v>0</v>
      </c>
      <c r="K6019" s="27">
        <v>195</v>
      </c>
      <c r="L6019" s="28">
        <f t="shared" si="1874"/>
        <v>-195</v>
      </c>
      <c r="M6019" s="27">
        <v>195</v>
      </c>
      <c r="N6019" s="26">
        <f t="shared" si="1875"/>
        <v>5.83</v>
      </c>
      <c r="O6019" s="26">
        <f t="shared" si="1876"/>
        <v>1136.8499999999999</v>
      </c>
      <c r="P6019" s="28">
        <f t="shared" si="1877"/>
        <v>0</v>
      </c>
      <c r="Q6019" s="26">
        <f t="shared" si="1878"/>
        <v>5.83</v>
      </c>
      <c r="R6019" s="26">
        <f t="shared" si="1879"/>
        <v>0</v>
      </c>
    </row>
    <row r="6020" spans="1:18" ht="42" x14ac:dyDescent="0.35">
      <c r="A6020" s="11">
        <v>19</v>
      </c>
      <c r="B6020" s="23" t="s">
        <v>910</v>
      </c>
      <c r="C6020" s="23" t="s">
        <v>41</v>
      </c>
      <c r="D6020" s="24" t="s">
        <v>911</v>
      </c>
      <c r="E6020" s="25">
        <v>999.67</v>
      </c>
      <c r="F6020" s="26">
        <f t="shared" si="1870"/>
        <v>0</v>
      </c>
      <c r="G6020" s="26">
        <f t="shared" si="1871"/>
        <v>4998.3500000000004</v>
      </c>
      <c r="H6020" s="26">
        <f t="shared" si="1872"/>
        <v>0</v>
      </c>
      <c r="I6020" s="26">
        <f t="shared" si="1873"/>
        <v>-4998.3500000000004</v>
      </c>
      <c r="J6020" s="27">
        <v>0</v>
      </c>
      <c r="K6020" s="27">
        <v>5</v>
      </c>
      <c r="L6020" s="28">
        <f t="shared" si="1874"/>
        <v>-5</v>
      </c>
      <c r="M6020" s="27">
        <v>5</v>
      </c>
      <c r="N6020" s="26">
        <f t="shared" si="1875"/>
        <v>999.67</v>
      </c>
      <c r="O6020" s="26">
        <f t="shared" si="1876"/>
        <v>4998.3500000000004</v>
      </c>
      <c r="P6020" s="28">
        <f t="shared" si="1877"/>
        <v>0</v>
      </c>
      <c r="Q6020" s="26">
        <f t="shared" si="1878"/>
        <v>999.67</v>
      </c>
      <c r="R6020" s="26">
        <f t="shared" si="1879"/>
        <v>0</v>
      </c>
    </row>
    <row r="6021" spans="1:18" ht="31.5" x14ac:dyDescent="0.35">
      <c r="A6021" s="11">
        <v>20</v>
      </c>
      <c r="B6021" s="23" t="s">
        <v>912</v>
      </c>
      <c r="C6021" s="23" t="s">
        <v>44</v>
      </c>
      <c r="D6021" s="24" t="s">
        <v>913</v>
      </c>
      <c r="E6021" s="25">
        <v>323.77</v>
      </c>
      <c r="F6021" s="26">
        <f t="shared" si="1870"/>
        <v>0</v>
      </c>
      <c r="G6021" s="26">
        <f t="shared" si="1871"/>
        <v>1295.08</v>
      </c>
      <c r="H6021" s="26">
        <f t="shared" si="1872"/>
        <v>0</v>
      </c>
      <c r="I6021" s="26">
        <f t="shared" si="1873"/>
        <v>-1295.08</v>
      </c>
      <c r="J6021" s="27">
        <v>0</v>
      </c>
      <c r="K6021" s="27">
        <v>4</v>
      </c>
      <c r="L6021" s="28">
        <f t="shared" si="1874"/>
        <v>-4</v>
      </c>
      <c r="M6021" s="27">
        <v>4</v>
      </c>
      <c r="N6021" s="26">
        <f t="shared" si="1875"/>
        <v>323.77</v>
      </c>
      <c r="O6021" s="26">
        <f t="shared" si="1876"/>
        <v>1295.08</v>
      </c>
      <c r="P6021" s="28">
        <f t="shared" si="1877"/>
        <v>0</v>
      </c>
      <c r="Q6021" s="26">
        <f t="shared" si="1878"/>
        <v>323.77</v>
      </c>
      <c r="R6021" s="26">
        <f t="shared" si="1879"/>
        <v>0</v>
      </c>
    </row>
    <row r="6022" spans="1:18" ht="52.5" x14ac:dyDescent="0.35">
      <c r="A6022" s="11">
        <v>21</v>
      </c>
      <c r="B6022" s="23" t="s">
        <v>914</v>
      </c>
      <c r="C6022" s="23" t="s">
        <v>41</v>
      </c>
      <c r="D6022" s="24" t="s">
        <v>915</v>
      </c>
      <c r="E6022" s="25">
        <v>350.2</v>
      </c>
      <c r="F6022" s="26">
        <f t="shared" si="1870"/>
        <v>0</v>
      </c>
      <c r="G6022" s="26">
        <f t="shared" si="1871"/>
        <v>1751</v>
      </c>
      <c r="H6022" s="26">
        <f t="shared" si="1872"/>
        <v>0</v>
      </c>
      <c r="I6022" s="26">
        <f t="shared" si="1873"/>
        <v>-1751</v>
      </c>
      <c r="J6022" s="27">
        <v>0</v>
      </c>
      <c r="K6022" s="27">
        <v>5</v>
      </c>
      <c r="L6022" s="28">
        <f t="shared" si="1874"/>
        <v>-5</v>
      </c>
      <c r="M6022" s="27">
        <v>5</v>
      </c>
      <c r="N6022" s="26">
        <f t="shared" si="1875"/>
        <v>350.2</v>
      </c>
      <c r="O6022" s="26">
        <f t="shared" si="1876"/>
        <v>1751</v>
      </c>
      <c r="P6022" s="28">
        <f t="shared" si="1877"/>
        <v>0</v>
      </c>
      <c r="Q6022" s="26">
        <f t="shared" si="1878"/>
        <v>350.2</v>
      </c>
      <c r="R6022" s="26">
        <f t="shared" si="1879"/>
        <v>0</v>
      </c>
    </row>
    <row r="6023" spans="1:18" ht="42" x14ac:dyDescent="0.35">
      <c r="A6023" s="11">
        <v>22</v>
      </c>
      <c r="B6023" s="23" t="s">
        <v>1257</v>
      </c>
      <c r="C6023" s="23" t="s">
        <v>44</v>
      </c>
      <c r="D6023" s="24" t="s">
        <v>1258</v>
      </c>
      <c r="E6023" s="25">
        <v>163.03</v>
      </c>
      <c r="F6023" s="26">
        <f t="shared" si="1870"/>
        <v>0</v>
      </c>
      <c r="G6023" s="26">
        <f t="shared" si="1871"/>
        <v>10173.07</v>
      </c>
      <c r="H6023" s="26">
        <f t="shared" si="1872"/>
        <v>0</v>
      </c>
      <c r="I6023" s="26">
        <f t="shared" si="1873"/>
        <v>-10173.07</v>
      </c>
      <c r="J6023" s="27">
        <v>0</v>
      </c>
      <c r="K6023" s="27">
        <v>62.4</v>
      </c>
      <c r="L6023" s="28">
        <f t="shared" si="1874"/>
        <v>-62.4</v>
      </c>
      <c r="M6023" s="27">
        <v>62.4</v>
      </c>
      <c r="N6023" s="26">
        <f t="shared" si="1875"/>
        <v>163.03</v>
      </c>
      <c r="O6023" s="26">
        <f t="shared" si="1876"/>
        <v>10173.07</v>
      </c>
      <c r="P6023" s="28">
        <f t="shared" si="1877"/>
        <v>0</v>
      </c>
      <c r="Q6023" s="26">
        <f t="shared" si="1878"/>
        <v>163.03</v>
      </c>
      <c r="R6023" s="26">
        <f t="shared" si="1879"/>
        <v>0</v>
      </c>
    </row>
    <row r="6024" spans="1:18" ht="21" x14ac:dyDescent="0.35">
      <c r="A6024" s="11">
        <v>23</v>
      </c>
      <c r="B6024" s="23" t="s">
        <v>918</v>
      </c>
      <c r="C6024" s="23" t="s">
        <v>41</v>
      </c>
      <c r="D6024" s="24" t="s">
        <v>919</v>
      </c>
      <c r="E6024" s="25">
        <v>192.35</v>
      </c>
      <c r="F6024" s="26">
        <f t="shared" si="1870"/>
        <v>0</v>
      </c>
      <c r="G6024" s="26">
        <f t="shared" si="1871"/>
        <v>769.4</v>
      </c>
      <c r="H6024" s="26">
        <f t="shared" si="1872"/>
        <v>0</v>
      </c>
      <c r="I6024" s="26">
        <f t="shared" si="1873"/>
        <v>-769.4</v>
      </c>
      <c r="J6024" s="27">
        <v>0</v>
      </c>
      <c r="K6024" s="27">
        <v>4</v>
      </c>
      <c r="L6024" s="28">
        <f t="shared" si="1874"/>
        <v>-4</v>
      </c>
      <c r="M6024" s="27">
        <v>4</v>
      </c>
      <c r="N6024" s="26">
        <f t="shared" si="1875"/>
        <v>192.35</v>
      </c>
      <c r="O6024" s="26">
        <f t="shared" si="1876"/>
        <v>769.4</v>
      </c>
      <c r="P6024" s="28">
        <f t="shared" si="1877"/>
        <v>0</v>
      </c>
      <c r="Q6024" s="26">
        <f t="shared" si="1878"/>
        <v>192.35</v>
      </c>
      <c r="R6024" s="26">
        <f t="shared" si="1879"/>
        <v>0</v>
      </c>
    </row>
    <row r="6025" spans="1:18" x14ac:dyDescent="0.35">
      <c r="A6025" s="3" t="s">
        <v>1678</v>
      </c>
      <c r="B6025" s="3" t="s">
        <v>1678</v>
      </c>
      <c r="C6025" s="3" t="s">
        <v>1678</v>
      </c>
      <c r="D6025" s="3" t="s">
        <v>1678</v>
      </c>
      <c r="E6025" s="3" t="s">
        <v>1678</v>
      </c>
      <c r="F6025" s="29"/>
      <c r="G6025" s="30">
        <f>SUM(G6002:G6024)</f>
        <v>109401.44</v>
      </c>
      <c r="H6025" s="17"/>
      <c r="I6025" s="17"/>
      <c r="J6025" s="17"/>
      <c r="K6025" s="17"/>
      <c r="L6025" s="17"/>
      <c r="M6025" s="17"/>
      <c r="N6025" s="17"/>
      <c r="O6025" s="17"/>
      <c r="P6025" s="17"/>
      <c r="Q6025" s="17"/>
      <c r="R6025" s="17"/>
    </row>
    <row r="6027" spans="1:18" x14ac:dyDescent="0.35">
      <c r="B6027" s="21" t="s">
        <v>23</v>
      </c>
      <c r="C6027" s="22" t="s">
        <v>24</v>
      </c>
      <c r="D6027" s="22" t="s">
        <v>25</v>
      </c>
    </row>
    <row r="6028" spans="1:18" x14ac:dyDescent="0.35">
      <c r="B6028" s="21" t="s">
        <v>26</v>
      </c>
      <c r="C6028" s="22" t="s">
        <v>27</v>
      </c>
      <c r="D6028" s="22" t="s">
        <v>28</v>
      </c>
    </row>
    <row r="6029" spans="1:18" x14ac:dyDescent="0.35">
      <c r="B6029" s="21" t="s">
        <v>29</v>
      </c>
      <c r="C6029" s="22" t="s">
        <v>24</v>
      </c>
      <c r="D6029" s="22" t="s">
        <v>30</v>
      </c>
    </row>
    <row r="6030" spans="1:18" x14ac:dyDescent="0.35">
      <c r="B6030" s="21" t="s">
        <v>31</v>
      </c>
      <c r="C6030" s="22" t="s">
        <v>313</v>
      </c>
      <c r="D6030" s="22" t="s">
        <v>1679</v>
      </c>
    </row>
    <row r="6031" spans="1:18" x14ac:dyDescent="0.35">
      <c r="B6031" s="21" t="s">
        <v>33</v>
      </c>
      <c r="C6031" s="22" t="s">
        <v>24</v>
      </c>
      <c r="D6031" s="22" t="s">
        <v>1675</v>
      </c>
    </row>
    <row r="6032" spans="1:18" x14ac:dyDescent="0.35">
      <c r="B6032" s="21" t="s">
        <v>35</v>
      </c>
      <c r="C6032" s="22" t="s">
        <v>24</v>
      </c>
      <c r="D6032" s="22" t="s">
        <v>1680</v>
      </c>
    </row>
    <row r="6034" spans="1:18" ht="105" x14ac:dyDescent="0.35">
      <c r="A6034" s="11">
        <v>1</v>
      </c>
      <c r="B6034" s="23" t="s">
        <v>1681</v>
      </c>
      <c r="C6034" s="23" t="s">
        <v>41</v>
      </c>
      <c r="D6034" s="24" t="s">
        <v>1682</v>
      </c>
      <c r="E6034" s="25">
        <v>108.03</v>
      </c>
      <c r="F6034" s="26">
        <f t="shared" ref="F6034:F6042" si="1880">ROUND(ROUND(N6034,2)*ROUND(J6034,3),2)</f>
        <v>432.12</v>
      </c>
      <c r="G6034" s="26">
        <f t="shared" ref="G6034:G6042" si="1881">ROUND(ROUND(N6034,2)*ROUND(K6034,3),2)</f>
        <v>0</v>
      </c>
      <c r="H6034" s="26">
        <f t="shared" ref="H6034:H6042" si="1882">IF(EXACT(J6034,0),0,100*(K6034/J6034))</f>
        <v>0</v>
      </c>
      <c r="I6034" s="26">
        <f t="shared" ref="I6034:I6042" si="1883">ROUND((ROUND(J6034,3)-ROUND(K6034,3))*N6034,2)</f>
        <v>432.12</v>
      </c>
      <c r="J6034" s="27">
        <v>4</v>
      </c>
      <c r="K6034" s="27">
        <v>0</v>
      </c>
      <c r="L6034" s="28">
        <f t="shared" ref="L6034:L6042" si="1884">ROUND(ROUND(J6034,3)-ROUND(K6034,3),3)</f>
        <v>4</v>
      </c>
      <c r="M6034" s="27">
        <v>0</v>
      </c>
      <c r="N6034" s="26">
        <f t="shared" ref="N6034:N6042" si="1885">ROUND(E6034,2)</f>
        <v>108.03</v>
      </c>
      <c r="O6034" s="26">
        <f t="shared" ref="O6034:O6042" si="1886">ROUND(ROUND(M6034,3)*ROUND(N6034,2),2)</f>
        <v>0</v>
      </c>
      <c r="P6034" s="28">
        <f t="shared" ref="P6034:P6042" si="1887">ROUND(ROUND(K6034,3)-ROUND(M6034,3),2)</f>
        <v>0</v>
      </c>
      <c r="Q6034" s="26">
        <f t="shared" ref="Q6034:Q6042" si="1888">ROUND(E6034,2)</f>
        <v>108.03</v>
      </c>
      <c r="R6034" s="26">
        <f t="shared" ref="R6034:R6042" si="1889">ROUND((ROUND(K6034,3)-ROUND(M6034,3))* Q6034,2)</f>
        <v>0</v>
      </c>
    </row>
    <row r="6035" spans="1:18" ht="84" x14ac:dyDescent="0.35">
      <c r="A6035" s="11">
        <v>2</v>
      </c>
      <c r="B6035" s="23" t="s">
        <v>1683</v>
      </c>
      <c r="C6035" s="23" t="s">
        <v>41</v>
      </c>
      <c r="D6035" s="24" t="s">
        <v>1684</v>
      </c>
      <c r="E6035" s="25">
        <v>26.29</v>
      </c>
      <c r="F6035" s="26">
        <f t="shared" si="1880"/>
        <v>525.79999999999995</v>
      </c>
      <c r="G6035" s="26">
        <f t="shared" si="1881"/>
        <v>499.51</v>
      </c>
      <c r="H6035" s="26">
        <f t="shared" si="1882"/>
        <v>95</v>
      </c>
      <c r="I6035" s="26">
        <f t="shared" si="1883"/>
        <v>26.29</v>
      </c>
      <c r="J6035" s="27">
        <v>20</v>
      </c>
      <c r="K6035" s="27">
        <v>19</v>
      </c>
      <c r="L6035" s="28">
        <f t="shared" si="1884"/>
        <v>1</v>
      </c>
      <c r="M6035" s="27">
        <v>19</v>
      </c>
      <c r="N6035" s="26">
        <f t="shared" si="1885"/>
        <v>26.29</v>
      </c>
      <c r="O6035" s="26">
        <f t="shared" si="1886"/>
        <v>499.51</v>
      </c>
      <c r="P6035" s="28">
        <f t="shared" si="1887"/>
        <v>0</v>
      </c>
      <c r="Q6035" s="26">
        <f t="shared" si="1888"/>
        <v>26.29</v>
      </c>
      <c r="R6035" s="26">
        <f t="shared" si="1889"/>
        <v>0</v>
      </c>
    </row>
    <row r="6036" spans="1:18" ht="94.5" x14ac:dyDescent="0.35">
      <c r="A6036" s="11">
        <v>3</v>
      </c>
      <c r="B6036" s="23" t="s">
        <v>1685</v>
      </c>
      <c r="C6036" s="23" t="s">
        <v>41</v>
      </c>
      <c r="D6036" s="24" t="s">
        <v>1686</v>
      </c>
      <c r="E6036" s="25">
        <v>488.74</v>
      </c>
      <c r="F6036" s="26">
        <f t="shared" si="1880"/>
        <v>4398.66</v>
      </c>
      <c r="G6036" s="26">
        <f t="shared" si="1881"/>
        <v>5864.88</v>
      </c>
      <c r="H6036" s="26">
        <f t="shared" si="1882"/>
        <v>133.33333333333331</v>
      </c>
      <c r="I6036" s="26">
        <f t="shared" si="1883"/>
        <v>-1466.22</v>
      </c>
      <c r="J6036" s="27">
        <v>9</v>
      </c>
      <c r="K6036" s="27">
        <v>12</v>
      </c>
      <c r="L6036" s="28">
        <f t="shared" si="1884"/>
        <v>-3</v>
      </c>
      <c r="M6036" s="27">
        <v>12</v>
      </c>
      <c r="N6036" s="26">
        <f t="shared" si="1885"/>
        <v>488.74</v>
      </c>
      <c r="O6036" s="26">
        <f t="shared" si="1886"/>
        <v>5864.88</v>
      </c>
      <c r="P6036" s="28">
        <f t="shared" si="1887"/>
        <v>0</v>
      </c>
      <c r="Q6036" s="26">
        <f t="shared" si="1888"/>
        <v>488.74</v>
      </c>
      <c r="R6036" s="26">
        <f t="shared" si="1889"/>
        <v>0</v>
      </c>
    </row>
    <row r="6037" spans="1:18" ht="63" x14ac:dyDescent="0.35">
      <c r="A6037" s="11">
        <v>4</v>
      </c>
      <c r="B6037" s="23" t="s">
        <v>557</v>
      </c>
      <c r="C6037" s="23" t="s">
        <v>41</v>
      </c>
      <c r="D6037" s="24" t="s">
        <v>558</v>
      </c>
      <c r="E6037" s="25">
        <v>313.83999999999997</v>
      </c>
      <c r="F6037" s="26">
        <f t="shared" si="1880"/>
        <v>8159.84</v>
      </c>
      <c r="G6037" s="26">
        <f t="shared" si="1881"/>
        <v>10042.879999999999</v>
      </c>
      <c r="H6037" s="26">
        <f t="shared" si="1882"/>
        <v>123.07692307692308</v>
      </c>
      <c r="I6037" s="26">
        <f t="shared" si="1883"/>
        <v>-1883.04</v>
      </c>
      <c r="J6037" s="27">
        <v>26</v>
      </c>
      <c r="K6037" s="27">
        <v>32</v>
      </c>
      <c r="L6037" s="28">
        <f t="shared" si="1884"/>
        <v>-6</v>
      </c>
      <c r="M6037" s="27">
        <v>32</v>
      </c>
      <c r="N6037" s="26">
        <f t="shared" si="1885"/>
        <v>313.83999999999997</v>
      </c>
      <c r="O6037" s="26">
        <f t="shared" si="1886"/>
        <v>10042.879999999999</v>
      </c>
      <c r="P6037" s="28">
        <f t="shared" si="1887"/>
        <v>0</v>
      </c>
      <c r="Q6037" s="26">
        <f t="shared" si="1888"/>
        <v>313.83999999999997</v>
      </c>
      <c r="R6037" s="26">
        <f t="shared" si="1889"/>
        <v>0</v>
      </c>
    </row>
    <row r="6038" spans="1:18" ht="42" x14ac:dyDescent="0.35">
      <c r="A6038" s="11">
        <v>5</v>
      </c>
      <c r="B6038" s="23" t="s">
        <v>1687</v>
      </c>
      <c r="C6038" s="23" t="s">
        <v>41</v>
      </c>
      <c r="D6038" s="24" t="s">
        <v>1688</v>
      </c>
      <c r="E6038" s="25">
        <v>29.32</v>
      </c>
      <c r="F6038" s="26">
        <f t="shared" si="1880"/>
        <v>16565.8</v>
      </c>
      <c r="G6038" s="26">
        <f t="shared" si="1881"/>
        <v>0</v>
      </c>
      <c r="H6038" s="26">
        <f t="shared" si="1882"/>
        <v>0</v>
      </c>
      <c r="I6038" s="26">
        <f t="shared" si="1883"/>
        <v>16565.8</v>
      </c>
      <c r="J6038" s="27">
        <v>565</v>
      </c>
      <c r="K6038" s="27">
        <v>0</v>
      </c>
      <c r="L6038" s="28">
        <f t="shared" si="1884"/>
        <v>565</v>
      </c>
      <c r="M6038" s="27">
        <v>0</v>
      </c>
      <c r="N6038" s="26">
        <f t="shared" si="1885"/>
        <v>29.32</v>
      </c>
      <c r="O6038" s="26">
        <f t="shared" si="1886"/>
        <v>0</v>
      </c>
      <c r="P6038" s="28">
        <f t="shared" si="1887"/>
        <v>0</v>
      </c>
      <c r="Q6038" s="26">
        <f t="shared" si="1888"/>
        <v>29.32</v>
      </c>
      <c r="R6038" s="26">
        <f t="shared" si="1889"/>
        <v>0</v>
      </c>
    </row>
    <row r="6039" spans="1:18" ht="42" x14ac:dyDescent="0.35">
      <c r="A6039" s="11">
        <v>6</v>
      </c>
      <c r="B6039" s="23" t="s">
        <v>1689</v>
      </c>
      <c r="C6039" s="23" t="s">
        <v>41</v>
      </c>
      <c r="D6039" s="24" t="s">
        <v>1690</v>
      </c>
      <c r="E6039" s="25">
        <v>58.63</v>
      </c>
      <c r="F6039" s="26">
        <f t="shared" si="1880"/>
        <v>0</v>
      </c>
      <c r="G6039" s="26">
        <f t="shared" si="1881"/>
        <v>45438.25</v>
      </c>
      <c r="H6039" s="26">
        <f t="shared" si="1882"/>
        <v>0</v>
      </c>
      <c r="I6039" s="26">
        <f t="shared" si="1883"/>
        <v>-45438.25</v>
      </c>
      <c r="J6039" s="27">
        <v>0</v>
      </c>
      <c r="K6039" s="27">
        <v>775</v>
      </c>
      <c r="L6039" s="28">
        <f t="shared" si="1884"/>
        <v>-775</v>
      </c>
      <c r="M6039" s="27">
        <v>775</v>
      </c>
      <c r="N6039" s="26">
        <f t="shared" si="1885"/>
        <v>58.63</v>
      </c>
      <c r="O6039" s="26">
        <f t="shared" si="1886"/>
        <v>45438.25</v>
      </c>
      <c r="P6039" s="28">
        <f t="shared" si="1887"/>
        <v>0</v>
      </c>
      <c r="Q6039" s="26">
        <f t="shared" si="1888"/>
        <v>58.63</v>
      </c>
      <c r="R6039" s="26">
        <f t="shared" si="1889"/>
        <v>0</v>
      </c>
    </row>
    <row r="6040" spans="1:18" ht="31.5" x14ac:dyDescent="0.35">
      <c r="A6040" s="11">
        <v>7</v>
      </c>
      <c r="B6040" s="23" t="s">
        <v>567</v>
      </c>
      <c r="C6040" s="23" t="s">
        <v>92</v>
      </c>
      <c r="D6040" s="24" t="s">
        <v>568</v>
      </c>
      <c r="E6040" s="25">
        <v>1.32</v>
      </c>
      <c r="F6040" s="26">
        <f t="shared" si="1880"/>
        <v>0</v>
      </c>
      <c r="G6040" s="26">
        <f t="shared" si="1881"/>
        <v>257.39999999999998</v>
      </c>
      <c r="H6040" s="26">
        <f t="shared" si="1882"/>
        <v>0</v>
      </c>
      <c r="I6040" s="26">
        <f t="shared" si="1883"/>
        <v>-257.39999999999998</v>
      </c>
      <c r="J6040" s="27">
        <v>0</v>
      </c>
      <c r="K6040" s="27">
        <v>195</v>
      </c>
      <c r="L6040" s="28">
        <f t="shared" si="1884"/>
        <v>-195</v>
      </c>
      <c r="M6040" s="27">
        <v>195</v>
      </c>
      <c r="N6040" s="26">
        <f t="shared" si="1885"/>
        <v>1.32</v>
      </c>
      <c r="O6040" s="26">
        <f t="shared" si="1886"/>
        <v>257.39999999999998</v>
      </c>
      <c r="P6040" s="28">
        <f t="shared" si="1887"/>
        <v>0</v>
      </c>
      <c r="Q6040" s="26">
        <f t="shared" si="1888"/>
        <v>1.32</v>
      </c>
      <c r="R6040" s="26">
        <f t="shared" si="1889"/>
        <v>0</v>
      </c>
    </row>
    <row r="6041" spans="1:18" ht="84" x14ac:dyDescent="0.35">
      <c r="A6041" s="11">
        <v>8</v>
      </c>
      <c r="B6041" s="23" t="s">
        <v>1691</v>
      </c>
      <c r="C6041" s="23" t="s">
        <v>41</v>
      </c>
      <c r="D6041" s="24" t="s">
        <v>1692</v>
      </c>
      <c r="E6041" s="25">
        <v>361.23</v>
      </c>
      <c r="F6041" s="26">
        <f t="shared" si="1880"/>
        <v>0</v>
      </c>
      <c r="G6041" s="26">
        <f t="shared" si="1881"/>
        <v>0</v>
      </c>
      <c r="H6041" s="26">
        <f t="shared" si="1882"/>
        <v>0</v>
      </c>
      <c r="I6041" s="26">
        <f t="shared" si="1883"/>
        <v>0</v>
      </c>
      <c r="J6041" s="27">
        <v>0</v>
      </c>
      <c r="K6041" s="27">
        <v>0</v>
      </c>
      <c r="L6041" s="28">
        <f t="shared" si="1884"/>
        <v>0</v>
      </c>
      <c r="M6041" s="27">
        <v>0</v>
      </c>
      <c r="N6041" s="26">
        <f t="shared" si="1885"/>
        <v>361.23</v>
      </c>
      <c r="O6041" s="26">
        <f t="shared" si="1886"/>
        <v>0</v>
      </c>
      <c r="P6041" s="28">
        <f t="shared" si="1887"/>
        <v>0</v>
      </c>
      <c r="Q6041" s="26">
        <f t="shared" si="1888"/>
        <v>361.23</v>
      </c>
      <c r="R6041" s="26">
        <f t="shared" si="1889"/>
        <v>0</v>
      </c>
    </row>
    <row r="6042" spans="1:18" ht="84" x14ac:dyDescent="0.35">
      <c r="A6042" s="11">
        <v>9</v>
      </c>
      <c r="B6042" s="23" t="s">
        <v>1693</v>
      </c>
      <c r="C6042" s="23" t="s">
        <v>41</v>
      </c>
      <c r="D6042" s="24" t="s">
        <v>1694</v>
      </c>
      <c r="E6042" s="25">
        <v>466.86</v>
      </c>
      <c r="F6042" s="26">
        <f t="shared" si="1880"/>
        <v>0</v>
      </c>
      <c r="G6042" s="26">
        <f t="shared" si="1881"/>
        <v>0</v>
      </c>
      <c r="H6042" s="26">
        <f t="shared" si="1882"/>
        <v>0</v>
      </c>
      <c r="I6042" s="26">
        <f t="shared" si="1883"/>
        <v>0</v>
      </c>
      <c r="J6042" s="27">
        <v>0</v>
      </c>
      <c r="K6042" s="27">
        <v>0</v>
      </c>
      <c r="L6042" s="28">
        <f t="shared" si="1884"/>
        <v>0</v>
      </c>
      <c r="M6042" s="27">
        <v>0</v>
      </c>
      <c r="N6042" s="26">
        <f t="shared" si="1885"/>
        <v>466.86</v>
      </c>
      <c r="O6042" s="26">
        <f t="shared" si="1886"/>
        <v>0</v>
      </c>
      <c r="P6042" s="28">
        <f t="shared" si="1887"/>
        <v>0</v>
      </c>
      <c r="Q6042" s="26">
        <f t="shared" si="1888"/>
        <v>466.86</v>
      </c>
      <c r="R6042" s="26">
        <f t="shared" si="1889"/>
        <v>0</v>
      </c>
    </row>
    <row r="6043" spans="1:18" x14ac:dyDescent="0.35">
      <c r="A6043" s="3" t="s">
        <v>1695</v>
      </c>
      <c r="B6043" s="3" t="s">
        <v>1695</v>
      </c>
      <c r="C6043" s="3" t="s">
        <v>1695</v>
      </c>
      <c r="D6043" s="3" t="s">
        <v>1695</v>
      </c>
      <c r="E6043" s="3" t="s">
        <v>1695</v>
      </c>
      <c r="F6043" s="29"/>
      <c r="G6043" s="30">
        <f>SUM(G6034:G6042)</f>
        <v>62102.920000000006</v>
      </c>
      <c r="H6043" s="17"/>
      <c r="I6043" s="17"/>
      <c r="J6043" s="17"/>
      <c r="K6043" s="17"/>
      <c r="L6043" s="17"/>
      <c r="M6043" s="17"/>
      <c r="N6043" s="17"/>
      <c r="O6043" s="17"/>
      <c r="P6043" s="17"/>
      <c r="Q6043" s="17"/>
      <c r="R6043" s="17"/>
    </row>
    <row r="6045" spans="1:18" x14ac:dyDescent="0.35">
      <c r="B6045" s="21" t="s">
        <v>23</v>
      </c>
      <c r="C6045" s="22" t="s">
        <v>24</v>
      </c>
      <c r="D6045" s="22" t="s">
        <v>25</v>
      </c>
    </row>
    <row r="6046" spans="1:18" x14ac:dyDescent="0.35">
      <c r="B6046" s="21" t="s">
        <v>26</v>
      </c>
      <c r="C6046" s="22" t="s">
        <v>27</v>
      </c>
      <c r="D6046" s="22" t="s">
        <v>28</v>
      </c>
    </row>
    <row r="6047" spans="1:18" x14ac:dyDescent="0.35">
      <c r="B6047" s="21" t="s">
        <v>29</v>
      </c>
      <c r="C6047" s="22" t="s">
        <v>24</v>
      </c>
      <c r="D6047" s="22" t="s">
        <v>30</v>
      </c>
    </row>
    <row r="6048" spans="1:18" x14ac:dyDescent="0.35">
      <c r="B6048" s="21" t="s">
        <v>31</v>
      </c>
      <c r="C6048" s="22" t="s">
        <v>313</v>
      </c>
      <c r="D6048" s="22" t="s">
        <v>1679</v>
      </c>
    </row>
    <row r="6049" spans="1:18" x14ac:dyDescent="0.35">
      <c r="B6049" s="21" t="s">
        <v>33</v>
      </c>
      <c r="C6049" s="22" t="s">
        <v>24</v>
      </c>
      <c r="D6049" s="22" t="s">
        <v>1675</v>
      </c>
    </row>
    <row r="6050" spans="1:18" x14ac:dyDescent="0.35">
      <c r="B6050" s="21" t="s">
        <v>35</v>
      </c>
      <c r="C6050" s="22" t="s">
        <v>27</v>
      </c>
      <c r="D6050" s="22" t="s">
        <v>1696</v>
      </c>
    </row>
    <row r="6052" spans="1:18" ht="21" x14ac:dyDescent="0.35">
      <c r="A6052" s="11">
        <v>1</v>
      </c>
      <c r="B6052" s="23" t="s">
        <v>1697</v>
      </c>
      <c r="C6052" s="23" t="s">
        <v>92</v>
      </c>
      <c r="D6052" s="24" t="s">
        <v>1698</v>
      </c>
      <c r="E6052" s="25">
        <v>1.21</v>
      </c>
      <c r="F6052" s="26">
        <f t="shared" ref="F6052:F6058" si="1890">ROUND(ROUND(N6052,2)*ROUND(J6052,3),2)</f>
        <v>219.41</v>
      </c>
      <c r="G6052" s="26">
        <f t="shared" ref="G6052:G6058" si="1891">ROUND(ROUND(N6052,2)*ROUND(K6052,3),2)</f>
        <v>0</v>
      </c>
      <c r="H6052" s="26">
        <f t="shared" ref="H6052:H6058" si="1892">IF(EXACT(J6052,0),0,100*(K6052/J6052))</f>
        <v>0</v>
      </c>
      <c r="I6052" s="26">
        <f t="shared" ref="I6052:I6058" si="1893">ROUND((ROUND(J6052,3)-ROUND(K6052,3))*N6052,2)</f>
        <v>219.41</v>
      </c>
      <c r="J6052" s="27">
        <v>181.334</v>
      </c>
      <c r="K6052" s="27">
        <v>0</v>
      </c>
      <c r="L6052" s="28">
        <f t="shared" ref="L6052:L6058" si="1894">ROUND(ROUND(J6052,3)-ROUND(K6052,3),3)</f>
        <v>181.334</v>
      </c>
      <c r="M6052" s="27">
        <v>0</v>
      </c>
      <c r="N6052" s="26">
        <f t="shared" ref="N6052:N6058" si="1895">ROUND(E6052,2)</f>
        <v>1.21</v>
      </c>
      <c r="O6052" s="26">
        <f t="shared" ref="O6052:O6058" si="1896">ROUND(ROUND(M6052,3)*ROUND(N6052,2),2)</f>
        <v>0</v>
      </c>
      <c r="P6052" s="28">
        <f t="shared" ref="P6052:P6058" si="1897">ROUND(ROUND(K6052,3)-ROUND(M6052,3),2)</f>
        <v>0</v>
      </c>
      <c r="Q6052" s="26">
        <f t="shared" ref="Q6052:Q6058" si="1898">ROUND(E6052,2)</f>
        <v>1.21</v>
      </c>
      <c r="R6052" s="26">
        <f t="shared" ref="R6052:R6058" si="1899">ROUND((ROUND(K6052,3)-ROUND(M6052,3))* Q6052,2)</f>
        <v>0</v>
      </c>
    </row>
    <row r="6053" spans="1:18" ht="31.5" x14ac:dyDescent="0.35">
      <c r="A6053" s="11">
        <v>2</v>
      </c>
      <c r="B6053" s="23" t="s">
        <v>1699</v>
      </c>
      <c r="C6053" s="23" t="s">
        <v>65</v>
      </c>
      <c r="D6053" s="24" t="s">
        <v>1700</v>
      </c>
      <c r="E6053" s="25">
        <v>17.03</v>
      </c>
      <c r="F6053" s="26">
        <f t="shared" si="1890"/>
        <v>3088.12</v>
      </c>
      <c r="G6053" s="26">
        <f t="shared" si="1891"/>
        <v>0</v>
      </c>
      <c r="H6053" s="26">
        <f t="shared" si="1892"/>
        <v>0</v>
      </c>
      <c r="I6053" s="26">
        <f t="shared" si="1893"/>
        <v>3088.12</v>
      </c>
      <c r="J6053" s="27">
        <v>181.334</v>
      </c>
      <c r="K6053" s="27">
        <v>0</v>
      </c>
      <c r="L6053" s="28">
        <f t="shared" si="1894"/>
        <v>181.334</v>
      </c>
      <c r="M6053" s="27">
        <v>0</v>
      </c>
      <c r="N6053" s="26">
        <f t="shared" si="1895"/>
        <v>17.03</v>
      </c>
      <c r="O6053" s="26">
        <f t="shared" si="1896"/>
        <v>0</v>
      </c>
      <c r="P6053" s="28">
        <f t="shared" si="1897"/>
        <v>0</v>
      </c>
      <c r="Q6053" s="26">
        <f t="shared" si="1898"/>
        <v>17.03</v>
      </c>
      <c r="R6053" s="26">
        <f t="shared" si="1899"/>
        <v>0</v>
      </c>
    </row>
    <row r="6054" spans="1:18" ht="52.5" x14ac:dyDescent="0.35">
      <c r="A6054" s="11">
        <v>3</v>
      </c>
      <c r="B6054" s="23" t="s">
        <v>1701</v>
      </c>
      <c r="C6054" s="23" t="s">
        <v>65</v>
      </c>
      <c r="D6054" s="24" t="s">
        <v>1702</v>
      </c>
      <c r="E6054" s="25">
        <v>58.18</v>
      </c>
      <c r="F6054" s="26">
        <f t="shared" si="1890"/>
        <v>5275.01</v>
      </c>
      <c r="G6054" s="26">
        <f t="shared" si="1891"/>
        <v>0</v>
      </c>
      <c r="H6054" s="26">
        <f t="shared" si="1892"/>
        <v>0</v>
      </c>
      <c r="I6054" s="26">
        <f t="shared" si="1893"/>
        <v>5275.01</v>
      </c>
      <c r="J6054" s="27">
        <v>90.667000000000002</v>
      </c>
      <c r="K6054" s="27">
        <v>0</v>
      </c>
      <c r="L6054" s="28">
        <f t="shared" si="1894"/>
        <v>90.667000000000002</v>
      </c>
      <c r="M6054" s="27">
        <v>0</v>
      </c>
      <c r="N6054" s="26">
        <f t="shared" si="1895"/>
        <v>58.18</v>
      </c>
      <c r="O6054" s="26">
        <f t="shared" si="1896"/>
        <v>0</v>
      </c>
      <c r="P6054" s="28">
        <f t="shared" si="1897"/>
        <v>0</v>
      </c>
      <c r="Q6054" s="26">
        <f t="shared" si="1898"/>
        <v>58.18</v>
      </c>
      <c r="R6054" s="26">
        <f t="shared" si="1899"/>
        <v>0</v>
      </c>
    </row>
    <row r="6055" spans="1:18" ht="42" x14ac:dyDescent="0.35">
      <c r="A6055" s="11">
        <v>4</v>
      </c>
      <c r="B6055" s="23" t="s">
        <v>672</v>
      </c>
      <c r="C6055" s="23" t="s">
        <v>65</v>
      </c>
      <c r="D6055" s="24" t="s">
        <v>673</v>
      </c>
      <c r="E6055" s="25">
        <v>28.7</v>
      </c>
      <c r="F6055" s="26">
        <f t="shared" si="1890"/>
        <v>1040.8599999999999</v>
      </c>
      <c r="G6055" s="26">
        <f t="shared" si="1891"/>
        <v>0</v>
      </c>
      <c r="H6055" s="26">
        <f t="shared" si="1892"/>
        <v>0</v>
      </c>
      <c r="I6055" s="26">
        <f t="shared" si="1893"/>
        <v>1040.8599999999999</v>
      </c>
      <c r="J6055" s="27">
        <v>36.267000000000003</v>
      </c>
      <c r="K6055" s="27">
        <v>0</v>
      </c>
      <c r="L6055" s="28">
        <f t="shared" si="1894"/>
        <v>36.267000000000003</v>
      </c>
      <c r="M6055" s="27">
        <v>0</v>
      </c>
      <c r="N6055" s="26">
        <f t="shared" si="1895"/>
        <v>28.7</v>
      </c>
      <c r="O6055" s="26">
        <f t="shared" si="1896"/>
        <v>0</v>
      </c>
      <c r="P6055" s="28">
        <f t="shared" si="1897"/>
        <v>0</v>
      </c>
      <c r="Q6055" s="26">
        <f t="shared" si="1898"/>
        <v>28.7</v>
      </c>
      <c r="R6055" s="26">
        <f t="shared" si="1899"/>
        <v>0</v>
      </c>
    </row>
    <row r="6056" spans="1:18" ht="31.5" x14ac:dyDescent="0.35">
      <c r="A6056" s="11">
        <v>5</v>
      </c>
      <c r="B6056" s="23" t="s">
        <v>1703</v>
      </c>
      <c r="C6056" s="23" t="s">
        <v>92</v>
      </c>
      <c r="D6056" s="24" t="s">
        <v>1704</v>
      </c>
      <c r="E6056" s="25">
        <v>5.61</v>
      </c>
      <c r="F6056" s="26">
        <f t="shared" si="1890"/>
        <v>1017.28</v>
      </c>
      <c r="G6056" s="26">
        <f t="shared" si="1891"/>
        <v>0</v>
      </c>
      <c r="H6056" s="26">
        <f t="shared" si="1892"/>
        <v>0</v>
      </c>
      <c r="I6056" s="26">
        <f t="shared" si="1893"/>
        <v>1017.28</v>
      </c>
      <c r="J6056" s="27">
        <v>181.334</v>
      </c>
      <c r="K6056" s="27">
        <v>0</v>
      </c>
      <c r="L6056" s="28">
        <f t="shared" si="1894"/>
        <v>181.334</v>
      </c>
      <c r="M6056" s="27">
        <v>0</v>
      </c>
      <c r="N6056" s="26">
        <f t="shared" si="1895"/>
        <v>5.61</v>
      </c>
      <c r="O6056" s="26">
        <f t="shared" si="1896"/>
        <v>0</v>
      </c>
      <c r="P6056" s="28">
        <f t="shared" si="1897"/>
        <v>0</v>
      </c>
      <c r="Q6056" s="26">
        <f t="shared" si="1898"/>
        <v>5.61</v>
      </c>
      <c r="R6056" s="26">
        <f t="shared" si="1899"/>
        <v>0</v>
      </c>
    </row>
    <row r="6057" spans="1:18" ht="73.5" x14ac:dyDescent="0.35">
      <c r="A6057" s="11">
        <v>6</v>
      </c>
      <c r="B6057" s="23" t="s">
        <v>1705</v>
      </c>
      <c r="C6057" s="23" t="s">
        <v>92</v>
      </c>
      <c r="D6057" s="24" t="s">
        <v>1706</v>
      </c>
      <c r="E6057" s="25">
        <v>5.47</v>
      </c>
      <c r="F6057" s="26">
        <f t="shared" si="1890"/>
        <v>54.7</v>
      </c>
      <c r="G6057" s="26">
        <f t="shared" si="1891"/>
        <v>0</v>
      </c>
      <c r="H6057" s="26">
        <f t="shared" si="1892"/>
        <v>0</v>
      </c>
      <c r="I6057" s="26">
        <f t="shared" si="1893"/>
        <v>54.7</v>
      </c>
      <c r="J6057" s="27">
        <v>10</v>
      </c>
      <c r="K6057" s="27">
        <v>0</v>
      </c>
      <c r="L6057" s="28">
        <f t="shared" si="1894"/>
        <v>10</v>
      </c>
      <c r="M6057" s="27">
        <v>0</v>
      </c>
      <c r="N6057" s="26">
        <f t="shared" si="1895"/>
        <v>5.47</v>
      </c>
      <c r="O6057" s="26">
        <f t="shared" si="1896"/>
        <v>0</v>
      </c>
      <c r="P6057" s="28">
        <f t="shared" si="1897"/>
        <v>0</v>
      </c>
      <c r="Q6057" s="26">
        <f t="shared" si="1898"/>
        <v>5.47</v>
      </c>
      <c r="R6057" s="26">
        <f t="shared" si="1899"/>
        <v>0</v>
      </c>
    </row>
    <row r="6058" spans="1:18" ht="42" x14ac:dyDescent="0.35">
      <c r="A6058" s="11">
        <v>7</v>
      </c>
      <c r="B6058" s="23" t="s">
        <v>1533</v>
      </c>
      <c r="C6058" s="23" t="s">
        <v>65</v>
      </c>
      <c r="D6058" s="24" t="s">
        <v>1534</v>
      </c>
      <c r="E6058" s="25">
        <v>68.349999999999994</v>
      </c>
      <c r="F6058" s="26">
        <f t="shared" si="1890"/>
        <v>2478.85</v>
      </c>
      <c r="G6058" s="26">
        <f t="shared" si="1891"/>
        <v>0</v>
      </c>
      <c r="H6058" s="26">
        <f t="shared" si="1892"/>
        <v>0</v>
      </c>
      <c r="I6058" s="26">
        <f t="shared" si="1893"/>
        <v>2478.85</v>
      </c>
      <c r="J6058" s="27">
        <v>36.267000000000003</v>
      </c>
      <c r="K6058" s="27">
        <v>0</v>
      </c>
      <c r="L6058" s="28">
        <f t="shared" si="1894"/>
        <v>36.267000000000003</v>
      </c>
      <c r="M6058" s="27">
        <v>0</v>
      </c>
      <c r="N6058" s="26">
        <f t="shared" si="1895"/>
        <v>68.349999999999994</v>
      </c>
      <c r="O6058" s="26">
        <f t="shared" si="1896"/>
        <v>0</v>
      </c>
      <c r="P6058" s="28">
        <f t="shared" si="1897"/>
        <v>0</v>
      </c>
      <c r="Q6058" s="26">
        <f t="shared" si="1898"/>
        <v>68.349999999999994</v>
      </c>
      <c r="R6058" s="26">
        <f t="shared" si="1899"/>
        <v>0</v>
      </c>
    </row>
    <row r="6059" spans="1:18" x14ac:dyDescent="0.35">
      <c r="A6059" s="3" t="s">
        <v>1707</v>
      </c>
      <c r="B6059" s="3" t="s">
        <v>1707</v>
      </c>
      <c r="C6059" s="3" t="s">
        <v>1707</v>
      </c>
      <c r="D6059" s="3" t="s">
        <v>1707</v>
      </c>
      <c r="E6059" s="3" t="s">
        <v>1707</v>
      </c>
      <c r="F6059" s="29"/>
      <c r="G6059" s="30">
        <f>SUM(G6052:G6058)</f>
        <v>0</v>
      </c>
      <c r="H6059" s="17"/>
      <c r="I6059" s="17"/>
      <c r="J6059" s="17"/>
      <c r="K6059" s="17"/>
      <c r="L6059" s="17"/>
      <c r="M6059" s="17"/>
      <c r="N6059" s="17"/>
      <c r="O6059" s="17"/>
      <c r="P6059" s="17"/>
      <c r="Q6059" s="17"/>
      <c r="R6059" s="17"/>
    </row>
    <row r="6061" spans="1:18" x14ac:dyDescent="0.35">
      <c r="B6061" s="21" t="s">
        <v>23</v>
      </c>
      <c r="C6061" s="22" t="s">
        <v>24</v>
      </c>
      <c r="D6061" s="22" t="s">
        <v>25</v>
      </c>
    </row>
    <row r="6062" spans="1:18" x14ac:dyDescent="0.35">
      <c r="B6062" s="21" t="s">
        <v>26</v>
      </c>
      <c r="C6062" s="22" t="s">
        <v>27</v>
      </c>
      <c r="D6062" s="22" t="s">
        <v>28</v>
      </c>
    </row>
    <row r="6063" spans="1:18" x14ac:dyDescent="0.35">
      <c r="B6063" s="21" t="s">
        <v>29</v>
      </c>
      <c r="C6063" s="22" t="s">
        <v>24</v>
      </c>
      <c r="D6063" s="22" t="s">
        <v>30</v>
      </c>
    </row>
    <row r="6064" spans="1:18" x14ac:dyDescent="0.35">
      <c r="B6064" s="21" t="s">
        <v>31</v>
      </c>
      <c r="C6064" s="22" t="s">
        <v>313</v>
      </c>
      <c r="D6064" s="22" t="s">
        <v>1679</v>
      </c>
    </row>
    <row r="6065" spans="1:18" x14ac:dyDescent="0.35">
      <c r="B6065" s="21" t="s">
        <v>33</v>
      </c>
      <c r="C6065" s="22" t="s">
        <v>24</v>
      </c>
      <c r="D6065" s="22" t="s">
        <v>1675</v>
      </c>
    </row>
    <row r="6066" spans="1:18" x14ac:dyDescent="0.35">
      <c r="B6066" s="21" t="s">
        <v>35</v>
      </c>
      <c r="C6066" s="22" t="s">
        <v>105</v>
      </c>
      <c r="D6066" s="22" t="s">
        <v>1708</v>
      </c>
    </row>
    <row r="6068" spans="1:18" ht="21" x14ac:dyDescent="0.35">
      <c r="A6068" s="11">
        <v>1</v>
      </c>
      <c r="B6068" s="23" t="s">
        <v>1709</v>
      </c>
      <c r="C6068" s="23" t="s">
        <v>41</v>
      </c>
      <c r="D6068" s="24" t="s">
        <v>1710</v>
      </c>
      <c r="E6068" s="25">
        <v>6.02</v>
      </c>
      <c r="F6068" s="26">
        <f t="shared" ref="F6068:F6074" si="1900">ROUND(ROUND(N6068,2)*ROUND(J6068,3),2)</f>
        <v>3717.95</v>
      </c>
      <c r="G6068" s="26">
        <f t="shared" ref="G6068:G6074" si="1901">ROUND(ROUND(N6068,2)*ROUND(K6068,3),2)</f>
        <v>0</v>
      </c>
      <c r="H6068" s="26">
        <f t="shared" ref="H6068:H6074" si="1902">IF(EXACT(J6068,0),0,100*(K6068/J6068))</f>
        <v>0</v>
      </c>
      <c r="I6068" s="26">
        <f t="shared" ref="I6068:I6074" si="1903">ROUND((ROUND(J6068,3)-ROUND(K6068,3))*N6068,2)</f>
        <v>3717.95</v>
      </c>
      <c r="J6068" s="27">
        <v>617.6</v>
      </c>
      <c r="K6068" s="27">
        <v>0</v>
      </c>
      <c r="L6068" s="28">
        <f t="shared" ref="L6068:L6074" si="1904">ROUND(ROUND(J6068,3)-ROUND(K6068,3),3)</f>
        <v>617.6</v>
      </c>
      <c r="M6068" s="27">
        <v>0</v>
      </c>
      <c r="N6068" s="26">
        <f t="shared" ref="N6068:N6074" si="1905">ROUND(E6068,2)</f>
        <v>6.02</v>
      </c>
      <c r="O6068" s="26">
        <f t="shared" ref="O6068:O6074" si="1906">ROUND(ROUND(M6068,3)*ROUND(N6068,2),2)</f>
        <v>0</v>
      </c>
      <c r="P6068" s="28">
        <f t="shared" ref="P6068:P6074" si="1907">ROUND(ROUND(K6068,3)-ROUND(M6068,3),2)</f>
        <v>0</v>
      </c>
      <c r="Q6068" s="26">
        <f t="shared" ref="Q6068:Q6074" si="1908">ROUND(E6068,2)</f>
        <v>6.02</v>
      </c>
      <c r="R6068" s="26">
        <f t="shared" ref="R6068:R6074" si="1909">ROUND((ROUND(K6068,3)-ROUND(M6068,3))* Q6068,2)</f>
        <v>0</v>
      </c>
    </row>
    <row r="6069" spans="1:18" ht="63" x14ac:dyDescent="0.35">
      <c r="A6069" s="11">
        <v>2</v>
      </c>
      <c r="B6069" s="23" t="s">
        <v>1711</v>
      </c>
      <c r="C6069" s="23" t="s">
        <v>41</v>
      </c>
      <c r="D6069" s="24" t="s">
        <v>1712</v>
      </c>
      <c r="E6069" s="25">
        <v>5.78</v>
      </c>
      <c r="F6069" s="26">
        <f t="shared" si="1900"/>
        <v>3569.73</v>
      </c>
      <c r="G6069" s="26">
        <f t="shared" si="1901"/>
        <v>0</v>
      </c>
      <c r="H6069" s="26">
        <f t="shared" si="1902"/>
        <v>0</v>
      </c>
      <c r="I6069" s="26">
        <f t="shared" si="1903"/>
        <v>3569.73</v>
      </c>
      <c r="J6069" s="27">
        <v>617.6</v>
      </c>
      <c r="K6069" s="27">
        <v>0</v>
      </c>
      <c r="L6069" s="28">
        <f t="shared" si="1904"/>
        <v>617.6</v>
      </c>
      <c r="M6069" s="27">
        <v>0</v>
      </c>
      <c r="N6069" s="26">
        <f t="shared" si="1905"/>
        <v>5.78</v>
      </c>
      <c r="O6069" s="26">
        <f t="shared" si="1906"/>
        <v>0</v>
      </c>
      <c r="P6069" s="28">
        <f t="shared" si="1907"/>
        <v>0</v>
      </c>
      <c r="Q6069" s="26">
        <f t="shared" si="1908"/>
        <v>5.78</v>
      </c>
      <c r="R6069" s="26">
        <f t="shared" si="1909"/>
        <v>0</v>
      </c>
    </row>
    <row r="6070" spans="1:18" ht="52.5" x14ac:dyDescent="0.35">
      <c r="A6070" s="11">
        <v>3</v>
      </c>
      <c r="B6070" s="23" t="s">
        <v>1713</v>
      </c>
      <c r="C6070" s="23" t="s">
        <v>41</v>
      </c>
      <c r="D6070" s="24" t="s">
        <v>1714</v>
      </c>
      <c r="E6070" s="25">
        <v>1076.24</v>
      </c>
      <c r="F6070" s="26">
        <f t="shared" si="1900"/>
        <v>37668.400000000001</v>
      </c>
      <c r="G6070" s="26">
        <f t="shared" si="1901"/>
        <v>0</v>
      </c>
      <c r="H6070" s="26">
        <f t="shared" si="1902"/>
        <v>0</v>
      </c>
      <c r="I6070" s="26">
        <f t="shared" si="1903"/>
        <v>37668.400000000001</v>
      </c>
      <c r="J6070" s="27">
        <v>35</v>
      </c>
      <c r="K6070" s="27">
        <v>0</v>
      </c>
      <c r="L6070" s="28">
        <f t="shared" si="1904"/>
        <v>35</v>
      </c>
      <c r="M6070" s="27">
        <v>0</v>
      </c>
      <c r="N6070" s="26">
        <f t="shared" si="1905"/>
        <v>1076.24</v>
      </c>
      <c r="O6070" s="26">
        <f t="shared" si="1906"/>
        <v>0</v>
      </c>
      <c r="P6070" s="28">
        <f t="shared" si="1907"/>
        <v>0</v>
      </c>
      <c r="Q6070" s="26">
        <f t="shared" si="1908"/>
        <v>1076.24</v>
      </c>
      <c r="R6070" s="26">
        <f t="shared" si="1909"/>
        <v>0</v>
      </c>
    </row>
    <row r="6071" spans="1:18" ht="52.5" x14ac:dyDescent="0.35">
      <c r="A6071" s="11">
        <v>4</v>
      </c>
      <c r="B6071" s="23" t="s">
        <v>1715</v>
      </c>
      <c r="C6071" s="23" t="s">
        <v>41</v>
      </c>
      <c r="D6071" s="24" t="s">
        <v>1716</v>
      </c>
      <c r="E6071" s="25">
        <v>93.73</v>
      </c>
      <c r="F6071" s="26">
        <f t="shared" si="1900"/>
        <v>562.38</v>
      </c>
      <c r="G6071" s="26">
        <f t="shared" si="1901"/>
        <v>0</v>
      </c>
      <c r="H6071" s="26">
        <f t="shared" si="1902"/>
        <v>0</v>
      </c>
      <c r="I6071" s="26">
        <f t="shared" si="1903"/>
        <v>562.38</v>
      </c>
      <c r="J6071" s="27">
        <v>6</v>
      </c>
      <c r="K6071" s="27">
        <v>0</v>
      </c>
      <c r="L6071" s="28">
        <f t="shared" si="1904"/>
        <v>6</v>
      </c>
      <c r="M6071" s="27">
        <v>0</v>
      </c>
      <c r="N6071" s="26">
        <f t="shared" si="1905"/>
        <v>93.73</v>
      </c>
      <c r="O6071" s="26">
        <f t="shared" si="1906"/>
        <v>0</v>
      </c>
      <c r="P6071" s="28">
        <f t="shared" si="1907"/>
        <v>0</v>
      </c>
      <c r="Q6071" s="26">
        <f t="shared" si="1908"/>
        <v>93.73</v>
      </c>
      <c r="R6071" s="26">
        <f t="shared" si="1909"/>
        <v>0</v>
      </c>
    </row>
    <row r="6072" spans="1:18" ht="73.5" x14ac:dyDescent="0.35">
      <c r="A6072" s="11">
        <v>5</v>
      </c>
      <c r="B6072" s="23" t="s">
        <v>1717</v>
      </c>
      <c r="C6072" s="23" t="s">
        <v>41</v>
      </c>
      <c r="D6072" s="24" t="s">
        <v>1718</v>
      </c>
      <c r="E6072" s="25">
        <v>109.53</v>
      </c>
      <c r="F6072" s="26">
        <f t="shared" si="1900"/>
        <v>3176.37</v>
      </c>
      <c r="G6072" s="26">
        <f t="shared" si="1901"/>
        <v>0</v>
      </c>
      <c r="H6072" s="26">
        <f t="shared" si="1902"/>
        <v>0</v>
      </c>
      <c r="I6072" s="26">
        <f t="shared" si="1903"/>
        <v>3176.37</v>
      </c>
      <c r="J6072" s="27">
        <v>29</v>
      </c>
      <c r="K6072" s="27">
        <v>0</v>
      </c>
      <c r="L6072" s="28">
        <f t="shared" si="1904"/>
        <v>29</v>
      </c>
      <c r="M6072" s="27">
        <v>0</v>
      </c>
      <c r="N6072" s="26">
        <f t="shared" si="1905"/>
        <v>109.53</v>
      </c>
      <c r="O6072" s="26">
        <f t="shared" si="1906"/>
        <v>0</v>
      </c>
      <c r="P6072" s="28">
        <f t="shared" si="1907"/>
        <v>0</v>
      </c>
      <c r="Q6072" s="26">
        <f t="shared" si="1908"/>
        <v>109.53</v>
      </c>
      <c r="R6072" s="26">
        <f t="shared" si="1909"/>
        <v>0</v>
      </c>
    </row>
    <row r="6073" spans="1:18" ht="84" x14ac:dyDescent="0.35">
      <c r="A6073" s="11">
        <v>6</v>
      </c>
      <c r="B6073" s="23" t="s">
        <v>1691</v>
      </c>
      <c r="C6073" s="23" t="s">
        <v>41</v>
      </c>
      <c r="D6073" s="24" t="s">
        <v>1692</v>
      </c>
      <c r="E6073" s="25">
        <v>361.23</v>
      </c>
      <c r="F6073" s="26">
        <f t="shared" si="1900"/>
        <v>3251.07</v>
      </c>
      <c r="G6073" s="26">
        <f t="shared" si="1901"/>
        <v>0</v>
      </c>
      <c r="H6073" s="26">
        <f t="shared" si="1902"/>
        <v>0</v>
      </c>
      <c r="I6073" s="26">
        <f t="shared" si="1903"/>
        <v>3251.07</v>
      </c>
      <c r="J6073" s="27">
        <v>9</v>
      </c>
      <c r="K6073" s="27">
        <v>0</v>
      </c>
      <c r="L6073" s="28">
        <f t="shared" si="1904"/>
        <v>9</v>
      </c>
      <c r="M6073" s="27">
        <v>0</v>
      </c>
      <c r="N6073" s="26">
        <f t="shared" si="1905"/>
        <v>361.23</v>
      </c>
      <c r="O6073" s="26">
        <f t="shared" si="1906"/>
        <v>0</v>
      </c>
      <c r="P6073" s="28">
        <f t="shared" si="1907"/>
        <v>0</v>
      </c>
      <c r="Q6073" s="26">
        <f t="shared" si="1908"/>
        <v>361.23</v>
      </c>
      <c r="R6073" s="26">
        <f t="shared" si="1909"/>
        <v>0</v>
      </c>
    </row>
    <row r="6074" spans="1:18" ht="42" x14ac:dyDescent="0.35">
      <c r="A6074" s="11">
        <v>7</v>
      </c>
      <c r="B6074" s="23" t="s">
        <v>1719</v>
      </c>
      <c r="C6074" s="23" t="s">
        <v>41</v>
      </c>
      <c r="D6074" s="24" t="s">
        <v>1720</v>
      </c>
      <c r="E6074" s="25">
        <v>24.35</v>
      </c>
      <c r="F6074" s="26">
        <f t="shared" si="1900"/>
        <v>754.85</v>
      </c>
      <c r="G6074" s="26">
        <f t="shared" si="1901"/>
        <v>0</v>
      </c>
      <c r="H6074" s="26">
        <f t="shared" si="1902"/>
        <v>0</v>
      </c>
      <c r="I6074" s="26">
        <f t="shared" si="1903"/>
        <v>754.85</v>
      </c>
      <c r="J6074" s="27">
        <v>31</v>
      </c>
      <c r="K6074" s="27">
        <v>0</v>
      </c>
      <c r="L6074" s="28">
        <f t="shared" si="1904"/>
        <v>31</v>
      </c>
      <c r="M6074" s="27">
        <v>0</v>
      </c>
      <c r="N6074" s="26">
        <f t="shared" si="1905"/>
        <v>24.35</v>
      </c>
      <c r="O6074" s="26">
        <f t="shared" si="1906"/>
        <v>0</v>
      </c>
      <c r="P6074" s="28">
        <f t="shared" si="1907"/>
        <v>0</v>
      </c>
      <c r="Q6074" s="26">
        <f t="shared" si="1908"/>
        <v>24.35</v>
      </c>
      <c r="R6074" s="26">
        <f t="shared" si="1909"/>
        <v>0</v>
      </c>
    </row>
    <row r="6075" spans="1:18" x14ac:dyDescent="0.35">
      <c r="A6075" s="3" t="s">
        <v>1721</v>
      </c>
      <c r="B6075" s="3" t="s">
        <v>1721</v>
      </c>
      <c r="C6075" s="3" t="s">
        <v>1721</v>
      </c>
      <c r="D6075" s="3" t="s">
        <v>1721</v>
      </c>
      <c r="E6075" s="3" t="s">
        <v>1721</v>
      </c>
      <c r="F6075" s="29"/>
      <c r="G6075" s="30">
        <f>SUM(G6068:G6074)</f>
        <v>0</v>
      </c>
      <c r="H6075" s="17"/>
      <c r="I6075" s="17"/>
      <c r="J6075" s="17"/>
      <c r="K6075" s="17"/>
      <c r="L6075" s="17"/>
      <c r="M6075" s="17"/>
      <c r="N6075" s="17"/>
      <c r="O6075" s="17"/>
      <c r="P6075" s="17"/>
      <c r="Q6075" s="17"/>
      <c r="R6075" s="17"/>
    </row>
    <row r="6077" spans="1:18" x14ac:dyDescent="0.35">
      <c r="B6077" s="21" t="s">
        <v>23</v>
      </c>
      <c r="C6077" s="22" t="s">
        <v>24</v>
      </c>
      <c r="D6077" s="22" t="s">
        <v>25</v>
      </c>
    </row>
    <row r="6078" spans="1:18" x14ac:dyDescent="0.35">
      <c r="B6078" s="21" t="s">
        <v>26</v>
      </c>
      <c r="C6078" s="22" t="s">
        <v>27</v>
      </c>
      <c r="D6078" s="22" t="s">
        <v>28</v>
      </c>
    </row>
    <row r="6079" spans="1:18" x14ac:dyDescent="0.35">
      <c r="B6079" s="21" t="s">
        <v>29</v>
      </c>
      <c r="C6079" s="22" t="s">
        <v>24</v>
      </c>
      <c r="D6079" s="22" t="s">
        <v>30</v>
      </c>
    </row>
    <row r="6080" spans="1:18" x14ac:dyDescent="0.35">
      <c r="B6080" s="21" t="s">
        <v>31</v>
      </c>
      <c r="C6080" s="22" t="s">
        <v>313</v>
      </c>
      <c r="D6080" s="22" t="s">
        <v>1679</v>
      </c>
    </row>
    <row r="6081" spans="1:18" x14ac:dyDescent="0.35">
      <c r="B6081" s="21" t="s">
        <v>33</v>
      </c>
      <c r="C6081" s="22" t="s">
        <v>24</v>
      </c>
      <c r="D6081" s="22" t="s">
        <v>1675</v>
      </c>
    </row>
    <row r="6082" spans="1:18" x14ac:dyDescent="0.35">
      <c r="B6082" s="21" t="s">
        <v>35</v>
      </c>
      <c r="C6082" s="22" t="s">
        <v>116</v>
      </c>
      <c r="D6082" s="22" t="s">
        <v>1722</v>
      </c>
    </row>
    <row r="6084" spans="1:18" ht="73.5" x14ac:dyDescent="0.35">
      <c r="A6084" s="11">
        <v>1</v>
      </c>
      <c r="B6084" s="23" t="s">
        <v>1723</v>
      </c>
      <c r="C6084" s="23" t="s">
        <v>44</v>
      </c>
      <c r="D6084" s="24" t="s">
        <v>1724</v>
      </c>
      <c r="E6084" s="25">
        <v>12.87</v>
      </c>
      <c r="F6084" s="26">
        <f>ROUND(ROUND(N6084,2)*ROUND(J6084,3),2)</f>
        <v>5009</v>
      </c>
      <c r="G6084" s="26">
        <f>ROUND(ROUND(N6084,2)*ROUND(K6084,3),2)</f>
        <v>0</v>
      </c>
      <c r="H6084" s="26">
        <f>IF(EXACT(J6084,0),0,100*(K6084/J6084))</f>
        <v>0</v>
      </c>
      <c r="I6084" s="26">
        <f>ROUND((ROUND(J6084,3)-ROUND(K6084,3))*N6084,2)</f>
        <v>5009</v>
      </c>
      <c r="J6084" s="27">
        <v>389.2</v>
      </c>
      <c r="K6084" s="27">
        <v>0</v>
      </c>
      <c r="L6084" s="28">
        <f>ROUND(ROUND(J6084,3)-ROUND(K6084,3),3)</f>
        <v>389.2</v>
      </c>
      <c r="M6084" s="27">
        <v>0</v>
      </c>
      <c r="N6084" s="26">
        <f>ROUND(E6084,2)</f>
        <v>12.87</v>
      </c>
      <c r="O6084" s="26">
        <f>ROUND(ROUND(M6084,3)*ROUND(N6084,2),2)</f>
        <v>0</v>
      </c>
      <c r="P6084" s="28">
        <f>ROUND(ROUND(K6084,3)-ROUND(M6084,3),2)</f>
        <v>0</v>
      </c>
      <c r="Q6084" s="26">
        <f>ROUND(E6084,2)</f>
        <v>12.87</v>
      </c>
      <c r="R6084" s="26">
        <f>ROUND((ROUND(K6084,3)-ROUND(M6084,3))* Q6084,2)</f>
        <v>0</v>
      </c>
    </row>
    <row r="6085" spans="1:18" ht="115.5" x14ac:dyDescent="0.35">
      <c r="A6085" s="11">
        <v>2</v>
      </c>
      <c r="B6085" s="23" t="s">
        <v>1725</v>
      </c>
      <c r="C6085" s="23" t="s">
        <v>41</v>
      </c>
      <c r="D6085" s="24" t="s">
        <v>1726</v>
      </c>
      <c r="E6085" s="25">
        <v>6204.22</v>
      </c>
      <c r="F6085" s="26">
        <f>ROUND(ROUND(N6085,2)*ROUND(J6085,3),2)</f>
        <v>6204.22</v>
      </c>
      <c r="G6085" s="26">
        <f>ROUND(ROUND(N6085,2)*ROUND(K6085,3),2)</f>
        <v>0</v>
      </c>
      <c r="H6085" s="26">
        <f>IF(EXACT(J6085,0),0,100*(K6085/J6085))</f>
        <v>0</v>
      </c>
      <c r="I6085" s="26">
        <f>ROUND((ROUND(J6085,3)-ROUND(K6085,3))*N6085,2)</f>
        <v>6204.22</v>
      </c>
      <c r="J6085" s="27">
        <v>1</v>
      </c>
      <c r="K6085" s="27">
        <v>0</v>
      </c>
      <c r="L6085" s="28">
        <f>ROUND(ROUND(J6085,3)-ROUND(K6085,3),3)</f>
        <v>1</v>
      </c>
      <c r="M6085" s="27">
        <v>0</v>
      </c>
      <c r="N6085" s="26">
        <f>ROUND(E6085,2)</f>
        <v>6204.22</v>
      </c>
      <c r="O6085" s="26">
        <f>ROUND(ROUND(M6085,3)*ROUND(N6085,2),2)</f>
        <v>0</v>
      </c>
      <c r="P6085" s="28">
        <f>ROUND(ROUND(K6085,3)-ROUND(M6085,3),2)</f>
        <v>0</v>
      </c>
      <c r="Q6085" s="26">
        <f>ROUND(E6085,2)</f>
        <v>6204.22</v>
      </c>
      <c r="R6085" s="26">
        <f>ROUND((ROUND(K6085,3)-ROUND(M6085,3))* Q6085,2)</f>
        <v>0</v>
      </c>
    </row>
    <row r="6086" spans="1:18" ht="105" x14ac:dyDescent="0.35">
      <c r="A6086" s="11">
        <v>3</v>
      </c>
      <c r="B6086" s="23" t="s">
        <v>1727</v>
      </c>
      <c r="C6086" s="23" t="s">
        <v>41</v>
      </c>
      <c r="D6086" s="24" t="s">
        <v>1728</v>
      </c>
      <c r="E6086" s="25">
        <v>970.84</v>
      </c>
      <c r="F6086" s="26">
        <f>ROUND(ROUND(N6086,2)*ROUND(J6086,3),2)</f>
        <v>970.84</v>
      </c>
      <c r="G6086" s="26">
        <f>ROUND(ROUND(N6086,2)*ROUND(K6086,3),2)</f>
        <v>0</v>
      </c>
      <c r="H6086" s="26">
        <f>IF(EXACT(J6086,0),0,100*(K6086/J6086))</f>
        <v>0</v>
      </c>
      <c r="I6086" s="26">
        <f>ROUND((ROUND(J6086,3)-ROUND(K6086,3))*N6086,2)</f>
        <v>970.84</v>
      </c>
      <c r="J6086" s="27">
        <v>1</v>
      </c>
      <c r="K6086" s="27">
        <v>0</v>
      </c>
      <c r="L6086" s="28">
        <f>ROUND(ROUND(J6086,3)-ROUND(K6086,3),3)</f>
        <v>1</v>
      </c>
      <c r="M6086" s="27">
        <v>0</v>
      </c>
      <c r="N6086" s="26">
        <f>ROUND(E6086,2)</f>
        <v>970.84</v>
      </c>
      <c r="O6086" s="26">
        <f>ROUND(ROUND(M6086,3)*ROUND(N6086,2),2)</f>
        <v>0</v>
      </c>
      <c r="P6086" s="28">
        <f>ROUND(ROUND(K6086,3)-ROUND(M6086,3),2)</f>
        <v>0</v>
      </c>
      <c r="Q6086" s="26">
        <f>ROUND(E6086,2)</f>
        <v>970.84</v>
      </c>
      <c r="R6086" s="26">
        <f>ROUND((ROUND(K6086,3)-ROUND(M6086,3))* Q6086,2)</f>
        <v>0</v>
      </c>
    </row>
    <row r="6087" spans="1:18" ht="157.5" x14ac:dyDescent="0.35">
      <c r="A6087" s="11">
        <v>4</v>
      </c>
      <c r="B6087" s="23" t="s">
        <v>1729</v>
      </c>
      <c r="C6087" s="23" t="s">
        <v>41</v>
      </c>
      <c r="D6087" s="24" t="s">
        <v>1730</v>
      </c>
      <c r="E6087" s="25">
        <v>3193.1</v>
      </c>
      <c r="F6087" s="26">
        <f>ROUND(ROUND(N6087,2)*ROUND(J6087,3),2)</f>
        <v>3193.1</v>
      </c>
      <c r="G6087" s="26">
        <f>ROUND(ROUND(N6087,2)*ROUND(K6087,3),2)</f>
        <v>0</v>
      </c>
      <c r="H6087" s="26">
        <f>IF(EXACT(J6087,0),0,100*(K6087/J6087))</f>
        <v>0</v>
      </c>
      <c r="I6087" s="26">
        <f>ROUND((ROUND(J6087,3)-ROUND(K6087,3))*N6087,2)</f>
        <v>3193.1</v>
      </c>
      <c r="J6087" s="27">
        <v>1</v>
      </c>
      <c r="K6087" s="27">
        <v>0</v>
      </c>
      <c r="L6087" s="28">
        <f>ROUND(ROUND(J6087,3)-ROUND(K6087,3),3)</f>
        <v>1</v>
      </c>
      <c r="M6087" s="27">
        <v>0</v>
      </c>
      <c r="N6087" s="26">
        <f>ROUND(E6087,2)</f>
        <v>3193.1</v>
      </c>
      <c r="O6087" s="26">
        <f>ROUND(ROUND(M6087,3)*ROUND(N6087,2),2)</f>
        <v>0</v>
      </c>
      <c r="P6087" s="28">
        <f>ROUND(ROUND(K6087,3)-ROUND(M6087,3),2)</f>
        <v>0</v>
      </c>
      <c r="Q6087" s="26">
        <f>ROUND(E6087,2)</f>
        <v>3193.1</v>
      </c>
      <c r="R6087" s="26">
        <f>ROUND((ROUND(K6087,3)-ROUND(M6087,3))* Q6087,2)</f>
        <v>0</v>
      </c>
    </row>
    <row r="6088" spans="1:18" x14ac:dyDescent="0.35">
      <c r="A6088" s="3" t="s">
        <v>1731</v>
      </c>
      <c r="B6088" s="3" t="s">
        <v>1731</v>
      </c>
      <c r="C6088" s="3" t="s">
        <v>1731</v>
      </c>
      <c r="D6088" s="3" t="s">
        <v>1731</v>
      </c>
      <c r="E6088" s="3" t="s">
        <v>1731</v>
      </c>
      <c r="F6088" s="29"/>
      <c r="G6088" s="30">
        <f>SUM(G6084:G6087)</f>
        <v>0</v>
      </c>
      <c r="H6088" s="17"/>
      <c r="I6088" s="17"/>
      <c r="J6088" s="17"/>
      <c r="K6088" s="17"/>
      <c r="L6088" s="17"/>
      <c r="M6088" s="17"/>
      <c r="N6088" s="17"/>
      <c r="O6088" s="17"/>
      <c r="P6088" s="17"/>
      <c r="Q6088" s="17"/>
      <c r="R6088" s="17"/>
    </row>
    <row r="6090" spans="1:18" x14ac:dyDescent="0.35">
      <c r="B6090" s="21" t="s">
        <v>23</v>
      </c>
      <c r="C6090" s="22" t="s">
        <v>24</v>
      </c>
      <c r="D6090" s="22" t="s">
        <v>25</v>
      </c>
    </row>
    <row r="6091" spans="1:18" x14ac:dyDescent="0.35">
      <c r="B6091" s="21" t="s">
        <v>26</v>
      </c>
      <c r="C6091" s="22" t="s">
        <v>27</v>
      </c>
      <c r="D6091" s="22" t="s">
        <v>28</v>
      </c>
    </row>
    <row r="6092" spans="1:18" x14ac:dyDescent="0.35">
      <c r="B6092" s="21" t="s">
        <v>29</v>
      </c>
      <c r="C6092" s="22" t="s">
        <v>24</v>
      </c>
      <c r="D6092" s="22" t="s">
        <v>30</v>
      </c>
    </row>
    <row r="6093" spans="1:18" x14ac:dyDescent="0.35">
      <c r="B6093" s="21" t="s">
        <v>31</v>
      </c>
      <c r="C6093" s="22" t="s">
        <v>313</v>
      </c>
      <c r="D6093" s="22" t="s">
        <v>1679</v>
      </c>
    </row>
    <row r="6094" spans="1:18" x14ac:dyDescent="0.35">
      <c r="B6094" s="21" t="s">
        <v>33</v>
      </c>
      <c r="C6094" s="22" t="s">
        <v>24</v>
      </c>
      <c r="D6094" s="22" t="s">
        <v>1675</v>
      </c>
    </row>
    <row r="6095" spans="1:18" x14ac:dyDescent="0.35">
      <c r="B6095" s="21" t="s">
        <v>35</v>
      </c>
      <c r="C6095" s="22" t="s">
        <v>313</v>
      </c>
      <c r="D6095" s="22" t="s">
        <v>1732</v>
      </c>
    </row>
    <row r="6097" spans="1:18" ht="199.5" x14ac:dyDescent="0.35">
      <c r="A6097" s="11">
        <v>1</v>
      </c>
      <c r="B6097" s="23" t="s">
        <v>1733</v>
      </c>
      <c r="C6097" s="23" t="s">
        <v>41</v>
      </c>
      <c r="D6097" s="24" t="s">
        <v>1734</v>
      </c>
      <c r="E6097" s="25">
        <v>175.48</v>
      </c>
      <c r="F6097" s="26">
        <f>ROUND(ROUND(N6097,2)*ROUND(J6097,3),2)</f>
        <v>701.92</v>
      </c>
      <c r="G6097" s="26">
        <f>ROUND(ROUND(N6097,2)*ROUND(K6097,3),2)</f>
        <v>9826.8799999999992</v>
      </c>
      <c r="H6097" s="26">
        <f>IF(EXACT(J6097,0),0,100*(K6097/J6097))</f>
        <v>1400</v>
      </c>
      <c r="I6097" s="26">
        <f>ROUND((ROUND(J6097,3)-ROUND(K6097,3))*N6097,2)</f>
        <v>-9124.9599999999991</v>
      </c>
      <c r="J6097" s="27">
        <v>4</v>
      </c>
      <c r="K6097" s="27">
        <v>56</v>
      </c>
      <c r="L6097" s="28">
        <f>ROUND(ROUND(J6097,3)-ROUND(K6097,3),3)</f>
        <v>-52</v>
      </c>
      <c r="M6097" s="27">
        <v>56</v>
      </c>
      <c r="N6097" s="26">
        <f>ROUND(E6097,2)</f>
        <v>175.48</v>
      </c>
      <c r="O6097" s="26">
        <f>ROUND(ROUND(M6097,3)*ROUND(N6097,2),2)</f>
        <v>9826.8799999999992</v>
      </c>
      <c r="P6097" s="28">
        <f>ROUND(ROUND(K6097,3)-ROUND(M6097,3),2)</f>
        <v>0</v>
      </c>
      <c r="Q6097" s="26">
        <f>ROUND(E6097,2)</f>
        <v>175.48</v>
      </c>
      <c r="R6097" s="26">
        <f>ROUND((ROUND(K6097,3)-ROUND(M6097,3))* Q6097,2)</f>
        <v>0</v>
      </c>
    </row>
    <row r="6098" spans="1:18" x14ac:dyDescent="0.35">
      <c r="A6098" s="3" t="s">
        <v>1735</v>
      </c>
      <c r="B6098" s="3" t="s">
        <v>1735</v>
      </c>
      <c r="C6098" s="3" t="s">
        <v>1735</v>
      </c>
      <c r="D6098" s="3" t="s">
        <v>1735</v>
      </c>
      <c r="E6098" s="3" t="s">
        <v>1735</v>
      </c>
      <c r="F6098" s="29"/>
      <c r="G6098" s="30">
        <f>SUM(G6097:G6097)</f>
        <v>9826.8799999999992</v>
      </c>
      <c r="H6098" s="17"/>
      <c r="I6098" s="17"/>
      <c r="J6098" s="17"/>
      <c r="K6098" s="17"/>
      <c r="L6098" s="17"/>
      <c r="M6098" s="17"/>
      <c r="N6098" s="17"/>
      <c r="O6098" s="17"/>
      <c r="P6098" s="17"/>
      <c r="Q6098" s="17"/>
      <c r="R6098" s="17"/>
    </row>
    <row r="6100" spans="1:18" x14ac:dyDescent="0.35">
      <c r="B6100" s="21" t="s">
        <v>23</v>
      </c>
      <c r="C6100" s="22" t="s">
        <v>24</v>
      </c>
      <c r="D6100" s="22" t="s">
        <v>25</v>
      </c>
    </row>
    <row r="6101" spans="1:18" x14ac:dyDescent="0.35">
      <c r="B6101" s="21" t="s">
        <v>26</v>
      </c>
      <c r="C6101" s="22" t="s">
        <v>27</v>
      </c>
      <c r="D6101" s="22" t="s">
        <v>28</v>
      </c>
    </row>
    <row r="6102" spans="1:18" x14ac:dyDescent="0.35">
      <c r="B6102" s="21" t="s">
        <v>29</v>
      </c>
      <c r="C6102" s="22" t="s">
        <v>24</v>
      </c>
      <c r="D6102" s="22" t="s">
        <v>30</v>
      </c>
    </row>
    <row r="6103" spans="1:18" x14ac:dyDescent="0.35">
      <c r="B6103" s="21" t="s">
        <v>31</v>
      </c>
      <c r="C6103" s="22" t="s">
        <v>313</v>
      </c>
      <c r="D6103" s="22" t="s">
        <v>1679</v>
      </c>
    </row>
    <row r="6104" spans="1:18" x14ac:dyDescent="0.35">
      <c r="B6104" s="21" t="s">
        <v>33</v>
      </c>
      <c r="C6104" s="22" t="s">
        <v>24</v>
      </c>
      <c r="D6104" s="22" t="s">
        <v>1675</v>
      </c>
    </row>
    <row r="6105" spans="1:18" x14ac:dyDescent="0.35">
      <c r="B6105" s="21" t="s">
        <v>35</v>
      </c>
      <c r="C6105" s="22" t="s">
        <v>322</v>
      </c>
      <c r="D6105" s="22" t="s">
        <v>1736</v>
      </c>
    </row>
    <row r="6107" spans="1:18" ht="31.5" x14ac:dyDescent="0.35">
      <c r="A6107" s="11">
        <v>1</v>
      </c>
      <c r="B6107" s="23" t="s">
        <v>1737</v>
      </c>
      <c r="C6107" s="23" t="s">
        <v>41</v>
      </c>
      <c r="D6107" s="24" t="s">
        <v>1738</v>
      </c>
      <c r="E6107" s="25">
        <v>1740.81</v>
      </c>
      <c r="F6107" s="26">
        <f t="shared" ref="F6107:F6128" si="1910">ROUND(ROUND(N6107,2)*ROUND(J6107,3),2)</f>
        <v>1740.81</v>
      </c>
      <c r="G6107" s="26">
        <f t="shared" ref="G6107:G6128" si="1911">ROUND(ROUND(N6107,2)*ROUND(K6107,3),2)</f>
        <v>53639.58</v>
      </c>
      <c r="H6107" s="26">
        <f t="shared" ref="H6107:H6128" si="1912">IF(EXACT(J6107,0),0,100*(K6107/J6107))</f>
        <v>3081.2999999999997</v>
      </c>
      <c r="I6107" s="26">
        <f t="shared" ref="I6107:I6128" si="1913">ROUND((ROUND(J6107,3)-ROUND(K6107,3))*N6107,2)</f>
        <v>-51898.77</v>
      </c>
      <c r="J6107" s="27">
        <v>1</v>
      </c>
      <c r="K6107" s="27">
        <v>30.812999999999999</v>
      </c>
      <c r="L6107" s="28">
        <f t="shared" ref="L6107:L6128" si="1914">ROUND(ROUND(J6107,3)-ROUND(K6107,3),3)</f>
        <v>-29.812999999999999</v>
      </c>
      <c r="M6107" s="27">
        <v>29.759</v>
      </c>
      <c r="N6107" s="26">
        <f t="shared" ref="N6107:N6128" si="1915">ROUND(E6107,2)</f>
        <v>1740.81</v>
      </c>
      <c r="O6107" s="26">
        <f t="shared" ref="O6107:O6128" si="1916">ROUND(ROUND(M6107,3)*ROUND(N6107,2),2)</f>
        <v>51804.76</v>
      </c>
      <c r="P6107" s="28">
        <f t="shared" ref="P6107:P6128" si="1917">ROUND(ROUND(K6107,3)-ROUND(M6107,3),2)</f>
        <v>1.05</v>
      </c>
      <c r="Q6107" s="26">
        <f t="shared" ref="Q6107:Q6128" si="1918">ROUND(E6107,2)</f>
        <v>1740.81</v>
      </c>
      <c r="R6107" s="26">
        <f t="shared" ref="R6107:R6128" si="1919">ROUND((ROUND(K6107,3)-ROUND(M6107,3))* Q6107,2)</f>
        <v>1834.81</v>
      </c>
    </row>
    <row r="6108" spans="1:18" ht="31.5" x14ac:dyDescent="0.35">
      <c r="A6108" s="11">
        <v>2</v>
      </c>
      <c r="B6108" s="23" t="s">
        <v>1739</v>
      </c>
      <c r="C6108" s="23" t="s">
        <v>214</v>
      </c>
      <c r="D6108" s="24" t="s">
        <v>1740</v>
      </c>
      <c r="E6108" s="25">
        <v>50000</v>
      </c>
      <c r="F6108" s="26">
        <f t="shared" si="1910"/>
        <v>50000</v>
      </c>
      <c r="G6108" s="26">
        <f t="shared" si="1911"/>
        <v>19000</v>
      </c>
      <c r="H6108" s="26">
        <f t="shared" si="1912"/>
        <v>38</v>
      </c>
      <c r="I6108" s="26">
        <f t="shared" si="1913"/>
        <v>31000</v>
      </c>
      <c r="J6108" s="27">
        <v>1</v>
      </c>
      <c r="K6108" s="27">
        <v>0.38</v>
      </c>
      <c r="L6108" s="28">
        <f t="shared" si="1914"/>
        <v>0.62</v>
      </c>
      <c r="M6108" s="27">
        <v>0</v>
      </c>
      <c r="N6108" s="26">
        <f t="shared" si="1915"/>
        <v>50000</v>
      </c>
      <c r="O6108" s="26">
        <f t="shared" si="1916"/>
        <v>0</v>
      </c>
      <c r="P6108" s="28">
        <f t="shared" si="1917"/>
        <v>0.38</v>
      </c>
      <c r="Q6108" s="26">
        <f t="shared" si="1918"/>
        <v>50000</v>
      </c>
      <c r="R6108" s="26">
        <f t="shared" si="1919"/>
        <v>19000</v>
      </c>
    </row>
    <row r="6109" spans="1:18" ht="63" x14ac:dyDescent="0.35">
      <c r="A6109" s="11">
        <v>3</v>
      </c>
      <c r="B6109" s="23" t="s">
        <v>1741</v>
      </c>
      <c r="C6109" s="23" t="s">
        <v>92</v>
      </c>
      <c r="D6109" s="24" t="s">
        <v>1742</v>
      </c>
      <c r="E6109" s="25">
        <v>1099.54</v>
      </c>
      <c r="F6109" s="26">
        <f t="shared" si="1910"/>
        <v>2389168.48</v>
      </c>
      <c r="G6109" s="26">
        <f t="shared" si="1911"/>
        <v>899313.77</v>
      </c>
      <c r="H6109" s="26">
        <f t="shared" si="1912"/>
        <v>37.64128713964876</v>
      </c>
      <c r="I6109" s="26">
        <f t="shared" si="1913"/>
        <v>1489854.71</v>
      </c>
      <c r="J6109" s="27">
        <v>2172.88</v>
      </c>
      <c r="K6109" s="27">
        <v>817.9</v>
      </c>
      <c r="L6109" s="28">
        <f t="shared" si="1914"/>
        <v>1354.98</v>
      </c>
      <c r="M6109" s="27">
        <v>817.9</v>
      </c>
      <c r="N6109" s="26">
        <f t="shared" si="1915"/>
        <v>1099.54</v>
      </c>
      <c r="O6109" s="26">
        <f t="shared" si="1916"/>
        <v>899313.77</v>
      </c>
      <c r="P6109" s="28">
        <f t="shared" si="1917"/>
        <v>0</v>
      </c>
      <c r="Q6109" s="26">
        <f t="shared" si="1918"/>
        <v>1099.54</v>
      </c>
      <c r="R6109" s="26">
        <f t="shared" si="1919"/>
        <v>0</v>
      </c>
    </row>
    <row r="6110" spans="1:18" ht="63" x14ac:dyDescent="0.35">
      <c r="A6110" s="11">
        <v>4</v>
      </c>
      <c r="B6110" s="23" t="s">
        <v>683</v>
      </c>
      <c r="C6110" s="23" t="s">
        <v>44</v>
      </c>
      <c r="D6110" s="24" t="s">
        <v>684</v>
      </c>
      <c r="E6110" s="25">
        <v>188.98</v>
      </c>
      <c r="F6110" s="26">
        <f t="shared" si="1910"/>
        <v>54426.239999999998</v>
      </c>
      <c r="G6110" s="26">
        <f t="shared" si="1911"/>
        <v>56694</v>
      </c>
      <c r="H6110" s="26">
        <f t="shared" si="1912"/>
        <v>104.16666666666667</v>
      </c>
      <c r="I6110" s="26">
        <f t="shared" si="1913"/>
        <v>-2267.7600000000002</v>
      </c>
      <c r="J6110" s="27">
        <v>288</v>
      </c>
      <c r="K6110" s="27">
        <v>300</v>
      </c>
      <c r="L6110" s="28">
        <f t="shared" si="1914"/>
        <v>-12</v>
      </c>
      <c r="M6110" s="27">
        <v>300</v>
      </c>
      <c r="N6110" s="26">
        <f t="shared" si="1915"/>
        <v>188.98</v>
      </c>
      <c r="O6110" s="26">
        <f t="shared" si="1916"/>
        <v>56694</v>
      </c>
      <c r="P6110" s="28">
        <f t="shared" si="1917"/>
        <v>0</v>
      </c>
      <c r="Q6110" s="26">
        <f t="shared" si="1918"/>
        <v>188.98</v>
      </c>
      <c r="R6110" s="26">
        <f t="shared" si="1919"/>
        <v>0</v>
      </c>
    </row>
    <row r="6111" spans="1:18" ht="84" x14ac:dyDescent="0.35">
      <c r="A6111" s="11">
        <v>5</v>
      </c>
      <c r="B6111" s="23" t="s">
        <v>1743</v>
      </c>
      <c r="C6111" s="23" t="s">
        <v>92</v>
      </c>
      <c r="D6111" s="24" t="s">
        <v>1744</v>
      </c>
      <c r="E6111" s="25">
        <v>489.79</v>
      </c>
      <c r="F6111" s="26">
        <f t="shared" si="1910"/>
        <v>122447.5</v>
      </c>
      <c r="G6111" s="26">
        <f t="shared" si="1911"/>
        <v>0</v>
      </c>
      <c r="H6111" s="26">
        <f t="shared" si="1912"/>
        <v>0</v>
      </c>
      <c r="I6111" s="26">
        <f t="shared" si="1913"/>
        <v>122447.5</v>
      </c>
      <c r="J6111" s="27">
        <v>250</v>
      </c>
      <c r="K6111" s="27">
        <v>0</v>
      </c>
      <c r="L6111" s="28">
        <f t="shared" si="1914"/>
        <v>250</v>
      </c>
      <c r="M6111" s="27">
        <v>0</v>
      </c>
      <c r="N6111" s="26">
        <f t="shared" si="1915"/>
        <v>489.79</v>
      </c>
      <c r="O6111" s="26">
        <f t="shared" si="1916"/>
        <v>0</v>
      </c>
      <c r="P6111" s="28">
        <f t="shared" si="1917"/>
        <v>0</v>
      </c>
      <c r="Q6111" s="26">
        <f t="shared" si="1918"/>
        <v>489.79</v>
      </c>
      <c r="R6111" s="26">
        <f t="shared" si="1919"/>
        <v>0</v>
      </c>
    </row>
    <row r="6112" spans="1:18" ht="168" x14ac:dyDescent="0.35">
      <c r="A6112" s="11">
        <v>6</v>
      </c>
      <c r="B6112" s="23" t="s">
        <v>1745</v>
      </c>
      <c r="C6112" s="23" t="s">
        <v>44</v>
      </c>
      <c r="D6112" s="24" t="s">
        <v>1746</v>
      </c>
      <c r="E6112" s="25">
        <v>181.81</v>
      </c>
      <c r="F6112" s="26">
        <f t="shared" si="1910"/>
        <v>22544.44</v>
      </c>
      <c r="G6112" s="26">
        <f t="shared" si="1911"/>
        <v>22544.44</v>
      </c>
      <c r="H6112" s="26">
        <f t="shared" si="1912"/>
        <v>100</v>
      </c>
      <c r="I6112" s="26">
        <f t="shared" si="1913"/>
        <v>0</v>
      </c>
      <c r="J6112" s="27">
        <v>124</v>
      </c>
      <c r="K6112" s="27">
        <v>124</v>
      </c>
      <c r="L6112" s="28">
        <f t="shared" si="1914"/>
        <v>0</v>
      </c>
      <c r="M6112" s="27">
        <v>124</v>
      </c>
      <c r="N6112" s="26">
        <f t="shared" si="1915"/>
        <v>181.81</v>
      </c>
      <c r="O6112" s="26">
        <f t="shared" si="1916"/>
        <v>22544.44</v>
      </c>
      <c r="P6112" s="28">
        <f t="shared" si="1917"/>
        <v>0</v>
      </c>
      <c r="Q6112" s="26">
        <f t="shared" si="1918"/>
        <v>181.81</v>
      </c>
      <c r="R6112" s="26">
        <f t="shared" si="1919"/>
        <v>0</v>
      </c>
    </row>
    <row r="6113" spans="1:18" ht="189" x14ac:dyDescent="0.35">
      <c r="A6113" s="11">
        <v>7</v>
      </c>
      <c r="B6113" s="23" t="s">
        <v>1747</v>
      </c>
      <c r="C6113" s="23" t="s">
        <v>44</v>
      </c>
      <c r="D6113" s="24" t="s">
        <v>1748</v>
      </c>
      <c r="E6113" s="25">
        <v>529.44000000000005</v>
      </c>
      <c r="F6113" s="26">
        <f t="shared" si="1910"/>
        <v>15883.2</v>
      </c>
      <c r="G6113" s="26">
        <f t="shared" si="1911"/>
        <v>15883.2</v>
      </c>
      <c r="H6113" s="26">
        <f t="shared" si="1912"/>
        <v>100</v>
      </c>
      <c r="I6113" s="26">
        <f t="shared" si="1913"/>
        <v>0</v>
      </c>
      <c r="J6113" s="27">
        <v>30</v>
      </c>
      <c r="K6113" s="27">
        <v>30</v>
      </c>
      <c r="L6113" s="28">
        <f t="shared" si="1914"/>
        <v>0</v>
      </c>
      <c r="M6113" s="27">
        <v>30</v>
      </c>
      <c r="N6113" s="26">
        <f t="shared" si="1915"/>
        <v>529.44000000000005</v>
      </c>
      <c r="O6113" s="26">
        <f t="shared" si="1916"/>
        <v>15883.2</v>
      </c>
      <c r="P6113" s="28">
        <f t="shared" si="1917"/>
        <v>0</v>
      </c>
      <c r="Q6113" s="26">
        <f t="shared" si="1918"/>
        <v>529.44000000000005</v>
      </c>
      <c r="R6113" s="26">
        <f t="shared" si="1919"/>
        <v>0</v>
      </c>
    </row>
    <row r="6114" spans="1:18" ht="94.5" x14ac:dyDescent="0.35">
      <c r="A6114" s="11">
        <v>8</v>
      </c>
      <c r="B6114" s="23" t="s">
        <v>1749</v>
      </c>
      <c r="C6114" s="23" t="s">
        <v>41</v>
      </c>
      <c r="D6114" s="24" t="s">
        <v>1750</v>
      </c>
      <c r="E6114" s="25">
        <v>270.97000000000003</v>
      </c>
      <c r="F6114" s="26">
        <f t="shared" si="1910"/>
        <v>0</v>
      </c>
      <c r="G6114" s="26">
        <f t="shared" si="1911"/>
        <v>0</v>
      </c>
      <c r="H6114" s="26">
        <f t="shared" si="1912"/>
        <v>0</v>
      </c>
      <c r="I6114" s="26">
        <f t="shared" si="1913"/>
        <v>0</v>
      </c>
      <c r="J6114" s="27">
        <v>0</v>
      </c>
      <c r="K6114" s="27">
        <v>0</v>
      </c>
      <c r="L6114" s="28">
        <f t="shared" si="1914"/>
        <v>0</v>
      </c>
      <c r="M6114" s="27">
        <v>0</v>
      </c>
      <c r="N6114" s="26">
        <f t="shared" si="1915"/>
        <v>270.97000000000003</v>
      </c>
      <c r="O6114" s="26">
        <f t="shared" si="1916"/>
        <v>0</v>
      </c>
      <c r="P6114" s="28">
        <f t="shared" si="1917"/>
        <v>0</v>
      </c>
      <c r="Q6114" s="26">
        <f t="shared" si="1918"/>
        <v>270.97000000000003</v>
      </c>
      <c r="R6114" s="26">
        <f t="shared" si="1919"/>
        <v>0</v>
      </c>
    </row>
    <row r="6115" spans="1:18" ht="94.5" x14ac:dyDescent="0.35">
      <c r="A6115" s="11">
        <v>9</v>
      </c>
      <c r="B6115" s="23" t="s">
        <v>1751</v>
      </c>
      <c r="C6115" s="23" t="s">
        <v>41</v>
      </c>
      <c r="D6115" s="24" t="s">
        <v>1752</v>
      </c>
      <c r="E6115" s="25">
        <v>204.33</v>
      </c>
      <c r="F6115" s="26">
        <f t="shared" si="1910"/>
        <v>0</v>
      </c>
      <c r="G6115" s="26">
        <f t="shared" si="1911"/>
        <v>0</v>
      </c>
      <c r="H6115" s="26">
        <f t="shared" si="1912"/>
        <v>0</v>
      </c>
      <c r="I6115" s="26">
        <f t="shared" si="1913"/>
        <v>0</v>
      </c>
      <c r="J6115" s="27">
        <v>0</v>
      </c>
      <c r="K6115" s="27">
        <v>0</v>
      </c>
      <c r="L6115" s="28">
        <f t="shared" si="1914"/>
        <v>0</v>
      </c>
      <c r="M6115" s="27">
        <v>0</v>
      </c>
      <c r="N6115" s="26">
        <f t="shared" si="1915"/>
        <v>204.33</v>
      </c>
      <c r="O6115" s="26">
        <f t="shared" si="1916"/>
        <v>0</v>
      </c>
      <c r="P6115" s="28">
        <f t="shared" si="1917"/>
        <v>0</v>
      </c>
      <c r="Q6115" s="26">
        <f t="shared" si="1918"/>
        <v>204.33</v>
      </c>
      <c r="R6115" s="26">
        <f t="shared" si="1919"/>
        <v>0</v>
      </c>
    </row>
    <row r="6116" spans="1:18" ht="52.5" x14ac:dyDescent="0.35">
      <c r="A6116" s="11">
        <v>10</v>
      </c>
      <c r="B6116" s="23" t="s">
        <v>1753</v>
      </c>
      <c r="C6116" s="23" t="s">
        <v>44</v>
      </c>
      <c r="D6116" s="24" t="s">
        <v>1754</v>
      </c>
      <c r="E6116" s="25">
        <v>11.22</v>
      </c>
      <c r="F6116" s="26">
        <f t="shared" si="1910"/>
        <v>0</v>
      </c>
      <c r="G6116" s="26">
        <f t="shared" si="1911"/>
        <v>32313.599999999999</v>
      </c>
      <c r="H6116" s="26">
        <f t="shared" si="1912"/>
        <v>0</v>
      </c>
      <c r="I6116" s="26">
        <f t="shared" si="1913"/>
        <v>-32313.599999999999</v>
      </c>
      <c r="J6116" s="27">
        <v>0</v>
      </c>
      <c r="K6116" s="27">
        <v>2880</v>
      </c>
      <c r="L6116" s="28">
        <f t="shared" si="1914"/>
        <v>-2880</v>
      </c>
      <c r="M6116" s="27">
        <v>2880</v>
      </c>
      <c r="N6116" s="26">
        <f t="shared" si="1915"/>
        <v>11.22</v>
      </c>
      <c r="O6116" s="26">
        <f t="shared" si="1916"/>
        <v>32313.599999999999</v>
      </c>
      <c r="P6116" s="28">
        <f t="shared" si="1917"/>
        <v>0</v>
      </c>
      <c r="Q6116" s="26">
        <f t="shared" si="1918"/>
        <v>11.22</v>
      </c>
      <c r="R6116" s="26">
        <f t="shared" si="1919"/>
        <v>0</v>
      </c>
    </row>
    <row r="6117" spans="1:18" ht="31.5" x14ac:dyDescent="0.35">
      <c r="A6117" s="11">
        <v>11</v>
      </c>
      <c r="B6117" s="23" t="s">
        <v>259</v>
      </c>
      <c r="C6117" s="23" t="s">
        <v>65</v>
      </c>
      <c r="D6117" s="24" t="s">
        <v>260</v>
      </c>
      <c r="E6117" s="25">
        <v>152.22</v>
      </c>
      <c r="F6117" s="26">
        <f t="shared" si="1910"/>
        <v>0</v>
      </c>
      <c r="G6117" s="26">
        <f t="shared" si="1911"/>
        <v>987.3</v>
      </c>
      <c r="H6117" s="26">
        <f t="shared" si="1912"/>
        <v>0</v>
      </c>
      <c r="I6117" s="26">
        <f t="shared" si="1913"/>
        <v>-987.3</v>
      </c>
      <c r="J6117" s="27">
        <v>0</v>
      </c>
      <c r="K6117" s="27">
        <v>6.4859999999999998</v>
      </c>
      <c r="L6117" s="28">
        <f t="shared" si="1914"/>
        <v>-6.4859999999999998</v>
      </c>
      <c r="M6117" s="27">
        <v>6.4859999999999998</v>
      </c>
      <c r="N6117" s="26">
        <f t="shared" si="1915"/>
        <v>152.22</v>
      </c>
      <c r="O6117" s="26">
        <f t="shared" si="1916"/>
        <v>987.3</v>
      </c>
      <c r="P6117" s="28">
        <f t="shared" si="1917"/>
        <v>0</v>
      </c>
      <c r="Q6117" s="26">
        <f t="shared" si="1918"/>
        <v>152.22</v>
      </c>
      <c r="R6117" s="26">
        <f t="shared" si="1919"/>
        <v>0</v>
      </c>
    </row>
    <row r="6118" spans="1:18" ht="42" x14ac:dyDescent="0.35">
      <c r="A6118" s="11">
        <v>12</v>
      </c>
      <c r="B6118" s="23" t="s">
        <v>156</v>
      </c>
      <c r="C6118" s="23" t="s">
        <v>65</v>
      </c>
      <c r="D6118" s="24" t="s">
        <v>157</v>
      </c>
      <c r="E6118" s="25">
        <v>24.21</v>
      </c>
      <c r="F6118" s="26">
        <f t="shared" si="1910"/>
        <v>0</v>
      </c>
      <c r="G6118" s="26">
        <f t="shared" si="1911"/>
        <v>181.19</v>
      </c>
      <c r="H6118" s="26">
        <f t="shared" si="1912"/>
        <v>0</v>
      </c>
      <c r="I6118" s="26">
        <f t="shared" si="1913"/>
        <v>-181.19</v>
      </c>
      <c r="J6118" s="27">
        <v>0</v>
      </c>
      <c r="K6118" s="27">
        <v>7.484</v>
      </c>
      <c r="L6118" s="28">
        <f t="shared" si="1914"/>
        <v>-7.484</v>
      </c>
      <c r="M6118" s="27">
        <v>7.484</v>
      </c>
      <c r="N6118" s="26">
        <f t="shared" si="1915"/>
        <v>24.21</v>
      </c>
      <c r="O6118" s="26">
        <f t="shared" si="1916"/>
        <v>181.19</v>
      </c>
      <c r="P6118" s="28">
        <f t="shared" si="1917"/>
        <v>0</v>
      </c>
      <c r="Q6118" s="26">
        <f t="shared" si="1918"/>
        <v>24.21</v>
      </c>
      <c r="R6118" s="26">
        <f t="shared" si="1919"/>
        <v>0</v>
      </c>
    </row>
    <row r="6119" spans="1:18" ht="31.5" x14ac:dyDescent="0.35">
      <c r="A6119" s="11">
        <v>13</v>
      </c>
      <c r="B6119" s="23" t="s">
        <v>158</v>
      </c>
      <c r="C6119" s="23" t="s">
        <v>65</v>
      </c>
      <c r="D6119" s="24" t="s">
        <v>159</v>
      </c>
      <c r="E6119" s="25">
        <v>5.38</v>
      </c>
      <c r="F6119" s="26">
        <f t="shared" si="1910"/>
        <v>0</v>
      </c>
      <c r="G6119" s="26">
        <f t="shared" si="1911"/>
        <v>89.48</v>
      </c>
      <c r="H6119" s="26">
        <f t="shared" si="1912"/>
        <v>0</v>
      </c>
      <c r="I6119" s="26">
        <f t="shared" si="1913"/>
        <v>-89.48</v>
      </c>
      <c r="J6119" s="27">
        <v>0</v>
      </c>
      <c r="K6119" s="27">
        <v>16.632000000000001</v>
      </c>
      <c r="L6119" s="28">
        <f t="shared" si="1914"/>
        <v>-16.632000000000001</v>
      </c>
      <c r="M6119" s="27">
        <v>16.632000000000001</v>
      </c>
      <c r="N6119" s="26">
        <f t="shared" si="1915"/>
        <v>5.38</v>
      </c>
      <c r="O6119" s="26">
        <f t="shared" si="1916"/>
        <v>89.48</v>
      </c>
      <c r="P6119" s="28">
        <f t="shared" si="1917"/>
        <v>0</v>
      </c>
      <c r="Q6119" s="26">
        <f t="shared" si="1918"/>
        <v>5.38</v>
      </c>
      <c r="R6119" s="26">
        <f t="shared" si="1919"/>
        <v>0</v>
      </c>
    </row>
    <row r="6120" spans="1:18" ht="52.5" x14ac:dyDescent="0.35">
      <c r="A6120" s="11">
        <v>14</v>
      </c>
      <c r="B6120" s="23" t="s">
        <v>804</v>
      </c>
      <c r="C6120" s="23" t="s">
        <v>65</v>
      </c>
      <c r="D6120" s="24" t="s">
        <v>805</v>
      </c>
      <c r="E6120" s="25">
        <v>80.599999999999994</v>
      </c>
      <c r="F6120" s="26">
        <f t="shared" si="1910"/>
        <v>0</v>
      </c>
      <c r="G6120" s="26">
        <f t="shared" si="1911"/>
        <v>2936.42</v>
      </c>
      <c r="H6120" s="26">
        <f t="shared" si="1912"/>
        <v>0</v>
      </c>
      <c r="I6120" s="26">
        <f t="shared" si="1913"/>
        <v>-2936.42</v>
      </c>
      <c r="J6120" s="27">
        <v>0</v>
      </c>
      <c r="K6120" s="27">
        <v>36.432000000000002</v>
      </c>
      <c r="L6120" s="28">
        <f t="shared" si="1914"/>
        <v>-36.432000000000002</v>
      </c>
      <c r="M6120" s="27">
        <v>36.432000000000002</v>
      </c>
      <c r="N6120" s="26">
        <f t="shared" si="1915"/>
        <v>80.599999999999994</v>
      </c>
      <c r="O6120" s="26">
        <f t="shared" si="1916"/>
        <v>2936.42</v>
      </c>
      <c r="P6120" s="28">
        <f t="shared" si="1917"/>
        <v>0</v>
      </c>
      <c r="Q6120" s="26">
        <f t="shared" si="1918"/>
        <v>80.599999999999994</v>
      </c>
      <c r="R6120" s="26">
        <f t="shared" si="1919"/>
        <v>0</v>
      </c>
    </row>
    <row r="6121" spans="1:18" ht="31.5" x14ac:dyDescent="0.35">
      <c r="A6121" s="11">
        <v>15</v>
      </c>
      <c r="B6121" s="23" t="s">
        <v>751</v>
      </c>
      <c r="C6121" s="23" t="s">
        <v>44</v>
      </c>
      <c r="D6121" s="24" t="s">
        <v>752</v>
      </c>
      <c r="E6121" s="25">
        <v>43.17</v>
      </c>
      <c r="F6121" s="26">
        <f t="shared" si="1910"/>
        <v>0</v>
      </c>
      <c r="G6121" s="26">
        <f t="shared" si="1911"/>
        <v>3842.13</v>
      </c>
      <c r="H6121" s="26">
        <f t="shared" si="1912"/>
        <v>0</v>
      </c>
      <c r="I6121" s="26">
        <f t="shared" si="1913"/>
        <v>-3842.13</v>
      </c>
      <c r="J6121" s="27">
        <v>0</v>
      </c>
      <c r="K6121" s="27">
        <v>89</v>
      </c>
      <c r="L6121" s="28">
        <f t="shared" si="1914"/>
        <v>-89</v>
      </c>
      <c r="M6121" s="27">
        <v>89</v>
      </c>
      <c r="N6121" s="26">
        <f t="shared" si="1915"/>
        <v>43.17</v>
      </c>
      <c r="O6121" s="26">
        <f t="shared" si="1916"/>
        <v>3842.13</v>
      </c>
      <c r="P6121" s="28">
        <f t="shared" si="1917"/>
        <v>0</v>
      </c>
      <c r="Q6121" s="26">
        <f t="shared" si="1918"/>
        <v>43.17</v>
      </c>
      <c r="R6121" s="26">
        <f t="shared" si="1919"/>
        <v>0</v>
      </c>
    </row>
    <row r="6122" spans="1:18" ht="21" x14ac:dyDescent="0.35">
      <c r="A6122" s="11">
        <v>16</v>
      </c>
      <c r="B6122" s="23" t="s">
        <v>918</v>
      </c>
      <c r="C6122" s="23" t="s">
        <v>41</v>
      </c>
      <c r="D6122" s="24" t="s">
        <v>919</v>
      </c>
      <c r="E6122" s="25">
        <v>192.35</v>
      </c>
      <c r="F6122" s="26">
        <f t="shared" si="1910"/>
        <v>0</v>
      </c>
      <c r="G6122" s="26">
        <f t="shared" si="1911"/>
        <v>769.4</v>
      </c>
      <c r="H6122" s="26">
        <f t="shared" si="1912"/>
        <v>0</v>
      </c>
      <c r="I6122" s="26">
        <f t="shared" si="1913"/>
        <v>-769.4</v>
      </c>
      <c r="J6122" s="27">
        <v>0</v>
      </c>
      <c r="K6122" s="27">
        <v>4</v>
      </c>
      <c r="L6122" s="28">
        <f t="shared" si="1914"/>
        <v>-4</v>
      </c>
      <c r="M6122" s="27">
        <v>4</v>
      </c>
      <c r="N6122" s="26">
        <f t="shared" si="1915"/>
        <v>192.35</v>
      </c>
      <c r="O6122" s="26">
        <f t="shared" si="1916"/>
        <v>769.4</v>
      </c>
      <c r="P6122" s="28">
        <f t="shared" si="1917"/>
        <v>0</v>
      </c>
      <c r="Q6122" s="26">
        <f t="shared" si="1918"/>
        <v>192.35</v>
      </c>
      <c r="R6122" s="26">
        <f t="shared" si="1919"/>
        <v>0</v>
      </c>
    </row>
    <row r="6123" spans="1:18" ht="42" x14ac:dyDescent="0.35">
      <c r="A6123" s="11">
        <v>17</v>
      </c>
      <c r="B6123" s="23" t="s">
        <v>364</v>
      </c>
      <c r="C6123" s="23" t="s">
        <v>41</v>
      </c>
      <c r="D6123" s="24" t="s">
        <v>365</v>
      </c>
      <c r="E6123" s="25">
        <v>424.69</v>
      </c>
      <c r="F6123" s="26">
        <f t="shared" si="1910"/>
        <v>0</v>
      </c>
      <c r="G6123" s="26">
        <f t="shared" si="1911"/>
        <v>1698.76</v>
      </c>
      <c r="H6123" s="26">
        <f t="shared" si="1912"/>
        <v>0</v>
      </c>
      <c r="I6123" s="26">
        <f t="shared" si="1913"/>
        <v>-1698.76</v>
      </c>
      <c r="J6123" s="27">
        <v>0</v>
      </c>
      <c r="K6123" s="27">
        <v>4</v>
      </c>
      <c r="L6123" s="28">
        <f t="shared" si="1914"/>
        <v>-4</v>
      </c>
      <c r="M6123" s="27">
        <v>4</v>
      </c>
      <c r="N6123" s="26">
        <f t="shared" si="1915"/>
        <v>424.69</v>
      </c>
      <c r="O6123" s="26">
        <f t="shared" si="1916"/>
        <v>1698.76</v>
      </c>
      <c r="P6123" s="28">
        <f t="shared" si="1917"/>
        <v>0</v>
      </c>
      <c r="Q6123" s="26">
        <f t="shared" si="1918"/>
        <v>424.69</v>
      </c>
      <c r="R6123" s="26">
        <f t="shared" si="1919"/>
        <v>0</v>
      </c>
    </row>
    <row r="6124" spans="1:18" ht="21" x14ac:dyDescent="0.35">
      <c r="A6124" s="11">
        <v>18</v>
      </c>
      <c r="B6124" s="23" t="s">
        <v>1553</v>
      </c>
      <c r="C6124" s="23" t="s">
        <v>41</v>
      </c>
      <c r="D6124" s="24" t="s">
        <v>1554</v>
      </c>
      <c r="E6124" s="25">
        <v>311.83</v>
      </c>
      <c r="F6124" s="26">
        <f t="shared" si="1910"/>
        <v>0</v>
      </c>
      <c r="G6124" s="26">
        <f t="shared" si="1911"/>
        <v>1247.32</v>
      </c>
      <c r="H6124" s="26">
        <f t="shared" si="1912"/>
        <v>0</v>
      </c>
      <c r="I6124" s="26">
        <f t="shared" si="1913"/>
        <v>-1247.32</v>
      </c>
      <c r="J6124" s="27">
        <v>0</v>
      </c>
      <c r="K6124" s="27">
        <v>4</v>
      </c>
      <c r="L6124" s="28">
        <f t="shared" si="1914"/>
        <v>-4</v>
      </c>
      <c r="M6124" s="27">
        <v>4</v>
      </c>
      <c r="N6124" s="26">
        <f t="shared" si="1915"/>
        <v>311.83</v>
      </c>
      <c r="O6124" s="26">
        <f t="shared" si="1916"/>
        <v>1247.32</v>
      </c>
      <c r="P6124" s="28">
        <f t="shared" si="1917"/>
        <v>0</v>
      </c>
      <c r="Q6124" s="26">
        <f t="shared" si="1918"/>
        <v>311.83</v>
      </c>
      <c r="R6124" s="26">
        <f t="shared" si="1919"/>
        <v>0</v>
      </c>
    </row>
    <row r="6125" spans="1:18" ht="42" x14ac:dyDescent="0.35">
      <c r="A6125" s="11">
        <v>19</v>
      </c>
      <c r="B6125" s="23" t="s">
        <v>368</v>
      </c>
      <c r="C6125" s="23" t="s">
        <v>41</v>
      </c>
      <c r="D6125" s="24" t="s">
        <v>369</v>
      </c>
      <c r="E6125" s="25">
        <v>94.26</v>
      </c>
      <c r="F6125" s="26">
        <f t="shared" si="1910"/>
        <v>0</v>
      </c>
      <c r="G6125" s="26">
        <f t="shared" si="1911"/>
        <v>188.52</v>
      </c>
      <c r="H6125" s="26">
        <f t="shared" si="1912"/>
        <v>0</v>
      </c>
      <c r="I6125" s="26">
        <f t="shared" si="1913"/>
        <v>-188.52</v>
      </c>
      <c r="J6125" s="27">
        <v>0</v>
      </c>
      <c r="K6125" s="27">
        <v>2</v>
      </c>
      <c r="L6125" s="28">
        <f t="shared" si="1914"/>
        <v>-2</v>
      </c>
      <c r="M6125" s="27">
        <v>2</v>
      </c>
      <c r="N6125" s="26">
        <f t="shared" si="1915"/>
        <v>94.26</v>
      </c>
      <c r="O6125" s="26">
        <f t="shared" si="1916"/>
        <v>188.52</v>
      </c>
      <c r="P6125" s="28">
        <f t="shared" si="1917"/>
        <v>0</v>
      </c>
      <c r="Q6125" s="26">
        <f t="shared" si="1918"/>
        <v>94.26</v>
      </c>
      <c r="R6125" s="26">
        <f t="shared" si="1919"/>
        <v>0</v>
      </c>
    </row>
    <row r="6126" spans="1:18" ht="21" x14ac:dyDescent="0.35">
      <c r="A6126" s="11">
        <v>20</v>
      </c>
      <c r="B6126" s="23" t="s">
        <v>335</v>
      </c>
      <c r="C6126" s="23" t="s">
        <v>65</v>
      </c>
      <c r="D6126" s="24" t="s">
        <v>336</v>
      </c>
      <c r="E6126" s="25">
        <v>109.33</v>
      </c>
      <c r="F6126" s="26">
        <f t="shared" si="1910"/>
        <v>0</v>
      </c>
      <c r="G6126" s="26">
        <f t="shared" si="1911"/>
        <v>8658.94</v>
      </c>
      <c r="H6126" s="26">
        <f t="shared" si="1912"/>
        <v>0</v>
      </c>
      <c r="I6126" s="26">
        <f t="shared" si="1913"/>
        <v>-8658.94</v>
      </c>
      <c r="J6126" s="27">
        <v>0</v>
      </c>
      <c r="K6126" s="27">
        <v>79.2</v>
      </c>
      <c r="L6126" s="28">
        <f t="shared" si="1914"/>
        <v>-79.2</v>
      </c>
      <c r="M6126" s="27">
        <v>79.2</v>
      </c>
      <c r="N6126" s="26">
        <f t="shared" si="1915"/>
        <v>109.33</v>
      </c>
      <c r="O6126" s="26">
        <f t="shared" si="1916"/>
        <v>8658.94</v>
      </c>
      <c r="P6126" s="28">
        <f t="shared" si="1917"/>
        <v>0</v>
      </c>
      <c r="Q6126" s="26">
        <f t="shared" si="1918"/>
        <v>109.33</v>
      </c>
      <c r="R6126" s="26">
        <f t="shared" si="1919"/>
        <v>0</v>
      </c>
    </row>
    <row r="6127" spans="1:18" ht="21" x14ac:dyDescent="0.35">
      <c r="A6127" s="11">
        <v>21</v>
      </c>
      <c r="B6127" s="23" t="s">
        <v>126</v>
      </c>
      <c r="C6127" s="23" t="s">
        <v>127</v>
      </c>
      <c r="D6127" s="24" t="s">
        <v>128</v>
      </c>
      <c r="E6127" s="25">
        <v>0.98</v>
      </c>
      <c r="F6127" s="26">
        <f t="shared" si="1910"/>
        <v>0</v>
      </c>
      <c r="G6127" s="26">
        <f t="shared" si="1911"/>
        <v>7206.92</v>
      </c>
      <c r="H6127" s="26">
        <f t="shared" si="1912"/>
        <v>0</v>
      </c>
      <c r="I6127" s="26">
        <f t="shared" si="1913"/>
        <v>-7206.92</v>
      </c>
      <c r="J6127" s="27">
        <v>0</v>
      </c>
      <c r="K6127" s="27">
        <v>7354</v>
      </c>
      <c r="L6127" s="28">
        <f t="shared" si="1914"/>
        <v>-7354</v>
      </c>
      <c r="M6127" s="27">
        <v>7354</v>
      </c>
      <c r="N6127" s="26">
        <f t="shared" si="1915"/>
        <v>0.98</v>
      </c>
      <c r="O6127" s="26">
        <f t="shared" si="1916"/>
        <v>7206.92</v>
      </c>
      <c r="P6127" s="28">
        <f t="shared" si="1917"/>
        <v>0</v>
      </c>
      <c r="Q6127" s="26">
        <f t="shared" si="1918"/>
        <v>0.98</v>
      </c>
      <c r="R6127" s="26">
        <f t="shared" si="1919"/>
        <v>0</v>
      </c>
    </row>
    <row r="6128" spans="1:18" x14ac:dyDescent="0.35">
      <c r="A6128" s="11">
        <v>22</v>
      </c>
      <c r="B6128" s="23" t="s">
        <v>109</v>
      </c>
      <c r="C6128" s="23" t="s">
        <v>92</v>
      </c>
      <c r="D6128" s="24" t="s">
        <v>110</v>
      </c>
      <c r="E6128" s="25">
        <v>24.39</v>
      </c>
      <c r="F6128" s="26">
        <f t="shared" si="1910"/>
        <v>0</v>
      </c>
      <c r="G6128" s="26">
        <f t="shared" si="1911"/>
        <v>1287.79</v>
      </c>
      <c r="H6128" s="26">
        <f t="shared" si="1912"/>
        <v>0</v>
      </c>
      <c r="I6128" s="26">
        <f t="shared" si="1913"/>
        <v>-1287.79</v>
      </c>
      <c r="J6128" s="27">
        <v>0</v>
      </c>
      <c r="K6128" s="27">
        <v>52.8</v>
      </c>
      <c r="L6128" s="28">
        <f t="shared" si="1914"/>
        <v>-52.8</v>
      </c>
      <c r="M6128" s="27">
        <v>52.8</v>
      </c>
      <c r="N6128" s="26">
        <f t="shared" si="1915"/>
        <v>24.39</v>
      </c>
      <c r="O6128" s="26">
        <f t="shared" si="1916"/>
        <v>1287.79</v>
      </c>
      <c r="P6128" s="28">
        <f t="shared" si="1917"/>
        <v>0</v>
      </c>
      <c r="Q6128" s="26">
        <f t="shared" si="1918"/>
        <v>24.39</v>
      </c>
      <c r="R6128" s="26">
        <f t="shared" si="1919"/>
        <v>0</v>
      </c>
    </row>
    <row r="6129" spans="1:18" x14ac:dyDescent="0.35">
      <c r="A6129" s="3" t="s">
        <v>1755</v>
      </c>
      <c r="B6129" s="3" t="s">
        <v>1755</v>
      </c>
      <c r="C6129" s="3" t="s">
        <v>1755</v>
      </c>
      <c r="D6129" s="3" t="s">
        <v>1755</v>
      </c>
      <c r="E6129" s="3" t="s">
        <v>1755</v>
      </c>
      <c r="F6129" s="29"/>
      <c r="G6129" s="30">
        <f>SUM(G6107:G6128)</f>
        <v>1128482.7599999998</v>
      </c>
      <c r="H6129" s="17"/>
      <c r="I6129" s="17"/>
      <c r="J6129" s="17"/>
      <c r="K6129" s="17"/>
      <c r="L6129" s="17"/>
      <c r="M6129" s="17"/>
      <c r="N6129" s="17"/>
      <c r="O6129" s="17"/>
      <c r="P6129" s="17"/>
      <c r="Q6129" s="17"/>
      <c r="R6129" s="17"/>
    </row>
    <row r="6131" spans="1:18" x14ac:dyDescent="0.35">
      <c r="B6131" s="21" t="s">
        <v>23</v>
      </c>
      <c r="C6131" s="22" t="s">
        <v>24</v>
      </c>
      <c r="D6131" s="22" t="s">
        <v>25</v>
      </c>
    </row>
    <row r="6132" spans="1:18" x14ac:dyDescent="0.35">
      <c r="B6132" s="21" t="s">
        <v>26</v>
      </c>
      <c r="C6132" s="22" t="s">
        <v>27</v>
      </c>
      <c r="D6132" s="22" t="s">
        <v>28</v>
      </c>
    </row>
    <row r="6133" spans="1:18" x14ac:dyDescent="0.35">
      <c r="B6133" s="21" t="s">
        <v>29</v>
      </c>
      <c r="C6133" s="22" t="s">
        <v>24</v>
      </c>
      <c r="D6133" s="22" t="s">
        <v>30</v>
      </c>
    </row>
    <row r="6134" spans="1:18" x14ac:dyDescent="0.35">
      <c r="B6134" s="21" t="s">
        <v>31</v>
      </c>
      <c r="C6134" s="22" t="s">
        <v>313</v>
      </c>
      <c r="D6134" s="22" t="s">
        <v>1679</v>
      </c>
    </row>
    <row r="6135" spans="1:18" x14ac:dyDescent="0.35">
      <c r="B6135" s="21" t="s">
        <v>33</v>
      </c>
      <c r="C6135" s="22" t="s">
        <v>27</v>
      </c>
      <c r="D6135" s="22" t="s">
        <v>1677</v>
      </c>
    </row>
    <row r="6136" spans="1:18" x14ac:dyDescent="0.35">
      <c r="B6136" s="21" t="s">
        <v>35</v>
      </c>
      <c r="C6136" s="22" t="s">
        <v>24</v>
      </c>
      <c r="D6136" s="22" t="s">
        <v>1680</v>
      </c>
    </row>
    <row r="6138" spans="1:18" ht="105" x14ac:dyDescent="0.35">
      <c r="A6138" s="11">
        <v>1</v>
      </c>
      <c r="B6138" s="23" t="s">
        <v>1681</v>
      </c>
      <c r="C6138" s="23" t="s">
        <v>41</v>
      </c>
      <c r="D6138" s="24" t="s">
        <v>1682</v>
      </c>
      <c r="E6138" s="25">
        <v>108.03</v>
      </c>
      <c r="F6138" s="26">
        <f t="shared" ref="F6138:F6148" si="1920">ROUND(ROUND(N6138,2)*ROUND(J6138,3),2)</f>
        <v>432.12</v>
      </c>
      <c r="G6138" s="26">
        <f t="shared" ref="G6138:G6148" si="1921">ROUND(ROUND(N6138,2)*ROUND(K6138,3),2)</f>
        <v>0</v>
      </c>
      <c r="H6138" s="26">
        <f t="shared" ref="H6138:H6148" si="1922">IF(EXACT(J6138,0),0,100*(K6138/J6138))</f>
        <v>0</v>
      </c>
      <c r="I6138" s="26">
        <f t="shared" ref="I6138:I6148" si="1923">ROUND((ROUND(J6138,3)-ROUND(K6138,3))*N6138,2)</f>
        <v>432.12</v>
      </c>
      <c r="J6138" s="27">
        <v>4</v>
      </c>
      <c r="K6138" s="27">
        <v>0</v>
      </c>
      <c r="L6138" s="28">
        <f t="shared" ref="L6138:L6148" si="1924">ROUND(ROUND(J6138,3)-ROUND(K6138,3),3)</f>
        <v>4</v>
      </c>
      <c r="M6138" s="27">
        <v>0</v>
      </c>
      <c r="N6138" s="26">
        <f t="shared" ref="N6138:N6148" si="1925">ROUND(E6138,2)</f>
        <v>108.03</v>
      </c>
      <c r="O6138" s="26">
        <f t="shared" ref="O6138:O6148" si="1926">ROUND(ROUND(M6138,3)*ROUND(N6138,2),2)</f>
        <v>0</v>
      </c>
      <c r="P6138" s="28">
        <f t="shared" ref="P6138:P6148" si="1927">ROUND(ROUND(K6138,3)-ROUND(M6138,3),2)</f>
        <v>0</v>
      </c>
      <c r="Q6138" s="26">
        <f t="shared" ref="Q6138:Q6148" si="1928">ROUND(E6138,2)</f>
        <v>108.03</v>
      </c>
      <c r="R6138" s="26">
        <f t="shared" ref="R6138:R6148" si="1929">ROUND((ROUND(K6138,3)-ROUND(M6138,3))* Q6138,2)</f>
        <v>0</v>
      </c>
    </row>
    <row r="6139" spans="1:18" ht="84" x14ac:dyDescent="0.35">
      <c r="A6139" s="11">
        <v>2</v>
      </c>
      <c r="B6139" s="23" t="s">
        <v>1683</v>
      </c>
      <c r="C6139" s="23" t="s">
        <v>41</v>
      </c>
      <c r="D6139" s="24" t="s">
        <v>1684</v>
      </c>
      <c r="E6139" s="25">
        <v>26.29</v>
      </c>
      <c r="F6139" s="26">
        <f t="shared" si="1920"/>
        <v>525.79999999999995</v>
      </c>
      <c r="G6139" s="26">
        <f t="shared" si="1921"/>
        <v>0</v>
      </c>
      <c r="H6139" s="26">
        <f t="shared" si="1922"/>
        <v>0</v>
      </c>
      <c r="I6139" s="26">
        <f t="shared" si="1923"/>
        <v>525.79999999999995</v>
      </c>
      <c r="J6139" s="27">
        <v>20</v>
      </c>
      <c r="K6139" s="27">
        <v>0</v>
      </c>
      <c r="L6139" s="28">
        <f t="shared" si="1924"/>
        <v>20</v>
      </c>
      <c r="M6139" s="27">
        <v>0</v>
      </c>
      <c r="N6139" s="26">
        <f t="shared" si="1925"/>
        <v>26.29</v>
      </c>
      <c r="O6139" s="26">
        <f t="shared" si="1926"/>
        <v>0</v>
      </c>
      <c r="P6139" s="28">
        <f t="shared" si="1927"/>
        <v>0</v>
      </c>
      <c r="Q6139" s="26">
        <f t="shared" si="1928"/>
        <v>26.29</v>
      </c>
      <c r="R6139" s="26">
        <f t="shared" si="1929"/>
        <v>0</v>
      </c>
    </row>
    <row r="6140" spans="1:18" ht="94.5" x14ac:dyDescent="0.35">
      <c r="A6140" s="11">
        <v>3</v>
      </c>
      <c r="B6140" s="23" t="s">
        <v>1756</v>
      </c>
      <c r="C6140" s="23" t="s">
        <v>41</v>
      </c>
      <c r="D6140" s="24" t="s">
        <v>1757</v>
      </c>
      <c r="E6140" s="25">
        <v>638.33000000000004</v>
      </c>
      <c r="F6140" s="26">
        <f t="shared" si="1920"/>
        <v>9574.9500000000007</v>
      </c>
      <c r="G6140" s="26">
        <f t="shared" si="1921"/>
        <v>5042.8100000000004</v>
      </c>
      <c r="H6140" s="26">
        <f t="shared" si="1922"/>
        <v>52.666666666666671</v>
      </c>
      <c r="I6140" s="26">
        <f t="shared" si="1923"/>
        <v>4532.1400000000003</v>
      </c>
      <c r="J6140" s="27">
        <v>15</v>
      </c>
      <c r="K6140" s="27">
        <v>7.9</v>
      </c>
      <c r="L6140" s="28">
        <f t="shared" si="1924"/>
        <v>7.1</v>
      </c>
      <c r="M6140" s="27">
        <v>7.9</v>
      </c>
      <c r="N6140" s="26">
        <f t="shared" si="1925"/>
        <v>638.33000000000004</v>
      </c>
      <c r="O6140" s="26">
        <f t="shared" si="1926"/>
        <v>5042.8100000000004</v>
      </c>
      <c r="P6140" s="28">
        <f t="shared" si="1927"/>
        <v>0</v>
      </c>
      <c r="Q6140" s="26">
        <f t="shared" si="1928"/>
        <v>638.33000000000004</v>
      </c>
      <c r="R6140" s="26">
        <f t="shared" si="1929"/>
        <v>0</v>
      </c>
    </row>
    <row r="6141" spans="1:18" ht="94.5" x14ac:dyDescent="0.35">
      <c r="A6141" s="11">
        <v>4</v>
      </c>
      <c r="B6141" s="23" t="s">
        <v>1685</v>
      </c>
      <c r="C6141" s="23" t="s">
        <v>41</v>
      </c>
      <c r="D6141" s="24" t="s">
        <v>1686</v>
      </c>
      <c r="E6141" s="25">
        <v>488.74</v>
      </c>
      <c r="F6141" s="26">
        <f t="shared" si="1920"/>
        <v>12707.24</v>
      </c>
      <c r="G6141" s="26">
        <f t="shared" si="1921"/>
        <v>2932.44</v>
      </c>
      <c r="H6141" s="26">
        <f t="shared" si="1922"/>
        <v>23.076923076923077</v>
      </c>
      <c r="I6141" s="26">
        <f t="shared" si="1923"/>
        <v>9774.7999999999993</v>
      </c>
      <c r="J6141" s="27">
        <v>26</v>
      </c>
      <c r="K6141" s="27">
        <v>6</v>
      </c>
      <c r="L6141" s="28">
        <f t="shared" si="1924"/>
        <v>20</v>
      </c>
      <c r="M6141" s="27">
        <v>6</v>
      </c>
      <c r="N6141" s="26">
        <f t="shared" si="1925"/>
        <v>488.74</v>
      </c>
      <c r="O6141" s="26">
        <f t="shared" si="1926"/>
        <v>2932.44</v>
      </c>
      <c r="P6141" s="28">
        <f t="shared" si="1927"/>
        <v>0</v>
      </c>
      <c r="Q6141" s="26">
        <f t="shared" si="1928"/>
        <v>488.74</v>
      </c>
      <c r="R6141" s="26">
        <f t="shared" si="1929"/>
        <v>0</v>
      </c>
    </row>
    <row r="6142" spans="1:18" ht="63" x14ac:dyDescent="0.35">
      <c r="A6142" s="11">
        <v>5</v>
      </c>
      <c r="B6142" s="23" t="s">
        <v>557</v>
      </c>
      <c r="C6142" s="23" t="s">
        <v>41</v>
      </c>
      <c r="D6142" s="24" t="s">
        <v>558</v>
      </c>
      <c r="E6142" s="25">
        <v>313.83999999999997</v>
      </c>
      <c r="F6142" s="26">
        <f t="shared" si="1920"/>
        <v>43623.76</v>
      </c>
      <c r="G6142" s="26">
        <f t="shared" si="1921"/>
        <v>8850.2900000000009</v>
      </c>
      <c r="H6142" s="26">
        <f t="shared" si="1922"/>
        <v>20.28776978417266</v>
      </c>
      <c r="I6142" s="26">
        <f t="shared" si="1923"/>
        <v>34773.47</v>
      </c>
      <c r="J6142" s="27">
        <v>139</v>
      </c>
      <c r="K6142" s="27">
        <v>28.2</v>
      </c>
      <c r="L6142" s="28">
        <f t="shared" si="1924"/>
        <v>110.8</v>
      </c>
      <c r="M6142" s="27">
        <v>24.2</v>
      </c>
      <c r="N6142" s="26">
        <f t="shared" si="1925"/>
        <v>313.83999999999997</v>
      </c>
      <c r="O6142" s="26">
        <f t="shared" si="1926"/>
        <v>7594.93</v>
      </c>
      <c r="P6142" s="28">
        <f t="shared" si="1927"/>
        <v>4</v>
      </c>
      <c r="Q6142" s="26">
        <f t="shared" si="1928"/>
        <v>313.83999999999997</v>
      </c>
      <c r="R6142" s="26">
        <f t="shared" si="1929"/>
        <v>1255.3599999999999</v>
      </c>
    </row>
    <row r="6143" spans="1:18" ht="21" x14ac:dyDescent="0.35">
      <c r="A6143" s="11">
        <v>6</v>
      </c>
      <c r="B6143" s="23" t="s">
        <v>1758</v>
      </c>
      <c r="C6143" s="23" t="s">
        <v>41</v>
      </c>
      <c r="D6143" s="24" t="s">
        <v>1759</v>
      </c>
      <c r="E6143" s="25">
        <v>821.03</v>
      </c>
      <c r="F6143" s="26">
        <f t="shared" si="1920"/>
        <v>51724.89</v>
      </c>
      <c r="G6143" s="26">
        <f t="shared" si="1921"/>
        <v>57472.1</v>
      </c>
      <c r="H6143" s="26">
        <f t="shared" si="1922"/>
        <v>111.11111111111111</v>
      </c>
      <c r="I6143" s="26">
        <f t="shared" si="1923"/>
        <v>-5747.21</v>
      </c>
      <c r="J6143" s="27">
        <v>63</v>
      </c>
      <c r="K6143" s="27">
        <v>70</v>
      </c>
      <c r="L6143" s="28">
        <f t="shared" si="1924"/>
        <v>-7</v>
      </c>
      <c r="M6143" s="27">
        <v>70</v>
      </c>
      <c r="N6143" s="26">
        <f t="shared" si="1925"/>
        <v>821.03</v>
      </c>
      <c r="O6143" s="26">
        <f t="shared" si="1926"/>
        <v>57472.1</v>
      </c>
      <c r="P6143" s="28">
        <f t="shared" si="1927"/>
        <v>0</v>
      </c>
      <c r="Q6143" s="26">
        <f t="shared" si="1928"/>
        <v>821.03</v>
      </c>
      <c r="R6143" s="26">
        <f t="shared" si="1929"/>
        <v>0</v>
      </c>
    </row>
    <row r="6144" spans="1:18" ht="42" x14ac:dyDescent="0.35">
      <c r="A6144" s="11">
        <v>7</v>
      </c>
      <c r="B6144" s="23" t="s">
        <v>1689</v>
      </c>
      <c r="C6144" s="23" t="s">
        <v>41</v>
      </c>
      <c r="D6144" s="24" t="s">
        <v>1690</v>
      </c>
      <c r="E6144" s="25">
        <v>58.63</v>
      </c>
      <c r="F6144" s="26">
        <f t="shared" si="1920"/>
        <v>13484.9</v>
      </c>
      <c r="G6144" s="26">
        <f t="shared" si="1921"/>
        <v>77391.600000000006</v>
      </c>
      <c r="H6144" s="26">
        <f t="shared" si="1922"/>
        <v>573.91304347826087</v>
      </c>
      <c r="I6144" s="26">
        <f t="shared" si="1923"/>
        <v>-63906.7</v>
      </c>
      <c r="J6144" s="27">
        <v>230</v>
      </c>
      <c r="K6144" s="27">
        <v>1320</v>
      </c>
      <c r="L6144" s="28">
        <f t="shared" si="1924"/>
        <v>-1090</v>
      </c>
      <c r="M6144" s="27">
        <v>1260</v>
      </c>
      <c r="N6144" s="26">
        <f t="shared" si="1925"/>
        <v>58.63</v>
      </c>
      <c r="O6144" s="26">
        <f t="shared" si="1926"/>
        <v>73873.8</v>
      </c>
      <c r="P6144" s="28">
        <f t="shared" si="1927"/>
        <v>60</v>
      </c>
      <c r="Q6144" s="26">
        <f t="shared" si="1928"/>
        <v>58.63</v>
      </c>
      <c r="R6144" s="26">
        <f t="shared" si="1929"/>
        <v>3517.8</v>
      </c>
    </row>
    <row r="6145" spans="1:18" ht="115.5" x14ac:dyDescent="0.35">
      <c r="A6145" s="11">
        <v>8</v>
      </c>
      <c r="B6145" s="23" t="s">
        <v>1760</v>
      </c>
      <c r="C6145" s="23" t="s">
        <v>41</v>
      </c>
      <c r="D6145" s="24" t="s">
        <v>1761</v>
      </c>
      <c r="E6145" s="25">
        <v>6602.17</v>
      </c>
      <c r="F6145" s="26">
        <f t="shared" si="1920"/>
        <v>39613.019999999997</v>
      </c>
      <c r="G6145" s="26">
        <f t="shared" si="1921"/>
        <v>39613.019999999997</v>
      </c>
      <c r="H6145" s="26">
        <f t="shared" si="1922"/>
        <v>100</v>
      </c>
      <c r="I6145" s="26">
        <f t="shared" si="1923"/>
        <v>0</v>
      </c>
      <c r="J6145" s="27">
        <v>6</v>
      </c>
      <c r="K6145" s="27">
        <v>6</v>
      </c>
      <c r="L6145" s="28">
        <f t="shared" si="1924"/>
        <v>0</v>
      </c>
      <c r="M6145" s="27">
        <v>6</v>
      </c>
      <c r="N6145" s="26">
        <f t="shared" si="1925"/>
        <v>6602.17</v>
      </c>
      <c r="O6145" s="26">
        <f t="shared" si="1926"/>
        <v>39613.019999999997</v>
      </c>
      <c r="P6145" s="28">
        <f t="shared" si="1927"/>
        <v>0</v>
      </c>
      <c r="Q6145" s="26">
        <f t="shared" si="1928"/>
        <v>6602.17</v>
      </c>
      <c r="R6145" s="26">
        <f t="shared" si="1929"/>
        <v>0</v>
      </c>
    </row>
    <row r="6146" spans="1:18" ht="42" x14ac:dyDescent="0.35">
      <c r="A6146" s="11">
        <v>9</v>
      </c>
      <c r="B6146" s="23" t="s">
        <v>1687</v>
      </c>
      <c r="C6146" s="23" t="s">
        <v>41</v>
      </c>
      <c r="D6146" s="24" t="s">
        <v>1688</v>
      </c>
      <c r="E6146" s="25">
        <v>29.32</v>
      </c>
      <c r="F6146" s="26">
        <f t="shared" si="1920"/>
        <v>0</v>
      </c>
      <c r="G6146" s="26">
        <f t="shared" si="1921"/>
        <v>4925.76</v>
      </c>
      <c r="H6146" s="26">
        <f t="shared" si="1922"/>
        <v>0</v>
      </c>
      <c r="I6146" s="26">
        <f t="shared" si="1923"/>
        <v>-4925.76</v>
      </c>
      <c r="J6146" s="27">
        <v>0</v>
      </c>
      <c r="K6146" s="27">
        <v>168</v>
      </c>
      <c r="L6146" s="28">
        <f t="shared" si="1924"/>
        <v>-168</v>
      </c>
      <c r="M6146" s="27">
        <v>168</v>
      </c>
      <c r="N6146" s="26">
        <f t="shared" si="1925"/>
        <v>29.32</v>
      </c>
      <c r="O6146" s="26">
        <f t="shared" si="1926"/>
        <v>4925.76</v>
      </c>
      <c r="P6146" s="28">
        <f t="shared" si="1927"/>
        <v>0</v>
      </c>
      <c r="Q6146" s="26">
        <f t="shared" si="1928"/>
        <v>29.32</v>
      </c>
      <c r="R6146" s="26">
        <f t="shared" si="1929"/>
        <v>0</v>
      </c>
    </row>
    <row r="6147" spans="1:18" ht="84" x14ac:dyDescent="0.35">
      <c r="A6147" s="11">
        <v>10</v>
      </c>
      <c r="B6147" s="23" t="s">
        <v>1691</v>
      </c>
      <c r="C6147" s="23" t="s">
        <v>41</v>
      </c>
      <c r="D6147" s="24" t="s">
        <v>1692</v>
      </c>
      <c r="E6147" s="25">
        <v>361.23</v>
      </c>
      <c r="F6147" s="26">
        <f t="shared" si="1920"/>
        <v>0</v>
      </c>
      <c r="G6147" s="26">
        <f t="shared" si="1921"/>
        <v>0</v>
      </c>
      <c r="H6147" s="26">
        <f t="shared" si="1922"/>
        <v>0</v>
      </c>
      <c r="I6147" s="26">
        <f t="shared" si="1923"/>
        <v>0</v>
      </c>
      <c r="J6147" s="27">
        <v>0</v>
      </c>
      <c r="K6147" s="27">
        <v>0</v>
      </c>
      <c r="L6147" s="28">
        <f t="shared" si="1924"/>
        <v>0</v>
      </c>
      <c r="M6147" s="27">
        <v>0</v>
      </c>
      <c r="N6147" s="26">
        <f t="shared" si="1925"/>
        <v>361.23</v>
      </c>
      <c r="O6147" s="26">
        <f t="shared" si="1926"/>
        <v>0</v>
      </c>
      <c r="P6147" s="28">
        <f t="shared" si="1927"/>
        <v>0</v>
      </c>
      <c r="Q6147" s="26">
        <f t="shared" si="1928"/>
        <v>361.23</v>
      </c>
      <c r="R6147" s="26">
        <f t="shared" si="1929"/>
        <v>0</v>
      </c>
    </row>
    <row r="6148" spans="1:18" ht="84" x14ac:dyDescent="0.35">
      <c r="A6148" s="11">
        <v>11</v>
      </c>
      <c r="B6148" s="23" t="s">
        <v>1693</v>
      </c>
      <c r="C6148" s="23" t="s">
        <v>41</v>
      </c>
      <c r="D6148" s="24" t="s">
        <v>1694</v>
      </c>
      <c r="E6148" s="25">
        <v>466.86</v>
      </c>
      <c r="F6148" s="26">
        <f t="shared" si="1920"/>
        <v>0</v>
      </c>
      <c r="G6148" s="26">
        <f t="shared" si="1921"/>
        <v>0</v>
      </c>
      <c r="H6148" s="26">
        <f t="shared" si="1922"/>
        <v>0</v>
      </c>
      <c r="I6148" s="26">
        <f t="shared" si="1923"/>
        <v>0</v>
      </c>
      <c r="J6148" s="27">
        <v>0</v>
      </c>
      <c r="K6148" s="27">
        <v>0</v>
      </c>
      <c r="L6148" s="28">
        <f t="shared" si="1924"/>
        <v>0</v>
      </c>
      <c r="M6148" s="27">
        <v>0</v>
      </c>
      <c r="N6148" s="26">
        <f t="shared" si="1925"/>
        <v>466.86</v>
      </c>
      <c r="O6148" s="26">
        <f t="shared" si="1926"/>
        <v>0</v>
      </c>
      <c r="P6148" s="28">
        <f t="shared" si="1927"/>
        <v>0</v>
      </c>
      <c r="Q6148" s="26">
        <f t="shared" si="1928"/>
        <v>466.86</v>
      </c>
      <c r="R6148" s="26">
        <f t="shared" si="1929"/>
        <v>0</v>
      </c>
    </row>
    <row r="6149" spans="1:18" x14ac:dyDescent="0.35">
      <c r="A6149" s="3" t="s">
        <v>1762</v>
      </c>
      <c r="B6149" s="3" t="s">
        <v>1762</v>
      </c>
      <c r="C6149" s="3" t="s">
        <v>1762</v>
      </c>
      <c r="D6149" s="3" t="s">
        <v>1762</v>
      </c>
      <c r="E6149" s="3" t="s">
        <v>1762</v>
      </c>
      <c r="F6149" s="29"/>
      <c r="G6149" s="30">
        <f>SUM(G6138:G6148)</f>
        <v>196228.02</v>
      </c>
      <c r="H6149" s="17"/>
      <c r="I6149" s="17"/>
      <c r="J6149" s="17"/>
      <c r="K6149" s="17"/>
      <c r="L6149" s="17"/>
      <c r="M6149" s="17"/>
      <c r="N6149" s="17"/>
      <c r="O6149" s="17"/>
      <c r="P6149" s="17"/>
      <c r="Q6149" s="17"/>
      <c r="R6149" s="17"/>
    </row>
    <row r="6151" spans="1:18" x14ac:dyDescent="0.35">
      <c r="B6151" s="21" t="s">
        <v>23</v>
      </c>
      <c r="C6151" s="22" t="s">
        <v>24</v>
      </c>
      <c r="D6151" s="22" t="s">
        <v>25</v>
      </c>
    </row>
    <row r="6152" spans="1:18" x14ac:dyDescent="0.35">
      <c r="B6152" s="21" t="s">
        <v>26</v>
      </c>
      <c r="C6152" s="22" t="s">
        <v>27</v>
      </c>
      <c r="D6152" s="22" t="s">
        <v>28</v>
      </c>
    </row>
    <row r="6153" spans="1:18" x14ac:dyDescent="0.35">
      <c r="B6153" s="21" t="s">
        <v>29</v>
      </c>
      <c r="C6153" s="22" t="s">
        <v>24</v>
      </c>
      <c r="D6153" s="22" t="s">
        <v>30</v>
      </c>
    </row>
    <row r="6154" spans="1:18" x14ac:dyDescent="0.35">
      <c r="B6154" s="21" t="s">
        <v>31</v>
      </c>
      <c r="C6154" s="22" t="s">
        <v>313</v>
      </c>
      <c r="D6154" s="22" t="s">
        <v>1679</v>
      </c>
    </row>
    <row r="6155" spans="1:18" x14ac:dyDescent="0.35">
      <c r="B6155" s="21" t="s">
        <v>33</v>
      </c>
      <c r="C6155" s="22" t="s">
        <v>27</v>
      </c>
      <c r="D6155" s="22" t="s">
        <v>1677</v>
      </c>
    </row>
    <row r="6156" spans="1:18" x14ac:dyDescent="0.35">
      <c r="B6156" s="21" t="s">
        <v>35</v>
      </c>
      <c r="C6156" s="22" t="s">
        <v>27</v>
      </c>
      <c r="D6156" s="22" t="s">
        <v>1696</v>
      </c>
    </row>
    <row r="6158" spans="1:18" ht="21" x14ac:dyDescent="0.35">
      <c r="A6158" s="11">
        <v>1</v>
      </c>
      <c r="B6158" s="23" t="s">
        <v>1697</v>
      </c>
      <c r="C6158" s="23" t="s">
        <v>92</v>
      </c>
      <c r="D6158" s="24" t="s">
        <v>1698</v>
      </c>
      <c r="E6158" s="25">
        <v>1.21</v>
      </c>
      <c r="F6158" s="26">
        <f t="shared" ref="F6158:F6164" si="1930">ROUND(ROUND(N6158,2)*ROUND(J6158,3),2)</f>
        <v>635.25</v>
      </c>
      <c r="G6158" s="26">
        <f t="shared" ref="G6158:G6164" si="1931">ROUND(ROUND(N6158,2)*ROUND(K6158,3),2)</f>
        <v>0</v>
      </c>
      <c r="H6158" s="26">
        <f t="shared" ref="H6158:H6164" si="1932">IF(EXACT(J6158,0),0,100*(K6158/J6158))</f>
        <v>0</v>
      </c>
      <c r="I6158" s="26">
        <f t="shared" ref="I6158:I6164" si="1933">ROUND((ROUND(J6158,3)-ROUND(K6158,3))*N6158,2)</f>
        <v>635.25</v>
      </c>
      <c r="J6158" s="27">
        <v>525</v>
      </c>
      <c r="K6158" s="27">
        <v>0</v>
      </c>
      <c r="L6158" s="28">
        <f t="shared" ref="L6158:L6164" si="1934">ROUND(ROUND(J6158,3)-ROUND(K6158,3),3)</f>
        <v>525</v>
      </c>
      <c r="M6158" s="27">
        <v>0</v>
      </c>
      <c r="N6158" s="26">
        <f t="shared" ref="N6158:N6164" si="1935">ROUND(E6158,2)</f>
        <v>1.21</v>
      </c>
      <c r="O6158" s="26">
        <f t="shared" ref="O6158:O6164" si="1936">ROUND(ROUND(M6158,3)*ROUND(N6158,2),2)</f>
        <v>0</v>
      </c>
      <c r="P6158" s="28">
        <f t="shared" ref="P6158:P6164" si="1937">ROUND(ROUND(K6158,3)-ROUND(M6158,3),2)</f>
        <v>0</v>
      </c>
      <c r="Q6158" s="26">
        <f t="shared" ref="Q6158:Q6164" si="1938">ROUND(E6158,2)</f>
        <v>1.21</v>
      </c>
      <c r="R6158" s="26">
        <f t="shared" ref="R6158:R6164" si="1939">ROUND((ROUND(K6158,3)-ROUND(M6158,3))* Q6158,2)</f>
        <v>0</v>
      </c>
    </row>
    <row r="6159" spans="1:18" ht="31.5" x14ac:dyDescent="0.35">
      <c r="A6159" s="11">
        <v>2</v>
      </c>
      <c r="B6159" s="23" t="s">
        <v>1699</v>
      </c>
      <c r="C6159" s="23" t="s">
        <v>65</v>
      </c>
      <c r="D6159" s="24" t="s">
        <v>1700</v>
      </c>
      <c r="E6159" s="25">
        <v>17.03</v>
      </c>
      <c r="F6159" s="26">
        <f t="shared" si="1930"/>
        <v>6256.82</v>
      </c>
      <c r="G6159" s="26">
        <f t="shared" si="1931"/>
        <v>0</v>
      </c>
      <c r="H6159" s="26">
        <f t="shared" si="1932"/>
        <v>0</v>
      </c>
      <c r="I6159" s="26">
        <f t="shared" si="1933"/>
        <v>6256.82</v>
      </c>
      <c r="J6159" s="27">
        <v>367.4</v>
      </c>
      <c r="K6159" s="27">
        <v>0</v>
      </c>
      <c r="L6159" s="28">
        <f t="shared" si="1934"/>
        <v>367.4</v>
      </c>
      <c r="M6159" s="27">
        <v>0</v>
      </c>
      <c r="N6159" s="26">
        <f t="shared" si="1935"/>
        <v>17.03</v>
      </c>
      <c r="O6159" s="26">
        <f t="shared" si="1936"/>
        <v>0</v>
      </c>
      <c r="P6159" s="28">
        <f t="shared" si="1937"/>
        <v>0</v>
      </c>
      <c r="Q6159" s="26">
        <f t="shared" si="1938"/>
        <v>17.03</v>
      </c>
      <c r="R6159" s="26">
        <f t="shared" si="1939"/>
        <v>0</v>
      </c>
    </row>
    <row r="6160" spans="1:18" ht="52.5" x14ac:dyDescent="0.35">
      <c r="A6160" s="11">
        <v>3</v>
      </c>
      <c r="B6160" s="23" t="s">
        <v>1701</v>
      </c>
      <c r="C6160" s="23" t="s">
        <v>65</v>
      </c>
      <c r="D6160" s="24" t="s">
        <v>1702</v>
      </c>
      <c r="E6160" s="25">
        <v>58.18</v>
      </c>
      <c r="F6160" s="26">
        <f t="shared" si="1930"/>
        <v>11833.81</v>
      </c>
      <c r="G6160" s="26">
        <f t="shared" si="1931"/>
        <v>0</v>
      </c>
      <c r="H6160" s="26">
        <f t="shared" si="1932"/>
        <v>0</v>
      </c>
      <c r="I6160" s="26">
        <f t="shared" si="1933"/>
        <v>11833.81</v>
      </c>
      <c r="J6160" s="27">
        <v>203.4</v>
      </c>
      <c r="K6160" s="27">
        <v>0</v>
      </c>
      <c r="L6160" s="28">
        <f t="shared" si="1934"/>
        <v>203.4</v>
      </c>
      <c r="M6160" s="27">
        <v>0</v>
      </c>
      <c r="N6160" s="26">
        <f t="shared" si="1935"/>
        <v>58.18</v>
      </c>
      <c r="O6160" s="26">
        <f t="shared" si="1936"/>
        <v>0</v>
      </c>
      <c r="P6160" s="28">
        <f t="shared" si="1937"/>
        <v>0</v>
      </c>
      <c r="Q6160" s="26">
        <f t="shared" si="1938"/>
        <v>58.18</v>
      </c>
      <c r="R6160" s="26">
        <f t="shared" si="1939"/>
        <v>0</v>
      </c>
    </row>
    <row r="6161" spans="1:18" ht="42" x14ac:dyDescent="0.35">
      <c r="A6161" s="11">
        <v>4</v>
      </c>
      <c r="B6161" s="23" t="s">
        <v>672</v>
      </c>
      <c r="C6161" s="23" t="s">
        <v>65</v>
      </c>
      <c r="D6161" s="24" t="s">
        <v>673</v>
      </c>
      <c r="E6161" s="25">
        <v>28.7</v>
      </c>
      <c r="F6161" s="26">
        <f t="shared" si="1930"/>
        <v>3013.5</v>
      </c>
      <c r="G6161" s="26">
        <f t="shared" si="1931"/>
        <v>0</v>
      </c>
      <c r="H6161" s="26">
        <f t="shared" si="1932"/>
        <v>0</v>
      </c>
      <c r="I6161" s="26">
        <f t="shared" si="1933"/>
        <v>3013.5</v>
      </c>
      <c r="J6161" s="27">
        <v>105</v>
      </c>
      <c r="K6161" s="27">
        <v>0</v>
      </c>
      <c r="L6161" s="28">
        <f t="shared" si="1934"/>
        <v>105</v>
      </c>
      <c r="M6161" s="27">
        <v>0</v>
      </c>
      <c r="N6161" s="26">
        <f t="shared" si="1935"/>
        <v>28.7</v>
      </c>
      <c r="O6161" s="26">
        <f t="shared" si="1936"/>
        <v>0</v>
      </c>
      <c r="P6161" s="28">
        <f t="shared" si="1937"/>
        <v>0</v>
      </c>
      <c r="Q6161" s="26">
        <f t="shared" si="1938"/>
        <v>28.7</v>
      </c>
      <c r="R6161" s="26">
        <f t="shared" si="1939"/>
        <v>0</v>
      </c>
    </row>
    <row r="6162" spans="1:18" ht="31.5" x14ac:dyDescent="0.35">
      <c r="A6162" s="11">
        <v>5</v>
      </c>
      <c r="B6162" s="23" t="s">
        <v>1703</v>
      </c>
      <c r="C6162" s="23" t="s">
        <v>92</v>
      </c>
      <c r="D6162" s="24" t="s">
        <v>1704</v>
      </c>
      <c r="E6162" s="25">
        <v>5.61</v>
      </c>
      <c r="F6162" s="26">
        <f t="shared" si="1930"/>
        <v>1017.28</v>
      </c>
      <c r="G6162" s="26">
        <f t="shared" si="1931"/>
        <v>0</v>
      </c>
      <c r="H6162" s="26">
        <f t="shared" si="1932"/>
        <v>0</v>
      </c>
      <c r="I6162" s="26">
        <f t="shared" si="1933"/>
        <v>1017.28</v>
      </c>
      <c r="J6162" s="27">
        <v>181.334</v>
      </c>
      <c r="K6162" s="27">
        <v>0</v>
      </c>
      <c r="L6162" s="28">
        <f t="shared" si="1934"/>
        <v>181.334</v>
      </c>
      <c r="M6162" s="27">
        <v>0</v>
      </c>
      <c r="N6162" s="26">
        <f t="shared" si="1935"/>
        <v>5.61</v>
      </c>
      <c r="O6162" s="26">
        <f t="shared" si="1936"/>
        <v>0</v>
      </c>
      <c r="P6162" s="28">
        <f t="shared" si="1937"/>
        <v>0</v>
      </c>
      <c r="Q6162" s="26">
        <f t="shared" si="1938"/>
        <v>5.61</v>
      </c>
      <c r="R6162" s="26">
        <f t="shared" si="1939"/>
        <v>0</v>
      </c>
    </row>
    <row r="6163" spans="1:18" ht="73.5" x14ac:dyDescent="0.35">
      <c r="A6163" s="11">
        <v>6</v>
      </c>
      <c r="B6163" s="23" t="s">
        <v>1705</v>
      </c>
      <c r="C6163" s="23" t="s">
        <v>92</v>
      </c>
      <c r="D6163" s="24" t="s">
        <v>1706</v>
      </c>
      <c r="E6163" s="25">
        <v>5.47</v>
      </c>
      <c r="F6163" s="26">
        <f t="shared" si="1930"/>
        <v>54.7</v>
      </c>
      <c r="G6163" s="26">
        <f t="shared" si="1931"/>
        <v>0</v>
      </c>
      <c r="H6163" s="26">
        <f t="shared" si="1932"/>
        <v>0</v>
      </c>
      <c r="I6163" s="26">
        <f t="shared" si="1933"/>
        <v>54.7</v>
      </c>
      <c r="J6163" s="27">
        <v>10</v>
      </c>
      <c r="K6163" s="27">
        <v>0</v>
      </c>
      <c r="L6163" s="28">
        <f t="shared" si="1934"/>
        <v>10</v>
      </c>
      <c r="M6163" s="27">
        <v>0</v>
      </c>
      <c r="N6163" s="26">
        <f t="shared" si="1935"/>
        <v>5.47</v>
      </c>
      <c r="O6163" s="26">
        <f t="shared" si="1936"/>
        <v>0</v>
      </c>
      <c r="P6163" s="28">
        <f t="shared" si="1937"/>
        <v>0</v>
      </c>
      <c r="Q6163" s="26">
        <f t="shared" si="1938"/>
        <v>5.47</v>
      </c>
      <c r="R6163" s="26">
        <f t="shared" si="1939"/>
        <v>0</v>
      </c>
    </row>
    <row r="6164" spans="1:18" ht="42" x14ac:dyDescent="0.35">
      <c r="A6164" s="11">
        <v>7</v>
      </c>
      <c r="B6164" s="23" t="s">
        <v>1533</v>
      </c>
      <c r="C6164" s="23" t="s">
        <v>65</v>
      </c>
      <c r="D6164" s="24" t="s">
        <v>1534</v>
      </c>
      <c r="E6164" s="25">
        <v>68.349999999999994</v>
      </c>
      <c r="F6164" s="26">
        <f t="shared" si="1930"/>
        <v>7176.75</v>
      </c>
      <c r="G6164" s="26">
        <f t="shared" si="1931"/>
        <v>0</v>
      </c>
      <c r="H6164" s="26">
        <f t="shared" si="1932"/>
        <v>0</v>
      </c>
      <c r="I6164" s="26">
        <f t="shared" si="1933"/>
        <v>7176.75</v>
      </c>
      <c r="J6164" s="27">
        <v>105</v>
      </c>
      <c r="K6164" s="27">
        <v>0</v>
      </c>
      <c r="L6164" s="28">
        <f t="shared" si="1934"/>
        <v>105</v>
      </c>
      <c r="M6164" s="27">
        <v>0</v>
      </c>
      <c r="N6164" s="26">
        <f t="shared" si="1935"/>
        <v>68.349999999999994</v>
      </c>
      <c r="O6164" s="26">
        <f t="shared" si="1936"/>
        <v>0</v>
      </c>
      <c r="P6164" s="28">
        <f t="shared" si="1937"/>
        <v>0</v>
      </c>
      <c r="Q6164" s="26">
        <f t="shared" si="1938"/>
        <v>68.349999999999994</v>
      </c>
      <c r="R6164" s="26">
        <f t="shared" si="1939"/>
        <v>0</v>
      </c>
    </row>
    <row r="6165" spans="1:18" x14ac:dyDescent="0.35">
      <c r="A6165" s="3" t="s">
        <v>1763</v>
      </c>
      <c r="B6165" s="3" t="s">
        <v>1763</v>
      </c>
      <c r="C6165" s="3" t="s">
        <v>1763</v>
      </c>
      <c r="D6165" s="3" t="s">
        <v>1763</v>
      </c>
      <c r="E6165" s="3" t="s">
        <v>1763</v>
      </c>
      <c r="F6165" s="29"/>
      <c r="G6165" s="30">
        <f>SUM(G6158:G6164)</f>
        <v>0</v>
      </c>
      <c r="H6165" s="17"/>
      <c r="I6165" s="17"/>
      <c r="J6165" s="17"/>
      <c r="K6165" s="17"/>
      <c r="L6165" s="17"/>
      <c r="M6165" s="17"/>
      <c r="N6165" s="17"/>
      <c r="O6165" s="17"/>
      <c r="P6165" s="17"/>
      <c r="Q6165" s="17"/>
      <c r="R6165" s="17"/>
    </row>
    <row r="6167" spans="1:18" x14ac:dyDescent="0.35">
      <c r="B6167" s="21" t="s">
        <v>23</v>
      </c>
      <c r="C6167" s="22" t="s">
        <v>24</v>
      </c>
      <c r="D6167" s="22" t="s">
        <v>25</v>
      </c>
    </row>
    <row r="6168" spans="1:18" x14ac:dyDescent="0.35">
      <c r="B6168" s="21" t="s">
        <v>26</v>
      </c>
      <c r="C6168" s="22" t="s">
        <v>27</v>
      </c>
      <c r="D6168" s="22" t="s">
        <v>28</v>
      </c>
    </row>
    <row r="6169" spans="1:18" x14ac:dyDescent="0.35">
      <c r="B6169" s="21" t="s">
        <v>29</v>
      </c>
      <c r="C6169" s="22" t="s">
        <v>24</v>
      </c>
      <c r="D6169" s="22" t="s">
        <v>30</v>
      </c>
    </row>
    <row r="6170" spans="1:18" x14ac:dyDescent="0.35">
      <c r="B6170" s="21" t="s">
        <v>31</v>
      </c>
      <c r="C6170" s="22" t="s">
        <v>313</v>
      </c>
      <c r="D6170" s="22" t="s">
        <v>1679</v>
      </c>
    </row>
    <row r="6171" spans="1:18" x14ac:dyDescent="0.35">
      <c r="B6171" s="21" t="s">
        <v>33</v>
      </c>
      <c r="C6171" s="22" t="s">
        <v>27</v>
      </c>
      <c r="D6171" s="22" t="s">
        <v>1677</v>
      </c>
    </row>
    <row r="6172" spans="1:18" x14ac:dyDescent="0.35">
      <c r="B6172" s="21" t="s">
        <v>35</v>
      </c>
      <c r="C6172" s="22" t="s">
        <v>105</v>
      </c>
      <c r="D6172" s="22" t="s">
        <v>1708</v>
      </c>
    </row>
    <row r="6174" spans="1:18" ht="21" x14ac:dyDescent="0.35">
      <c r="A6174" s="11">
        <v>1</v>
      </c>
      <c r="B6174" s="23" t="s">
        <v>1764</v>
      </c>
      <c r="C6174" s="23" t="s">
        <v>41</v>
      </c>
      <c r="D6174" s="24" t="s">
        <v>1765</v>
      </c>
      <c r="E6174" s="25">
        <v>1.32</v>
      </c>
      <c r="F6174" s="26">
        <f t="shared" ref="F6174:F6194" si="1940">ROUND(ROUND(N6174,2)*ROUND(J6174,3),2)</f>
        <v>211.2</v>
      </c>
      <c r="G6174" s="26">
        <f t="shared" ref="G6174:G6194" si="1941">ROUND(ROUND(N6174,2)*ROUND(K6174,3),2)</f>
        <v>0</v>
      </c>
      <c r="H6174" s="26">
        <f t="shared" ref="H6174:H6194" si="1942">IF(EXACT(J6174,0),0,100*(K6174/J6174))</f>
        <v>0</v>
      </c>
      <c r="I6174" s="26">
        <f t="shared" ref="I6174:I6194" si="1943">ROUND((ROUND(J6174,3)-ROUND(K6174,3))*N6174,2)</f>
        <v>211.2</v>
      </c>
      <c r="J6174" s="27">
        <v>160</v>
      </c>
      <c r="K6174" s="27">
        <v>0</v>
      </c>
      <c r="L6174" s="28">
        <f t="shared" ref="L6174:L6194" si="1944">ROUND(ROUND(J6174,3)-ROUND(K6174,3),3)</f>
        <v>160</v>
      </c>
      <c r="M6174" s="27">
        <v>0</v>
      </c>
      <c r="N6174" s="26">
        <f t="shared" ref="N6174:N6194" si="1945">ROUND(E6174,2)</f>
        <v>1.32</v>
      </c>
      <c r="O6174" s="26">
        <f t="shared" ref="O6174:O6194" si="1946">ROUND(ROUND(M6174,3)*ROUND(N6174,2),2)</f>
        <v>0</v>
      </c>
      <c r="P6174" s="28">
        <f t="shared" ref="P6174:P6194" si="1947">ROUND(ROUND(K6174,3)-ROUND(M6174,3),2)</f>
        <v>0</v>
      </c>
      <c r="Q6174" s="26">
        <f t="shared" ref="Q6174:Q6194" si="1948">ROUND(E6174,2)</f>
        <v>1.32</v>
      </c>
      <c r="R6174" s="26">
        <f t="shared" ref="R6174:R6194" si="1949">ROUND((ROUND(K6174,3)-ROUND(M6174,3))* Q6174,2)</f>
        <v>0</v>
      </c>
    </row>
    <row r="6175" spans="1:18" ht="52.5" x14ac:dyDescent="0.35">
      <c r="A6175" s="11">
        <v>2</v>
      </c>
      <c r="B6175" s="23" t="s">
        <v>1766</v>
      </c>
      <c r="C6175" s="23" t="s">
        <v>41</v>
      </c>
      <c r="D6175" s="24" t="s">
        <v>1767</v>
      </c>
      <c r="E6175" s="25">
        <v>2.2400000000000002</v>
      </c>
      <c r="F6175" s="26">
        <f t="shared" si="1940"/>
        <v>358.4</v>
      </c>
      <c r="G6175" s="26">
        <f t="shared" si="1941"/>
        <v>0</v>
      </c>
      <c r="H6175" s="26">
        <f t="shared" si="1942"/>
        <v>0</v>
      </c>
      <c r="I6175" s="26">
        <f t="shared" si="1943"/>
        <v>358.4</v>
      </c>
      <c r="J6175" s="27">
        <v>160</v>
      </c>
      <c r="K6175" s="27">
        <v>0</v>
      </c>
      <c r="L6175" s="28">
        <f t="shared" si="1944"/>
        <v>160</v>
      </c>
      <c r="M6175" s="27">
        <v>0</v>
      </c>
      <c r="N6175" s="26">
        <f t="shared" si="1945"/>
        <v>2.2400000000000002</v>
      </c>
      <c r="O6175" s="26">
        <f t="shared" si="1946"/>
        <v>0</v>
      </c>
      <c r="P6175" s="28">
        <f t="shared" si="1947"/>
        <v>0</v>
      </c>
      <c r="Q6175" s="26">
        <f t="shared" si="1948"/>
        <v>2.2400000000000002</v>
      </c>
      <c r="R6175" s="26">
        <f t="shared" si="1949"/>
        <v>0</v>
      </c>
    </row>
    <row r="6176" spans="1:18" ht="21" x14ac:dyDescent="0.35">
      <c r="A6176" s="11">
        <v>3</v>
      </c>
      <c r="B6176" s="23" t="s">
        <v>1768</v>
      </c>
      <c r="C6176" s="23" t="s">
        <v>41</v>
      </c>
      <c r="D6176" s="24" t="s">
        <v>1769</v>
      </c>
      <c r="E6176" s="25">
        <v>8.52</v>
      </c>
      <c r="F6176" s="26">
        <f t="shared" si="1940"/>
        <v>2811.6</v>
      </c>
      <c r="G6176" s="26">
        <f t="shared" si="1941"/>
        <v>0</v>
      </c>
      <c r="H6176" s="26">
        <f t="shared" si="1942"/>
        <v>0</v>
      </c>
      <c r="I6176" s="26">
        <f t="shared" si="1943"/>
        <v>2811.6</v>
      </c>
      <c r="J6176" s="27">
        <v>330</v>
      </c>
      <c r="K6176" s="27">
        <v>0</v>
      </c>
      <c r="L6176" s="28">
        <f t="shared" si="1944"/>
        <v>330</v>
      </c>
      <c r="M6176" s="27">
        <v>0</v>
      </c>
      <c r="N6176" s="26">
        <f t="shared" si="1945"/>
        <v>8.52</v>
      </c>
      <c r="O6176" s="26">
        <f t="shared" si="1946"/>
        <v>0</v>
      </c>
      <c r="P6176" s="28">
        <f t="shared" si="1947"/>
        <v>0</v>
      </c>
      <c r="Q6176" s="26">
        <f t="shared" si="1948"/>
        <v>8.52</v>
      </c>
      <c r="R6176" s="26">
        <f t="shared" si="1949"/>
        <v>0</v>
      </c>
    </row>
    <row r="6177" spans="1:18" ht="21" x14ac:dyDescent="0.35">
      <c r="A6177" s="11">
        <v>4</v>
      </c>
      <c r="B6177" s="23" t="s">
        <v>1770</v>
      </c>
      <c r="C6177" s="23" t="s">
        <v>41</v>
      </c>
      <c r="D6177" s="24" t="s">
        <v>1771</v>
      </c>
      <c r="E6177" s="25">
        <v>6.53</v>
      </c>
      <c r="F6177" s="26">
        <f t="shared" si="1940"/>
        <v>2154.9</v>
      </c>
      <c r="G6177" s="26">
        <f t="shared" si="1941"/>
        <v>0</v>
      </c>
      <c r="H6177" s="26">
        <f t="shared" si="1942"/>
        <v>0</v>
      </c>
      <c r="I6177" s="26">
        <f t="shared" si="1943"/>
        <v>2154.9</v>
      </c>
      <c r="J6177" s="27">
        <v>330</v>
      </c>
      <c r="K6177" s="27">
        <v>0</v>
      </c>
      <c r="L6177" s="28">
        <f t="shared" si="1944"/>
        <v>330</v>
      </c>
      <c r="M6177" s="27">
        <v>0</v>
      </c>
      <c r="N6177" s="26">
        <f t="shared" si="1945"/>
        <v>6.53</v>
      </c>
      <c r="O6177" s="26">
        <f t="shared" si="1946"/>
        <v>0</v>
      </c>
      <c r="P6177" s="28">
        <f t="shared" si="1947"/>
        <v>0</v>
      </c>
      <c r="Q6177" s="26">
        <f t="shared" si="1948"/>
        <v>6.53</v>
      </c>
      <c r="R6177" s="26">
        <f t="shared" si="1949"/>
        <v>0</v>
      </c>
    </row>
    <row r="6178" spans="1:18" ht="21" x14ac:dyDescent="0.35">
      <c r="A6178" s="11">
        <v>5</v>
      </c>
      <c r="B6178" s="23" t="s">
        <v>1772</v>
      </c>
      <c r="C6178" s="23" t="s">
        <v>41</v>
      </c>
      <c r="D6178" s="24" t="s">
        <v>1773</v>
      </c>
      <c r="E6178" s="25">
        <v>9.7100000000000009</v>
      </c>
      <c r="F6178" s="26">
        <f t="shared" si="1940"/>
        <v>3204.3</v>
      </c>
      <c r="G6178" s="26">
        <f t="shared" si="1941"/>
        <v>0</v>
      </c>
      <c r="H6178" s="26">
        <f t="shared" si="1942"/>
        <v>0</v>
      </c>
      <c r="I6178" s="26">
        <f t="shared" si="1943"/>
        <v>3204.3</v>
      </c>
      <c r="J6178" s="27">
        <v>330</v>
      </c>
      <c r="K6178" s="27">
        <v>0</v>
      </c>
      <c r="L6178" s="28">
        <f t="shared" si="1944"/>
        <v>330</v>
      </c>
      <c r="M6178" s="27">
        <v>0</v>
      </c>
      <c r="N6178" s="26">
        <f t="shared" si="1945"/>
        <v>9.7100000000000009</v>
      </c>
      <c r="O6178" s="26">
        <f t="shared" si="1946"/>
        <v>0</v>
      </c>
      <c r="P6178" s="28">
        <f t="shared" si="1947"/>
        <v>0</v>
      </c>
      <c r="Q6178" s="26">
        <f t="shared" si="1948"/>
        <v>9.7100000000000009</v>
      </c>
      <c r="R6178" s="26">
        <f t="shared" si="1949"/>
        <v>0</v>
      </c>
    </row>
    <row r="6179" spans="1:18" ht="21" x14ac:dyDescent="0.35">
      <c r="A6179" s="11">
        <v>6</v>
      </c>
      <c r="B6179" s="23" t="s">
        <v>1774</v>
      </c>
      <c r="C6179" s="23" t="s">
        <v>41</v>
      </c>
      <c r="D6179" s="24" t="s">
        <v>1775</v>
      </c>
      <c r="E6179" s="25">
        <v>6.53</v>
      </c>
      <c r="F6179" s="26">
        <f t="shared" si="1940"/>
        <v>280.79000000000002</v>
      </c>
      <c r="G6179" s="26">
        <f t="shared" si="1941"/>
        <v>0</v>
      </c>
      <c r="H6179" s="26">
        <f t="shared" si="1942"/>
        <v>0</v>
      </c>
      <c r="I6179" s="26">
        <f t="shared" si="1943"/>
        <v>280.79000000000002</v>
      </c>
      <c r="J6179" s="27">
        <v>43</v>
      </c>
      <c r="K6179" s="27">
        <v>0</v>
      </c>
      <c r="L6179" s="28">
        <f t="shared" si="1944"/>
        <v>43</v>
      </c>
      <c r="M6179" s="27">
        <v>0</v>
      </c>
      <c r="N6179" s="26">
        <f t="shared" si="1945"/>
        <v>6.53</v>
      </c>
      <c r="O6179" s="26">
        <f t="shared" si="1946"/>
        <v>0</v>
      </c>
      <c r="P6179" s="28">
        <f t="shared" si="1947"/>
        <v>0</v>
      </c>
      <c r="Q6179" s="26">
        <f t="shared" si="1948"/>
        <v>6.53</v>
      </c>
      <c r="R6179" s="26">
        <f t="shared" si="1949"/>
        <v>0</v>
      </c>
    </row>
    <row r="6180" spans="1:18" ht="21" x14ac:dyDescent="0.35">
      <c r="A6180" s="11">
        <v>7</v>
      </c>
      <c r="B6180" s="23" t="s">
        <v>1776</v>
      </c>
      <c r="C6180" s="23" t="s">
        <v>41</v>
      </c>
      <c r="D6180" s="24" t="s">
        <v>1777</v>
      </c>
      <c r="E6180" s="25">
        <v>6.53</v>
      </c>
      <c r="F6180" s="26">
        <f t="shared" si="1940"/>
        <v>280.79000000000002</v>
      </c>
      <c r="G6180" s="26">
        <f t="shared" si="1941"/>
        <v>0</v>
      </c>
      <c r="H6180" s="26">
        <f t="shared" si="1942"/>
        <v>0</v>
      </c>
      <c r="I6180" s="26">
        <f t="shared" si="1943"/>
        <v>280.79000000000002</v>
      </c>
      <c r="J6180" s="27">
        <v>43</v>
      </c>
      <c r="K6180" s="27">
        <v>0</v>
      </c>
      <c r="L6180" s="28">
        <f t="shared" si="1944"/>
        <v>43</v>
      </c>
      <c r="M6180" s="27">
        <v>0</v>
      </c>
      <c r="N6180" s="26">
        <f t="shared" si="1945"/>
        <v>6.53</v>
      </c>
      <c r="O6180" s="26">
        <f t="shared" si="1946"/>
        <v>0</v>
      </c>
      <c r="P6180" s="28">
        <f t="shared" si="1947"/>
        <v>0</v>
      </c>
      <c r="Q6180" s="26">
        <f t="shared" si="1948"/>
        <v>6.53</v>
      </c>
      <c r="R6180" s="26">
        <f t="shared" si="1949"/>
        <v>0</v>
      </c>
    </row>
    <row r="6181" spans="1:18" ht="21" x14ac:dyDescent="0.35">
      <c r="A6181" s="11">
        <v>8</v>
      </c>
      <c r="B6181" s="23" t="s">
        <v>1709</v>
      </c>
      <c r="C6181" s="23" t="s">
        <v>41</v>
      </c>
      <c r="D6181" s="24" t="s">
        <v>1710</v>
      </c>
      <c r="E6181" s="25">
        <v>6.02</v>
      </c>
      <c r="F6181" s="26">
        <f t="shared" si="1940"/>
        <v>258.86</v>
      </c>
      <c r="G6181" s="26">
        <f t="shared" si="1941"/>
        <v>0</v>
      </c>
      <c r="H6181" s="26">
        <f t="shared" si="1942"/>
        <v>0</v>
      </c>
      <c r="I6181" s="26">
        <f t="shared" si="1943"/>
        <v>258.86</v>
      </c>
      <c r="J6181" s="27">
        <v>43</v>
      </c>
      <c r="K6181" s="27">
        <v>0</v>
      </c>
      <c r="L6181" s="28">
        <f t="shared" si="1944"/>
        <v>43</v>
      </c>
      <c r="M6181" s="27">
        <v>0</v>
      </c>
      <c r="N6181" s="26">
        <f t="shared" si="1945"/>
        <v>6.02</v>
      </c>
      <c r="O6181" s="26">
        <f t="shared" si="1946"/>
        <v>0</v>
      </c>
      <c r="P6181" s="28">
        <f t="shared" si="1947"/>
        <v>0</v>
      </c>
      <c r="Q6181" s="26">
        <f t="shared" si="1948"/>
        <v>6.02</v>
      </c>
      <c r="R6181" s="26">
        <f t="shared" si="1949"/>
        <v>0</v>
      </c>
    </row>
    <row r="6182" spans="1:18" ht="52.5" x14ac:dyDescent="0.35">
      <c r="A6182" s="11">
        <v>9</v>
      </c>
      <c r="B6182" s="23" t="s">
        <v>1778</v>
      </c>
      <c r="C6182" s="23" t="s">
        <v>41</v>
      </c>
      <c r="D6182" s="24" t="s">
        <v>1779</v>
      </c>
      <c r="E6182" s="25">
        <v>6.85</v>
      </c>
      <c r="F6182" s="26">
        <f t="shared" si="1940"/>
        <v>7665.15</v>
      </c>
      <c r="G6182" s="26">
        <f t="shared" si="1941"/>
        <v>0</v>
      </c>
      <c r="H6182" s="26">
        <f t="shared" si="1942"/>
        <v>0</v>
      </c>
      <c r="I6182" s="26">
        <f t="shared" si="1943"/>
        <v>7665.15</v>
      </c>
      <c r="J6182" s="27">
        <v>1119</v>
      </c>
      <c r="K6182" s="27">
        <v>0</v>
      </c>
      <c r="L6182" s="28">
        <f t="shared" si="1944"/>
        <v>1119</v>
      </c>
      <c r="M6182" s="27">
        <v>0</v>
      </c>
      <c r="N6182" s="26">
        <f t="shared" si="1945"/>
        <v>6.85</v>
      </c>
      <c r="O6182" s="26">
        <f t="shared" si="1946"/>
        <v>0</v>
      </c>
      <c r="P6182" s="28">
        <f t="shared" si="1947"/>
        <v>0</v>
      </c>
      <c r="Q6182" s="26">
        <f t="shared" si="1948"/>
        <v>6.85</v>
      </c>
      <c r="R6182" s="26">
        <f t="shared" si="1949"/>
        <v>0</v>
      </c>
    </row>
    <row r="6183" spans="1:18" ht="31.5" x14ac:dyDescent="0.35">
      <c r="A6183" s="11">
        <v>10</v>
      </c>
      <c r="B6183" s="23" t="s">
        <v>1780</v>
      </c>
      <c r="C6183" s="23" t="s">
        <v>41</v>
      </c>
      <c r="D6183" s="24" t="s">
        <v>1781</v>
      </c>
      <c r="E6183" s="25">
        <v>421.56</v>
      </c>
      <c r="F6183" s="26">
        <f t="shared" si="1940"/>
        <v>40469.760000000002</v>
      </c>
      <c r="G6183" s="26">
        <f t="shared" si="1941"/>
        <v>0</v>
      </c>
      <c r="H6183" s="26">
        <f t="shared" si="1942"/>
        <v>0</v>
      </c>
      <c r="I6183" s="26">
        <f t="shared" si="1943"/>
        <v>40469.760000000002</v>
      </c>
      <c r="J6183" s="27">
        <v>96</v>
      </c>
      <c r="K6183" s="27">
        <v>0</v>
      </c>
      <c r="L6183" s="28">
        <f t="shared" si="1944"/>
        <v>96</v>
      </c>
      <c r="M6183" s="27">
        <v>0</v>
      </c>
      <c r="N6183" s="26">
        <f t="shared" si="1945"/>
        <v>421.56</v>
      </c>
      <c r="O6183" s="26">
        <f t="shared" si="1946"/>
        <v>0</v>
      </c>
      <c r="P6183" s="28">
        <f t="shared" si="1947"/>
        <v>0</v>
      </c>
      <c r="Q6183" s="26">
        <f t="shared" si="1948"/>
        <v>421.56</v>
      </c>
      <c r="R6183" s="26">
        <f t="shared" si="1949"/>
        <v>0</v>
      </c>
    </row>
    <row r="6184" spans="1:18" ht="21" x14ac:dyDescent="0.35">
      <c r="A6184" s="11">
        <v>11</v>
      </c>
      <c r="B6184" s="23" t="s">
        <v>1782</v>
      </c>
      <c r="C6184" s="23" t="s">
        <v>41</v>
      </c>
      <c r="D6184" s="24" t="s">
        <v>1783</v>
      </c>
      <c r="E6184" s="25">
        <v>429.91</v>
      </c>
      <c r="F6184" s="26">
        <f t="shared" si="1940"/>
        <v>1289.73</v>
      </c>
      <c r="G6184" s="26">
        <f t="shared" si="1941"/>
        <v>0</v>
      </c>
      <c r="H6184" s="26">
        <f t="shared" si="1942"/>
        <v>0</v>
      </c>
      <c r="I6184" s="26">
        <f t="shared" si="1943"/>
        <v>1289.73</v>
      </c>
      <c r="J6184" s="27">
        <v>3</v>
      </c>
      <c r="K6184" s="27">
        <v>0</v>
      </c>
      <c r="L6184" s="28">
        <f t="shared" si="1944"/>
        <v>3</v>
      </c>
      <c r="M6184" s="27">
        <v>0</v>
      </c>
      <c r="N6184" s="26">
        <f t="shared" si="1945"/>
        <v>429.91</v>
      </c>
      <c r="O6184" s="26">
        <f t="shared" si="1946"/>
        <v>0</v>
      </c>
      <c r="P6184" s="28">
        <f t="shared" si="1947"/>
        <v>0</v>
      </c>
      <c r="Q6184" s="26">
        <f t="shared" si="1948"/>
        <v>429.91</v>
      </c>
      <c r="R6184" s="26">
        <f t="shared" si="1949"/>
        <v>0</v>
      </c>
    </row>
    <row r="6185" spans="1:18" ht="21" x14ac:dyDescent="0.35">
      <c r="A6185" s="11">
        <v>12</v>
      </c>
      <c r="B6185" s="23" t="s">
        <v>1784</v>
      </c>
      <c r="C6185" s="23" t="s">
        <v>41</v>
      </c>
      <c r="D6185" s="24" t="s">
        <v>1785</v>
      </c>
      <c r="E6185" s="25">
        <v>761.29</v>
      </c>
      <c r="F6185" s="26">
        <f t="shared" si="1940"/>
        <v>3806.45</v>
      </c>
      <c r="G6185" s="26">
        <f t="shared" si="1941"/>
        <v>0</v>
      </c>
      <c r="H6185" s="26">
        <f t="shared" si="1942"/>
        <v>0</v>
      </c>
      <c r="I6185" s="26">
        <f t="shared" si="1943"/>
        <v>3806.45</v>
      </c>
      <c r="J6185" s="27">
        <v>5</v>
      </c>
      <c r="K6185" s="27">
        <v>0</v>
      </c>
      <c r="L6185" s="28">
        <f t="shared" si="1944"/>
        <v>5</v>
      </c>
      <c r="M6185" s="27">
        <v>0</v>
      </c>
      <c r="N6185" s="26">
        <f t="shared" si="1945"/>
        <v>761.29</v>
      </c>
      <c r="O6185" s="26">
        <f t="shared" si="1946"/>
        <v>0</v>
      </c>
      <c r="P6185" s="28">
        <f t="shared" si="1947"/>
        <v>0</v>
      </c>
      <c r="Q6185" s="26">
        <f t="shared" si="1948"/>
        <v>761.29</v>
      </c>
      <c r="R6185" s="26">
        <f t="shared" si="1949"/>
        <v>0</v>
      </c>
    </row>
    <row r="6186" spans="1:18" ht="31.5" x14ac:dyDescent="0.35">
      <c r="A6186" s="11">
        <v>13</v>
      </c>
      <c r="B6186" s="23" t="s">
        <v>1786</v>
      </c>
      <c r="C6186" s="23" t="s">
        <v>41</v>
      </c>
      <c r="D6186" s="24" t="s">
        <v>1787</v>
      </c>
      <c r="E6186" s="25">
        <v>343.01</v>
      </c>
      <c r="F6186" s="26">
        <f t="shared" si="1940"/>
        <v>3087.09</v>
      </c>
      <c r="G6186" s="26">
        <f t="shared" si="1941"/>
        <v>0</v>
      </c>
      <c r="H6186" s="26">
        <f t="shared" si="1942"/>
        <v>0</v>
      </c>
      <c r="I6186" s="26">
        <f t="shared" si="1943"/>
        <v>3087.09</v>
      </c>
      <c r="J6186" s="27">
        <v>9</v>
      </c>
      <c r="K6186" s="27">
        <v>0</v>
      </c>
      <c r="L6186" s="28">
        <f t="shared" si="1944"/>
        <v>9</v>
      </c>
      <c r="M6186" s="27">
        <v>0</v>
      </c>
      <c r="N6186" s="26">
        <f t="shared" si="1945"/>
        <v>343.01</v>
      </c>
      <c r="O6186" s="26">
        <f t="shared" si="1946"/>
        <v>0</v>
      </c>
      <c r="P6186" s="28">
        <f t="shared" si="1947"/>
        <v>0</v>
      </c>
      <c r="Q6186" s="26">
        <f t="shared" si="1948"/>
        <v>343.01</v>
      </c>
      <c r="R6186" s="26">
        <f t="shared" si="1949"/>
        <v>0</v>
      </c>
    </row>
    <row r="6187" spans="1:18" ht="31.5" x14ac:dyDescent="0.35">
      <c r="A6187" s="11">
        <v>14</v>
      </c>
      <c r="B6187" s="23" t="s">
        <v>1788</v>
      </c>
      <c r="C6187" s="23" t="s">
        <v>41</v>
      </c>
      <c r="D6187" s="24" t="s">
        <v>1789</v>
      </c>
      <c r="E6187" s="25">
        <v>1964.94</v>
      </c>
      <c r="F6187" s="26">
        <f t="shared" si="1940"/>
        <v>23579.279999999999</v>
      </c>
      <c r="G6187" s="26">
        <f t="shared" si="1941"/>
        <v>0</v>
      </c>
      <c r="H6187" s="26">
        <f t="shared" si="1942"/>
        <v>0</v>
      </c>
      <c r="I6187" s="26">
        <f t="shared" si="1943"/>
        <v>23579.279999999999</v>
      </c>
      <c r="J6187" s="27">
        <v>12</v>
      </c>
      <c r="K6187" s="27">
        <v>0</v>
      </c>
      <c r="L6187" s="28">
        <f t="shared" si="1944"/>
        <v>12</v>
      </c>
      <c r="M6187" s="27">
        <v>0</v>
      </c>
      <c r="N6187" s="26">
        <f t="shared" si="1945"/>
        <v>1964.94</v>
      </c>
      <c r="O6187" s="26">
        <f t="shared" si="1946"/>
        <v>0</v>
      </c>
      <c r="P6187" s="28">
        <f t="shared" si="1947"/>
        <v>0</v>
      </c>
      <c r="Q6187" s="26">
        <f t="shared" si="1948"/>
        <v>1964.94</v>
      </c>
      <c r="R6187" s="26">
        <f t="shared" si="1949"/>
        <v>0</v>
      </c>
    </row>
    <row r="6188" spans="1:18" ht="31.5" x14ac:dyDescent="0.35">
      <c r="A6188" s="11">
        <v>15</v>
      </c>
      <c r="B6188" s="23" t="s">
        <v>1790</v>
      </c>
      <c r="C6188" s="23" t="s">
        <v>41</v>
      </c>
      <c r="D6188" s="24" t="s">
        <v>1791</v>
      </c>
      <c r="E6188" s="25">
        <v>781.4</v>
      </c>
      <c r="F6188" s="26">
        <f t="shared" si="1940"/>
        <v>7032.6</v>
      </c>
      <c r="G6188" s="26">
        <f t="shared" si="1941"/>
        <v>0</v>
      </c>
      <c r="H6188" s="26">
        <f t="shared" si="1942"/>
        <v>0</v>
      </c>
      <c r="I6188" s="26">
        <f t="shared" si="1943"/>
        <v>7032.6</v>
      </c>
      <c r="J6188" s="27">
        <v>9</v>
      </c>
      <c r="K6188" s="27">
        <v>0</v>
      </c>
      <c r="L6188" s="28">
        <f t="shared" si="1944"/>
        <v>9</v>
      </c>
      <c r="M6188" s="27">
        <v>0</v>
      </c>
      <c r="N6188" s="26">
        <f t="shared" si="1945"/>
        <v>781.4</v>
      </c>
      <c r="O6188" s="26">
        <f t="shared" si="1946"/>
        <v>0</v>
      </c>
      <c r="P6188" s="28">
        <f t="shared" si="1947"/>
        <v>0</v>
      </c>
      <c r="Q6188" s="26">
        <f t="shared" si="1948"/>
        <v>781.4</v>
      </c>
      <c r="R6188" s="26">
        <f t="shared" si="1949"/>
        <v>0</v>
      </c>
    </row>
    <row r="6189" spans="1:18" ht="21" x14ac:dyDescent="0.35">
      <c r="A6189" s="11">
        <v>16</v>
      </c>
      <c r="B6189" s="23" t="s">
        <v>1792</v>
      </c>
      <c r="C6189" s="23" t="s">
        <v>41</v>
      </c>
      <c r="D6189" s="24" t="s">
        <v>1793</v>
      </c>
      <c r="E6189" s="25">
        <v>466.08</v>
      </c>
      <c r="F6189" s="26">
        <f t="shared" si="1940"/>
        <v>1864.32</v>
      </c>
      <c r="G6189" s="26">
        <f t="shared" si="1941"/>
        <v>0</v>
      </c>
      <c r="H6189" s="26">
        <f t="shared" si="1942"/>
        <v>0</v>
      </c>
      <c r="I6189" s="26">
        <f t="shared" si="1943"/>
        <v>1864.32</v>
      </c>
      <c r="J6189" s="27">
        <v>4</v>
      </c>
      <c r="K6189" s="27">
        <v>0</v>
      </c>
      <c r="L6189" s="28">
        <f t="shared" si="1944"/>
        <v>4</v>
      </c>
      <c r="M6189" s="27">
        <v>0</v>
      </c>
      <c r="N6189" s="26">
        <f t="shared" si="1945"/>
        <v>466.08</v>
      </c>
      <c r="O6189" s="26">
        <f t="shared" si="1946"/>
        <v>0</v>
      </c>
      <c r="P6189" s="28">
        <f t="shared" si="1947"/>
        <v>0</v>
      </c>
      <c r="Q6189" s="26">
        <f t="shared" si="1948"/>
        <v>466.08</v>
      </c>
      <c r="R6189" s="26">
        <f t="shared" si="1949"/>
        <v>0</v>
      </c>
    </row>
    <row r="6190" spans="1:18" ht="31.5" x14ac:dyDescent="0.35">
      <c r="A6190" s="11">
        <v>17</v>
      </c>
      <c r="B6190" s="23" t="s">
        <v>1794</v>
      </c>
      <c r="C6190" s="23" t="s">
        <v>41</v>
      </c>
      <c r="D6190" s="24" t="s">
        <v>1795</v>
      </c>
      <c r="E6190" s="25">
        <v>517.95000000000005</v>
      </c>
      <c r="F6190" s="26">
        <f t="shared" si="1940"/>
        <v>517.95000000000005</v>
      </c>
      <c r="G6190" s="26">
        <f t="shared" si="1941"/>
        <v>0</v>
      </c>
      <c r="H6190" s="26">
        <f t="shared" si="1942"/>
        <v>0</v>
      </c>
      <c r="I6190" s="26">
        <f t="shared" si="1943"/>
        <v>517.95000000000005</v>
      </c>
      <c r="J6190" s="27">
        <v>1</v>
      </c>
      <c r="K6190" s="27">
        <v>0</v>
      </c>
      <c r="L6190" s="28">
        <f t="shared" si="1944"/>
        <v>1</v>
      </c>
      <c r="M6190" s="27">
        <v>0</v>
      </c>
      <c r="N6190" s="26">
        <f t="shared" si="1945"/>
        <v>517.95000000000005</v>
      </c>
      <c r="O6190" s="26">
        <f t="shared" si="1946"/>
        <v>0</v>
      </c>
      <c r="P6190" s="28">
        <f t="shared" si="1947"/>
        <v>0</v>
      </c>
      <c r="Q6190" s="26">
        <f t="shared" si="1948"/>
        <v>517.95000000000005</v>
      </c>
      <c r="R6190" s="26">
        <f t="shared" si="1949"/>
        <v>0</v>
      </c>
    </row>
    <row r="6191" spans="1:18" ht="52.5" x14ac:dyDescent="0.35">
      <c r="A6191" s="11">
        <v>18</v>
      </c>
      <c r="B6191" s="23" t="s">
        <v>1715</v>
      </c>
      <c r="C6191" s="23" t="s">
        <v>41</v>
      </c>
      <c r="D6191" s="24" t="s">
        <v>1716</v>
      </c>
      <c r="E6191" s="25">
        <v>93.73</v>
      </c>
      <c r="F6191" s="26">
        <f t="shared" si="1940"/>
        <v>13028.47</v>
      </c>
      <c r="G6191" s="26">
        <f t="shared" si="1941"/>
        <v>0</v>
      </c>
      <c r="H6191" s="26">
        <f t="shared" si="1942"/>
        <v>0</v>
      </c>
      <c r="I6191" s="26">
        <f t="shared" si="1943"/>
        <v>13028.47</v>
      </c>
      <c r="J6191" s="27">
        <v>139</v>
      </c>
      <c r="K6191" s="27">
        <v>0</v>
      </c>
      <c r="L6191" s="28">
        <f t="shared" si="1944"/>
        <v>139</v>
      </c>
      <c r="M6191" s="27">
        <v>0</v>
      </c>
      <c r="N6191" s="26">
        <f t="shared" si="1945"/>
        <v>93.73</v>
      </c>
      <c r="O6191" s="26">
        <f t="shared" si="1946"/>
        <v>0</v>
      </c>
      <c r="P6191" s="28">
        <f t="shared" si="1947"/>
        <v>0</v>
      </c>
      <c r="Q6191" s="26">
        <f t="shared" si="1948"/>
        <v>93.73</v>
      </c>
      <c r="R6191" s="26">
        <f t="shared" si="1949"/>
        <v>0</v>
      </c>
    </row>
    <row r="6192" spans="1:18" ht="84" x14ac:dyDescent="0.35">
      <c r="A6192" s="11">
        <v>19</v>
      </c>
      <c r="B6192" s="23" t="s">
        <v>1693</v>
      </c>
      <c r="C6192" s="23" t="s">
        <v>41</v>
      </c>
      <c r="D6192" s="24" t="s">
        <v>1694</v>
      </c>
      <c r="E6192" s="25">
        <v>466.86</v>
      </c>
      <c r="F6192" s="26">
        <f t="shared" si="1940"/>
        <v>7002.9</v>
      </c>
      <c r="G6192" s="26">
        <f t="shared" si="1941"/>
        <v>0</v>
      </c>
      <c r="H6192" s="26">
        <f t="shared" si="1942"/>
        <v>0</v>
      </c>
      <c r="I6192" s="26">
        <f t="shared" si="1943"/>
        <v>7002.9</v>
      </c>
      <c r="J6192" s="27">
        <v>15</v>
      </c>
      <c r="K6192" s="27">
        <v>0</v>
      </c>
      <c r="L6192" s="28">
        <f t="shared" si="1944"/>
        <v>15</v>
      </c>
      <c r="M6192" s="27">
        <v>0</v>
      </c>
      <c r="N6192" s="26">
        <f t="shared" si="1945"/>
        <v>466.86</v>
      </c>
      <c r="O6192" s="26">
        <f t="shared" si="1946"/>
        <v>0</v>
      </c>
      <c r="P6192" s="28">
        <f t="shared" si="1947"/>
        <v>0</v>
      </c>
      <c r="Q6192" s="26">
        <f t="shared" si="1948"/>
        <v>466.86</v>
      </c>
      <c r="R6192" s="26">
        <f t="shared" si="1949"/>
        <v>0</v>
      </c>
    </row>
    <row r="6193" spans="1:18" ht="84" x14ac:dyDescent="0.35">
      <c r="A6193" s="11">
        <v>20</v>
      </c>
      <c r="B6193" s="23" t="s">
        <v>1691</v>
      </c>
      <c r="C6193" s="23" t="s">
        <v>41</v>
      </c>
      <c r="D6193" s="24" t="s">
        <v>1692</v>
      </c>
      <c r="E6193" s="25">
        <v>361.23</v>
      </c>
      <c r="F6193" s="26">
        <f t="shared" si="1940"/>
        <v>9391.98</v>
      </c>
      <c r="G6193" s="26">
        <f t="shared" si="1941"/>
        <v>0</v>
      </c>
      <c r="H6193" s="26">
        <f t="shared" si="1942"/>
        <v>0</v>
      </c>
      <c r="I6193" s="26">
        <f t="shared" si="1943"/>
        <v>9391.98</v>
      </c>
      <c r="J6193" s="27">
        <v>26</v>
      </c>
      <c r="K6193" s="27">
        <v>0</v>
      </c>
      <c r="L6193" s="28">
        <f t="shared" si="1944"/>
        <v>26</v>
      </c>
      <c r="M6193" s="27">
        <v>0</v>
      </c>
      <c r="N6193" s="26">
        <f t="shared" si="1945"/>
        <v>361.23</v>
      </c>
      <c r="O6193" s="26">
        <f t="shared" si="1946"/>
        <v>0</v>
      </c>
      <c r="P6193" s="28">
        <f t="shared" si="1947"/>
        <v>0</v>
      </c>
      <c r="Q6193" s="26">
        <f t="shared" si="1948"/>
        <v>361.23</v>
      </c>
      <c r="R6193" s="26">
        <f t="shared" si="1949"/>
        <v>0</v>
      </c>
    </row>
    <row r="6194" spans="1:18" ht="42" x14ac:dyDescent="0.35">
      <c r="A6194" s="11">
        <v>21</v>
      </c>
      <c r="B6194" s="23" t="s">
        <v>1719</v>
      </c>
      <c r="C6194" s="23" t="s">
        <v>41</v>
      </c>
      <c r="D6194" s="24" t="s">
        <v>1720</v>
      </c>
      <c r="E6194" s="25">
        <v>24.35</v>
      </c>
      <c r="F6194" s="26">
        <f t="shared" si="1940"/>
        <v>4529.1000000000004</v>
      </c>
      <c r="G6194" s="26">
        <f t="shared" si="1941"/>
        <v>0</v>
      </c>
      <c r="H6194" s="26">
        <f t="shared" si="1942"/>
        <v>0</v>
      </c>
      <c r="I6194" s="26">
        <f t="shared" si="1943"/>
        <v>4529.1000000000004</v>
      </c>
      <c r="J6194" s="27">
        <v>186</v>
      </c>
      <c r="K6194" s="27">
        <v>0</v>
      </c>
      <c r="L6194" s="28">
        <f t="shared" si="1944"/>
        <v>186</v>
      </c>
      <c r="M6194" s="27">
        <v>0</v>
      </c>
      <c r="N6194" s="26">
        <f t="shared" si="1945"/>
        <v>24.35</v>
      </c>
      <c r="O6194" s="26">
        <f t="shared" si="1946"/>
        <v>0</v>
      </c>
      <c r="P6194" s="28">
        <f t="shared" si="1947"/>
        <v>0</v>
      </c>
      <c r="Q6194" s="26">
        <f t="shared" si="1948"/>
        <v>24.35</v>
      </c>
      <c r="R6194" s="26">
        <f t="shared" si="1949"/>
        <v>0</v>
      </c>
    </row>
    <row r="6195" spans="1:18" x14ac:dyDescent="0.35">
      <c r="A6195" s="3" t="s">
        <v>1796</v>
      </c>
      <c r="B6195" s="3" t="s">
        <v>1796</v>
      </c>
      <c r="C6195" s="3" t="s">
        <v>1796</v>
      </c>
      <c r="D6195" s="3" t="s">
        <v>1796</v>
      </c>
      <c r="E6195" s="3" t="s">
        <v>1796</v>
      </c>
      <c r="F6195" s="29"/>
      <c r="G6195" s="30">
        <f>SUM(G6174:G6194)</f>
        <v>0</v>
      </c>
      <c r="H6195" s="17"/>
      <c r="I6195" s="17"/>
      <c r="J6195" s="17"/>
      <c r="K6195" s="17"/>
      <c r="L6195" s="17"/>
      <c r="M6195" s="17"/>
      <c r="N6195" s="17"/>
      <c r="O6195" s="17"/>
      <c r="P6195" s="17"/>
      <c r="Q6195" s="17"/>
      <c r="R6195" s="17"/>
    </row>
    <row r="6197" spans="1:18" x14ac:dyDescent="0.35">
      <c r="B6197" s="21" t="s">
        <v>23</v>
      </c>
      <c r="C6197" s="22" t="s">
        <v>24</v>
      </c>
      <c r="D6197" s="22" t="s">
        <v>25</v>
      </c>
    </row>
    <row r="6198" spans="1:18" x14ac:dyDescent="0.35">
      <c r="B6198" s="21" t="s">
        <v>26</v>
      </c>
      <c r="C6198" s="22" t="s">
        <v>27</v>
      </c>
      <c r="D6198" s="22" t="s">
        <v>28</v>
      </c>
    </row>
    <row r="6199" spans="1:18" x14ac:dyDescent="0.35">
      <c r="B6199" s="21" t="s">
        <v>29</v>
      </c>
      <c r="C6199" s="22" t="s">
        <v>24</v>
      </c>
      <c r="D6199" s="22" t="s">
        <v>30</v>
      </c>
    </row>
    <row r="6200" spans="1:18" x14ac:dyDescent="0.35">
      <c r="B6200" s="21" t="s">
        <v>31</v>
      </c>
      <c r="C6200" s="22" t="s">
        <v>313</v>
      </c>
      <c r="D6200" s="22" t="s">
        <v>1679</v>
      </c>
    </row>
    <row r="6201" spans="1:18" x14ac:dyDescent="0.35">
      <c r="B6201" s="21" t="s">
        <v>33</v>
      </c>
      <c r="C6201" s="22" t="s">
        <v>27</v>
      </c>
      <c r="D6201" s="22" t="s">
        <v>1677</v>
      </c>
    </row>
    <row r="6202" spans="1:18" x14ac:dyDescent="0.35">
      <c r="B6202" s="21" t="s">
        <v>35</v>
      </c>
      <c r="C6202" s="22" t="s">
        <v>116</v>
      </c>
      <c r="D6202" s="22" t="s">
        <v>1722</v>
      </c>
    </row>
    <row r="6204" spans="1:18" ht="73.5" x14ac:dyDescent="0.35">
      <c r="A6204" s="11">
        <v>1</v>
      </c>
      <c r="B6204" s="23" t="s">
        <v>1723</v>
      </c>
      <c r="C6204" s="23" t="s">
        <v>44</v>
      </c>
      <c r="D6204" s="24" t="s">
        <v>1724</v>
      </c>
      <c r="E6204" s="25">
        <v>12.87</v>
      </c>
      <c r="F6204" s="26">
        <f>ROUND(ROUND(N6204,2)*ROUND(J6204,3),2)</f>
        <v>2970.4</v>
      </c>
      <c r="G6204" s="26">
        <f>ROUND(ROUND(N6204,2)*ROUND(K6204,3),2)</f>
        <v>0</v>
      </c>
      <c r="H6204" s="26">
        <f>IF(EXACT(J6204,0),0,100*(K6204/J6204))</f>
        <v>0</v>
      </c>
      <c r="I6204" s="26">
        <f>ROUND((ROUND(J6204,3)-ROUND(K6204,3))*N6204,2)</f>
        <v>2970.4</v>
      </c>
      <c r="J6204" s="27">
        <v>230.8</v>
      </c>
      <c r="K6204" s="27">
        <v>0</v>
      </c>
      <c r="L6204" s="28">
        <f>ROUND(ROUND(J6204,3)-ROUND(K6204,3),3)</f>
        <v>230.8</v>
      </c>
      <c r="M6204" s="27">
        <v>0</v>
      </c>
      <c r="N6204" s="26">
        <f>ROUND(E6204,2)</f>
        <v>12.87</v>
      </c>
      <c r="O6204" s="26">
        <f>ROUND(ROUND(M6204,3)*ROUND(N6204,2),2)</f>
        <v>0</v>
      </c>
      <c r="P6204" s="28">
        <f>ROUND(ROUND(K6204,3)-ROUND(M6204,3),2)</f>
        <v>0</v>
      </c>
      <c r="Q6204" s="26">
        <f>ROUND(E6204,2)</f>
        <v>12.87</v>
      </c>
      <c r="R6204" s="26">
        <f>ROUND((ROUND(K6204,3)-ROUND(M6204,3))* Q6204,2)</f>
        <v>0</v>
      </c>
    </row>
    <row r="6205" spans="1:18" ht="157.5" x14ac:dyDescent="0.35">
      <c r="A6205" s="11">
        <v>2</v>
      </c>
      <c r="B6205" s="23" t="s">
        <v>1797</v>
      </c>
      <c r="C6205" s="23" t="s">
        <v>41</v>
      </c>
      <c r="D6205" s="24" t="s">
        <v>1730</v>
      </c>
      <c r="E6205" s="25">
        <v>4074.1</v>
      </c>
      <c r="F6205" s="26">
        <f>ROUND(ROUND(N6205,2)*ROUND(J6205,3),2)</f>
        <v>4074.1</v>
      </c>
      <c r="G6205" s="26">
        <f>ROUND(ROUND(N6205,2)*ROUND(K6205,3),2)</f>
        <v>0</v>
      </c>
      <c r="H6205" s="26">
        <f>IF(EXACT(J6205,0),0,100*(K6205/J6205))</f>
        <v>0</v>
      </c>
      <c r="I6205" s="26">
        <f>ROUND((ROUND(J6205,3)-ROUND(K6205,3))*N6205,2)</f>
        <v>4074.1</v>
      </c>
      <c r="J6205" s="27">
        <v>1</v>
      </c>
      <c r="K6205" s="27">
        <v>0</v>
      </c>
      <c r="L6205" s="28">
        <f>ROUND(ROUND(J6205,3)-ROUND(K6205,3),3)</f>
        <v>1</v>
      </c>
      <c r="M6205" s="27">
        <v>0</v>
      </c>
      <c r="N6205" s="26">
        <f>ROUND(E6205,2)</f>
        <v>4074.1</v>
      </c>
      <c r="O6205" s="26">
        <f>ROUND(ROUND(M6205,3)*ROUND(N6205,2),2)</f>
        <v>0</v>
      </c>
      <c r="P6205" s="28">
        <f>ROUND(ROUND(K6205,3)-ROUND(M6205,3),2)</f>
        <v>0</v>
      </c>
      <c r="Q6205" s="26">
        <f>ROUND(E6205,2)</f>
        <v>4074.1</v>
      </c>
      <c r="R6205" s="26">
        <f>ROUND((ROUND(K6205,3)-ROUND(M6205,3))* Q6205,2)</f>
        <v>0</v>
      </c>
    </row>
    <row r="6206" spans="1:18" ht="105" x14ac:dyDescent="0.35">
      <c r="A6206" s="11">
        <v>3</v>
      </c>
      <c r="B6206" s="23" t="s">
        <v>1798</v>
      </c>
      <c r="C6206" s="23" t="s">
        <v>41</v>
      </c>
      <c r="D6206" s="24" t="s">
        <v>1728</v>
      </c>
      <c r="E6206" s="25">
        <v>6123.78</v>
      </c>
      <c r="F6206" s="26">
        <f>ROUND(ROUND(N6206,2)*ROUND(J6206,3),2)</f>
        <v>6123.78</v>
      </c>
      <c r="G6206" s="26">
        <f>ROUND(ROUND(N6206,2)*ROUND(K6206,3),2)</f>
        <v>3894.72</v>
      </c>
      <c r="H6206" s="26">
        <f>IF(EXACT(J6206,0),0,100*(K6206/J6206))</f>
        <v>63.6</v>
      </c>
      <c r="I6206" s="26">
        <f>ROUND((ROUND(J6206,3)-ROUND(K6206,3))*N6206,2)</f>
        <v>2229.06</v>
      </c>
      <c r="J6206" s="27">
        <v>1</v>
      </c>
      <c r="K6206" s="27">
        <v>0.63600000000000001</v>
      </c>
      <c r="L6206" s="28">
        <f>ROUND(ROUND(J6206,3)-ROUND(K6206,3),3)</f>
        <v>0.36399999999999999</v>
      </c>
      <c r="M6206" s="27">
        <v>0.63600000000000001</v>
      </c>
      <c r="N6206" s="26">
        <f>ROUND(E6206,2)</f>
        <v>6123.78</v>
      </c>
      <c r="O6206" s="26">
        <f>ROUND(ROUND(M6206,3)*ROUND(N6206,2),2)</f>
        <v>3894.72</v>
      </c>
      <c r="P6206" s="28">
        <f>ROUND(ROUND(K6206,3)-ROUND(M6206,3),2)</f>
        <v>0</v>
      </c>
      <c r="Q6206" s="26">
        <f>ROUND(E6206,2)</f>
        <v>6123.78</v>
      </c>
      <c r="R6206" s="26">
        <f>ROUND((ROUND(K6206,3)-ROUND(M6206,3))* Q6206,2)</f>
        <v>0</v>
      </c>
    </row>
    <row r="6207" spans="1:18" x14ac:dyDescent="0.35">
      <c r="A6207" s="3" t="s">
        <v>1799</v>
      </c>
      <c r="B6207" s="3" t="s">
        <v>1799</v>
      </c>
      <c r="C6207" s="3" t="s">
        <v>1799</v>
      </c>
      <c r="D6207" s="3" t="s">
        <v>1799</v>
      </c>
      <c r="E6207" s="3" t="s">
        <v>1799</v>
      </c>
      <c r="F6207" s="29"/>
      <c r="G6207" s="30">
        <f>SUM(G6204:G6206)</f>
        <v>3894.72</v>
      </c>
      <c r="H6207" s="17"/>
      <c r="I6207" s="17"/>
      <c r="J6207" s="17"/>
      <c r="K6207" s="17"/>
      <c r="L6207" s="17"/>
      <c r="M6207" s="17"/>
      <c r="N6207" s="17"/>
      <c r="O6207" s="17"/>
      <c r="P6207" s="17"/>
      <c r="Q6207" s="17"/>
      <c r="R6207" s="17"/>
    </row>
    <row r="6209" spans="1:18" x14ac:dyDescent="0.35">
      <c r="B6209" s="21" t="s">
        <v>23</v>
      </c>
      <c r="C6209" s="22" t="s">
        <v>24</v>
      </c>
      <c r="D6209" s="22" t="s">
        <v>25</v>
      </c>
    </row>
    <row r="6210" spans="1:18" x14ac:dyDescent="0.35">
      <c r="B6210" s="21" t="s">
        <v>26</v>
      </c>
      <c r="C6210" s="22" t="s">
        <v>27</v>
      </c>
      <c r="D6210" s="22" t="s">
        <v>28</v>
      </c>
    </row>
    <row r="6211" spans="1:18" x14ac:dyDescent="0.35">
      <c r="B6211" s="21" t="s">
        <v>29</v>
      </c>
      <c r="C6211" s="22" t="s">
        <v>24</v>
      </c>
      <c r="D6211" s="22" t="s">
        <v>30</v>
      </c>
    </row>
    <row r="6212" spans="1:18" x14ac:dyDescent="0.35">
      <c r="B6212" s="21" t="s">
        <v>31</v>
      </c>
      <c r="C6212" s="22" t="s">
        <v>313</v>
      </c>
      <c r="D6212" s="22" t="s">
        <v>1679</v>
      </c>
    </row>
    <row r="6213" spans="1:18" x14ac:dyDescent="0.35">
      <c r="B6213" s="21" t="s">
        <v>33</v>
      </c>
      <c r="C6213" s="22" t="s">
        <v>27</v>
      </c>
      <c r="D6213" s="22" t="s">
        <v>1677</v>
      </c>
    </row>
    <row r="6214" spans="1:18" x14ac:dyDescent="0.35">
      <c r="B6214" s="21" t="s">
        <v>35</v>
      </c>
      <c r="C6214" s="22" t="s">
        <v>313</v>
      </c>
      <c r="D6214" s="22" t="s">
        <v>1732</v>
      </c>
    </row>
    <row r="6216" spans="1:18" ht="199.5" x14ac:dyDescent="0.35">
      <c r="A6216" s="11">
        <v>1</v>
      </c>
      <c r="B6216" s="23" t="s">
        <v>1733</v>
      </c>
      <c r="C6216" s="23" t="s">
        <v>41</v>
      </c>
      <c r="D6216" s="24" t="s">
        <v>1734</v>
      </c>
      <c r="E6216" s="25">
        <v>175.48</v>
      </c>
      <c r="F6216" s="26">
        <f>ROUND(ROUND(N6216,2)*ROUND(J6216,3),2)</f>
        <v>701.92</v>
      </c>
      <c r="G6216" s="26">
        <f>ROUND(ROUND(N6216,2)*ROUND(K6216,3),2)</f>
        <v>0</v>
      </c>
      <c r="H6216" s="26">
        <f>IF(EXACT(J6216,0),0,100*(K6216/J6216))</f>
        <v>0</v>
      </c>
      <c r="I6216" s="26">
        <f>ROUND((ROUND(J6216,3)-ROUND(K6216,3))*N6216,2)</f>
        <v>701.92</v>
      </c>
      <c r="J6216" s="27">
        <v>4</v>
      </c>
      <c r="K6216" s="27">
        <v>0</v>
      </c>
      <c r="L6216" s="28">
        <f>ROUND(ROUND(J6216,3)-ROUND(K6216,3),3)</f>
        <v>4</v>
      </c>
      <c r="M6216" s="27">
        <v>0</v>
      </c>
      <c r="N6216" s="26">
        <f>ROUND(E6216,2)</f>
        <v>175.48</v>
      </c>
      <c r="O6216" s="26">
        <f>ROUND(ROUND(M6216,3)*ROUND(N6216,2),2)</f>
        <v>0</v>
      </c>
      <c r="P6216" s="28">
        <f>ROUND(ROUND(K6216,3)-ROUND(M6216,3),2)</f>
        <v>0</v>
      </c>
      <c r="Q6216" s="26">
        <f>ROUND(E6216,2)</f>
        <v>175.48</v>
      </c>
      <c r="R6216" s="26">
        <f>ROUND((ROUND(K6216,3)-ROUND(M6216,3))* Q6216,2)</f>
        <v>0</v>
      </c>
    </row>
    <row r="6217" spans="1:18" x14ac:dyDescent="0.35">
      <c r="A6217" s="3" t="s">
        <v>1800</v>
      </c>
      <c r="B6217" s="3" t="s">
        <v>1800</v>
      </c>
      <c r="C6217" s="3" t="s">
        <v>1800</v>
      </c>
      <c r="D6217" s="3" t="s">
        <v>1800</v>
      </c>
      <c r="E6217" s="3" t="s">
        <v>1800</v>
      </c>
      <c r="F6217" s="29"/>
      <c r="G6217" s="30">
        <f>SUM(G6216:G6216)</f>
        <v>0</v>
      </c>
      <c r="H6217" s="17"/>
      <c r="I6217" s="17"/>
      <c r="J6217" s="17"/>
      <c r="K6217" s="17"/>
      <c r="L6217" s="17"/>
      <c r="M6217" s="17"/>
      <c r="N6217" s="17"/>
      <c r="O6217" s="17"/>
      <c r="P6217" s="17"/>
      <c r="Q6217" s="17"/>
      <c r="R6217" s="17"/>
    </row>
    <row r="6219" spans="1:18" x14ac:dyDescent="0.35">
      <c r="B6219" s="21" t="s">
        <v>23</v>
      </c>
      <c r="C6219" s="22" t="s">
        <v>24</v>
      </c>
      <c r="D6219" s="22" t="s">
        <v>25</v>
      </c>
    </row>
    <row r="6220" spans="1:18" x14ac:dyDescent="0.35">
      <c r="B6220" s="21" t="s">
        <v>26</v>
      </c>
      <c r="C6220" s="22" t="s">
        <v>27</v>
      </c>
      <c r="D6220" s="22" t="s">
        <v>28</v>
      </c>
    </row>
    <row r="6221" spans="1:18" x14ac:dyDescent="0.35">
      <c r="B6221" s="21" t="s">
        <v>29</v>
      </c>
      <c r="C6221" s="22" t="s">
        <v>24</v>
      </c>
      <c r="D6221" s="22" t="s">
        <v>30</v>
      </c>
    </row>
    <row r="6222" spans="1:18" x14ac:dyDescent="0.35">
      <c r="B6222" s="21" t="s">
        <v>31</v>
      </c>
      <c r="C6222" s="22" t="s">
        <v>313</v>
      </c>
      <c r="D6222" s="22" t="s">
        <v>1679</v>
      </c>
    </row>
    <row r="6223" spans="1:18" x14ac:dyDescent="0.35">
      <c r="B6223" s="21" t="s">
        <v>33</v>
      </c>
      <c r="C6223" s="22" t="s">
        <v>27</v>
      </c>
      <c r="D6223" s="22" t="s">
        <v>1677</v>
      </c>
    </row>
    <row r="6224" spans="1:18" x14ac:dyDescent="0.35">
      <c r="B6224" s="21" t="s">
        <v>35</v>
      </c>
      <c r="C6224" s="22" t="s">
        <v>322</v>
      </c>
      <c r="D6224" s="22" t="s">
        <v>1736</v>
      </c>
    </row>
    <row r="6226" spans="1:18" ht="94.5" x14ac:dyDescent="0.35">
      <c r="A6226" s="11">
        <v>1</v>
      </c>
      <c r="B6226" s="23" t="s">
        <v>1801</v>
      </c>
      <c r="C6226" s="23" t="s">
        <v>44</v>
      </c>
      <c r="D6226" s="24" t="s">
        <v>1802</v>
      </c>
      <c r="E6226" s="25">
        <v>621.94000000000005</v>
      </c>
      <c r="F6226" s="26">
        <f t="shared" ref="F6226:F6240" si="1950">ROUND(ROUND(N6226,2)*ROUND(J6226,3),2)</f>
        <v>97644.58</v>
      </c>
      <c r="G6226" s="26">
        <f t="shared" ref="G6226:G6240" si="1951">ROUND(ROUND(N6226,2)*ROUND(K6226,3),2)</f>
        <v>101687.19</v>
      </c>
      <c r="H6226" s="26">
        <f t="shared" ref="H6226:H6240" si="1952">IF(EXACT(J6226,0),0,100*(K6226/J6226))</f>
        <v>104.14012738853503</v>
      </c>
      <c r="I6226" s="26">
        <f t="shared" ref="I6226:I6240" si="1953">ROUND((ROUND(J6226,3)-ROUND(K6226,3))*N6226,2)</f>
        <v>-4042.61</v>
      </c>
      <c r="J6226" s="27">
        <v>157</v>
      </c>
      <c r="K6226" s="27">
        <v>163.5</v>
      </c>
      <c r="L6226" s="28">
        <f t="shared" ref="L6226:L6240" si="1954">ROUND(ROUND(J6226,3)-ROUND(K6226,3),3)</f>
        <v>-6.5</v>
      </c>
      <c r="M6226" s="27">
        <v>163.5</v>
      </c>
      <c r="N6226" s="26">
        <f t="shared" ref="N6226:N6240" si="1955">ROUND(E6226,2)</f>
        <v>621.94000000000005</v>
      </c>
      <c r="O6226" s="26">
        <f t="shared" ref="O6226:O6240" si="1956">ROUND(ROUND(M6226,3)*ROUND(N6226,2),2)</f>
        <v>101687.19</v>
      </c>
      <c r="P6226" s="28">
        <f t="shared" ref="P6226:P6240" si="1957">ROUND(ROUND(K6226,3)-ROUND(M6226,3),2)</f>
        <v>0</v>
      </c>
      <c r="Q6226" s="26">
        <f t="shared" ref="Q6226:Q6240" si="1958">ROUND(E6226,2)</f>
        <v>621.94000000000005</v>
      </c>
      <c r="R6226" s="26">
        <f t="shared" ref="R6226:R6240" si="1959">ROUND((ROUND(K6226,3)-ROUND(M6226,3))* Q6226,2)</f>
        <v>0</v>
      </c>
    </row>
    <row r="6227" spans="1:18" ht="84" x14ac:dyDescent="0.35">
      <c r="A6227" s="11">
        <v>2</v>
      </c>
      <c r="B6227" s="23" t="s">
        <v>1803</v>
      </c>
      <c r="C6227" s="23" t="s">
        <v>44</v>
      </c>
      <c r="D6227" s="24" t="s">
        <v>1804</v>
      </c>
      <c r="E6227" s="25">
        <v>924.74</v>
      </c>
      <c r="F6227" s="26">
        <f t="shared" si="1950"/>
        <v>145184.18</v>
      </c>
      <c r="G6227" s="26">
        <f t="shared" si="1951"/>
        <v>0</v>
      </c>
      <c r="H6227" s="26">
        <f t="shared" si="1952"/>
        <v>0</v>
      </c>
      <c r="I6227" s="26">
        <f t="shared" si="1953"/>
        <v>145184.18</v>
      </c>
      <c r="J6227" s="27">
        <v>157</v>
      </c>
      <c r="K6227" s="27">
        <v>0</v>
      </c>
      <c r="L6227" s="28">
        <f t="shared" si="1954"/>
        <v>157</v>
      </c>
      <c r="M6227" s="27">
        <v>0</v>
      </c>
      <c r="N6227" s="26">
        <f t="shared" si="1955"/>
        <v>924.74</v>
      </c>
      <c r="O6227" s="26">
        <f t="shared" si="1956"/>
        <v>0</v>
      </c>
      <c r="P6227" s="28">
        <f t="shared" si="1957"/>
        <v>0</v>
      </c>
      <c r="Q6227" s="26">
        <f t="shared" si="1958"/>
        <v>924.74</v>
      </c>
      <c r="R6227" s="26">
        <f t="shared" si="1959"/>
        <v>0</v>
      </c>
    </row>
    <row r="6228" spans="1:18" ht="94.5" x14ac:dyDescent="0.35">
      <c r="A6228" s="11">
        <v>3</v>
      </c>
      <c r="B6228" s="23" t="s">
        <v>1805</v>
      </c>
      <c r="C6228" s="23" t="s">
        <v>44</v>
      </c>
      <c r="D6228" s="24" t="s">
        <v>1806</v>
      </c>
      <c r="E6228" s="25">
        <v>856.9</v>
      </c>
      <c r="F6228" s="26">
        <f t="shared" si="1950"/>
        <v>162468.24</v>
      </c>
      <c r="G6228" s="26">
        <f t="shared" si="1951"/>
        <v>112768.04</v>
      </c>
      <c r="H6228" s="26">
        <f t="shared" si="1952"/>
        <v>69.40928270042194</v>
      </c>
      <c r="I6228" s="26">
        <f t="shared" si="1953"/>
        <v>49700.2</v>
      </c>
      <c r="J6228" s="27">
        <v>189.6</v>
      </c>
      <c r="K6228" s="27">
        <v>131.6</v>
      </c>
      <c r="L6228" s="28">
        <f t="shared" si="1954"/>
        <v>58</v>
      </c>
      <c r="M6228" s="27">
        <v>83.6</v>
      </c>
      <c r="N6228" s="26">
        <f t="shared" si="1955"/>
        <v>856.9</v>
      </c>
      <c r="O6228" s="26">
        <f t="shared" si="1956"/>
        <v>71636.84</v>
      </c>
      <c r="P6228" s="28">
        <f t="shared" si="1957"/>
        <v>48</v>
      </c>
      <c r="Q6228" s="26">
        <f t="shared" si="1958"/>
        <v>856.9</v>
      </c>
      <c r="R6228" s="26">
        <f t="shared" si="1959"/>
        <v>41131.199999999997</v>
      </c>
    </row>
    <row r="6229" spans="1:18" ht="84" x14ac:dyDescent="0.35">
      <c r="A6229" s="11">
        <v>4</v>
      </c>
      <c r="B6229" s="23" t="s">
        <v>1807</v>
      </c>
      <c r="C6229" s="23" t="s">
        <v>44</v>
      </c>
      <c r="D6229" s="24" t="s">
        <v>1808</v>
      </c>
      <c r="E6229" s="25">
        <v>1318.24</v>
      </c>
      <c r="F6229" s="26">
        <f t="shared" si="1950"/>
        <v>249938.3</v>
      </c>
      <c r="G6229" s="26">
        <f t="shared" si="1951"/>
        <v>173480.38</v>
      </c>
      <c r="H6229" s="26">
        <f t="shared" si="1952"/>
        <v>69.40928270042194</v>
      </c>
      <c r="I6229" s="26">
        <f t="shared" si="1953"/>
        <v>76457.919999999998</v>
      </c>
      <c r="J6229" s="27">
        <v>189.6</v>
      </c>
      <c r="K6229" s="27">
        <v>131.6</v>
      </c>
      <c r="L6229" s="28">
        <f t="shared" si="1954"/>
        <v>58</v>
      </c>
      <c r="M6229" s="27">
        <v>83.6</v>
      </c>
      <c r="N6229" s="26">
        <f t="shared" si="1955"/>
        <v>1318.24</v>
      </c>
      <c r="O6229" s="26">
        <f t="shared" si="1956"/>
        <v>110204.86</v>
      </c>
      <c r="P6229" s="28">
        <f t="shared" si="1957"/>
        <v>48</v>
      </c>
      <c r="Q6229" s="26">
        <f t="shared" si="1958"/>
        <v>1318.24</v>
      </c>
      <c r="R6229" s="26">
        <f t="shared" si="1959"/>
        <v>63275.519999999997</v>
      </c>
    </row>
    <row r="6230" spans="1:18" ht="84" x14ac:dyDescent="0.35">
      <c r="A6230" s="11">
        <v>5</v>
      </c>
      <c r="B6230" s="23" t="s">
        <v>1419</v>
      </c>
      <c r="C6230" s="23" t="s">
        <v>44</v>
      </c>
      <c r="D6230" s="24" t="s">
        <v>1420</v>
      </c>
      <c r="E6230" s="25">
        <v>580.14</v>
      </c>
      <c r="F6230" s="26">
        <f t="shared" si="1950"/>
        <v>54359.12</v>
      </c>
      <c r="G6230" s="26">
        <f t="shared" si="1951"/>
        <v>0</v>
      </c>
      <c r="H6230" s="26">
        <f t="shared" si="1952"/>
        <v>0</v>
      </c>
      <c r="I6230" s="26">
        <f t="shared" si="1953"/>
        <v>54359.12</v>
      </c>
      <c r="J6230" s="27">
        <v>93.7</v>
      </c>
      <c r="K6230" s="27">
        <v>0</v>
      </c>
      <c r="L6230" s="28">
        <f t="shared" si="1954"/>
        <v>93.7</v>
      </c>
      <c r="M6230" s="27">
        <v>0</v>
      </c>
      <c r="N6230" s="26">
        <f t="shared" si="1955"/>
        <v>580.14</v>
      </c>
      <c r="O6230" s="26">
        <f t="shared" si="1956"/>
        <v>0</v>
      </c>
      <c r="P6230" s="28">
        <f t="shared" si="1957"/>
        <v>0</v>
      </c>
      <c r="Q6230" s="26">
        <f t="shared" si="1958"/>
        <v>580.14</v>
      </c>
      <c r="R6230" s="26">
        <f t="shared" si="1959"/>
        <v>0</v>
      </c>
    </row>
    <row r="6231" spans="1:18" ht="94.5" x14ac:dyDescent="0.35">
      <c r="A6231" s="11">
        <v>6</v>
      </c>
      <c r="B6231" s="23" t="s">
        <v>1809</v>
      </c>
      <c r="C6231" s="23" t="s">
        <v>44</v>
      </c>
      <c r="D6231" s="24" t="s">
        <v>1810</v>
      </c>
      <c r="E6231" s="25">
        <v>440.52</v>
      </c>
      <c r="F6231" s="26">
        <f t="shared" si="1950"/>
        <v>41276.720000000001</v>
      </c>
      <c r="G6231" s="26">
        <f t="shared" si="1951"/>
        <v>0</v>
      </c>
      <c r="H6231" s="26">
        <f t="shared" si="1952"/>
        <v>0</v>
      </c>
      <c r="I6231" s="26">
        <f t="shared" si="1953"/>
        <v>41276.720000000001</v>
      </c>
      <c r="J6231" s="27">
        <v>93.7</v>
      </c>
      <c r="K6231" s="27">
        <v>0</v>
      </c>
      <c r="L6231" s="28">
        <f t="shared" si="1954"/>
        <v>93.7</v>
      </c>
      <c r="M6231" s="27">
        <v>0</v>
      </c>
      <c r="N6231" s="26">
        <f t="shared" si="1955"/>
        <v>440.52</v>
      </c>
      <c r="O6231" s="26">
        <f t="shared" si="1956"/>
        <v>0</v>
      </c>
      <c r="P6231" s="28">
        <f t="shared" si="1957"/>
        <v>0</v>
      </c>
      <c r="Q6231" s="26">
        <f t="shared" si="1958"/>
        <v>440.52</v>
      </c>
      <c r="R6231" s="26">
        <f t="shared" si="1959"/>
        <v>0</v>
      </c>
    </row>
    <row r="6232" spans="1:18" ht="52.5" x14ac:dyDescent="0.35">
      <c r="A6232" s="11">
        <v>7</v>
      </c>
      <c r="B6232" s="23" t="s">
        <v>1753</v>
      </c>
      <c r="C6232" s="23" t="s">
        <v>44</v>
      </c>
      <c r="D6232" s="24" t="s">
        <v>1754</v>
      </c>
      <c r="E6232" s="25">
        <v>11.22</v>
      </c>
      <c r="F6232" s="26">
        <f t="shared" si="1950"/>
        <v>346.7</v>
      </c>
      <c r="G6232" s="26">
        <f t="shared" si="1951"/>
        <v>6821.76</v>
      </c>
      <c r="H6232" s="26">
        <f t="shared" si="1952"/>
        <v>1967.6375404530745</v>
      </c>
      <c r="I6232" s="26">
        <f t="shared" si="1953"/>
        <v>-6475.06</v>
      </c>
      <c r="J6232" s="27">
        <v>30.9</v>
      </c>
      <c r="K6232" s="27">
        <v>608</v>
      </c>
      <c r="L6232" s="28">
        <f t="shared" si="1954"/>
        <v>-577.1</v>
      </c>
      <c r="M6232" s="27">
        <v>608</v>
      </c>
      <c r="N6232" s="26">
        <f t="shared" si="1955"/>
        <v>11.22</v>
      </c>
      <c r="O6232" s="26">
        <f t="shared" si="1956"/>
        <v>6821.76</v>
      </c>
      <c r="P6232" s="28">
        <f t="shared" si="1957"/>
        <v>0</v>
      </c>
      <c r="Q6232" s="26">
        <f t="shared" si="1958"/>
        <v>11.22</v>
      </c>
      <c r="R6232" s="26">
        <f t="shared" si="1959"/>
        <v>0</v>
      </c>
    </row>
    <row r="6233" spans="1:18" ht="63" x14ac:dyDescent="0.35">
      <c r="A6233" s="11">
        <v>8</v>
      </c>
      <c r="B6233" s="23" t="s">
        <v>1811</v>
      </c>
      <c r="C6233" s="23" t="s">
        <v>92</v>
      </c>
      <c r="D6233" s="24" t="s">
        <v>1812</v>
      </c>
      <c r="E6233" s="25">
        <v>848.86</v>
      </c>
      <c r="F6233" s="26">
        <f t="shared" si="1950"/>
        <v>1059674.3799999999</v>
      </c>
      <c r="G6233" s="26">
        <f t="shared" si="1951"/>
        <v>0</v>
      </c>
      <c r="H6233" s="26">
        <f t="shared" si="1952"/>
        <v>0</v>
      </c>
      <c r="I6233" s="26">
        <f t="shared" si="1953"/>
        <v>1059674.3799999999</v>
      </c>
      <c r="J6233" s="27">
        <v>1248.3499999999999</v>
      </c>
      <c r="K6233" s="27">
        <v>0</v>
      </c>
      <c r="L6233" s="28">
        <f t="shared" si="1954"/>
        <v>1248.3499999999999</v>
      </c>
      <c r="M6233" s="27">
        <v>0</v>
      </c>
      <c r="N6233" s="26">
        <f t="shared" si="1955"/>
        <v>848.86</v>
      </c>
      <c r="O6233" s="26">
        <f t="shared" si="1956"/>
        <v>0</v>
      </c>
      <c r="P6233" s="28">
        <f t="shared" si="1957"/>
        <v>0</v>
      </c>
      <c r="Q6233" s="26">
        <f t="shared" si="1958"/>
        <v>848.86</v>
      </c>
      <c r="R6233" s="26">
        <f t="shared" si="1959"/>
        <v>0</v>
      </c>
    </row>
    <row r="6234" spans="1:18" ht="189" x14ac:dyDescent="0.35">
      <c r="A6234" s="11">
        <v>9</v>
      </c>
      <c r="B6234" s="23" t="s">
        <v>1747</v>
      </c>
      <c r="C6234" s="23" t="s">
        <v>44</v>
      </c>
      <c r="D6234" s="24" t="s">
        <v>1748</v>
      </c>
      <c r="E6234" s="25">
        <v>529.44000000000005</v>
      </c>
      <c r="F6234" s="26">
        <f t="shared" si="1950"/>
        <v>0</v>
      </c>
      <c r="G6234" s="26">
        <f t="shared" si="1951"/>
        <v>0</v>
      </c>
      <c r="H6234" s="26">
        <f t="shared" si="1952"/>
        <v>0</v>
      </c>
      <c r="I6234" s="26">
        <f t="shared" si="1953"/>
        <v>0</v>
      </c>
      <c r="J6234" s="27">
        <v>0</v>
      </c>
      <c r="K6234" s="27">
        <v>0</v>
      </c>
      <c r="L6234" s="28">
        <f t="shared" si="1954"/>
        <v>0</v>
      </c>
      <c r="M6234" s="27">
        <v>0</v>
      </c>
      <c r="N6234" s="26">
        <f t="shared" si="1955"/>
        <v>529.44000000000005</v>
      </c>
      <c r="O6234" s="26">
        <f t="shared" si="1956"/>
        <v>0</v>
      </c>
      <c r="P6234" s="28">
        <f t="shared" si="1957"/>
        <v>0</v>
      </c>
      <c r="Q6234" s="26">
        <f t="shared" si="1958"/>
        <v>529.44000000000005</v>
      </c>
      <c r="R6234" s="26">
        <f t="shared" si="1959"/>
        <v>0</v>
      </c>
    </row>
    <row r="6235" spans="1:18" ht="94.5" x14ac:dyDescent="0.35">
      <c r="A6235" s="11">
        <v>10</v>
      </c>
      <c r="B6235" s="23" t="s">
        <v>1749</v>
      </c>
      <c r="C6235" s="23" t="s">
        <v>41</v>
      </c>
      <c r="D6235" s="24" t="s">
        <v>1750</v>
      </c>
      <c r="E6235" s="25">
        <v>270.97000000000003</v>
      </c>
      <c r="F6235" s="26">
        <f t="shared" si="1950"/>
        <v>0</v>
      </c>
      <c r="G6235" s="26">
        <f t="shared" si="1951"/>
        <v>0</v>
      </c>
      <c r="H6235" s="26">
        <f t="shared" si="1952"/>
        <v>0</v>
      </c>
      <c r="I6235" s="26">
        <f t="shared" si="1953"/>
        <v>0</v>
      </c>
      <c r="J6235" s="27">
        <v>0</v>
      </c>
      <c r="K6235" s="27">
        <v>0</v>
      </c>
      <c r="L6235" s="28">
        <f t="shared" si="1954"/>
        <v>0</v>
      </c>
      <c r="M6235" s="27">
        <v>0</v>
      </c>
      <c r="N6235" s="26">
        <f t="shared" si="1955"/>
        <v>270.97000000000003</v>
      </c>
      <c r="O6235" s="26">
        <f t="shared" si="1956"/>
        <v>0</v>
      </c>
      <c r="P6235" s="28">
        <f t="shared" si="1957"/>
        <v>0</v>
      </c>
      <c r="Q6235" s="26">
        <f t="shared" si="1958"/>
        <v>270.97000000000003</v>
      </c>
      <c r="R6235" s="26">
        <f t="shared" si="1959"/>
        <v>0</v>
      </c>
    </row>
    <row r="6236" spans="1:18" ht="31.5" x14ac:dyDescent="0.35">
      <c r="A6236" s="11">
        <v>11</v>
      </c>
      <c r="B6236" s="23" t="s">
        <v>1737</v>
      </c>
      <c r="C6236" s="23" t="s">
        <v>41</v>
      </c>
      <c r="D6236" s="24" t="s">
        <v>1738</v>
      </c>
      <c r="E6236" s="25">
        <v>1740.81</v>
      </c>
      <c r="F6236" s="26">
        <f t="shared" si="1950"/>
        <v>0</v>
      </c>
      <c r="G6236" s="26">
        <f t="shared" si="1951"/>
        <v>10300.370000000001</v>
      </c>
      <c r="H6236" s="26">
        <f t="shared" si="1952"/>
        <v>0</v>
      </c>
      <c r="I6236" s="26">
        <f t="shared" si="1953"/>
        <v>-10300.370000000001</v>
      </c>
      <c r="J6236" s="27">
        <v>0</v>
      </c>
      <c r="K6236" s="27">
        <v>5.9169999999999998</v>
      </c>
      <c r="L6236" s="28">
        <f t="shared" si="1954"/>
        <v>-5.9169999999999998</v>
      </c>
      <c r="M6236" s="27">
        <v>3.863</v>
      </c>
      <c r="N6236" s="26">
        <f t="shared" si="1955"/>
        <v>1740.81</v>
      </c>
      <c r="O6236" s="26">
        <f t="shared" si="1956"/>
        <v>6724.75</v>
      </c>
      <c r="P6236" s="28">
        <f t="shared" si="1957"/>
        <v>2.0499999999999998</v>
      </c>
      <c r="Q6236" s="26">
        <f t="shared" si="1958"/>
        <v>1740.81</v>
      </c>
      <c r="R6236" s="26">
        <f t="shared" si="1959"/>
        <v>3575.62</v>
      </c>
    </row>
    <row r="6237" spans="1:18" ht="84" x14ac:dyDescent="0.35">
      <c r="A6237" s="11">
        <v>12</v>
      </c>
      <c r="B6237" s="23" t="s">
        <v>1813</v>
      </c>
      <c r="C6237" s="23" t="s">
        <v>44</v>
      </c>
      <c r="D6237" s="24" t="s">
        <v>1814</v>
      </c>
      <c r="E6237" s="25">
        <v>1078.29</v>
      </c>
      <c r="F6237" s="26">
        <f t="shared" si="1950"/>
        <v>0</v>
      </c>
      <c r="G6237" s="26">
        <f t="shared" si="1951"/>
        <v>176300.42</v>
      </c>
      <c r="H6237" s="26">
        <f t="shared" si="1952"/>
        <v>0</v>
      </c>
      <c r="I6237" s="26">
        <f t="shared" si="1953"/>
        <v>-176300.42</v>
      </c>
      <c r="J6237" s="27">
        <v>0</v>
      </c>
      <c r="K6237" s="27">
        <v>163.5</v>
      </c>
      <c r="L6237" s="28">
        <f t="shared" si="1954"/>
        <v>-163.5</v>
      </c>
      <c r="M6237" s="27">
        <v>163.5</v>
      </c>
      <c r="N6237" s="26">
        <f t="shared" si="1955"/>
        <v>1078.29</v>
      </c>
      <c r="O6237" s="26">
        <f t="shared" si="1956"/>
        <v>176300.42</v>
      </c>
      <c r="P6237" s="28">
        <f t="shared" si="1957"/>
        <v>0</v>
      </c>
      <c r="Q6237" s="26">
        <f t="shared" si="1958"/>
        <v>1078.29</v>
      </c>
      <c r="R6237" s="26">
        <f t="shared" si="1959"/>
        <v>0</v>
      </c>
    </row>
    <row r="6238" spans="1:18" ht="21" x14ac:dyDescent="0.35">
      <c r="A6238" s="11">
        <v>13</v>
      </c>
      <c r="B6238" s="23" t="s">
        <v>87</v>
      </c>
      <c r="C6238" s="23" t="s">
        <v>65</v>
      </c>
      <c r="D6238" s="24" t="s">
        <v>88</v>
      </c>
      <c r="E6238" s="25">
        <v>98.73</v>
      </c>
      <c r="F6238" s="26">
        <f t="shared" si="1950"/>
        <v>0</v>
      </c>
      <c r="G6238" s="26">
        <f t="shared" si="1951"/>
        <v>6089.96</v>
      </c>
      <c r="H6238" s="26">
        <f t="shared" si="1952"/>
        <v>0</v>
      </c>
      <c r="I6238" s="26">
        <f t="shared" si="1953"/>
        <v>-6089.96</v>
      </c>
      <c r="J6238" s="27">
        <v>0</v>
      </c>
      <c r="K6238" s="27">
        <v>61.683</v>
      </c>
      <c r="L6238" s="28">
        <f t="shared" si="1954"/>
        <v>-61.683</v>
      </c>
      <c r="M6238" s="27">
        <v>55.923000000000002</v>
      </c>
      <c r="N6238" s="26">
        <f t="shared" si="1955"/>
        <v>98.73</v>
      </c>
      <c r="O6238" s="26">
        <f t="shared" si="1956"/>
        <v>5521.28</v>
      </c>
      <c r="P6238" s="28">
        <f t="shared" si="1957"/>
        <v>5.76</v>
      </c>
      <c r="Q6238" s="26">
        <f t="shared" si="1958"/>
        <v>98.73</v>
      </c>
      <c r="R6238" s="26">
        <f t="shared" si="1959"/>
        <v>568.67999999999995</v>
      </c>
    </row>
    <row r="6239" spans="1:18" ht="31.5" x14ac:dyDescent="0.35">
      <c r="A6239" s="11">
        <v>14</v>
      </c>
      <c r="B6239" s="23" t="s">
        <v>1739</v>
      </c>
      <c r="C6239" s="23" t="s">
        <v>214</v>
      </c>
      <c r="D6239" s="24" t="s">
        <v>1740</v>
      </c>
      <c r="E6239" s="25">
        <v>50000</v>
      </c>
      <c r="F6239" s="26">
        <f t="shared" si="1950"/>
        <v>0</v>
      </c>
      <c r="G6239" s="26">
        <f t="shared" si="1951"/>
        <v>16950</v>
      </c>
      <c r="H6239" s="26">
        <f t="shared" si="1952"/>
        <v>0</v>
      </c>
      <c r="I6239" s="26">
        <f t="shared" si="1953"/>
        <v>-16950</v>
      </c>
      <c r="J6239" s="27">
        <v>0</v>
      </c>
      <c r="K6239" s="27">
        <v>0.33900000000000002</v>
      </c>
      <c r="L6239" s="28">
        <f t="shared" si="1954"/>
        <v>-0.33900000000000002</v>
      </c>
      <c r="M6239" s="27">
        <v>0</v>
      </c>
      <c r="N6239" s="26">
        <f t="shared" si="1955"/>
        <v>50000</v>
      </c>
      <c r="O6239" s="26">
        <f t="shared" si="1956"/>
        <v>0</v>
      </c>
      <c r="P6239" s="28">
        <f t="shared" si="1957"/>
        <v>0.34</v>
      </c>
      <c r="Q6239" s="26">
        <f t="shared" si="1958"/>
        <v>50000</v>
      </c>
      <c r="R6239" s="26">
        <f t="shared" si="1959"/>
        <v>16950</v>
      </c>
    </row>
    <row r="6240" spans="1:18" ht="42" x14ac:dyDescent="0.35">
      <c r="A6240" s="11">
        <v>15</v>
      </c>
      <c r="B6240" s="23" t="s">
        <v>129</v>
      </c>
      <c r="C6240" s="23" t="s">
        <v>41</v>
      </c>
      <c r="D6240" s="24" t="s">
        <v>130</v>
      </c>
      <c r="E6240" s="25">
        <v>43.56</v>
      </c>
      <c r="F6240" s="26">
        <f t="shared" si="1950"/>
        <v>0</v>
      </c>
      <c r="G6240" s="26">
        <f t="shared" si="1951"/>
        <v>3484.8</v>
      </c>
      <c r="H6240" s="26">
        <f t="shared" si="1952"/>
        <v>0</v>
      </c>
      <c r="I6240" s="26">
        <f t="shared" si="1953"/>
        <v>-3484.8</v>
      </c>
      <c r="J6240" s="27">
        <v>0</v>
      </c>
      <c r="K6240" s="27">
        <v>80</v>
      </c>
      <c r="L6240" s="28">
        <f t="shared" si="1954"/>
        <v>-80</v>
      </c>
      <c r="M6240" s="27">
        <v>0</v>
      </c>
      <c r="N6240" s="26">
        <f t="shared" si="1955"/>
        <v>43.56</v>
      </c>
      <c r="O6240" s="26">
        <f t="shared" si="1956"/>
        <v>0</v>
      </c>
      <c r="P6240" s="28">
        <f t="shared" si="1957"/>
        <v>80</v>
      </c>
      <c r="Q6240" s="26">
        <f t="shared" si="1958"/>
        <v>43.56</v>
      </c>
      <c r="R6240" s="26">
        <f t="shared" si="1959"/>
        <v>3484.8</v>
      </c>
    </row>
    <row r="6241" spans="1:18" x14ac:dyDescent="0.35">
      <c r="A6241" s="3" t="s">
        <v>1815</v>
      </c>
      <c r="B6241" s="3" t="s">
        <v>1815</v>
      </c>
      <c r="C6241" s="3" t="s">
        <v>1815</v>
      </c>
      <c r="D6241" s="3" t="s">
        <v>1815</v>
      </c>
      <c r="E6241" s="3" t="s">
        <v>1815</v>
      </c>
      <c r="F6241" s="29"/>
      <c r="G6241" s="30">
        <f>SUM(G6226:G6240)</f>
        <v>607882.92000000004</v>
      </c>
      <c r="H6241" s="17"/>
      <c r="I6241" s="17"/>
      <c r="J6241" s="17"/>
      <c r="K6241" s="17"/>
      <c r="L6241" s="17"/>
      <c r="M6241" s="17"/>
      <c r="N6241" s="17"/>
      <c r="O6241" s="17"/>
      <c r="P6241" s="17"/>
      <c r="Q6241" s="17"/>
      <c r="R6241" s="17"/>
    </row>
    <row r="6243" spans="1:18" x14ac:dyDescent="0.35">
      <c r="B6243" s="21" t="s">
        <v>23</v>
      </c>
      <c r="C6243" s="22" t="s">
        <v>24</v>
      </c>
      <c r="D6243" s="22" t="s">
        <v>25</v>
      </c>
    </row>
    <row r="6244" spans="1:18" x14ac:dyDescent="0.35">
      <c r="B6244" s="21" t="s">
        <v>26</v>
      </c>
      <c r="C6244" s="22" t="s">
        <v>27</v>
      </c>
      <c r="D6244" s="22" t="s">
        <v>28</v>
      </c>
    </row>
    <row r="6245" spans="1:18" x14ac:dyDescent="0.35">
      <c r="B6245" s="21" t="s">
        <v>29</v>
      </c>
      <c r="C6245" s="22" t="s">
        <v>24</v>
      </c>
      <c r="D6245" s="22" t="s">
        <v>30</v>
      </c>
    </row>
    <row r="6246" spans="1:18" x14ac:dyDescent="0.35">
      <c r="B6246" s="21" t="s">
        <v>31</v>
      </c>
      <c r="C6246" s="22" t="s">
        <v>313</v>
      </c>
      <c r="D6246" s="22" t="s">
        <v>1679</v>
      </c>
    </row>
    <row r="6247" spans="1:18" x14ac:dyDescent="0.35">
      <c r="B6247" s="21" t="s">
        <v>33</v>
      </c>
      <c r="C6247" s="22" t="s">
        <v>105</v>
      </c>
      <c r="D6247" s="22" t="s">
        <v>1816</v>
      </c>
    </row>
    <row r="6248" spans="1:18" x14ac:dyDescent="0.35">
      <c r="B6248" s="21" t="s">
        <v>35</v>
      </c>
      <c r="C6248" s="22" t="s">
        <v>24</v>
      </c>
      <c r="D6248" s="22" t="s">
        <v>1680</v>
      </c>
    </row>
    <row r="6250" spans="1:18" ht="94.5" x14ac:dyDescent="0.35">
      <c r="A6250" s="11">
        <v>1</v>
      </c>
      <c r="B6250" s="23" t="s">
        <v>1685</v>
      </c>
      <c r="C6250" s="23" t="s">
        <v>41</v>
      </c>
      <c r="D6250" s="24" t="s">
        <v>1686</v>
      </c>
      <c r="E6250" s="25">
        <v>488.74</v>
      </c>
      <c r="F6250" s="26">
        <f t="shared" ref="F6250:F6255" si="1960">ROUND(ROUND(N6250,2)*ROUND(J6250,3),2)</f>
        <v>1466.22</v>
      </c>
      <c r="G6250" s="26">
        <f t="shared" ref="G6250:G6255" si="1961">ROUND(ROUND(N6250,2)*ROUND(K6250,3),2)</f>
        <v>4398.66</v>
      </c>
      <c r="H6250" s="26">
        <f t="shared" ref="H6250:H6255" si="1962">IF(EXACT(J6250,0),0,100*(K6250/J6250))</f>
        <v>300</v>
      </c>
      <c r="I6250" s="26">
        <f t="shared" ref="I6250:I6255" si="1963">ROUND((ROUND(J6250,3)-ROUND(K6250,3))*N6250,2)</f>
        <v>-2932.44</v>
      </c>
      <c r="J6250" s="27">
        <v>3</v>
      </c>
      <c r="K6250" s="27">
        <v>9</v>
      </c>
      <c r="L6250" s="28">
        <f t="shared" ref="L6250:L6255" si="1964">ROUND(ROUND(J6250,3)-ROUND(K6250,3),3)</f>
        <v>-6</v>
      </c>
      <c r="M6250" s="27">
        <v>9</v>
      </c>
      <c r="N6250" s="26">
        <f t="shared" ref="N6250:N6255" si="1965">ROUND(E6250,2)</f>
        <v>488.74</v>
      </c>
      <c r="O6250" s="26">
        <f t="shared" ref="O6250:O6255" si="1966">ROUND(ROUND(M6250,3)*ROUND(N6250,2),2)</f>
        <v>4398.66</v>
      </c>
      <c r="P6250" s="28">
        <f t="shared" ref="P6250:P6255" si="1967">ROUND(ROUND(K6250,3)-ROUND(M6250,3),2)</f>
        <v>0</v>
      </c>
      <c r="Q6250" s="26">
        <f t="shared" ref="Q6250:Q6255" si="1968">ROUND(E6250,2)</f>
        <v>488.74</v>
      </c>
      <c r="R6250" s="26">
        <f t="shared" ref="R6250:R6255" si="1969">ROUND((ROUND(K6250,3)-ROUND(M6250,3))* Q6250,2)</f>
        <v>0</v>
      </c>
    </row>
    <row r="6251" spans="1:18" ht="84" x14ac:dyDescent="0.35">
      <c r="A6251" s="11">
        <v>2</v>
      </c>
      <c r="B6251" s="23" t="s">
        <v>1683</v>
      </c>
      <c r="C6251" s="23" t="s">
        <v>41</v>
      </c>
      <c r="D6251" s="24" t="s">
        <v>1684</v>
      </c>
      <c r="E6251" s="25">
        <v>26.29</v>
      </c>
      <c r="F6251" s="26">
        <f t="shared" si="1960"/>
        <v>604.66999999999996</v>
      </c>
      <c r="G6251" s="26">
        <f t="shared" si="1961"/>
        <v>368.06</v>
      </c>
      <c r="H6251" s="26">
        <f t="shared" si="1962"/>
        <v>60.869565217391312</v>
      </c>
      <c r="I6251" s="26">
        <f t="shared" si="1963"/>
        <v>236.61</v>
      </c>
      <c r="J6251" s="27">
        <v>23</v>
      </c>
      <c r="K6251" s="27">
        <v>14</v>
      </c>
      <c r="L6251" s="28">
        <f t="shared" si="1964"/>
        <v>9</v>
      </c>
      <c r="M6251" s="27">
        <v>14</v>
      </c>
      <c r="N6251" s="26">
        <f t="shared" si="1965"/>
        <v>26.29</v>
      </c>
      <c r="O6251" s="26">
        <f t="shared" si="1966"/>
        <v>368.06</v>
      </c>
      <c r="P6251" s="28">
        <f t="shared" si="1967"/>
        <v>0</v>
      </c>
      <c r="Q6251" s="26">
        <f t="shared" si="1968"/>
        <v>26.29</v>
      </c>
      <c r="R6251" s="26">
        <f t="shared" si="1969"/>
        <v>0</v>
      </c>
    </row>
    <row r="6252" spans="1:18" ht="63" x14ac:dyDescent="0.35">
      <c r="A6252" s="11">
        <v>3</v>
      </c>
      <c r="B6252" s="23" t="s">
        <v>557</v>
      </c>
      <c r="C6252" s="23" t="s">
        <v>41</v>
      </c>
      <c r="D6252" s="24" t="s">
        <v>558</v>
      </c>
      <c r="E6252" s="25">
        <v>313.83999999999997</v>
      </c>
      <c r="F6252" s="26">
        <f t="shared" si="1960"/>
        <v>7846</v>
      </c>
      <c r="G6252" s="26">
        <f t="shared" si="1961"/>
        <v>12553.6</v>
      </c>
      <c r="H6252" s="26">
        <f t="shared" si="1962"/>
        <v>160</v>
      </c>
      <c r="I6252" s="26">
        <f t="shared" si="1963"/>
        <v>-4707.6000000000004</v>
      </c>
      <c r="J6252" s="27">
        <v>25</v>
      </c>
      <c r="K6252" s="27">
        <v>40</v>
      </c>
      <c r="L6252" s="28">
        <f t="shared" si="1964"/>
        <v>-15</v>
      </c>
      <c r="M6252" s="27">
        <v>40</v>
      </c>
      <c r="N6252" s="26">
        <f t="shared" si="1965"/>
        <v>313.83999999999997</v>
      </c>
      <c r="O6252" s="26">
        <f t="shared" si="1966"/>
        <v>12553.6</v>
      </c>
      <c r="P6252" s="28">
        <f t="shared" si="1967"/>
        <v>0</v>
      </c>
      <c r="Q6252" s="26">
        <f t="shared" si="1968"/>
        <v>313.83999999999997</v>
      </c>
      <c r="R6252" s="26">
        <f t="shared" si="1969"/>
        <v>0</v>
      </c>
    </row>
    <row r="6253" spans="1:18" ht="42" x14ac:dyDescent="0.35">
      <c r="A6253" s="11">
        <v>4</v>
      </c>
      <c r="B6253" s="23" t="s">
        <v>1689</v>
      </c>
      <c r="C6253" s="23" t="s">
        <v>41</v>
      </c>
      <c r="D6253" s="24" t="s">
        <v>1690</v>
      </c>
      <c r="E6253" s="25">
        <v>58.63</v>
      </c>
      <c r="F6253" s="26">
        <f t="shared" si="1960"/>
        <v>20813.650000000001</v>
      </c>
      <c r="G6253" s="26">
        <f t="shared" si="1961"/>
        <v>43093.05</v>
      </c>
      <c r="H6253" s="26">
        <f t="shared" si="1962"/>
        <v>207.04225352112675</v>
      </c>
      <c r="I6253" s="26">
        <f t="shared" si="1963"/>
        <v>-22279.4</v>
      </c>
      <c r="J6253" s="27">
        <v>355</v>
      </c>
      <c r="K6253" s="27">
        <v>735</v>
      </c>
      <c r="L6253" s="28">
        <f t="shared" si="1964"/>
        <v>-380</v>
      </c>
      <c r="M6253" s="27">
        <v>705</v>
      </c>
      <c r="N6253" s="26">
        <f t="shared" si="1965"/>
        <v>58.63</v>
      </c>
      <c r="O6253" s="26">
        <f t="shared" si="1966"/>
        <v>41334.15</v>
      </c>
      <c r="P6253" s="28">
        <f t="shared" si="1967"/>
        <v>30</v>
      </c>
      <c r="Q6253" s="26">
        <f t="shared" si="1968"/>
        <v>58.63</v>
      </c>
      <c r="R6253" s="26">
        <f t="shared" si="1969"/>
        <v>1758.9</v>
      </c>
    </row>
    <row r="6254" spans="1:18" ht="42" x14ac:dyDescent="0.35">
      <c r="A6254" s="11">
        <v>5</v>
      </c>
      <c r="B6254" s="23" t="s">
        <v>1687</v>
      </c>
      <c r="C6254" s="23" t="s">
        <v>41</v>
      </c>
      <c r="D6254" s="24" t="s">
        <v>1688</v>
      </c>
      <c r="E6254" s="25">
        <v>29.32</v>
      </c>
      <c r="F6254" s="26">
        <f t="shared" si="1960"/>
        <v>0</v>
      </c>
      <c r="G6254" s="26">
        <f t="shared" si="1961"/>
        <v>4427.32</v>
      </c>
      <c r="H6254" s="26">
        <f t="shared" si="1962"/>
        <v>0</v>
      </c>
      <c r="I6254" s="26">
        <f t="shared" si="1963"/>
        <v>-4427.32</v>
      </c>
      <c r="J6254" s="27">
        <v>0</v>
      </c>
      <c r="K6254" s="27">
        <v>151</v>
      </c>
      <c r="L6254" s="28">
        <f t="shared" si="1964"/>
        <v>-151</v>
      </c>
      <c r="M6254" s="27">
        <v>151</v>
      </c>
      <c r="N6254" s="26">
        <f t="shared" si="1965"/>
        <v>29.32</v>
      </c>
      <c r="O6254" s="26">
        <f t="shared" si="1966"/>
        <v>4427.32</v>
      </c>
      <c r="P6254" s="28">
        <f t="shared" si="1967"/>
        <v>0</v>
      </c>
      <c r="Q6254" s="26">
        <f t="shared" si="1968"/>
        <v>29.32</v>
      </c>
      <c r="R6254" s="26">
        <f t="shared" si="1969"/>
        <v>0</v>
      </c>
    </row>
    <row r="6255" spans="1:18" ht="94.5" x14ac:dyDescent="0.35">
      <c r="A6255" s="11">
        <v>6</v>
      </c>
      <c r="B6255" s="23" t="s">
        <v>1756</v>
      </c>
      <c r="C6255" s="23" t="s">
        <v>41</v>
      </c>
      <c r="D6255" s="24" t="s">
        <v>1757</v>
      </c>
      <c r="E6255" s="25">
        <v>638.33000000000004</v>
      </c>
      <c r="F6255" s="26">
        <f t="shared" si="1960"/>
        <v>0</v>
      </c>
      <c r="G6255" s="26">
        <f t="shared" si="1961"/>
        <v>3191.65</v>
      </c>
      <c r="H6255" s="26">
        <f t="shared" si="1962"/>
        <v>0</v>
      </c>
      <c r="I6255" s="26">
        <f t="shared" si="1963"/>
        <v>-3191.65</v>
      </c>
      <c r="J6255" s="27">
        <v>0</v>
      </c>
      <c r="K6255" s="27">
        <v>5</v>
      </c>
      <c r="L6255" s="28">
        <f t="shared" si="1964"/>
        <v>-5</v>
      </c>
      <c r="M6255" s="27">
        <v>5</v>
      </c>
      <c r="N6255" s="26">
        <f t="shared" si="1965"/>
        <v>638.33000000000004</v>
      </c>
      <c r="O6255" s="26">
        <f t="shared" si="1966"/>
        <v>3191.65</v>
      </c>
      <c r="P6255" s="28">
        <f t="shared" si="1967"/>
        <v>0</v>
      </c>
      <c r="Q6255" s="26">
        <f t="shared" si="1968"/>
        <v>638.33000000000004</v>
      </c>
      <c r="R6255" s="26">
        <f t="shared" si="1969"/>
        <v>0</v>
      </c>
    </row>
    <row r="6256" spans="1:18" x14ac:dyDescent="0.35">
      <c r="A6256" s="3" t="s">
        <v>1817</v>
      </c>
      <c r="B6256" s="3" t="s">
        <v>1817</v>
      </c>
      <c r="C6256" s="3" t="s">
        <v>1817</v>
      </c>
      <c r="D6256" s="3" t="s">
        <v>1817</v>
      </c>
      <c r="E6256" s="3" t="s">
        <v>1817</v>
      </c>
      <c r="F6256" s="29"/>
      <c r="G6256" s="30">
        <f>SUM(G6250:G6255)</f>
        <v>68032.34</v>
      </c>
      <c r="H6256" s="17"/>
      <c r="I6256" s="17"/>
      <c r="J6256" s="17"/>
      <c r="K6256" s="17"/>
      <c r="L6256" s="17"/>
      <c r="M6256" s="17"/>
      <c r="N6256" s="17"/>
      <c r="O6256" s="17"/>
      <c r="P6256" s="17"/>
      <c r="Q6256" s="17"/>
      <c r="R6256" s="17"/>
    </row>
    <row r="6258" spans="1:18" x14ac:dyDescent="0.35">
      <c r="B6258" s="21" t="s">
        <v>23</v>
      </c>
      <c r="C6258" s="22" t="s">
        <v>24</v>
      </c>
      <c r="D6258" s="22" t="s">
        <v>25</v>
      </c>
    </row>
    <row r="6259" spans="1:18" x14ac:dyDescent="0.35">
      <c r="B6259" s="21" t="s">
        <v>26</v>
      </c>
      <c r="C6259" s="22" t="s">
        <v>27</v>
      </c>
      <c r="D6259" s="22" t="s">
        <v>28</v>
      </c>
    </row>
    <row r="6260" spans="1:18" x14ac:dyDescent="0.35">
      <c r="B6260" s="21" t="s">
        <v>29</v>
      </c>
      <c r="C6260" s="22" t="s">
        <v>24</v>
      </c>
      <c r="D6260" s="22" t="s">
        <v>30</v>
      </c>
    </row>
    <row r="6261" spans="1:18" x14ac:dyDescent="0.35">
      <c r="B6261" s="21" t="s">
        <v>31</v>
      </c>
      <c r="C6261" s="22" t="s">
        <v>313</v>
      </c>
      <c r="D6261" s="22" t="s">
        <v>1679</v>
      </c>
    </row>
    <row r="6262" spans="1:18" x14ac:dyDescent="0.35">
      <c r="B6262" s="21" t="s">
        <v>33</v>
      </c>
      <c r="C6262" s="22" t="s">
        <v>105</v>
      </c>
      <c r="D6262" s="22" t="s">
        <v>1816</v>
      </c>
    </row>
    <row r="6263" spans="1:18" x14ac:dyDescent="0.35">
      <c r="B6263" s="21" t="s">
        <v>35</v>
      </c>
      <c r="C6263" s="22" t="s">
        <v>27</v>
      </c>
      <c r="D6263" s="22" t="s">
        <v>1696</v>
      </c>
    </row>
    <row r="6265" spans="1:18" ht="21" x14ac:dyDescent="0.35">
      <c r="A6265" s="11">
        <v>1</v>
      </c>
      <c r="B6265" s="23" t="s">
        <v>1697</v>
      </c>
      <c r="C6265" s="23" t="s">
        <v>92</v>
      </c>
      <c r="D6265" s="24" t="s">
        <v>1698</v>
      </c>
      <c r="E6265" s="25">
        <v>1.21</v>
      </c>
      <c r="F6265" s="26">
        <f t="shared" ref="F6265:F6271" si="1970">ROUND(ROUND(N6265,2)*ROUND(J6265,3),2)</f>
        <v>107.16</v>
      </c>
      <c r="G6265" s="26">
        <f t="shared" ref="G6265:G6271" si="1971">ROUND(ROUND(N6265,2)*ROUND(K6265,3),2)</f>
        <v>0</v>
      </c>
      <c r="H6265" s="26">
        <f t="shared" ref="H6265:H6271" si="1972">IF(EXACT(J6265,0),0,100*(K6265/J6265))</f>
        <v>0</v>
      </c>
      <c r="I6265" s="26">
        <f t="shared" ref="I6265:I6271" si="1973">ROUND((ROUND(J6265,3)-ROUND(K6265,3))*N6265,2)</f>
        <v>107.16</v>
      </c>
      <c r="J6265" s="27">
        <v>88.56</v>
      </c>
      <c r="K6265" s="27">
        <v>0</v>
      </c>
      <c r="L6265" s="28">
        <f t="shared" ref="L6265:L6271" si="1974">ROUND(ROUND(J6265,3)-ROUND(K6265,3),3)</f>
        <v>88.56</v>
      </c>
      <c r="M6265" s="27">
        <v>0</v>
      </c>
      <c r="N6265" s="26">
        <f t="shared" ref="N6265:N6271" si="1975">ROUND(E6265,2)</f>
        <v>1.21</v>
      </c>
      <c r="O6265" s="26">
        <f t="shared" ref="O6265:O6271" si="1976">ROUND(ROUND(M6265,3)*ROUND(N6265,2),2)</f>
        <v>0</v>
      </c>
      <c r="P6265" s="28">
        <f t="shared" ref="P6265:P6271" si="1977">ROUND(ROUND(K6265,3)-ROUND(M6265,3),2)</f>
        <v>0</v>
      </c>
      <c r="Q6265" s="26">
        <f t="shared" ref="Q6265:Q6271" si="1978">ROUND(E6265,2)</f>
        <v>1.21</v>
      </c>
      <c r="R6265" s="26">
        <f t="shared" ref="R6265:R6271" si="1979">ROUND((ROUND(K6265,3)-ROUND(M6265,3))* Q6265,2)</f>
        <v>0</v>
      </c>
    </row>
    <row r="6266" spans="1:18" ht="31.5" x14ac:dyDescent="0.35">
      <c r="A6266" s="11">
        <v>2</v>
      </c>
      <c r="B6266" s="23" t="s">
        <v>1703</v>
      </c>
      <c r="C6266" s="23" t="s">
        <v>92</v>
      </c>
      <c r="D6266" s="24" t="s">
        <v>1704</v>
      </c>
      <c r="E6266" s="25">
        <v>5.61</v>
      </c>
      <c r="F6266" s="26">
        <f t="shared" si="1970"/>
        <v>496.82</v>
      </c>
      <c r="G6266" s="26">
        <f t="shared" si="1971"/>
        <v>0</v>
      </c>
      <c r="H6266" s="26">
        <f t="shared" si="1972"/>
        <v>0</v>
      </c>
      <c r="I6266" s="26">
        <f t="shared" si="1973"/>
        <v>496.82</v>
      </c>
      <c r="J6266" s="27">
        <v>88.56</v>
      </c>
      <c r="K6266" s="27">
        <v>0</v>
      </c>
      <c r="L6266" s="28">
        <f t="shared" si="1974"/>
        <v>88.56</v>
      </c>
      <c r="M6266" s="27">
        <v>0</v>
      </c>
      <c r="N6266" s="26">
        <f t="shared" si="1975"/>
        <v>5.61</v>
      </c>
      <c r="O6266" s="26">
        <f t="shared" si="1976"/>
        <v>0</v>
      </c>
      <c r="P6266" s="28">
        <f t="shared" si="1977"/>
        <v>0</v>
      </c>
      <c r="Q6266" s="26">
        <f t="shared" si="1978"/>
        <v>5.61</v>
      </c>
      <c r="R6266" s="26">
        <f t="shared" si="1979"/>
        <v>0</v>
      </c>
    </row>
    <row r="6267" spans="1:18" ht="31.5" x14ac:dyDescent="0.35">
      <c r="A6267" s="11">
        <v>3</v>
      </c>
      <c r="B6267" s="23" t="s">
        <v>1699</v>
      </c>
      <c r="C6267" s="23" t="s">
        <v>65</v>
      </c>
      <c r="D6267" s="24" t="s">
        <v>1700</v>
      </c>
      <c r="E6267" s="25">
        <v>17.03</v>
      </c>
      <c r="F6267" s="26">
        <f t="shared" si="1970"/>
        <v>831.06</v>
      </c>
      <c r="G6267" s="26">
        <f t="shared" si="1971"/>
        <v>0</v>
      </c>
      <c r="H6267" s="26">
        <f t="shared" si="1972"/>
        <v>0</v>
      </c>
      <c r="I6267" s="26">
        <f t="shared" si="1973"/>
        <v>831.06</v>
      </c>
      <c r="J6267" s="27">
        <v>48.8</v>
      </c>
      <c r="K6267" s="27">
        <v>0</v>
      </c>
      <c r="L6267" s="28">
        <f t="shared" si="1974"/>
        <v>48.8</v>
      </c>
      <c r="M6267" s="27">
        <v>0</v>
      </c>
      <c r="N6267" s="26">
        <f t="shared" si="1975"/>
        <v>17.03</v>
      </c>
      <c r="O6267" s="26">
        <f t="shared" si="1976"/>
        <v>0</v>
      </c>
      <c r="P6267" s="28">
        <f t="shared" si="1977"/>
        <v>0</v>
      </c>
      <c r="Q6267" s="26">
        <f t="shared" si="1978"/>
        <v>17.03</v>
      </c>
      <c r="R6267" s="26">
        <f t="shared" si="1979"/>
        <v>0</v>
      </c>
    </row>
    <row r="6268" spans="1:18" ht="42" x14ac:dyDescent="0.35">
      <c r="A6268" s="11">
        <v>4</v>
      </c>
      <c r="B6268" s="23" t="s">
        <v>1533</v>
      </c>
      <c r="C6268" s="23" t="s">
        <v>65</v>
      </c>
      <c r="D6268" s="24" t="s">
        <v>1534</v>
      </c>
      <c r="E6268" s="25">
        <v>68.349999999999994</v>
      </c>
      <c r="F6268" s="26">
        <f t="shared" si="1970"/>
        <v>667.1</v>
      </c>
      <c r="G6268" s="26">
        <f t="shared" si="1971"/>
        <v>0</v>
      </c>
      <c r="H6268" s="26">
        <f t="shared" si="1972"/>
        <v>0</v>
      </c>
      <c r="I6268" s="26">
        <f t="shared" si="1973"/>
        <v>667.1</v>
      </c>
      <c r="J6268" s="27">
        <v>9.76</v>
      </c>
      <c r="K6268" s="27">
        <v>0</v>
      </c>
      <c r="L6268" s="28">
        <f t="shared" si="1974"/>
        <v>9.76</v>
      </c>
      <c r="M6268" s="27">
        <v>0</v>
      </c>
      <c r="N6268" s="26">
        <f t="shared" si="1975"/>
        <v>68.349999999999994</v>
      </c>
      <c r="O6268" s="26">
        <f t="shared" si="1976"/>
        <v>0</v>
      </c>
      <c r="P6268" s="28">
        <f t="shared" si="1977"/>
        <v>0</v>
      </c>
      <c r="Q6268" s="26">
        <f t="shared" si="1978"/>
        <v>68.349999999999994</v>
      </c>
      <c r="R6268" s="26">
        <f t="shared" si="1979"/>
        <v>0</v>
      </c>
    </row>
    <row r="6269" spans="1:18" ht="52.5" x14ac:dyDescent="0.35">
      <c r="A6269" s="11">
        <v>5</v>
      </c>
      <c r="B6269" s="23" t="s">
        <v>1701</v>
      </c>
      <c r="C6269" s="23" t="s">
        <v>65</v>
      </c>
      <c r="D6269" s="24" t="s">
        <v>1702</v>
      </c>
      <c r="E6269" s="25">
        <v>58.18</v>
      </c>
      <c r="F6269" s="26">
        <f t="shared" si="1970"/>
        <v>1419.59</v>
      </c>
      <c r="G6269" s="26">
        <f t="shared" si="1971"/>
        <v>0</v>
      </c>
      <c r="H6269" s="26">
        <f t="shared" si="1972"/>
        <v>0</v>
      </c>
      <c r="I6269" s="26">
        <f t="shared" si="1973"/>
        <v>1419.59</v>
      </c>
      <c r="J6269" s="27">
        <v>24.4</v>
      </c>
      <c r="K6269" s="27">
        <v>0</v>
      </c>
      <c r="L6269" s="28">
        <f t="shared" si="1974"/>
        <v>24.4</v>
      </c>
      <c r="M6269" s="27">
        <v>0</v>
      </c>
      <c r="N6269" s="26">
        <f t="shared" si="1975"/>
        <v>58.18</v>
      </c>
      <c r="O6269" s="26">
        <f t="shared" si="1976"/>
        <v>0</v>
      </c>
      <c r="P6269" s="28">
        <f t="shared" si="1977"/>
        <v>0</v>
      </c>
      <c r="Q6269" s="26">
        <f t="shared" si="1978"/>
        <v>58.18</v>
      </c>
      <c r="R6269" s="26">
        <f t="shared" si="1979"/>
        <v>0</v>
      </c>
    </row>
    <row r="6270" spans="1:18" ht="42" x14ac:dyDescent="0.35">
      <c r="A6270" s="11">
        <v>6</v>
      </c>
      <c r="B6270" s="23" t="s">
        <v>672</v>
      </c>
      <c r="C6270" s="23" t="s">
        <v>65</v>
      </c>
      <c r="D6270" s="24" t="s">
        <v>673</v>
      </c>
      <c r="E6270" s="25">
        <v>28.7</v>
      </c>
      <c r="F6270" s="26">
        <f t="shared" si="1970"/>
        <v>280.11</v>
      </c>
      <c r="G6270" s="26">
        <f t="shared" si="1971"/>
        <v>0</v>
      </c>
      <c r="H6270" s="26">
        <f t="shared" si="1972"/>
        <v>0</v>
      </c>
      <c r="I6270" s="26">
        <f t="shared" si="1973"/>
        <v>280.11</v>
      </c>
      <c r="J6270" s="27">
        <v>9.76</v>
      </c>
      <c r="K6270" s="27">
        <v>0</v>
      </c>
      <c r="L6270" s="28">
        <f t="shared" si="1974"/>
        <v>9.76</v>
      </c>
      <c r="M6270" s="27">
        <v>0</v>
      </c>
      <c r="N6270" s="26">
        <f t="shared" si="1975"/>
        <v>28.7</v>
      </c>
      <c r="O6270" s="26">
        <f t="shared" si="1976"/>
        <v>0</v>
      </c>
      <c r="P6270" s="28">
        <f t="shared" si="1977"/>
        <v>0</v>
      </c>
      <c r="Q6270" s="26">
        <f t="shared" si="1978"/>
        <v>28.7</v>
      </c>
      <c r="R6270" s="26">
        <f t="shared" si="1979"/>
        <v>0</v>
      </c>
    </row>
    <row r="6271" spans="1:18" ht="73.5" x14ac:dyDescent="0.35">
      <c r="A6271" s="11">
        <v>7</v>
      </c>
      <c r="B6271" s="23" t="s">
        <v>1705</v>
      </c>
      <c r="C6271" s="23" t="s">
        <v>92</v>
      </c>
      <c r="D6271" s="24" t="s">
        <v>1706</v>
      </c>
      <c r="E6271" s="25">
        <v>5.47</v>
      </c>
      <c r="F6271" s="26">
        <f t="shared" si="1970"/>
        <v>54.7</v>
      </c>
      <c r="G6271" s="26">
        <f t="shared" si="1971"/>
        <v>0</v>
      </c>
      <c r="H6271" s="26">
        <f t="shared" si="1972"/>
        <v>0</v>
      </c>
      <c r="I6271" s="26">
        <f t="shared" si="1973"/>
        <v>54.7</v>
      </c>
      <c r="J6271" s="27">
        <v>10</v>
      </c>
      <c r="K6271" s="27">
        <v>0</v>
      </c>
      <c r="L6271" s="28">
        <f t="shared" si="1974"/>
        <v>10</v>
      </c>
      <c r="M6271" s="27">
        <v>0</v>
      </c>
      <c r="N6271" s="26">
        <f t="shared" si="1975"/>
        <v>5.47</v>
      </c>
      <c r="O6271" s="26">
        <f t="shared" si="1976"/>
        <v>0</v>
      </c>
      <c r="P6271" s="28">
        <f t="shared" si="1977"/>
        <v>0</v>
      </c>
      <c r="Q6271" s="26">
        <f t="shared" si="1978"/>
        <v>5.47</v>
      </c>
      <c r="R6271" s="26">
        <f t="shared" si="1979"/>
        <v>0</v>
      </c>
    </row>
    <row r="6272" spans="1:18" x14ac:dyDescent="0.35">
      <c r="A6272" s="3" t="s">
        <v>1818</v>
      </c>
      <c r="B6272" s="3" t="s">
        <v>1818</v>
      </c>
      <c r="C6272" s="3" t="s">
        <v>1818</v>
      </c>
      <c r="D6272" s="3" t="s">
        <v>1818</v>
      </c>
      <c r="E6272" s="3" t="s">
        <v>1818</v>
      </c>
      <c r="F6272" s="29"/>
      <c r="G6272" s="30">
        <f>SUM(G6265:G6271)</f>
        <v>0</v>
      </c>
      <c r="H6272" s="17"/>
      <c r="I6272" s="17"/>
      <c r="J6272" s="17"/>
      <c r="K6272" s="17"/>
      <c r="L6272" s="17"/>
      <c r="M6272" s="17"/>
      <c r="N6272" s="17"/>
      <c r="O6272" s="17"/>
      <c r="P6272" s="17"/>
      <c r="Q6272" s="17"/>
      <c r="R6272" s="17"/>
    </row>
    <row r="6274" spans="1:18" x14ac:dyDescent="0.35">
      <c r="B6274" s="21" t="s">
        <v>23</v>
      </c>
      <c r="C6274" s="22" t="s">
        <v>24</v>
      </c>
      <c r="D6274" s="22" t="s">
        <v>25</v>
      </c>
    </row>
    <row r="6275" spans="1:18" x14ac:dyDescent="0.35">
      <c r="B6275" s="21" t="s">
        <v>26</v>
      </c>
      <c r="C6275" s="22" t="s">
        <v>27</v>
      </c>
      <c r="D6275" s="22" t="s">
        <v>28</v>
      </c>
    </row>
    <row r="6276" spans="1:18" x14ac:dyDescent="0.35">
      <c r="B6276" s="21" t="s">
        <v>29</v>
      </c>
      <c r="C6276" s="22" t="s">
        <v>24</v>
      </c>
      <c r="D6276" s="22" t="s">
        <v>30</v>
      </c>
    </row>
    <row r="6277" spans="1:18" x14ac:dyDescent="0.35">
      <c r="B6277" s="21" t="s">
        <v>31</v>
      </c>
      <c r="C6277" s="22" t="s">
        <v>313</v>
      </c>
      <c r="D6277" s="22" t="s">
        <v>1679</v>
      </c>
    </row>
    <row r="6278" spans="1:18" x14ac:dyDescent="0.35">
      <c r="B6278" s="21" t="s">
        <v>33</v>
      </c>
      <c r="C6278" s="22" t="s">
        <v>105</v>
      </c>
      <c r="D6278" s="22" t="s">
        <v>1816</v>
      </c>
    </row>
    <row r="6279" spans="1:18" x14ac:dyDescent="0.35">
      <c r="B6279" s="21" t="s">
        <v>35</v>
      </c>
      <c r="C6279" s="22" t="s">
        <v>105</v>
      </c>
      <c r="D6279" s="22" t="s">
        <v>1708</v>
      </c>
    </row>
    <row r="6281" spans="1:18" ht="84" x14ac:dyDescent="0.35">
      <c r="A6281" s="11">
        <v>1</v>
      </c>
      <c r="B6281" s="23" t="s">
        <v>1691</v>
      </c>
      <c r="C6281" s="23" t="s">
        <v>41</v>
      </c>
      <c r="D6281" s="24" t="s">
        <v>1692</v>
      </c>
      <c r="E6281" s="25">
        <v>361.23</v>
      </c>
      <c r="F6281" s="26">
        <f t="shared" ref="F6281:F6287" si="1980">ROUND(ROUND(N6281,2)*ROUND(J6281,3),2)</f>
        <v>1083.69</v>
      </c>
      <c r="G6281" s="26">
        <f t="shared" ref="G6281:G6287" si="1981">ROUND(ROUND(N6281,2)*ROUND(K6281,3),2)</f>
        <v>0</v>
      </c>
      <c r="H6281" s="26">
        <f t="shared" ref="H6281:H6287" si="1982">IF(EXACT(J6281,0),0,100*(K6281/J6281))</f>
        <v>0</v>
      </c>
      <c r="I6281" s="26">
        <f t="shared" ref="I6281:I6287" si="1983">ROUND((ROUND(J6281,3)-ROUND(K6281,3))*N6281,2)</f>
        <v>1083.69</v>
      </c>
      <c r="J6281" s="27">
        <v>3</v>
      </c>
      <c r="K6281" s="27">
        <v>0</v>
      </c>
      <c r="L6281" s="28">
        <f t="shared" ref="L6281:L6287" si="1984">ROUND(ROUND(J6281,3)-ROUND(K6281,3),3)</f>
        <v>3</v>
      </c>
      <c r="M6281" s="27">
        <v>0</v>
      </c>
      <c r="N6281" s="26">
        <f t="shared" ref="N6281:N6287" si="1985">ROUND(E6281,2)</f>
        <v>361.23</v>
      </c>
      <c r="O6281" s="26">
        <f t="shared" ref="O6281:O6287" si="1986">ROUND(ROUND(M6281,3)*ROUND(N6281,2),2)</f>
        <v>0</v>
      </c>
      <c r="P6281" s="28">
        <f t="shared" ref="P6281:P6287" si="1987">ROUND(ROUND(K6281,3)-ROUND(M6281,3),2)</f>
        <v>0</v>
      </c>
      <c r="Q6281" s="26">
        <f t="shared" ref="Q6281:Q6287" si="1988">ROUND(E6281,2)</f>
        <v>361.23</v>
      </c>
      <c r="R6281" s="26">
        <f t="shared" ref="R6281:R6287" si="1989">ROUND((ROUND(K6281,3)-ROUND(M6281,3))* Q6281,2)</f>
        <v>0</v>
      </c>
    </row>
    <row r="6282" spans="1:18" ht="31.5" x14ac:dyDescent="0.35">
      <c r="A6282" s="11">
        <v>2</v>
      </c>
      <c r="B6282" s="23" t="s">
        <v>1819</v>
      </c>
      <c r="C6282" s="23" t="s">
        <v>41</v>
      </c>
      <c r="D6282" s="24" t="s">
        <v>1820</v>
      </c>
      <c r="E6282" s="25">
        <v>494.39</v>
      </c>
      <c r="F6282" s="26">
        <f t="shared" si="1980"/>
        <v>1977.56</v>
      </c>
      <c r="G6282" s="26">
        <f t="shared" si="1981"/>
        <v>0</v>
      </c>
      <c r="H6282" s="26">
        <f t="shared" si="1982"/>
        <v>0</v>
      </c>
      <c r="I6282" s="26">
        <f t="shared" si="1983"/>
        <v>1977.56</v>
      </c>
      <c r="J6282" s="27">
        <v>4</v>
      </c>
      <c r="K6282" s="27">
        <v>0</v>
      </c>
      <c r="L6282" s="28">
        <f t="shared" si="1984"/>
        <v>4</v>
      </c>
      <c r="M6282" s="27">
        <v>0</v>
      </c>
      <c r="N6282" s="26">
        <f t="shared" si="1985"/>
        <v>494.39</v>
      </c>
      <c r="O6282" s="26">
        <f t="shared" si="1986"/>
        <v>0</v>
      </c>
      <c r="P6282" s="28">
        <f t="shared" si="1987"/>
        <v>0</v>
      </c>
      <c r="Q6282" s="26">
        <f t="shared" si="1988"/>
        <v>494.39</v>
      </c>
      <c r="R6282" s="26">
        <f t="shared" si="1989"/>
        <v>0</v>
      </c>
    </row>
    <row r="6283" spans="1:18" ht="21" x14ac:dyDescent="0.35">
      <c r="A6283" s="11">
        <v>3</v>
      </c>
      <c r="B6283" s="23" t="s">
        <v>1821</v>
      </c>
      <c r="C6283" s="23" t="s">
        <v>41</v>
      </c>
      <c r="D6283" s="24" t="s">
        <v>1822</v>
      </c>
      <c r="E6283" s="25">
        <v>181.64</v>
      </c>
      <c r="F6283" s="26">
        <f t="shared" si="1980"/>
        <v>1453.12</v>
      </c>
      <c r="G6283" s="26">
        <f t="shared" si="1981"/>
        <v>0</v>
      </c>
      <c r="H6283" s="26">
        <f t="shared" si="1982"/>
        <v>0</v>
      </c>
      <c r="I6283" s="26">
        <f t="shared" si="1983"/>
        <v>1453.12</v>
      </c>
      <c r="J6283" s="27">
        <v>8</v>
      </c>
      <c r="K6283" s="27">
        <v>0</v>
      </c>
      <c r="L6283" s="28">
        <f t="shared" si="1984"/>
        <v>8</v>
      </c>
      <c r="M6283" s="27">
        <v>0</v>
      </c>
      <c r="N6283" s="26">
        <f t="shared" si="1985"/>
        <v>181.64</v>
      </c>
      <c r="O6283" s="26">
        <f t="shared" si="1986"/>
        <v>0</v>
      </c>
      <c r="P6283" s="28">
        <f t="shared" si="1987"/>
        <v>0</v>
      </c>
      <c r="Q6283" s="26">
        <f t="shared" si="1988"/>
        <v>181.64</v>
      </c>
      <c r="R6283" s="26">
        <f t="shared" si="1989"/>
        <v>0</v>
      </c>
    </row>
    <row r="6284" spans="1:18" ht="31.5" x14ac:dyDescent="0.35">
      <c r="A6284" s="11">
        <v>4</v>
      </c>
      <c r="B6284" s="23" t="s">
        <v>1823</v>
      </c>
      <c r="C6284" s="23" t="s">
        <v>41</v>
      </c>
      <c r="D6284" s="24" t="s">
        <v>1824</v>
      </c>
      <c r="E6284" s="25">
        <v>198.84</v>
      </c>
      <c r="F6284" s="26">
        <f t="shared" si="1980"/>
        <v>2982.6</v>
      </c>
      <c r="G6284" s="26">
        <f t="shared" si="1981"/>
        <v>0</v>
      </c>
      <c r="H6284" s="26">
        <f t="shared" si="1982"/>
        <v>0</v>
      </c>
      <c r="I6284" s="26">
        <f t="shared" si="1983"/>
        <v>2982.6</v>
      </c>
      <c r="J6284" s="27">
        <v>15</v>
      </c>
      <c r="K6284" s="27">
        <v>0</v>
      </c>
      <c r="L6284" s="28">
        <f t="shared" si="1984"/>
        <v>15</v>
      </c>
      <c r="M6284" s="27">
        <v>0</v>
      </c>
      <c r="N6284" s="26">
        <f t="shared" si="1985"/>
        <v>198.84</v>
      </c>
      <c r="O6284" s="26">
        <f t="shared" si="1986"/>
        <v>0</v>
      </c>
      <c r="P6284" s="28">
        <f t="shared" si="1987"/>
        <v>0</v>
      </c>
      <c r="Q6284" s="26">
        <f t="shared" si="1988"/>
        <v>198.84</v>
      </c>
      <c r="R6284" s="26">
        <f t="shared" si="1989"/>
        <v>0</v>
      </c>
    </row>
    <row r="6285" spans="1:18" ht="52.5" x14ac:dyDescent="0.35">
      <c r="A6285" s="11">
        <v>5</v>
      </c>
      <c r="B6285" s="23" t="s">
        <v>1715</v>
      </c>
      <c r="C6285" s="23" t="s">
        <v>41</v>
      </c>
      <c r="D6285" s="24" t="s">
        <v>1716</v>
      </c>
      <c r="E6285" s="25">
        <v>93.73</v>
      </c>
      <c r="F6285" s="26">
        <f t="shared" si="1980"/>
        <v>2436.98</v>
      </c>
      <c r="G6285" s="26">
        <f t="shared" si="1981"/>
        <v>0</v>
      </c>
      <c r="H6285" s="26">
        <f t="shared" si="1982"/>
        <v>0</v>
      </c>
      <c r="I6285" s="26">
        <f t="shared" si="1983"/>
        <v>2436.98</v>
      </c>
      <c r="J6285" s="27">
        <v>26</v>
      </c>
      <c r="K6285" s="27">
        <v>0</v>
      </c>
      <c r="L6285" s="28">
        <f t="shared" si="1984"/>
        <v>26</v>
      </c>
      <c r="M6285" s="27">
        <v>0</v>
      </c>
      <c r="N6285" s="26">
        <f t="shared" si="1985"/>
        <v>93.73</v>
      </c>
      <c r="O6285" s="26">
        <f t="shared" si="1986"/>
        <v>0</v>
      </c>
      <c r="P6285" s="28">
        <f t="shared" si="1987"/>
        <v>0</v>
      </c>
      <c r="Q6285" s="26">
        <f t="shared" si="1988"/>
        <v>93.73</v>
      </c>
      <c r="R6285" s="26">
        <f t="shared" si="1989"/>
        <v>0</v>
      </c>
    </row>
    <row r="6286" spans="1:18" ht="42" x14ac:dyDescent="0.35">
      <c r="A6286" s="11">
        <v>6</v>
      </c>
      <c r="B6286" s="23" t="s">
        <v>1719</v>
      </c>
      <c r="C6286" s="23" t="s">
        <v>41</v>
      </c>
      <c r="D6286" s="24" t="s">
        <v>1720</v>
      </c>
      <c r="E6286" s="25">
        <v>24.35</v>
      </c>
      <c r="F6286" s="26">
        <f t="shared" si="1980"/>
        <v>706.15</v>
      </c>
      <c r="G6286" s="26">
        <f t="shared" si="1981"/>
        <v>0</v>
      </c>
      <c r="H6286" s="26">
        <f t="shared" si="1982"/>
        <v>0</v>
      </c>
      <c r="I6286" s="26">
        <f t="shared" si="1983"/>
        <v>706.15</v>
      </c>
      <c r="J6286" s="27">
        <v>29</v>
      </c>
      <c r="K6286" s="27">
        <v>0</v>
      </c>
      <c r="L6286" s="28">
        <f t="shared" si="1984"/>
        <v>29</v>
      </c>
      <c r="M6286" s="27">
        <v>0</v>
      </c>
      <c r="N6286" s="26">
        <f t="shared" si="1985"/>
        <v>24.35</v>
      </c>
      <c r="O6286" s="26">
        <f t="shared" si="1986"/>
        <v>0</v>
      </c>
      <c r="P6286" s="28">
        <f t="shared" si="1987"/>
        <v>0</v>
      </c>
      <c r="Q6286" s="26">
        <f t="shared" si="1988"/>
        <v>24.35</v>
      </c>
      <c r="R6286" s="26">
        <f t="shared" si="1989"/>
        <v>0</v>
      </c>
    </row>
    <row r="6287" spans="1:18" ht="52.5" x14ac:dyDescent="0.35">
      <c r="A6287" s="11">
        <v>7</v>
      </c>
      <c r="B6287" s="23" t="s">
        <v>1713</v>
      </c>
      <c r="C6287" s="23" t="s">
        <v>41</v>
      </c>
      <c r="D6287" s="24" t="s">
        <v>1714</v>
      </c>
      <c r="E6287" s="25">
        <v>1076.24</v>
      </c>
      <c r="F6287" s="26">
        <f t="shared" si="1980"/>
        <v>0</v>
      </c>
      <c r="G6287" s="26">
        <f t="shared" si="1981"/>
        <v>13991.12</v>
      </c>
      <c r="H6287" s="26">
        <f t="shared" si="1982"/>
        <v>0</v>
      </c>
      <c r="I6287" s="26">
        <f t="shared" si="1983"/>
        <v>-13991.12</v>
      </c>
      <c r="J6287" s="27">
        <v>0</v>
      </c>
      <c r="K6287" s="27">
        <v>13</v>
      </c>
      <c r="L6287" s="28">
        <f t="shared" si="1984"/>
        <v>-13</v>
      </c>
      <c r="M6287" s="27">
        <v>13</v>
      </c>
      <c r="N6287" s="26">
        <f t="shared" si="1985"/>
        <v>1076.24</v>
      </c>
      <c r="O6287" s="26">
        <f t="shared" si="1986"/>
        <v>13991.12</v>
      </c>
      <c r="P6287" s="28">
        <f t="shared" si="1987"/>
        <v>0</v>
      </c>
      <c r="Q6287" s="26">
        <f t="shared" si="1988"/>
        <v>1076.24</v>
      </c>
      <c r="R6287" s="26">
        <f t="shared" si="1989"/>
        <v>0</v>
      </c>
    </row>
    <row r="6288" spans="1:18" x14ac:dyDescent="0.35">
      <c r="A6288" s="3" t="s">
        <v>1825</v>
      </c>
      <c r="B6288" s="3" t="s">
        <v>1825</v>
      </c>
      <c r="C6288" s="3" t="s">
        <v>1825</v>
      </c>
      <c r="D6288" s="3" t="s">
        <v>1825</v>
      </c>
      <c r="E6288" s="3" t="s">
        <v>1825</v>
      </c>
      <c r="F6288" s="29"/>
      <c r="G6288" s="30">
        <f>SUM(G6281:G6287)</f>
        <v>13991.12</v>
      </c>
      <c r="H6288" s="17"/>
      <c r="I6288" s="17"/>
      <c r="J6288" s="17"/>
      <c r="K6288" s="17"/>
      <c r="L6288" s="17"/>
      <c r="M6288" s="17"/>
      <c r="N6288" s="17"/>
      <c r="O6288" s="17"/>
      <c r="P6288" s="17"/>
      <c r="Q6288" s="17"/>
      <c r="R6288" s="17"/>
    </row>
    <row r="6290" spans="1:18" x14ac:dyDescent="0.35">
      <c r="B6290" s="21" t="s">
        <v>23</v>
      </c>
      <c r="C6290" s="22" t="s">
        <v>24</v>
      </c>
      <c r="D6290" s="22" t="s">
        <v>25</v>
      </c>
    </row>
    <row r="6291" spans="1:18" x14ac:dyDescent="0.35">
      <c r="B6291" s="21" t="s">
        <v>26</v>
      </c>
      <c r="C6291" s="22" t="s">
        <v>27</v>
      </c>
      <c r="D6291" s="22" t="s">
        <v>28</v>
      </c>
    </row>
    <row r="6292" spans="1:18" x14ac:dyDescent="0.35">
      <c r="B6292" s="21" t="s">
        <v>29</v>
      </c>
      <c r="C6292" s="22" t="s">
        <v>24</v>
      </c>
      <c r="D6292" s="22" t="s">
        <v>30</v>
      </c>
    </row>
    <row r="6293" spans="1:18" x14ac:dyDescent="0.35">
      <c r="B6293" s="21" t="s">
        <v>31</v>
      </c>
      <c r="C6293" s="22" t="s">
        <v>313</v>
      </c>
      <c r="D6293" s="22" t="s">
        <v>1679</v>
      </c>
    </row>
    <row r="6294" spans="1:18" x14ac:dyDescent="0.35">
      <c r="B6294" s="21" t="s">
        <v>33</v>
      </c>
      <c r="C6294" s="22" t="s">
        <v>105</v>
      </c>
      <c r="D6294" s="22" t="s">
        <v>1816</v>
      </c>
    </row>
    <row r="6295" spans="1:18" x14ac:dyDescent="0.35">
      <c r="B6295" s="21" t="s">
        <v>35</v>
      </c>
      <c r="C6295" s="22" t="s">
        <v>116</v>
      </c>
      <c r="D6295" s="22" t="s">
        <v>1722</v>
      </c>
    </row>
    <row r="6297" spans="1:18" ht="115.5" x14ac:dyDescent="0.35">
      <c r="A6297" s="11">
        <v>1</v>
      </c>
      <c r="B6297" s="23" t="s">
        <v>1826</v>
      </c>
      <c r="C6297" s="23" t="s">
        <v>41</v>
      </c>
      <c r="D6297" s="24" t="s">
        <v>1726</v>
      </c>
      <c r="E6297" s="25">
        <v>7057.3</v>
      </c>
      <c r="F6297" s="26">
        <f>ROUND(ROUND(N6297,2)*ROUND(J6297,3),2)</f>
        <v>7057.3</v>
      </c>
      <c r="G6297" s="26">
        <f>ROUND(ROUND(N6297,2)*ROUND(K6297,3),2)</f>
        <v>0</v>
      </c>
      <c r="H6297" s="26">
        <f>IF(EXACT(J6297,0),0,100*(K6297/J6297))</f>
        <v>0</v>
      </c>
      <c r="I6297" s="26">
        <f>ROUND((ROUND(J6297,3)-ROUND(K6297,3))*N6297,2)</f>
        <v>7057.3</v>
      </c>
      <c r="J6297" s="27">
        <v>1</v>
      </c>
      <c r="K6297" s="27">
        <v>0</v>
      </c>
      <c r="L6297" s="28">
        <f>ROUND(ROUND(J6297,3)-ROUND(K6297,3),3)</f>
        <v>1</v>
      </c>
      <c r="M6297" s="27">
        <v>0</v>
      </c>
      <c r="N6297" s="26">
        <f>ROUND(E6297,2)</f>
        <v>7057.3</v>
      </c>
      <c r="O6297" s="26">
        <f>ROUND(ROUND(M6297,3)*ROUND(N6297,2),2)</f>
        <v>0</v>
      </c>
      <c r="P6297" s="28">
        <f>ROUND(ROUND(K6297,3)-ROUND(M6297,3),2)</f>
        <v>0</v>
      </c>
      <c r="Q6297" s="26">
        <f>ROUND(E6297,2)</f>
        <v>7057.3</v>
      </c>
      <c r="R6297" s="26">
        <f>ROUND((ROUND(K6297,3)-ROUND(M6297,3))* Q6297,2)</f>
        <v>0</v>
      </c>
    </row>
    <row r="6298" spans="1:18" x14ac:dyDescent="0.35">
      <c r="A6298" s="3" t="s">
        <v>1827</v>
      </c>
      <c r="B6298" s="3" t="s">
        <v>1827</v>
      </c>
      <c r="C6298" s="3" t="s">
        <v>1827</v>
      </c>
      <c r="D6298" s="3" t="s">
        <v>1827</v>
      </c>
      <c r="E6298" s="3" t="s">
        <v>1827</v>
      </c>
      <c r="F6298" s="29"/>
      <c r="G6298" s="30">
        <f>SUM(G6297:G6297)</f>
        <v>0</v>
      </c>
      <c r="H6298" s="17"/>
      <c r="I6298" s="17"/>
      <c r="J6298" s="17"/>
      <c r="K6298" s="17"/>
      <c r="L6298" s="17"/>
      <c r="M6298" s="17"/>
      <c r="N6298" s="17"/>
      <c r="O6298" s="17"/>
      <c r="P6298" s="17"/>
      <c r="Q6298" s="17"/>
      <c r="R6298" s="17"/>
    </row>
    <row r="6300" spans="1:18" x14ac:dyDescent="0.35">
      <c r="B6300" s="21" t="s">
        <v>23</v>
      </c>
      <c r="C6300" s="22" t="s">
        <v>24</v>
      </c>
      <c r="D6300" s="22" t="s">
        <v>25</v>
      </c>
    </row>
    <row r="6301" spans="1:18" x14ac:dyDescent="0.35">
      <c r="B6301" s="21" t="s">
        <v>26</v>
      </c>
      <c r="C6301" s="22" t="s">
        <v>27</v>
      </c>
      <c r="D6301" s="22" t="s">
        <v>28</v>
      </c>
    </row>
    <row r="6302" spans="1:18" x14ac:dyDescent="0.35">
      <c r="B6302" s="21" t="s">
        <v>29</v>
      </c>
      <c r="C6302" s="22" t="s">
        <v>24</v>
      </c>
      <c r="D6302" s="22" t="s">
        <v>30</v>
      </c>
    </row>
    <row r="6303" spans="1:18" x14ac:dyDescent="0.35">
      <c r="B6303" s="21" t="s">
        <v>31</v>
      </c>
      <c r="C6303" s="22" t="s">
        <v>313</v>
      </c>
      <c r="D6303" s="22" t="s">
        <v>1679</v>
      </c>
    </row>
    <row r="6304" spans="1:18" x14ac:dyDescent="0.35">
      <c r="B6304" s="21" t="s">
        <v>33</v>
      </c>
      <c r="C6304" s="22" t="s">
        <v>105</v>
      </c>
      <c r="D6304" s="22" t="s">
        <v>1816</v>
      </c>
    </row>
    <row r="6305" spans="1:18" x14ac:dyDescent="0.35">
      <c r="B6305" s="21" t="s">
        <v>35</v>
      </c>
      <c r="C6305" s="22" t="s">
        <v>313</v>
      </c>
      <c r="D6305" s="22" t="s">
        <v>1736</v>
      </c>
    </row>
    <row r="6307" spans="1:18" ht="31.5" x14ac:dyDescent="0.35">
      <c r="A6307" s="11">
        <v>1</v>
      </c>
      <c r="B6307" s="23" t="s">
        <v>1737</v>
      </c>
      <c r="C6307" s="23" t="s">
        <v>41</v>
      </c>
      <c r="D6307" s="24" t="s">
        <v>1738</v>
      </c>
      <c r="E6307" s="25">
        <v>1740.81</v>
      </c>
      <c r="F6307" s="26">
        <f t="shared" ref="F6307:F6328" si="1990">ROUND(ROUND(N6307,2)*ROUND(J6307,3),2)</f>
        <v>1740.81</v>
      </c>
      <c r="G6307" s="26">
        <f t="shared" ref="G6307:G6328" si="1991">ROUND(ROUND(N6307,2)*ROUND(K6307,3),2)</f>
        <v>143038.88</v>
      </c>
      <c r="H6307" s="26">
        <f t="shared" ref="H6307:H6328" si="1992">IF(EXACT(J6307,0),0,100*(K6307/J6307))</f>
        <v>8216.8000000000011</v>
      </c>
      <c r="I6307" s="26">
        <f t="shared" ref="I6307:I6328" si="1993">ROUND((ROUND(J6307,3)-ROUND(K6307,3))*N6307,2)</f>
        <v>-141298.07</v>
      </c>
      <c r="J6307" s="27">
        <v>1</v>
      </c>
      <c r="K6307" s="27">
        <v>82.168000000000006</v>
      </c>
      <c r="L6307" s="28">
        <f t="shared" ref="L6307:L6328" si="1994">ROUND(ROUND(J6307,3)-ROUND(K6307,3),3)</f>
        <v>-81.168000000000006</v>
      </c>
      <c r="M6307" s="27">
        <v>80.114000000000004</v>
      </c>
      <c r="N6307" s="26">
        <f t="shared" ref="N6307:N6328" si="1995">ROUND(E6307,2)</f>
        <v>1740.81</v>
      </c>
      <c r="O6307" s="26">
        <f t="shared" ref="O6307:O6328" si="1996">ROUND(ROUND(M6307,3)*ROUND(N6307,2),2)</f>
        <v>139463.25</v>
      </c>
      <c r="P6307" s="28">
        <f t="shared" ref="P6307:P6328" si="1997">ROUND(ROUND(K6307,3)-ROUND(M6307,3),2)</f>
        <v>2.0499999999999998</v>
      </c>
      <c r="Q6307" s="26">
        <f t="shared" ref="Q6307:Q6328" si="1998">ROUND(E6307,2)</f>
        <v>1740.81</v>
      </c>
      <c r="R6307" s="26">
        <f t="shared" ref="R6307:R6328" si="1999">ROUND((ROUND(K6307,3)-ROUND(M6307,3))* Q6307,2)</f>
        <v>3575.62</v>
      </c>
    </row>
    <row r="6308" spans="1:18" ht="52.5" x14ac:dyDescent="0.35">
      <c r="A6308" s="11">
        <v>2</v>
      </c>
      <c r="B6308" s="23" t="s">
        <v>1828</v>
      </c>
      <c r="C6308" s="23" t="s">
        <v>127</v>
      </c>
      <c r="D6308" s="24" t="s">
        <v>1829</v>
      </c>
      <c r="E6308" s="25">
        <v>10019.69</v>
      </c>
      <c r="F6308" s="26">
        <f t="shared" si="1990"/>
        <v>70137.83</v>
      </c>
      <c r="G6308" s="26">
        <f t="shared" si="1991"/>
        <v>50098.45</v>
      </c>
      <c r="H6308" s="26">
        <f t="shared" si="1992"/>
        <v>71.428571428571431</v>
      </c>
      <c r="I6308" s="26">
        <f t="shared" si="1993"/>
        <v>20039.38</v>
      </c>
      <c r="J6308" s="27">
        <v>7</v>
      </c>
      <c r="K6308" s="27">
        <v>5</v>
      </c>
      <c r="L6308" s="28">
        <f t="shared" si="1994"/>
        <v>2</v>
      </c>
      <c r="M6308" s="27">
        <v>5</v>
      </c>
      <c r="N6308" s="26">
        <f t="shared" si="1995"/>
        <v>10019.69</v>
      </c>
      <c r="O6308" s="26">
        <f t="shared" si="1996"/>
        <v>50098.45</v>
      </c>
      <c r="P6308" s="28">
        <f t="shared" si="1997"/>
        <v>0</v>
      </c>
      <c r="Q6308" s="26">
        <f t="shared" si="1998"/>
        <v>10019.69</v>
      </c>
      <c r="R6308" s="26">
        <f t="shared" si="1999"/>
        <v>0</v>
      </c>
    </row>
    <row r="6309" spans="1:18" ht="42" x14ac:dyDescent="0.35">
      <c r="A6309" s="11">
        <v>3</v>
      </c>
      <c r="B6309" s="23" t="s">
        <v>1830</v>
      </c>
      <c r="C6309" s="23" t="s">
        <v>127</v>
      </c>
      <c r="D6309" s="24" t="s">
        <v>1831</v>
      </c>
      <c r="E6309" s="25">
        <v>9335.69</v>
      </c>
      <c r="F6309" s="26">
        <f t="shared" si="1990"/>
        <v>9335.69</v>
      </c>
      <c r="G6309" s="26">
        <f t="shared" si="1991"/>
        <v>9335.69</v>
      </c>
      <c r="H6309" s="26">
        <f t="shared" si="1992"/>
        <v>100</v>
      </c>
      <c r="I6309" s="26">
        <f t="shared" si="1993"/>
        <v>0</v>
      </c>
      <c r="J6309" s="27">
        <v>1</v>
      </c>
      <c r="K6309" s="27">
        <v>1</v>
      </c>
      <c r="L6309" s="28">
        <f t="shared" si="1994"/>
        <v>0</v>
      </c>
      <c r="M6309" s="27">
        <v>1</v>
      </c>
      <c r="N6309" s="26">
        <f t="shared" si="1995"/>
        <v>9335.69</v>
      </c>
      <c r="O6309" s="26">
        <f t="shared" si="1996"/>
        <v>9335.69</v>
      </c>
      <c r="P6309" s="28">
        <f t="shared" si="1997"/>
        <v>0</v>
      </c>
      <c r="Q6309" s="26">
        <f t="shared" si="1998"/>
        <v>9335.69</v>
      </c>
      <c r="R6309" s="26">
        <f t="shared" si="1999"/>
        <v>0</v>
      </c>
    </row>
    <row r="6310" spans="1:18" ht="84" x14ac:dyDescent="0.35">
      <c r="A6310" s="11">
        <v>4</v>
      </c>
      <c r="B6310" s="23" t="s">
        <v>1803</v>
      </c>
      <c r="C6310" s="23" t="s">
        <v>44</v>
      </c>
      <c r="D6310" s="24" t="s">
        <v>1804</v>
      </c>
      <c r="E6310" s="25">
        <v>924.74</v>
      </c>
      <c r="F6310" s="26">
        <f t="shared" si="1990"/>
        <v>225220.43</v>
      </c>
      <c r="G6310" s="26">
        <f t="shared" si="1991"/>
        <v>230260.26</v>
      </c>
      <c r="H6310" s="26">
        <f t="shared" si="1992"/>
        <v>102.23773352494354</v>
      </c>
      <c r="I6310" s="26">
        <f t="shared" si="1993"/>
        <v>-5039.83</v>
      </c>
      <c r="J6310" s="27">
        <v>243.55</v>
      </c>
      <c r="K6310" s="27">
        <v>249</v>
      </c>
      <c r="L6310" s="28">
        <f t="shared" si="1994"/>
        <v>-5.45</v>
      </c>
      <c r="M6310" s="27">
        <v>249</v>
      </c>
      <c r="N6310" s="26">
        <f t="shared" si="1995"/>
        <v>924.74</v>
      </c>
      <c r="O6310" s="26">
        <f t="shared" si="1996"/>
        <v>230260.26</v>
      </c>
      <c r="P6310" s="28">
        <f t="shared" si="1997"/>
        <v>0</v>
      </c>
      <c r="Q6310" s="26">
        <f t="shared" si="1998"/>
        <v>924.74</v>
      </c>
      <c r="R6310" s="26">
        <f t="shared" si="1999"/>
        <v>0</v>
      </c>
    </row>
    <row r="6311" spans="1:18" ht="94.5" x14ac:dyDescent="0.35">
      <c r="A6311" s="11">
        <v>5</v>
      </c>
      <c r="B6311" s="23" t="s">
        <v>1801</v>
      </c>
      <c r="C6311" s="23" t="s">
        <v>44</v>
      </c>
      <c r="D6311" s="24" t="s">
        <v>1802</v>
      </c>
      <c r="E6311" s="25">
        <v>621.94000000000005</v>
      </c>
      <c r="F6311" s="26">
        <f t="shared" si="1990"/>
        <v>80230.259999999995</v>
      </c>
      <c r="G6311" s="26">
        <f t="shared" si="1991"/>
        <v>148957.12</v>
      </c>
      <c r="H6311" s="26">
        <f t="shared" si="1992"/>
        <v>185.66201550387595</v>
      </c>
      <c r="I6311" s="26">
        <f t="shared" si="1993"/>
        <v>-68726.86</v>
      </c>
      <c r="J6311" s="27">
        <v>129</v>
      </c>
      <c r="K6311" s="27">
        <v>239.50399999999999</v>
      </c>
      <c r="L6311" s="28">
        <f t="shared" si="1994"/>
        <v>-110.504</v>
      </c>
      <c r="M6311" s="27">
        <v>239.50399999999999</v>
      </c>
      <c r="N6311" s="26">
        <f t="shared" si="1995"/>
        <v>621.94000000000005</v>
      </c>
      <c r="O6311" s="26">
        <f t="shared" si="1996"/>
        <v>148957.12</v>
      </c>
      <c r="P6311" s="28">
        <f t="shared" si="1997"/>
        <v>0</v>
      </c>
      <c r="Q6311" s="26">
        <f t="shared" si="1998"/>
        <v>621.94000000000005</v>
      </c>
      <c r="R6311" s="26">
        <f t="shared" si="1999"/>
        <v>0</v>
      </c>
    </row>
    <row r="6312" spans="1:18" ht="115.5" x14ac:dyDescent="0.35">
      <c r="A6312" s="11">
        <v>6</v>
      </c>
      <c r="B6312" s="23" t="s">
        <v>1832</v>
      </c>
      <c r="C6312" s="23" t="s">
        <v>44</v>
      </c>
      <c r="D6312" s="24" t="s">
        <v>1833</v>
      </c>
      <c r="E6312" s="25">
        <v>707.04</v>
      </c>
      <c r="F6312" s="26">
        <f t="shared" si="1990"/>
        <v>80991.429999999993</v>
      </c>
      <c r="G6312" s="26">
        <f t="shared" si="1991"/>
        <v>83763.03</v>
      </c>
      <c r="H6312" s="26">
        <f t="shared" si="1992"/>
        <v>103.42208642514186</v>
      </c>
      <c r="I6312" s="26">
        <f t="shared" si="1993"/>
        <v>-2771.6</v>
      </c>
      <c r="J6312" s="27">
        <v>114.55</v>
      </c>
      <c r="K6312" s="27">
        <v>118.47</v>
      </c>
      <c r="L6312" s="28">
        <f t="shared" si="1994"/>
        <v>-3.92</v>
      </c>
      <c r="M6312" s="27">
        <v>118.47</v>
      </c>
      <c r="N6312" s="26">
        <f t="shared" si="1995"/>
        <v>707.04</v>
      </c>
      <c r="O6312" s="26">
        <f t="shared" si="1996"/>
        <v>83763.03</v>
      </c>
      <c r="P6312" s="28">
        <f t="shared" si="1997"/>
        <v>0</v>
      </c>
      <c r="Q6312" s="26">
        <f t="shared" si="1998"/>
        <v>707.04</v>
      </c>
      <c r="R6312" s="26">
        <f t="shared" si="1999"/>
        <v>0</v>
      </c>
    </row>
    <row r="6313" spans="1:18" ht="94.5" x14ac:dyDescent="0.35">
      <c r="A6313" s="11">
        <v>7</v>
      </c>
      <c r="B6313" s="23" t="s">
        <v>1834</v>
      </c>
      <c r="C6313" s="23" t="s">
        <v>44</v>
      </c>
      <c r="D6313" s="24" t="s">
        <v>1835</v>
      </c>
      <c r="E6313" s="25">
        <v>729.26</v>
      </c>
      <c r="F6313" s="26">
        <f t="shared" si="1990"/>
        <v>50063.7</v>
      </c>
      <c r="G6313" s="26">
        <f t="shared" si="1991"/>
        <v>4375.5600000000004</v>
      </c>
      <c r="H6313" s="26">
        <f t="shared" si="1992"/>
        <v>8.7399854333576101</v>
      </c>
      <c r="I6313" s="26">
        <f t="shared" si="1993"/>
        <v>45688.14</v>
      </c>
      <c r="J6313" s="27">
        <v>68.650000000000006</v>
      </c>
      <c r="K6313" s="27">
        <v>6</v>
      </c>
      <c r="L6313" s="28">
        <f t="shared" si="1994"/>
        <v>62.65</v>
      </c>
      <c r="M6313" s="27">
        <v>6</v>
      </c>
      <c r="N6313" s="26">
        <f t="shared" si="1995"/>
        <v>729.26</v>
      </c>
      <c r="O6313" s="26">
        <f t="shared" si="1996"/>
        <v>4375.5600000000004</v>
      </c>
      <c r="P6313" s="28">
        <f t="shared" si="1997"/>
        <v>0</v>
      </c>
      <c r="Q6313" s="26">
        <f t="shared" si="1998"/>
        <v>729.26</v>
      </c>
      <c r="R6313" s="26">
        <f t="shared" si="1999"/>
        <v>0</v>
      </c>
    </row>
    <row r="6314" spans="1:18" ht="84" x14ac:dyDescent="0.35">
      <c r="A6314" s="11">
        <v>8</v>
      </c>
      <c r="B6314" s="23" t="s">
        <v>1813</v>
      </c>
      <c r="C6314" s="23" t="s">
        <v>44</v>
      </c>
      <c r="D6314" s="24" t="s">
        <v>1814</v>
      </c>
      <c r="E6314" s="25">
        <v>1078.29</v>
      </c>
      <c r="F6314" s="26">
        <f t="shared" si="1990"/>
        <v>74024.61</v>
      </c>
      <c r="G6314" s="26">
        <f t="shared" si="1991"/>
        <v>71167.14</v>
      </c>
      <c r="H6314" s="26">
        <f t="shared" si="1992"/>
        <v>96.139839766933704</v>
      </c>
      <c r="I6314" s="26">
        <f t="shared" si="1993"/>
        <v>2857.47</v>
      </c>
      <c r="J6314" s="27">
        <v>68.650000000000006</v>
      </c>
      <c r="K6314" s="27">
        <v>66</v>
      </c>
      <c r="L6314" s="28">
        <f t="shared" si="1994"/>
        <v>2.65</v>
      </c>
      <c r="M6314" s="27">
        <v>66</v>
      </c>
      <c r="N6314" s="26">
        <f t="shared" si="1995"/>
        <v>1078.29</v>
      </c>
      <c r="O6314" s="26">
        <f t="shared" si="1996"/>
        <v>71167.14</v>
      </c>
      <c r="P6314" s="28">
        <f t="shared" si="1997"/>
        <v>0</v>
      </c>
      <c r="Q6314" s="26">
        <f t="shared" si="1998"/>
        <v>1078.29</v>
      </c>
      <c r="R6314" s="26">
        <f t="shared" si="1999"/>
        <v>0</v>
      </c>
    </row>
    <row r="6315" spans="1:18" ht="73.5" x14ac:dyDescent="0.35">
      <c r="A6315" s="11">
        <v>9</v>
      </c>
      <c r="B6315" s="23" t="s">
        <v>1836</v>
      </c>
      <c r="C6315" s="23" t="s">
        <v>44</v>
      </c>
      <c r="D6315" s="24" t="s">
        <v>1837</v>
      </c>
      <c r="E6315" s="25">
        <v>480.18</v>
      </c>
      <c r="F6315" s="26">
        <f t="shared" si="1990"/>
        <v>221843.16</v>
      </c>
      <c r="G6315" s="26">
        <f t="shared" si="1991"/>
        <v>109000.86</v>
      </c>
      <c r="H6315" s="26">
        <f t="shared" si="1992"/>
        <v>49.134199134199136</v>
      </c>
      <c r="I6315" s="26">
        <f t="shared" si="1993"/>
        <v>112842.3</v>
      </c>
      <c r="J6315" s="27">
        <v>462</v>
      </c>
      <c r="K6315" s="27">
        <v>227</v>
      </c>
      <c r="L6315" s="28">
        <f t="shared" si="1994"/>
        <v>235</v>
      </c>
      <c r="M6315" s="27">
        <v>227</v>
      </c>
      <c r="N6315" s="26">
        <f t="shared" si="1995"/>
        <v>480.18</v>
      </c>
      <c r="O6315" s="26">
        <f t="shared" si="1996"/>
        <v>109000.86</v>
      </c>
      <c r="P6315" s="28">
        <f t="shared" si="1997"/>
        <v>0</v>
      </c>
      <c r="Q6315" s="26">
        <f t="shared" si="1998"/>
        <v>480.18</v>
      </c>
      <c r="R6315" s="26">
        <f t="shared" si="1999"/>
        <v>0</v>
      </c>
    </row>
    <row r="6316" spans="1:18" ht="63" x14ac:dyDescent="0.35">
      <c r="A6316" s="11">
        <v>10</v>
      </c>
      <c r="B6316" s="23" t="s">
        <v>1838</v>
      </c>
      <c r="C6316" s="23" t="s">
        <v>92</v>
      </c>
      <c r="D6316" s="24" t="s">
        <v>1839</v>
      </c>
      <c r="E6316" s="25">
        <v>43.7</v>
      </c>
      <c r="F6316" s="26">
        <f t="shared" si="1990"/>
        <v>388056</v>
      </c>
      <c r="G6316" s="26">
        <f t="shared" si="1991"/>
        <v>339610.18</v>
      </c>
      <c r="H6316" s="26">
        <f t="shared" si="1992"/>
        <v>87.515765765765764</v>
      </c>
      <c r="I6316" s="26">
        <f t="shared" si="1993"/>
        <v>48445.82</v>
      </c>
      <c r="J6316" s="27">
        <v>8880</v>
      </c>
      <c r="K6316" s="27">
        <v>7771.4</v>
      </c>
      <c r="L6316" s="28">
        <f t="shared" si="1994"/>
        <v>1108.5999999999999</v>
      </c>
      <c r="M6316" s="27">
        <v>7105.28</v>
      </c>
      <c r="N6316" s="26">
        <f t="shared" si="1995"/>
        <v>43.7</v>
      </c>
      <c r="O6316" s="26">
        <f t="shared" si="1996"/>
        <v>310500.74</v>
      </c>
      <c r="P6316" s="28">
        <f t="shared" si="1997"/>
        <v>666.12</v>
      </c>
      <c r="Q6316" s="26">
        <f t="shared" si="1998"/>
        <v>43.7</v>
      </c>
      <c r="R6316" s="26">
        <f t="shared" si="1999"/>
        <v>29109.439999999999</v>
      </c>
    </row>
    <row r="6317" spans="1:18" ht="94.5" x14ac:dyDescent="0.35">
      <c r="A6317" s="11">
        <v>11</v>
      </c>
      <c r="B6317" s="23" t="s">
        <v>1840</v>
      </c>
      <c r="C6317" s="23" t="s">
        <v>44</v>
      </c>
      <c r="D6317" s="24" t="s">
        <v>1841</v>
      </c>
      <c r="E6317" s="25">
        <v>350.85</v>
      </c>
      <c r="F6317" s="26">
        <f t="shared" si="1990"/>
        <v>101185.14</v>
      </c>
      <c r="G6317" s="26">
        <f t="shared" si="1991"/>
        <v>36312.980000000003</v>
      </c>
      <c r="H6317" s="26">
        <f t="shared" si="1992"/>
        <v>35.887656033287101</v>
      </c>
      <c r="I6317" s="26">
        <f t="shared" si="1993"/>
        <v>64872.17</v>
      </c>
      <c r="J6317" s="27">
        <v>288.39999999999998</v>
      </c>
      <c r="K6317" s="27">
        <v>103.5</v>
      </c>
      <c r="L6317" s="28">
        <f t="shared" si="1994"/>
        <v>184.9</v>
      </c>
      <c r="M6317" s="27">
        <v>96.5</v>
      </c>
      <c r="N6317" s="26">
        <f t="shared" si="1995"/>
        <v>350.85</v>
      </c>
      <c r="O6317" s="26">
        <f t="shared" si="1996"/>
        <v>33857.03</v>
      </c>
      <c r="P6317" s="28">
        <f t="shared" si="1997"/>
        <v>7</v>
      </c>
      <c r="Q6317" s="26">
        <f t="shared" si="1998"/>
        <v>350.85</v>
      </c>
      <c r="R6317" s="26">
        <f t="shared" si="1999"/>
        <v>2455.9499999999998</v>
      </c>
    </row>
    <row r="6318" spans="1:18" ht="115.5" x14ac:dyDescent="0.35">
      <c r="A6318" s="11">
        <v>12</v>
      </c>
      <c r="B6318" s="23" t="s">
        <v>1842</v>
      </c>
      <c r="C6318" s="23" t="s">
        <v>44</v>
      </c>
      <c r="D6318" s="24" t="s">
        <v>1843</v>
      </c>
      <c r="E6318" s="25">
        <v>460.27</v>
      </c>
      <c r="F6318" s="26">
        <f t="shared" si="1990"/>
        <v>79994.929999999993</v>
      </c>
      <c r="G6318" s="26">
        <f t="shared" si="1991"/>
        <v>83308.87</v>
      </c>
      <c r="H6318" s="26">
        <f t="shared" si="1992"/>
        <v>104.14269275028769</v>
      </c>
      <c r="I6318" s="26">
        <f t="shared" si="1993"/>
        <v>-3313.94</v>
      </c>
      <c r="J6318" s="27">
        <v>173.8</v>
      </c>
      <c r="K6318" s="27">
        <v>181</v>
      </c>
      <c r="L6318" s="28">
        <f t="shared" si="1994"/>
        <v>-7.2</v>
      </c>
      <c r="M6318" s="27">
        <v>181</v>
      </c>
      <c r="N6318" s="26">
        <f t="shared" si="1995"/>
        <v>460.27</v>
      </c>
      <c r="O6318" s="26">
        <f t="shared" si="1996"/>
        <v>83308.87</v>
      </c>
      <c r="P6318" s="28">
        <f t="shared" si="1997"/>
        <v>0</v>
      </c>
      <c r="Q6318" s="26">
        <f t="shared" si="1998"/>
        <v>460.27</v>
      </c>
      <c r="R6318" s="26">
        <f t="shared" si="1999"/>
        <v>0</v>
      </c>
    </row>
    <row r="6319" spans="1:18" ht="52.5" x14ac:dyDescent="0.35">
      <c r="A6319" s="11">
        <v>13</v>
      </c>
      <c r="B6319" s="23" t="s">
        <v>1753</v>
      </c>
      <c r="C6319" s="23" t="s">
        <v>44</v>
      </c>
      <c r="D6319" s="24" t="s">
        <v>1754</v>
      </c>
      <c r="E6319" s="25">
        <v>11.22</v>
      </c>
      <c r="F6319" s="26">
        <f t="shared" si="1990"/>
        <v>448.8</v>
      </c>
      <c r="G6319" s="26">
        <f t="shared" si="1991"/>
        <v>47527.92</v>
      </c>
      <c r="H6319" s="26">
        <f t="shared" si="1992"/>
        <v>10590</v>
      </c>
      <c r="I6319" s="26">
        <f t="shared" si="1993"/>
        <v>-47079.12</v>
      </c>
      <c r="J6319" s="27">
        <v>40</v>
      </c>
      <c r="K6319" s="27">
        <v>4236</v>
      </c>
      <c r="L6319" s="28">
        <f t="shared" si="1994"/>
        <v>-4196</v>
      </c>
      <c r="M6319" s="27">
        <v>3438</v>
      </c>
      <c r="N6319" s="26">
        <f t="shared" si="1995"/>
        <v>11.22</v>
      </c>
      <c r="O6319" s="26">
        <f t="shared" si="1996"/>
        <v>38574.36</v>
      </c>
      <c r="P6319" s="28">
        <f t="shared" si="1997"/>
        <v>798</v>
      </c>
      <c r="Q6319" s="26">
        <f t="shared" si="1998"/>
        <v>11.22</v>
      </c>
      <c r="R6319" s="26">
        <f t="shared" si="1999"/>
        <v>8953.56</v>
      </c>
    </row>
    <row r="6320" spans="1:18" ht="84" x14ac:dyDescent="0.35">
      <c r="A6320" s="11">
        <v>14</v>
      </c>
      <c r="B6320" s="23" t="s">
        <v>1844</v>
      </c>
      <c r="C6320" s="23" t="s">
        <v>92</v>
      </c>
      <c r="D6320" s="24" t="s">
        <v>1845</v>
      </c>
      <c r="E6320" s="25">
        <v>644.29999999999995</v>
      </c>
      <c r="F6320" s="26">
        <f t="shared" si="1990"/>
        <v>56923.91</v>
      </c>
      <c r="G6320" s="26">
        <f t="shared" si="1991"/>
        <v>56923.91</v>
      </c>
      <c r="H6320" s="26">
        <f t="shared" si="1992"/>
        <v>100</v>
      </c>
      <c r="I6320" s="26">
        <f t="shared" si="1993"/>
        <v>0</v>
      </c>
      <c r="J6320" s="27">
        <v>88.35</v>
      </c>
      <c r="K6320" s="27">
        <v>88.35</v>
      </c>
      <c r="L6320" s="28">
        <f t="shared" si="1994"/>
        <v>0</v>
      </c>
      <c r="M6320" s="27">
        <v>88.35</v>
      </c>
      <c r="N6320" s="26">
        <f t="shared" si="1995"/>
        <v>644.29999999999995</v>
      </c>
      <c r="O6320" s="26">
        <f t="shared" si="1996"/>
        <v>56923.91</v>
      </c>
      <c r="P6320" s="28">
        <f t="shared" si="1997"/>
        <v>0</v>
      </c>
      <c r="Q6320" s="26">
        <f t="shared" si="1998"/>
        <v>644.29999999999995</v>
      </c>
      <c r="R6320" s="26">
        <f t="shared" si="1999"/>
        <v>0</v>
      </c>
    </row>
    <row r="6321" spans="1:18" ht="84" x14ac:dyDescent="0.35">
      <c r="A6321" s="11">
        <v>15</v>
      </c>
      <c r="B6321" s="23" t="s">
        <v>1846</v>
      </c>
      <c r="C6321" s="23" t="s">
        <v>92</v>
      </c>
      <c r="D6321" s="24" t="s">
        <v>1847</v>
      </c>
      <c r="E6321" s="25">
        <v>443.47</v>
      </c>
      <c r="F6321" s="26">
        <f t="shared" si="1990"/>
        <v>35051.870000000003</v>
      </c>
      <c r="G6321" s="26">
        <f t="shared" si="1991"/>
        <v>35051.870000000003</v>
      </c>
      <c r="H6321" s="26">
        <f t="shared" si="1992"/>
        <v>100</v>
      </c>
      <c r="I6321" s="26">
        <f t="shared" si="1993"/>
        <v>0</v>
      </c>
      <c r="J6321" s="27">
        <v>79.040000000000006</v>
      </c>
      <c r="K6321" s="27">
        <v>79.040000000000006</v>
      </c>
      <c r="L6321" s="28">
        <f t="shared" si="1994"/>
        <v>0</v>
      </c>
      <c r="M6321" s="27">
        <v>79.040000000000006</v>
      </c>
      <c r="N6321" s="26">
        <f t="shared" si="1995"/>
        <v>443.47</v>
      </c>
      <c r="O6321" s="26">
        <f t="shared" si="1996"/>
        <v>35051.870000000003</v>
      </c>
      <c r="P6321" s="28">
        <f t="shared" si="1997"/>
        <v>0</v>
      </c>
      <c r="Q6321" s="26">
        <f t="shared" si="1998"/>
        <v>443.47</v>
      </c>
      <c r="R6321" s="26">
        <f t="shared" si="1999"/>
        <v>0</v>
      </c>
    </row>
    <row r="6322" spans="1:18" ht="189" x14ac:dyDescent="0.35">
      <c r="A6322" s="11">
        <v>16</v>
      </c>
      <c r="B6322" s="23" t="s">
        <v>1747</v>
      </c>
      <c r="C6322" s="23" t="s">
        <v>44</v>
      </c>
      <c r="D6322" s="24" t="s">
        <v>1748</v>
      </c>
      <c r="E6322" s="25">
        <v>529.44000000000005</v>
      </c>
      <c r="F6322" s="26">
        <f t="shared" si="1990"/>
        <v>0</v>
      </c>
      <c r="G6322" s="26">
        <f t="shared" si="1991"/>
        <v>0</v>
      </c>
      <c r="H6322" s="26">
        <f t="shared" si="1992"/>
        <v>0</v>
      </c>
      <c r="I6322" s="26">
        <f t="shared" si="1993"/>
        <v>0</v>
      </c>
      <c r="J6322" s="27">
        <v>0</v>
      </c>
      <c r="K6322" s="27">
        <v>0</v>
      </c>
      <c r="L6322" s="28">
        <f t="shared" si="1994"/>
        <v>0</v>
      </c>
      <c r="M6322" s="27">
        <v>0</v>
      </c>
      <c r="N6322" s="26">
        <f t="shared" si="1995"/>
        <v>529.44000000000005</v>
      </c>
      <c r="O6322" s="26">
        <f t="shared" si="1996"/>
        <v>0</v>
      </c>
      <c r="P6322" s="28">
        <f t="shared" si="1997"/>
        <v>0</v>
      </c>
      <c r="Q6322" s="26">
        <f t="shared" si="1998"/>
        <v>529.44000000000005</v>
      </c>
      <c r="R6322" s="26">
        <f t="shared" si="1999"/>
        <v>0</v>
      </c>
    </row>
    <row r="6323" spans="1:18" ht="168" x14ac:dyDescent="0.35">
      <c r="A6323" s="11">
        <v>17</v>
      </c>
      <c r="B6323" s="23" t="s">
        <v>1745</v>
      </c>
      <c r="C6323" s="23" t="s">
        <v>44</v>
      </c>
      <c r="D6323" s="24" t="s">
        <v>1746</v>
      </c>
      <c r="E6323" s="25">
        <v>181.81</v>
      </c>
      <c r="F6323" s="26">
        <f t="shared" si="1990"/>
        <v>0</v>
      </c>
      <c r="G6323" s="26">
        <f t="shared" si="1991"/>
        <v>0</v>
      </c>
      <c r="H6323" s="26">
        <f t="shared" si="1992"/>
        <v>0</v>
      </c>
      <c r="I6323" s="26">
        <f t="shared" si="1993"/>
        <v>0</v>
      </c>
      <c r="J6323" s="27">
        <v>0</v>
      </c>
      <c r="K6323" s="27">
        <v>0</v>
      </c>
      <c r="L6323" s="28">
        <f t="shared" si="1994"/>
        <v>0</v>
      </c>
      <c r="M6323" s="27">
        <v>0</v>
      </c>
      <c r="N6323" s="26">
        <f t="shared" si="1995"/>
        <v>181.81</v>
      </c>
      <c r="O6323" s="26">
        <f t="shared" si="1996"/>
        <v>0</v>
      </c>
      <c r="P6323" s="28">
        <f t="shared" si="1997"/>
        <v>0</v>
      </c>
      <c r="Q6323" s="26">
        <f t="shared" si="1998"/>
        <v>181.81</v>
      </c>
      <c r="R6323" s="26">
        <f t="shared" si="1999"/>
        <v>0</v>
      </c>
    </row>
    <row r="6324" spans="1:18" ht="94.5" x14ac:dyDescent="0.35">
      <c r="A6324" s="11">
        <v>18</v>
      </c>
      <c r="B6324" s="23" t="s">
        <v>1749</v>
      </c>
      <c r="C6324" s="23" t="s">
        <v>41</v>
      </c>
      <c r="D6324" s="24" t="s">
        <v>1750</v>
      </c>
      <c r="E6324" s="25">
        <v>270.97000000000003</v>
      </c>
      <c r="F6324" s="26">
        <f t="shared" si="1990"/>
        <v>0</v>
      </c>
      <c r="G6324" s="26">
        <f t="shared" si="1991"/>
        <v>0</v>
      </c>
      <c r="H6324" s="26">
        <f t="shared" si="1992"/>
        <v>0</v>
      </c>
      <c r="I6324" s="26">
        <f t="shared" si="1993"/>
        <v>0</v>
      </c>
      <c r="J6324" s="27">
        <v>0</v>
      </c>
      <c r="K6324" s="27">
        <v>0</v>
      </c>
      <c r="L6324" s="28">
        <f t="shared" si="1994"/>
        <v>0</v>
      </c>
      <c r="M6324" s="27">
        <v>0</v>
      </c>
      <c r="N6324" s="26">
        <f t="shared" si="1995"/>
        <v>270.97000000000003</v>
      </c>
      <c r="O6324" s="26">
        <f t="shared" si="1996"/>
        <v>0</v>
      </c>
      <c r="P6324" s="28">
        <f t="shared" si="1997"/>
        <v>0</v>
      </c>
      <c r="Q6324" s="26">
        <f t="shared" si="1998"/>
        <v>270.97000000000003</v>
      </c>
      <c r="R6324" s="26">
        <f t="shared" si="1999"/>
        <v>0</v>
      </c>
    </row>
    <row r="6325" spans="1:18" ht="94.5" x14ac:dyDescent="0.35">
      <c r="A6325" s="11">
        <v>19</v>
      </c>
      <c r="B6325" s="23" t="s">
        <v>1751</v>
      </c>
      <c r="C6325" s="23" t="s">
        <v>41</v>
      </c>
      <c r="D6325" s="24" t="s">
        <v>1752</v>
      </c>
      <c r="E6325" s="25">
        <v>204.33</v>
      </c>
      <c r="F6325" s="26">
        <f t="shared" si="1990"/>
        <v>0</v>
      </c>
      <c r="G6325" s="26">
        <f t="shared" si="1991"/>
        <v>0</v>
      </c>
      <c r="H6325" s="26">
        <f t="shared" si="1992"/>
        <v>0</v>
      </c>
      <c r="I6325" s="26">
        <f t="shared" si="1993"/>
        <v>0</v>
      </c>
      <c r="J6325" s="27">
        <v>0</v>
      </c>
      <c r="K6325" s="27">
        <v>0</v>
      </c>
      <c r="L6325" s="28">
        <f t="shared" si="1994"/>
        <v>0</v>
      </c>
      <c r="M6325" s="27">
        <v>0</v>
      </c>
      <c r="N6325" s="26">
        <f t="shared" si="1995"/>
        <v>204.33</v>
      </c>
      <c r="O6325" s="26">
        <f t="shared" si="1996"/>
        <v>0</v>
      </c>
      <c r="P6325" s="28">
        <f t="shared" si="1997"/>
        <v>0</v>
      </c>
      <c r="Q6325" s="26">
        <f t="shared" si="1998"/>
        <v>204.33</v>
      </c>
      <c r="R6325" s="26">
        <f t="shared" si="1999"/>
        <v>0</v>
      </c>
    </row>
    <row r="6326" spans="1:18" ht="94.5" x14ac:dyDescent="0.35">
      <c r="A6326" s="11">
        <v>20</v>
      </c>
      <c r="B6326" s="23" t="s">
        <v>1805</v>
      </c>
      <c r="C6326" s="23" t="s">
        <v>44</v>
      </c>
      <c r="D6326" s="24" t="s">
        <v>1806</v>
      </c>
      <c r="E6326" s="25">
        <v>856.9</v>
      </c>
      <c r="F6326" s="26">
        <f t="shared" si="1990"/>
        <v>0</v>
      </c>
      <c r="G6326" s="26">
        <f t="shared" si="1991"/>
        <v>16452.48</v>
      </c>
      <c r="H6326" s="26">
        <f t="shared" si="1992"/>
        <v>0</v>
      </c>
      <c r="I6326" s="26">
        <f t="shared" si="1993"/>
        <v>-16452.48</v>
      </c>
      <c r="J6326" s="27">
        <v>0</v>
      </c>
      <c r="K6326" s="27">
        <v>19.2</v>
      </c>
      <c r="L6326" s="28">
        <f t="shared" si="1994"/>
        <v>-19.2</v>
      </c>
      <c r="M6326" s="27">
        <v>19.2</v>
      </c>
      <c r="N6326" s="26">
        <f t="shared" si="1995"/>
        <v>856.9</v>
      </c>
      <c r="O6326" s="26">
        <f t="shared" si="1996"/>
        <v>16452.48</v>
      </c>
      <c r="P6326" s="28">
        <f t="shared" si="1997"/>
        <v>0</v>
      </c>
      <c r="Q6326" s="26">
        <f t="shared" si="1998"/>
        <v>856.9</v>
      </c>
      <c r="R6326" s="26">
        <f t="shared" si="1999"/>
        <v>0</v>
      </c>
    </row>
    <row r="6327" spans="1:18" ht="84" x14ac:dyDescent="0.35">
      <c r="A6327" s="11">
        <v>21</v>
      </c>
      <c r="B6327" s="23" t="s">
        <v>1807</v>
      </c>
      <c r="C6327" s="23" t="s">
        <v>44</v>
      </c>
      <c r="D6327" s="24" t="s">
        <v>1808</v>
      </c>
      <c r="E6327" s="25">
        <v>1318.24</v>
      </c>
      <c r="F6327" s="26">
        <f t="shared" si="1990"/>
        <v>0</v>
      </c>
      <c r="G6327" s="26">
        <f t="shared" si="1991"/>
        <v>12852.84</v>
      </c>
      <c r="H6327" s="26">
        <f t="shared" si="1992"/>
        <v>0</v>
      </c>
      <c r="I6327" s="26">
        <f t="shared" si="1993"/>
        <v>-12852.84</v>
      </c>
      <c r="J6327" s="27">
        <v>0</v>
      </c>
      <c r="K6327" s="27">
        <v>9.75</v>
      </c>
      <c r="L6327" s="28">
        <f t="shared" si="1994"/>
        <v>-9.75</v>
      </c>
      <c r="M6327" s="27">
        <v>9.75</v>
      </c>
      <c r="N6327" s="26">
        <f t="shared" si="1995"/>
        <v>1318.24</v>
      </c>
      <c r="O6327" s="26">
        <f t="shared" si="1996"/>
        <v>12852.84</v>
      </c>
      <c r="P6327" s="28">
        <f t="shared" si="1997"/>
        <v>0</v>
      </c>
      <c r="Q6327" s="26">
        <f t="shared" si="1998"/>
        <v>1318.24</v>
      </c>
      <c r="R6327" s="26">
        <f t="shared" si="1999"/>
        <v>0</v>
      </c>
    </row>
    <row r="6328" spans="1:18" ht="31.5" x14ac:dyDescent="0.35">
      <c r="A6328" s="11">
        <v>22</v>
      </c>
      <c r="B6328" s="23" t="s">
        <v>1739</v>
      </c>
      <c r="C6328" s="23" t="s">
        <v>214</v>
      </c>
      <c r="D6328" s="24" t="s">
        <v>1740</v>
      </c>
      <c r="E6328" s="25">
        <v>50000</v>
      </c>
      <c r="F6328" s="26">
        <f t="shared" si="1990"/>
        <v>0</v>
      </c>
      <c r="G6328" s="26">
        <f t="shared" si="1991"/>
        <v>4500</v>
      </c>
      <c r="H6328" s="26">
        <f t="shared" si="1992"/>
        <v>0</v>
      </c>
      <c r="I6328" s="26">
        <f t="shared" si="1993"/>
        <v>-4500</v>
      </c>
      <c r="J6328" s="27">
        <v>0</v>
      </c>
      <c r="K6328" s="27">
        <v>0.09</v>
      </c>
      <c r="L6328" s="28">
        <f t="shared" si="1994"/>
        <v>-0.09</v>
      </c>
      <c r="M6328" s="27">
        <v>0</v>
      </c>
      <c r="N6328" s="26">
        <f t="shared" si="1995"/>
        <v>50000</v>
      </c>
      <c r="O6328" s="26">
        <f t="shared" si="1996"/>
        <v>0</v>
      </c>
      <c r="P6328" s="28">
        <f t="shared" si="1997"/>
        <v>0.09</v>
      </c>
      <c r="Q6328" s="26">
        <f t="shared" si="1998"/>
        <v>50000</v>
      </c>
      <c r="R6328" s="26">
        <f t="shared" si="1999"/>
        <v>4500</v>
      </c>
    </row>
    <row r="6329" spans="1:18" x14ac:dyDescent="0.35">
      <c r="A6329" s="3" t="s">
        <v>1848</v>
      </c>
      <c r="B6329" s="3" t="s">
        <v>1848</v>
      </c>
      <c r="C6329" s="3" t="s">
        <v>1848</v>
      </c>
      <c r="D6329" s="3" t="s">
        <v>1848</v>
      </c>
      <c r="E6329" s="3" t="s">
        <v>1848</v>
      </c>
      <c r="F6329" s="29"/>
      <c r="G6329" s="30">
        <f>SUM(G6307:G6328)</f>
        <v>1482538.04</v>
      </c>
      <c r="H6329" s="17"/>
      <c r="I6329" s="17"/>
      <c r="J6329" s="17"/>
      <c r="K6329" s="17"/>
      <c r="L6329" s="17"/>
      <c r="M6329" s="17"/>
      <c r="N6329" s="17"/>
      <c r="O6329" s="17"/>
      <c r="P6329" s="17"/>
      <c r="Q6329" s="17"/>
      <c r="R6329" s="17"/>
    </row>
    <row r="6331" spans="1:18" x14ac:dyDescent="0.35">
      <c r="B6331" s="21" t="s">
        <v>23</v>
      </c>
      <c r="C6331" s="22" t="s">
        <v>24</v>
      </c>
      <c r="D6331" s="22" t="s">
        <v>25</v>
      </c>
    </row>
    <row r="6332" spans="1:18" x14ac:dyDescent="0.35">
      <c r="B6332" s="21" t="s">
        <v>26</v>
      </c>
      <c r="C6332" s="22" t="s">
        <v>27</v>
      </c>
      <c r="D6332" s="22" t="s">
        <v>28</v>
      </c>
    </row>
    <row r="6333" spans="1:18" x14ac:dyDescent="0.35">
      <c r="B6333" s="21" t="s">
        <v>29</v>
      </c>
      <c r="C6333" s="22" t="s">
        <v>24</v>
      </c>
      <c r="D6333" s="22" t="s">
        <v>30</v>
      </c>
    </row>
    <row r="6334" spans="1:18" x14ac:dyDescent="0.35">
      <c r="B6334" s="21" t="s">
        <v>31</v>
      </c>
      <c r="C6334" s="22" t="s">
        <v>313</v>
      </c>
      <c r="D6334" s="22" t="s">
        <v>1679</v>
      </c>
    </row>
    <row r="6335" spans="1:18" x14ac:dyDescent="0.35">
      <c r="B6335" s="21" t="s">
        <v>33</v>
      </c>
      <c r="C6335" s="22" t="s">
        <v>116</v>
      </c>
      <c r="D6335" s="22" t="s">
        <v>168</v>
      </c>
    </row>
    <row r="6336" spans="1:18" x14ac:dyDescent="0.35">
      <c r="B6336" s="21" t="s">
        <v>35</v>
      </c>
      <c r="C6336" s="22" t="s">
        <v>24</v>
      </c>
      <c r="D6336" s="22" t="s">
        <v>1680</v>
      </c>
    </row>
    <row r="6338" spans="1:18" ht="94.5" x14ac:dyDescent="0.35">
      <c r="A6338" s="11">
        <v>1</v>
      </c>
      <c r="B6338" s="23" t="s">
        <v>1756</v>
      </c>
      <c r="C6338" s="23" t="s">
        <v>41</v>
      </c>
      <c r="D6338" s="24" t="s">
        <v>1757</v>
      </c>
      <c r="E6338" s="25">
        <v>638.33000000000004</v>
      </c>
      <c r="F6338" s="26">
        <f>ROUND(ROUND(N6338,2)*ROUND(J6338,3),2)</f>
        <v>4468.3100000000004</v>
      </c>
      <c r="G6338" s="26">
        <f>ROUND(ROUND(N6338,2)*ROUND(K6338,3),2)</f>
        <v>1276.6600000000001</v>
      </c>
      <c r="H6338" s="26">
        <f>IF(EXACT(J6338,0),0,100*(K6338/J6338))</f>
        <v>28.571428571428569</v>
      </c>
      <c r="I6338" s="26">
        <f>ROUND((ROUND(J6338,3)-ROUND(K6338,3))*N6338,2)</f>
        <v>3191.65</v>
      </c>
      <c r="J6338" s="27">
        <v>7</v>
      </c>
      <c r="K6338" s="27">
        <v>2</v>
      </c>
      <c r="L6338" s="28">
        <f>ROUND(ROUND(J6338,3)-ROUND(K6338,3),3)</f>
        <v>5</v>
      </c>
      <c r="M6338" s="27">
        <v>2</v>
      </c>
      <c r="N6338" s="26">
        <f>ROUND(E6338,2)</f>
        <v>638.33000000000004</v>
      </c>
      <c r="O6338" s="26">
        <f>ROUND(ROUND(M6338,3)*ROUND(N6338,2),2)</f>
        <v>1276.6600000000001</v>
      </c>
      <c r="P6338" s="28">
        <f>ROUND(ROUND(K6338,3)-ROUND(M6338,3),2)</f>
        <v>0</v>
      </c>
      <c r="Q6338" s="26">
        <f>ROUND(E6338,2)</f>
        <v>638.33000000000004</v>
      </c>
      <c r="R6338" s="26">
        <f>ROUND((ROUND(K6338,3)-ROUND(M6338,3))* Q6338,2)</f>
        <v>0</v>
      </c>
    </row>
    <row r="6339" spans="1:18" ht="84" x14ac:dyDescent="0.35">
      <c r="A6339" s="11">
        <v>2</v>
      </c>
      <c r="B6339" s="23" t="s">
        <v>1683</v>
      </c>
      <c r="C6339" s="23" t="s">
        <v>41</v>
      </c>
      <c r="D6339" s="24" t="s">
        <v>1684</v>
      </c>
      <c r="E6339" s="25">
        <v>26.29</v>
      </c>
      <c r="F6339" s="26">
        <f>ROUND(ROUND(N6339,2)*ROUND(J6339,3),2)</f>
        <v>552.09</v>
      </c>
      <c r="G6339" s="26">
        <f>ROUND(ROUND(N6339,2)*ROUND(K6339,3),2)</f>
        <v>157.74</v>
      </c>
      <c r="H6339" s="26">
        <f>IF(EXACT(J6339,0),0,100*(K6339/J6339))</f>
        <v>28.571428571428569</v>
      </c>
      <c r="I6339" s="26">
        <f>ROUND((ROUND(J6339,3)-ROUND(K6339,3))*N6339,2)</f>
        <v>394.35</v>
      </c>
      <c r="J6339" s="27">
        <v>21</v>
      </c>
      <c r="K6339" s="27">
        <v>6</v>
      </c>
      <c r="L6339" s="28">
        <f>ROUND(ROUND(J6339,3)-ROUND(K6339,3),3)</f>
        <v>15</v>
      </c>
      <c r="M6339" s="27">
        <v>6</v>
      </c>
      <c r="N6339" s="26">
        <f>ROUND(E6339,2)</f>
        <v>26.29</v>
      </c>
      <c r="O6339" s="26">
        <f>ROUND(ROUND(M6339,3)*ROUND(N6339,2),2)</f>
        <v>157.74</v>
      </c>
      <c r="P6339" s="28">
        <f>ROUND(ROUND(K6339,3)-ROUND(M6339,3),2)</f>
        <v>0</v>
      </c>
      <c r="Q6339" s="26">
        <f>ROUND(E6339,2)</f>
        <v>26.29</v>
      </c>
      <c r="R6339" s="26">
        <f>ROUND((ROUND(K6339,3)-ROUND(M6339,3))* Q6339,2)</f>
        <v>0</v>
      </c>
    </row>
    <row r="6340" spans="1:18" ht="63" x14ac:dyDescent="0.35">
      <c r="A6340" s="11">
        <v>3</v>
      </c>
      <c r="B6340" s="23" t="s">
        <v>557</v>
      </c>
      <c r="C6340" s="23" t="s">
        <v>41</v>
      </c>
      <c r="D6340" s="24" t="s">
        <v>558</v>
      </c>
      <c r="E6340" s="25">
        <v>313.83999999999997</v>
      </c>
      <c r="F6340" s="26">
        <f>ROUND(ROUND(N6340,2)*ROUND(J6340,3),2)</f>
        <v>7846</v>
      </c>
      <c r="G6340" s="26">
        <f>ROUND(ROUND(N6340,2)*ROUND(K6340,3),2)</f>
        <v>6119.88</v>
      </c>
      <c r="H6340" s="26">
        <f>IF(EXACT(J6340,0),0,100*(K6340/J6340))</f>
        <v>78</v>
      </c>
      <c r="I6340" s="26">
        <f>ROUND((ROUND(J6340,3)-ROUND(K6340,3))*N6340,2)</f>
        <v>1726.12</v>
      </c>
      <c r="J6340" s="27">
        <v>25</v>
      </c>
      <c r="K6340" s="27">
        <v>19.5</v>
      </c>
      <c r="L6340" s="28">
        <f>ROUND(ROUND(J6340,3)-ROUND(K6340,3),3)</f>
        <v>5.5</v>
      </c>
      <c r="M6340" s="27">
        <v>19.5</v>
      </c>
      <c r="N6340" s="26">
        <f>ROUND(E6340,2)</f>
        <v>313.83999999999997</v>
      </c>
      <c r="O6340" s="26">
        <f>ROUND(ROUND(M6340,3)*ROUND(N6340,2),2)</f>
        <v>6119.88</v>
      </c>
      <c r="P6340" s="28">
        <f>ROUND(ROUND(K6340,3)-ROUND(M6340,3),2)</f>
        <v>0</v>
      </c>
      <c r="Q6340" s="26">
        <f>ROUND(E6340,2)</f>
        <v>313.83999999999997</v>
      </c>
      <c r="R6340" s="26">
        <f>ROUND((ROUND(K6340,3)-ROUND(M6340,3))* Q6340,2)</f>
        <v>0</v>
      </c>
    </row>
    <row r="6341" spans="1:18" ht="42" x14ac:dyDescent="0.35">
      <c r="A6341" s="11">
        <v>4</v>
      </c>
      <c r="B6341" s="23" t="s">
        <v>1687</v>
      </c>
      <c r="C6341" s="23" t="s">
        <v>41</v>
      </c>
      <c r="D6341" s="24" t="s">
        <v>1688</v>
      </c>
      <c r="E6341" s="25">
        <v>29.32</v>
      </c>
      <c r="F6341" s="26">
        <f>ROUND(ROUND(N6341,2)*ROUND(J6341,3),2)</f>
        <v>1847.16</v>
      </c>
      <c r="G6341" s="26">
        <f>ROUND(ROUND(N6341,2)*ROUND(K6341,3),2)</f>
        <v>8092.32</v>
      </c>
      <c r="H6341" s="26">
        <f>IF(EXACT(J6341,0),0,100*(K6341/J6341))</f>
        <v>438.09523809523813</v>
      </c>
      <c r="I6341" s="26">
        <f>ROUND((ROUND(J6341,3)-ROUND(K6341,3))*N6341,2)</f>
        <v>-6245.16</v>
      </c>
      <c r="J6341" s="27">
        <v>63</v>
      </c>
      <c r="K6341" s="27">
        <v>276</v>
      </c>
      <c r="L6341" s="28">
        <f>ROUND(ROUND(J6341,3)-ROUND(K6341,3),3)</f>
        <v>-213</v>
      </c>
      <c r="M6341" s="27">
        <v>264</v>
      </c>
      <c r="N6341" s="26">
        <f>ROUND(E6341,2)</f>
        <v>29.32</v>
      </c>
      <c r="O6341" s="26">
        <f>ROUND(ROUND(M6341,3)*ROUND(N6341,2),2)</f>
        <v>7740.48</v>
      </c>
      <c r="P6341" s="28">
        <f>ROUND(ROUND(K6341,3)-ROUND(M6341,3),2)</f>
        <v>12</v>
      </c>
      <c r="Q6341" s="26">
        <f>ROUND(E6341,2)</f>
        <v>29.32</v>
      </c>
      <c r="R6341" s="26">
        <f>ROUND((ROUND(K6341,3)-ROUND(M6341,3))* Q6341,2)</f>
        <v>351.84</v>
      </c>
    </row>
    <row r="6342" spans="1:18" ht="42" x14ac:dyDescent="0.35">
      <c r="A6342" s="11">
        <v>5</v>
      </c>
      <c r="B6342" s="23" t="s">
        <v>1689</v>
      </c>
      <c r="C6342" s="23" t="s">
        <v>41</v>
      </c>
      <c r="D6342" s="24" t="s">
        <v>1690</v>
      </c>
      <c r="E6342" s="25">
        <v>58.63</v>
      </c>
      <c r="F6342" s="26">
        <f>ROUND(ROUND(N6342,2)*ROUND(J6342,3),2)</f>
        <v>0</v>
      </c>
      <c r="G6342" s="26">
        <f>ROUND(ROUND(N6342,2)*ROUND(K6342,3),2)</f>
        <v>7035.6</v>
      </c>
      <c r="H6342" s="26">
        <f>IF(EXACT(J6342,0),0,100*(K6342/J6342))</f>
        <v>0</v>
      </c>
      <c r="I6342" s="26">
        <f>ROUND((ROUND(J6342,3)-ROUND(K6342,3))*N6342,2)</f>
        <v>-7035.6</v>
      </c>
      <c r="J6342" s="27">
        <v>0</v>
      </c>
      <c r="K6342" s="27">
        <v>120</v>
      </c>
      <c r="L6342" s="28">
        <f>ROUND(ROUND(J6342,3)-ROUND(K6342,3),3)</f>
        <v>-120</v>
      </c>
      <c r="M6342" s="27">
        <v>110</v>
      </c>
      <c r="N6342" s="26">
        <f>ROUND(E6342,2)</f>
        <v>58.63</v>
      </c>
      <c r="O6342" s="26">
        <f>ROUND(ROUND(M6342,3)*ROUND(N6342,2),2)</f>
        <v>6449.3</v>
      </c>
      <c r="P6342" s="28">
        <f>ROUND(ROUND(K6342,3)-ROUND(M6342,3),2)</f>
        <v>10</v>
      </c>
      <c r="Q6342" s="26">
        <f>ROUND(E6342,2)</f>
        <v>58.63</v>
      </c>
      <c r="R6342" s="26">
        <f>ROUND((ROUND(K6342,3)-ROUND(M6342,3))* Q6342,2)</f>
        <v>586.29999999999995</v>
      </c>
    </row>
    <row r="6343" spans="1:18" x14ac:dyDescent="0.35">
      <c r="A6343" s="3" t="s">
        <v>1849</v>
      </c>
      <c r="B6343" s="3" t="s">
        <v>1849</v>
      </c>
      <c r="C6343" s="3" t="s">
        <v>1849</v>
      </c>
      <c r="D6343" s="3" t="s">
        <v>1849</v>
      </c>
      <c r="E6343" s="3" t="s">
        <v>1849</v>
      </c>
      <c r="F6343" s="29"/>
      <c r="G6343" s="30">
        <f>SUM(G6338:G6342)</f>
        <v>22682.2</v>
      </c>
      <c r="H6343" s="17"/>
      <c r="I6343" s="17"/>
      <c r="J6343" s="17"/>
      <c r="K6343" s="17"/>
      <c r="L6343" s="17"/>
      <c r="M6343" s="17"/>
      <c r="N6343" s="17"/>
      <c r="O6343" s="17"/>
      <c r="P6343" s="17"/>
      <c r="Q6343" s="17"/>
      <c r="R6343" s="17"/>
    </row>
    <row r="6345" spans="1:18" x14ac:dyDescent="0.35">
      <c r="B6345" s="21" t="s">
        <v>23</v>
      </c>
      <c r="C6345" s="22" t="s">
        <v>24</v>
      </c>
      <c r="D6345" s="22" t="s">
        <v>25</v>
      </c>
    </row>
    <row r="6346" spans="1:18" x14ac:dyDescent="0.35">
      <c r="B6346" s="21" t="s">
        <v>26</v>
      </c>
      <c r="C6346" s="22" t="s">
        <v>27</v>
      </c>
      <c r="D6346" s="22" t="s">
        <v>28</v>
      </c>
    </row>
    <row r="6347" spans="1:18" x14ac:dyDescent="0.35">
      <c r="B6347" s="21" t="s">
        <v>29</v>
      </c>
      <c r="C6347" s="22" t="s">
        <v>24</v>
      </c>
      <c r="D6347" s="22" t="s">
        <v>30</v>
      </c>
    </row>
    <row r="6348" spans="1:18" x14ac:dyDescent="0.35">
      <c r="B6348" s="21" t="s">
        <v>31</v>
      </c>
      <c r="C6348" s="22" t="s">
        <v>313</v>
      </c>
      <c r="D6348" s="22" t="s">
        <v>1679</v>
      </c>
    </row>
    <row r="6349" spans="1:18" x14ac:dyDescent="0.35">
      <c r="B6349" s="21" t="s">
        <v>33</v>
      </c>
      <c r="C6349" s="22" t="s">
        <v>116</v>
      </c>
      <c r="D6349" s="22" t="s">
        <v>168</v>
      </c>
    </row>
    <row r="6350" spans="1:18" x14ac:dyDescent="0.35">
      <c r="B6350" s="21" t="s">
        <v>35</v>
      </c>
      <c r="C6350" s="22" t="s">
        <v>27</v>
      </c>
      <c r="D6350" s="22" t="s">
        <v>1696</v>
      </c>
    </row>
    <row r="6352" spans="1:18" ht="21" x14ac:dyDescent="0.35">
      <c r="A6352" s="11">
        <v>1</v>
      </c>
      <c r="B6352" s="23" t="s">
        <v>1697</v>
      </c>
      <c r="C6352" s="23" t="s">
        <v>92</v>
      </c>
      <c r="D6352" s="24" t="s">
        <v>1698</v>
      </c>
      <c r="E6352" s="25">
        <v>1.21</v>
      </c>
      <c r="F6352" s="26">
        <f t="shared" ref="F6352:F6358" si="2000">ROUND(ROUND(N6352,2)*ROUND(J6352,3),2)</f>
        <v>55.79</v>
      </c>
      <c r="G6352" s="26">
        <f t="shared" ref="G6352:G6358" si="2001">ROUND(ROUND(N6352,2)*ROUND(K6352,3),2)</f>
        <v>0</v>
      </c>
      <c r="H6352" s="26">
        <f t="shared" ref="H6352:H6358" si="2002">IF(EXACT(J6352,0),0,100*(K6352/J6352))</f>
        <v>0</v>
      </c>
      <c r="I6352" s="26">
        <f t="shared" ref="I6352:I6358" si="2003">ROUND((ROUND(J6352,3)-ROUND(K6352,3))*N6352,2)</f>
        <v>55.79</v>
      </c>
      <c r="J6352" s="27">
        <v>46.11</v>
      </c>
      <c r="K6352" s="27">
        <v>0</v>
      </c>
      <c r="L6352" s="28">
        <f t="shared" ref="L6352:L6358" si="2004">ROUND(ROUND(J6352,3)-ROUND(K6352,3),3)</f>
        <v>46.11</v>
      </c>
      <c r="M6352" s="27">
        <v>0</v>
      </c>
      <c r="N6352" s="26">
        <f t="shared" ref="N6352:N6358" si="2005">ROUND(E6352,2)</f>
        <v>1.21</v>
      </c>
      <c r="O6352" s="26">
        <f t="shared" ref="O6352:O6358" si="2006">ROUND(ROUND(M6352,3)*ROUND(N6352,2),2)</f>
        <v>0</v>
      </c>
      <c r="P6352" s="28">
        <f t="shared" ref="P6352:P6358" si="2007">ROUND(ROUND(K6352,3)-ROUND(M6352,3),2)</f>
        <v>0</v>
      </c>
      <c r="Q6352" s="26">
        <f t="shared" ref="Q6352:Q6358" si="2008">ROUND(E6352,2)</f>
        <v>1.21</v>
      </c>
      <c r="R6352" s="26">
        <f t="shared" ref="R6352:R6358" si="2009">ROUND((ROUND(K6352,3)-ROUND(M6352,3))* Q6352,2)</f>
        <v>0</v>
      </c>
    </row>
    <row r="6353" spans="1:18" ht="31.5" x14ac:dyDescent="0.35">
      <c r="A6353" s="11">
        <v>2</v>
      </c>
      <c r="B6353" s="23" t="s">
        <v>1703</v>
      </c>
      <c r="C6353" s="23" t="s">
        <v>92</v>
      </c>
      <c r="D6353" s="24" t="s">
        <v>1704</v>
      </c>
      <c r="E6353" s="25">
        <v>5.61</v>
      </c>
      <c r="F6353" s="26">
        <f t="shared" si="2000"/>
        <v>258.68</v>
      </c>
      <c r="G6353" s="26">
        <f t="shared" si="2001"/>
        <v>0</v>
      </c>
      <c r="H6353" s="26">
        <f t="shared" si="2002"/>
        <v>0</v>
      </c>
      <c r="I6353" s="26">
        <f t="shared" si="2003"/>
        <v>258.68</v>
      </c>
      <c r="J6353" s="27">
        <v>46.11</v>
      </c>
      <c r="K6353" s="27">
        <v>0</v>
      </c>
      <c r="L6353" s="28">
        <f t="shared" si="2004"/>
        <v>46.11</v>
      </c>
      <c r="M6353" s="27">
        <v>0</v>
      </c>
      <c r="N6353" s="26">
        <f t="shared" si="2005"/>
        <v>5.61</v>
      </c>
      <c r="O6353" s="26">
        <f t="shared" si="2006"/>
        <v>0</v>
      </c>
      <c r="P6353" s="28">
        <f t="shared" si="2007"/>
        <v>0</v>
      </c>
      <c r="Q6353" s="26">
        <f t="shared" si="2008"/>
        <v>5.61</v>
      </c>
      <c r="R6353" s="26">
        <f t="shared" si="2009"/>
        <v>0</v>
      </c>
    </row>
    <row r="6354" spans="1:18" ht="31.5" x14ac:dyDescent="0.35">
      <c r="A6354" s="11">
        <v>3</v>
      </c>
      <c r="B6354" s="23" t="s">
        <v>1699</v>
      </c>
      <c r="C6354" s="23" t="s">
        <v>65</v>
      </c>
      <c r="D6354" s="24" t="s">
        <v>1700</v>
      </c>
      <c r="E6354" s="25">
        <v>17.03</v>
      </c>
      <c r="F6354" s="26">
        <f t="shared" si="2000"/>
        <v>2145.7800000000002</v>
      </c>
      <c r="G6354" s="26">
        <f t="shared" si="2001"/>
        <v>0</v>
      </c>
      <c r="H6354" s="26">
        <f t="shared" si="2002"/>
        <v>0</v>
      </c>
      <c r="I6354" s="26">
        <f t="shared" si="2003"/>
        <v>2145.7800000000002</v>
      </c>
      <c r="J6354" s="27">
        <v>126</v>
      </c>
      <c r="K6354" s="27">
        <v>0</v>
      </c>
      <c r="L6354" s="28">
        <f t="shared" si="2004"/>
        <v>126</v>
      </c>
      <c r="M6354" s="27">
        <v>0</v>
      </c>
      <c r="N6354" s="26">
        <f t="shared" si="2005"/>
        <v>17.03</v>
      </c>
      <c r="O6354" s="26">
        <f t="shared" si="2006"/>
        <v>0</v>
      </c>
      <c r="P6354" s="28">
        <f t="shared" si="2007"/>
        <v>0</v>
      </c>
      <c r="Q6354" s="26">
        <f t="shared" si="2008"/>
        <v>17.03</v>
      </c>
      <c r="R6354" s="26">
        <f t="shared" si="2009"/>
        <v>0</v>
      </c>
    </row>
    <row r="6355" spans="1:18" ht="42" x14ac:dyDescent="0.35">
      <c r="A6355" s="11">
        <v>4</v>
      </c>
      <c r="B6355" s="23" t="s">
        <v>1533</v>
      </c>
      <c r="C6355" s="23" t="s">
        <v>65</v>
      </c>
      <c r="D6355" s="24" t="s">
        <v>1534</v>
      </c>
      <c r="E6355" s="25">
        <v>68.349999999999994</v>
      </c>
      <c r="F6355" s="26">
        <f t="shared" si="2000"/>
        <v>2747.67</v>
      </c>
      <c r="G6355" s="26">
        <f t="shared" si="2001"/>
        <v>0</v>
      </c>
      <c r="H6355" s="26">
        <f t="shared" si="2002"/>
        <v>0</v>
      </c>
      <c r="I6355" s="26">
        <f t="shared" si="2003"/>
        <v>2747.67</v>
      </c>
      <c r="J6355" s="27">
        <v>40.200000000000003</v>
      </c>
      <c r="K6355" s="27">
        <v>0</v>
      </c>
      <c r="L6355" s="28">
        <f t="shared" si="2004"/>
        <v>40.200000000000003</v>
      </c>
      <c r="M6355" s="27">
        <v>0</v>
      </c>
      <c r="N6355" s="26">
        <f t="shared" si="2005"/>
        <v>68.349999999999994</v>
      </c>
      <c r="O6355" s="26">
        <f t="shared" si="2006"/>
        <v>0</v>
      </c>
      <c r="P6355" s="28">
        <f t="shared" si="2007"/>
        <v>0</v>
      </c>
      <c r="Q6355" s="26">
        <f t="shared" si="2008"/>
        <v>68.349999999999994</v>
      </c>
      <c r="R6355" s="26">
        <f t="shared" si="2009"/>
        <v>0</v>
      </c>
    </row>
    <row r="6356" spans="1:18" ht="42" x14ac:dyDescent="0.35">
      <c r="A6356" s="11">
        <v>5</v>
      </c>
      <c r="B6356" s="23" t="s">
        <v>672</v>
      </c>
      <c r="C6356" s="23" t="s">
        <v>65</v>
      </c>
      <c r="D6356" s="24" t="s">
        <v>673</v>
      </c>
      <c r="E6356" s="25">
        <v>28.7</v>
      </c>
      <c r="F6356" s="26">
        <f t="shared" si="2000"/>
        <v>1153.74</v>
      </c>
      <c r="G6356" s="26">
        <f t="shared" si="2001"/>
        <v>0</v>
      </c>
      <c r="H6356" s="26">
        <f t="shared" si="2002"/>
        <v>0</v>
      </c>
      <c r="I6356" s="26">
        <f t="shared" si="2003"/>
        <v>1153.74</v>
      </c>
      <c r="J6356" s="27">
        <v>40.200000000000003</v>
      </c>
      <c r="K6356" s="27">
        <v>0</v>
      </c>
      <c r="L6356" s="28">
        <f t="shared" si="2004"/>
        <v>40.200000000000003</v>
      </c>
      <c r="M6356" s="27">
        <v>0</v>
      </c>
      <c r="N6356" s="26">
        <f t="shared" si="2005"/>
        <v>28.7</v>
      </c>
      <c r="O6356" s="26">
        <f t="shared" si="2006"/>
        <v>0</v>
      </c>
      <c r="P6356" s="28">
        <f t="shared" si="2007"/>
        <v>0</v>
      </c>
      <c r="Q6356" s="26">
        <f t="shared" si="2008"/>
        <v>28.7</v>
      </c>
      <c r="R6356" s="26">
        <f t="shared" si="2009"/>
        <v>0</v>
      </c>
    </row>
    <row r="6357" spans="1:18" ht="52.5" x14ac:dyDescent="0.35">
      <c r="A6357" s="11">
        <v>6</v>
      </c>
      <c r="B6357" s="23" t="s">
        <v>1701</v>
      </c>
      <c r="C6357" s="23" t="s">
        <v>65</v>
      </c>
      <c r="D6357" s="24" t="s">
        <v>1702</v>
      </c>
      <c r="E6357" s="25">
        <v>58.18</v>
      </c>
      <c r="F6357" s="26">
        <f t="shared" si="2000"/>
        <v>2792.64</v>
      </c>
      <c r="G6357" s="26">
        <f t="shared" si="2001"/>
        <v>0</v>
      </c>
      <c r="H6357" s="26">
        <f t="shared" si="2002"/>
        <v>0</v>
      </c>
      <c r="I6357" s="26">
        <f t="shared" si="2003"/>
        <v>2792.64</v>
      </c>
      <c r="J6357" s="27">
        <v>48</v>
      </c>
      <c r="K6357" s="27">
        <v>0</v>
      </c>
      <c r="L6357" s="28">
        <f t="shared" si="2004"/>
        <v>48</v>
      </c>
      <c r="M6357" s="27">
        <v>0</v>
      </c>
      <c r="N6357" s="26">
        <f t="shared" si="2005"/>
        <v>58.18</v>
      </c>
      <c r="O6357" s="26">
        <f t="shared" si="2006"/>
        <v>0</v>
      </c>
      <c r="P6357" s="28">
        <f t="shared" si="2007"/>
        <v>0</v>
      </c>
      <c r="Q6357" s="26">
        <f t="shared" si="2008"/>
        <v>58.18</v>
      </c>
      <c r="R6357" s="26">
        <f t="shared" si="2009"/>
        <v>0</v>
      </c>
    </row>
    <row r="6358" spans="1:18" ht="73.5" x14ac:dyDescent="0.35">
      <c r="A6358" s="11">
        <v>7</v>
      </c>
      <c r="B6358" s="23" t="s">
        <v>1705</v>
      </c>
      <c r="C6358" s="23" t="s">
        <v>92</v>
      </c>
      <c r="D6358" s="24" t="s">
        <v>1706</v>
      </c>
      <c r="E6358" s="25">
        <v>5.47</v>
      </c>
      <c r="F6358" s="26">
        <f t="shared" si="2000"/>
        <v>54.7</v>
      </c>
      <c r="G6358" s="26">
        <f t="shared" si="2001"/>
        <v>0</v>
      </c>
      <c r="H6358" s="26">
        <f t="shared" si="2002"/>
        <v>0</v>
      </c>
      <c r="I6358" s="26">
        <f t="shared" si="2003"/>
        <v>54.7</v>
      </c>
      <c r="J6358" s="27">
        <v>10</v>
      </c>
      <c r="K6358" s="27">
        <v>0</v>
      </c>
      <c r="L6358" s="28">
        <f t="shared" si="2004"/>
        <v>10</v>
      </c>
      <c r="M6358" s="27">
        <v>0</v>
      </c>
      <c r="N6358" s="26">
        <f t="shared" si="2005"/>
        <v>5.47</v>
      </c>
      <c r="O6358" s="26">
        <f t="shared" si="2006"/>
        <v>0</v>
      </c>
      <c r="P6358" s="28">
        <f t="shared" si="2007"/>
        <v>0</v>
      </c>
      <c r="Q6358" s="26">
        <f t="shared" si="2008"/>
        <v>5.47</v>
      </c>
      <c r="R6358" s="26">
        <f t="shared" si="2009"/>
        <v>0</v>
      </c>
    </row>
    <row r="6359" spans="1:18" x14ac:dyDescent="0.35">
      <c r="A6359" s="3" t="s">
        <v>1850</v>
      </c>
      <c r="B6359" s="3" t="s">
        <v>1850</v>
      </c>
      <c r="C6359" s="3" t="s">
        <v>1850</v>
      </c>
      <c r="D6359" s="3" t="s">
        <v>1850</v>
      </c>
      <c r="E6359" s="3" t="s">
        <v>1850</v>
      </c>
      <c r="F6359" s="29"/>
      <c r="G6359" s="30">
        <f>SUM(G6352:G6358)</f>
        <v>0</v>
      </c>
      <c r="H6359" s="17"/>
      <c r="I6359" s="17"/>
      <c r="J6359" s="17"/>
      <c r="K6359" s="17"/>
      <c r="L6359" s="17"/>
      <c r="M6359" s="17"/>
      <c r="N6359" s="17"/>
      <c r="O6359" s="17"/>
      <c r="P6359" s="17"/>
      <c r="Q6359" s="17"/>
      <c r="R6359" s="17"/>
    </row>
    <row r="6361" spans="1:18" x14ac:dyDescent="0.35">
      <c r="B6361" s="21" t="s">
        <v>23</v>
      </c>
      <c r="C6361" s="22" t="s">
        <v>24</v>
      </c>
      <c r="D6361" s="22" t="s">
        <v>25</v>
      </c>
    </row>
    <row r="6362" spans="1:18" x14ac:dyDescent="0.35">
      <c r="B6362" s="21" t="s">
        <v>26</v>
      </c>
      <c r="C6362" s="22" t="s">
        <v>27</v>
      </c>
      <c r="D6362" s="22" t="s">
        <v>28</v>
      </c>
    </row>
    <row r="6363" spans="1:18" x14ac:dyDescent="0.35">
      <c r="B6363" s="21" t="s">
        <v>29</v>
      </c>
      <c r="C6363" s="22" t="s">
        <v>24</v>
      </c>
      <c r="D6363" s="22" t="s">
        <v>30</v>
      </c>
    </row>
    <row r="6364" spans="1:18" x14ac:dyDescent="0.35">
      <c r="B6364" s="21" t="s">
        <v>31</v>
      </c>
      <c r="C6364" s="22" t="s">
        <v>313</v>
      </c>
      <c r="D6364" s="22" t="s">
        <v>1679</v>
      </c>
    </row>
    <row r="6365" spans="1:18" x14ac:dyDescent="0.35">
      <c r="B6365" s="21" t="s">
        <v>33</v>
      </c>
      <c r="C6365" s="22" t="s">
        <v>116</v>
      </c>
      <c r="D6365" s="22" t="s">
        <v>168</v>
      </c>
    </row>
    <row r="6366" spans="1:18" x14ac:dyDescent="0.35">
      <c r="B6366" s="21" t="s">
        <v>35</v>
      </c>
      <c r="C6366" s="22" t="s">
        <v>105</v>
      </c>
      <c r="D6366" s="22" t="s">
        <v>1708</v>
      </c>
    </row>
    <row r="6368" spans="1:18" ht="31.5" x14ac:dyDescent="0.35">
      <c r="A6368" s="11">
        <v>1</v>
      </c>
      <c r="B6368" s="23" t="s">
        <v>1794</v>
      </c>
      <c r="C6368" s="23" t="s">
        <v>41</v>
      </c>
      <c r="D6368" s="24" t="s">
        <v>1795</v>
      </c>
      <c r="E6368" s="25">
        <v>517.95000000000005</v>
      </c>
      <c r="F6368" s="26">
        <f t="shared" ref="F6368:F6374" si="2010">ROUND(ROUND(N6368,2)*ROUND(J6368,3),2)</f>
        <v>3625.65</v>
      </c>
      <c r="G6368" s="26">
        <f t="shared" ref="G6368:G6374" si="2011">ROUND(ROUND(N6368,2)*ROUND(K6368,3),2)</f>
        <v>0</v>
      </c>
      <c r="H6368" s="26">
        <f t="shared" ref="H6368:H6374" si="2012">IF(EXACT(J6368,0),0,100*(K6368/J6368))</f>
        <v>0</v>
      </c>
      <c r="I6368" s="26">
        <f t="shared" ref="I6368:I6374" si="2013">ROUND((ROUND(J6368,3)-ROUND(K6368,3))*N6368,2)</f>
        <v>3625.65</v>
      </c>
      <c r="J6368" s="27">
        <v>7</v>
      </c>
      <c r="K6368" s="27">
        <v>0</v>
      </c>
      <c r="L6368" s="28">
        <f t="shared" ref="L6368:L6374" si="2014">ROUND(ROUND(J6368,3)-ROUND(K6368,3),3)</f>
        <v>7</v>
      </c>
      <c r="M6368" s="27">
        <v>0</v>
      </c>
      <c r="N6368" s="26">
        <f t="shared" ref="N6368:N6374" si="2015">ROUND(E6368,2)</f>
        <v>517.95000000000005</v>
      </c>
      <c r="O6368" s="26">
        <f t="shared" ref="O6368:O6374" si="2016">ROUND(ROUND(M6368,3)*ROUND(N6368,2),2)</f>
        <v>0</v>
      </c>
      <c r="P6368" s="28">
        <f t="shared" ref="P6368:P6374" si="2017">ROUND(ROUND(K6368,3)-ROUND(M6368,3),2)</f>
        <v>0</v>
      </c>
      <c r="Q6368" s="26">
        <f t="shared" ref="Q6368:Q6374" si="2018">ROUND(E6368,2)</f>
        <v>517.95000000000005</v>
      </c>
      <c r="R6368" s="26">
        <f t="shared" ref="R6368:R6374" si="2019">ROUND((ROUND(K6368,3)-ROUND(M6368,3))* Q6368,2)</f>
        <v>0</v>
      </c>
    </row>
    <row r="6369" spans="1:18" ht="31.5" x14ac:dyDescent="0.35">
      <c r="A6369" s="11">
        <v>2</v>
      </c>
      <c r="B6369" s="23" t="s">
        <v>1851</v>
      </c>
      <c r="C6369" s="23" t="s">
        <v>41</v>
      </c>
      <c r="D6369" s="24" t="s">
        <v>1852</v>
      </c>
      <c r="E6369" s="25">
        <v>637.85</v>
      </c>
      <c r="F6369" s="26">
        <f t="shared" si="2010"/>
        <v>1275.7</v>
      </c>
      <c r="G6369" s="26">
        <f t="shared" si="2011"/>
        <v>0</v>
      </c>
      <c r="H6369" s="26">
        <f t="shared" si="2012"/>
        <v>0</v>
      </c>
      <c r="I6369" s="26">
        <f t="shared" si="2013"/>
        <v>1275.7</v>
      </c>
      <c r="J6369" s="27">
        <v>2</v>
      </c>
      <c r="K6369" s="27">
        <v>0</v>
      </c>
      <c r="L6369" s="28">
        <f t="shared" si="2014"/>
        <v>2</v>
      </c>
      <c r="M6369" s="27">
        <v>0</v>
      </c>
      <c r="N6369" s="26">
        <f t="shared" si="2015"/>
        <v>637.85</v>
      </c>
      <c r="O6369" s="26">
        <f t="shared" si="2016"/>
        <v>0</v>
      </c>
      <c r="P6369" s="28">
        <f t="shared" si="2017"/>
        <v>0</v>
      </c>
      <c r="Q6369" s="26">
        <f t="shared" si="2018"/>
        <v>637.85</v>
      </c>
      <c r="R6369" s="26">
        <f t="shared" si="2019"/>
        <v>0</v>
      </c>
    </row>
    <row r="6370" spans="1:18" ht="31.5" x14ac:dyDescent="0.35">
      <c r="A6370" s="11">
        <v>3</v>
      </c>
      <c r="B6370" s="23" t="s">
        <v>1823</v>
      </c>
      <c r="C6370" s="23" t="s">
        <v>41</v>
      </c>
      <c r="D6370" s="24" t="s">
        <v>1824</v>
      </c>
      <c r="E6370" s="25">
        <v>198.84</v>
      </c>
      <c r="F6370" s="26">
        <f t="shared" si="2010"/>
        <v>2386.08</v>
      </c>
      <c r="G6370" s="26">
        <f t="shared" si="2011"/>
        <v>0</v>
      </c>
      <c r="H6370" s="26">
        <f t="shared" si="2012"/>
        <v>0</v>
      </c>
      <c r="I6370" s="26">
        <f t="shared" si="2013"/>
        <v>2386.08</v>
      </c>
      <c r="J6370" s="27">
        <v>12</v>
      </c>
      <c r="K6370" s="27">
        <v>0</v>
      </c>
      <c r="L6370" s="28">
        <f t="shared" si="2014"/>
        <v>12</v>
      </c>
      <c r="M6370" s="27">
        <v>0</v>
      </c>
      <c r="N6370" s="26">
        <f t="shared" si="2015"/>
        <v>198.84</v>
      </c>
      <c r="O6370" s="26">
        <f t="shared" si="2016"/>
        <v>0</v>
      </c>
      <c r="P6370" s="28">
        <f t="shared" si="2017"/>
        <v>0</v>
      </c>
      <c r="Q6370" s="26">
        <f t="shared" si="2018"/>
        <v>198.84</v>
      </c>
      <c r="R6370" s="26">
        <f t="shared" si="2019"/>
        <v>0</v>
      </c>
    </row>
    <row r="6371" spans="1:18" ht="52.5" x14ac:dyDescent="0.35">
      <c r="A6371" s="11">
        <v>4</v>
      </c>
      <c r="B6371" s="23" t="s">
        <v>1715</v>
      </c>
      <c r="C6371" s="23" t="s">
        <v>41</v>
      </c>
      <c r="D6371" s="24" t="s">
        <v>1716</v>
      </c>
      <c r="E6371" s="25">
        <v>93.73</v>
      </c>
      <c r="F6371" s="26">
        <f t="shared" si="2010"/>
        <v>1968.33</v>
      </c>
      <c r="G6371" s="26">
        <f t="shared" si="2011"/>
        <v>0</v>
      </c>
      <c r="H6371" s="26">
        <f t="shared" si="2012"/>
        <v>0</v>
      </c>
      <c r="I6371" s="26">
        <f t="shared" si="2013"/>
        <v>1968.33</v>
      </c>
      <c r="J6371" s="27">
        <v>21</v>
      </c>
      <c r="K6371" s="27">
        <v>0</v>
      </c>
      <c r="L6371" s="28">
        <f t="shared" si="2014"/>
        <v>21</v>
      </c>
      <c r="M6371" s="27">
        <v>0</v>
      </c>
      <c r="N6371" s="26">
        <f t="shared" si="2015"/>
        <v>93.73</v>
      </c>
      <c r="O6371" s="26">
        <f t="shared" si="2016"/>
        <v>0</v>
      </c>
      <c r="P6371" s="28">
        <f t="shared" si="2017"/>
        <v>0</v>
      </c>
      <c r="Q6371" s="26">
        <f t="shared" si="2018"/>
        <v>93.73</v>
      </c>
      <c r="R6371" s="26">
        <f t="shared" si="2019"/>
        <v>0</v>
      </c>
    </row>
    <row r="6372" spans="1:18" ht="84" x14ac:dyDescent="0.35">
      <c r="A6372" s="11">
        <v>5</v>
      </c>
      <c r="B6372" s="23" t="s">
        <v>1693</v>
      </c>
      <c r="C6372" s="23" t="s">
        <v>41</v>
      </c>
      <c r="D6372" s="24" t="s">
        <v>1694</v>
      </c>
      <c r="E6372" s="25">
        <v>466.86</v>
      </c>
      <c r="F6372" s="26">
        <f t="shared" si="2010"/>
        <v>3268.02</v>
      </c>
      <c r="G6372" s="26">
        <f t="shared" si="2011"/>
        <v>0</v>
      </c>
      <c r="H6372" s="26">
        <f t="shared" si="2012"/>
        <v>0</v>
      </c>
      <c r="I6372" s="26">
        <f t="shared" si="2013"/>
        <v>3268.02</v>
      </c>
      <c r="J6372" s="27">
        <v>7</v>
      </c>
      <c r="K6372" s="27">
        <v>0</v>
      </c>
      <c r="L6372" s="28">
        <f t="shared" si="2014"/>
        <v>7</v>
      </c>
      <c r="M6372" s="27">
        <v>0</v>
      </c>
      <c r="N6372" s="26">
        <f t="shared" si="2015"/>
        <v>466.86</v>
      </c>
      <c r="O6372" s="26">
        <f t="shared" si="2016"/>
        <v>0</v>
      </c>
      <c r="P6372" s="28">
        <f t="shared" si="2017"/>
        <v>0</v>
      </c>
      <c r="Q6372" s="26">
        <f t="shared" si="2018"/>
        <v>466.86</v>
      </c>
      <c r="R6372" s="26">
        <f t="shared" si="2019"/>
        <v>0</v>
      </c>
    </row>
    <row r="6373" spans="1:18" ht="42" x14ac:dyDescent="0.35">
      <c r="A6373" s="11">
        <v>6</v>
      </c>
      <c r="B6373" s="23" t="s">
        <v>1719</v>
      </c>
      <c r="C6373" s="23" t="s">
        <v>41</v>
      </c>
      <c r="D6373" s="24" t="s">
        <v>1720</v>
      </c>
      <c r="E6373" s="25">
        <v>24.35</v>
      </c>
      <c r="F6373" s="26">
        <f t="shared" si="2010"/>
        <v>876.6</v>
      </c>
      <c r="G6373" s="26">
        <f t="shared" si="2011"/>
        <v>0</v>
      </c>
      <c r="H6373" s="26">
        <f t="shared" si="2012"/>
        <v>0</v>
      </c>
      <c r="I6373" s="26">
        <f t="shared" si="2013"/>
        <v>876.6</v>
      </c>
      <c r="J6373" s="27">
        <v>36</v>
      </c>
      <c r="K6373" s="27">
        <v>0</v>
      </c>
      <c r="L6373" s="28">
        <f t="shared" si="2014"/>
        <v>36</v>
      </c>
      <c r="M6373" s="27">
        <v>0</v>
      </c>
      <c r="N6373" s="26">
        <f t="shared" si="2015"/>
        <v>24.35</v>
      </c>
      <c r="O6373" s="26">
        <f t="shared" si="2016"/>
        <v>0</v>
      </c>
      <c r="P6373" s="28">
        <f t="shared" si="2017"/>
        <v>0</v>
      </c>
      <c r="Q6373" s="26">
        <f t="shared" si="2018"/>
        <v>24.35</v>
      </c>
      <c r="R6373" s="26">
        <f t="shared" si="2019"/>
        <v>0</v>
      </c>
    </row>
    <row r="6374" spans="1:18" ht="52.5" x14ac:dyDescent="0.35">
      <c r="A6374" s="11">
        <v>7</v>
      </c>
      <c r="B6374" s="23" t="s">
        <v>1255</v>
      </c>
      <c r="C6374" s="23" t="s">
        <v>92</v>
      </c>
      <c r="D6374" s="24" t="s">
        <v>1256</v>
      </c>
      <c r="E6374" s="25">
        <v>1.07</v>
      </c>
      <c r="F6374" s="26">
        <f t="shared" si="2010"/>
        <v>160.5</v>
      </c>
      <c r="G6374" s="26">
        <f t="shared" si="2011"/>
        <v>0</v>
      </c>
      <c r="H6374" s="26">
        <f t="shared" si="2012"/>
        <v>0</v>
      </c>
      <c r="I6374" s="26">
        <f t="shared" si="2013"/>
        <v>160.5</v>
      </c>
      <c r="J6374" s="27">
        <v>150</v>
      </c>
      <c r="K6374" s="27">
        <v>0</v>
      </c>
      <c r="L6374" s="28">
        <f t="shared" si="2014"/>
        <v>150</v>
      </c>
      <c r="M6374" s="27">
        <v>0</v>
      </c>
      <c r="N6374" s="26">
        <f t="shared" si="2015"/>
        <v>1.07</v>
      </c>
      <c r="O6374" s="26">
        <f t="shared" si="2016"/>
        <v>0</v>
      </c>
      <c r="P6374" s="28">
        <f t="shared" si="2017"/>
        <v>0</v>
      </c>
      <c r="Q6374" s="26">
        <f t="shared" si="2018"/>
        <v>1.07</v>
      </c>
      <c r="R6374" s="26">
        <f t="shared" si="2019"/>
        <v>0</v>
      </c>
    </row>
    <row r="6375" spans="1:18" x14ac:dyDescent="0.35">
      <c r="A6375" s="3" t="s">
        <v>1853</v>
      </c>
      <c r="B6375" s="3" t="s">
        <v>1853</v>
      </c>
      <c r="C6375" s="3" t="s">
        <v>1853</v>
      </c>
      <c r="D6375" s="3" t="s">
        <v>1853</v>
      </c>
      <c r="E6375" s="3" t="s">
        <v>1853</v>
      </c>
      <c r="F6375" s="29"/>
      <c r="G6375" s="30">
        <f>SUM(G6368:G6374)</f>
        <v>0</v>
      </c>
      <c r="H6375" s="17"/>
      <c r="I6375" s="17"/>
      <c r="J6375" s="17"/>
      <c r="K6375" s="17"/>
      <c r="L6375" s="17"/>
      <c r="M6375" s="17"/>
      <c r="N6375" s="17"/>
      <c r="O6375" s="17"/>
      <c r="P6375" s="17"/>
      <c r="Q6375" s="17"/>
      <c r="R6375" s="17"/>
    </row>
    <row r="6377" spans="1:18" x14ac:dyDescent="0.35">
      <c r="B6377" s="21" t="s">
        <v>23</v>
      </c>
      <c r="C6377" s="22" t="s">
        <v>24</v>
      </c>
      <c r="D6377" s="22" t="s">
        <v>25</v>
      </c>
    </row>
    <row r="6378" spans="1:18" x14ac:dyDescent="0.35">
      <c r="B6378" s="21" t="s">
        <v>26</v>
      </c>
      <c r="C6378" s="22" t="s">
        <v>27</v>
      </c>
      <c r="D6378" s="22" t="s">
        <v>28</v>
      </c>
    </row>
    <row r="6379" spans="1:18" x14ac:dyDescent="0.35">
      <c r="B6379" s="21" t="s">
        <v>29</v>
      </c>
      <c r="C6379" s="22" t="s">
        <v>24</v>
      </c>
      <c r="D6379" s="22" t="s">
        <v>30</v>
      </c>
    </row>
    <row r="6380" spans="1:18" x14ac:dyDescent="0.35">
      <c r="B6380" s="21" t="s">
        <v>31</v>
      </c>
      <c r="C6380" s="22" t="s">
        <v>313</v>
      </c>
      <c r="D6380" s="22" t="s">
        <v>1679</v>
      </c>
    </row>
    <row r="6381" spans="1:18" x14ac:dyDescent="0.35">
      <c r="B6381" s="21" t="s">
        <v>33</v>
      </c>
      <c r="C6381" s="22" t="s">
        <v>116</v>
      </c>
      <c r="D6381" s="22" t="s">
        <v>168</v>
      </c>
    </row>
    <row r="6382" spans="1:18" x14ac:dyDescent="0.35">
      <c r="B6382" s="21" t="s">
        <v>35</v>
      </c>
      <c r="C6382" s="22" t="s">
        <v>116</v>
      </c>
      <c r="D6382" s="22" t="s">
        <v>1722</v>
      </c>
    </row>
    <row r="6384" spans="1:18" ht="105" x14ac:dyDescent="0.35">
      <c r="A6384" s="11">
        <v>1</v>
      </c>
      <c r="B6384" s="23" t="s">
        <v>1854</v>
      </c>
      <c r="C6384" s="23" t="s">
        <v>41</v>
      </c>
      <c r="D6384" s="24" t="s">
        <v>1728</v>
      </c>
      <c r="E6384" s="25">
        <v>233.63</v>
      </c>
      <c r="F6384" s="26">
        <f>ROUND(ROUND(N6384,2)*ROUND(J6384,3),2)</f>
        <v>233.63</v>
      </c>
      <c r="G6384" s="26">
        <f>ROUND(ROUND(N6384,2)*ROUND(K6384,3),2)</f>
        <v>0</v>
      </c>
      <c r="H6384" s="26">
        <f>IF(EXACT(J6384,0),0,100*(K6384/J6384))</f>
        <v>0</v>
      </c>
      <c r="I6384" s="26">
        <f>ROUND((ROUND(J6384,3)-ROUND(K6384,3))*N6384,2)</f>
        <v>233.63</v>
      </c>
      <c r="J6384" s="27">
        <v>1</v>
      </c>
      <c r="K6384" s="27">
        <v>0</v>
      </c>
      <c r="L6384" s="28">
        <f>ROUND(ROUND(J6384,3)-ROUND(K6384,3),3)</f>
        <v>1</v>
      </c>
      <c r="M6384" s="27">
        <v>0</v>
      </c>
      <c r="N6384" s="26">
        <f>ROUND(E6384,2)</f>
        <v>233.63</v>
      </c>
      <c r="O6384" s="26">
        <f>ROUND(ROUND(M6384,3)*ROUND(N6384,2),2)</f>
        <v>0</v>
      </c>
      <c r="P6384" s="28">
        <f>ROUND(ROUND(K6384,3)-ROUND(M6384,3),2)</f>
        <v>0</v>
      </c>
      <c r="Q6384" s="26">
        <f>ROUND(E6384,2)</f>
        <v>233.63</v>
      </c>
      <c r="R6384" s="26">
        <f>ROUND((ROUND(K6384,3)-ROUND(M6384,3))* Q6384,2)</f>
        <v>0</v>
      </c>
    </row>
    <row r="6385" spans="1:18" ht="115.5" x14ac:dyDescent="0.35">
      <c r="A6385" s="11">
        <v>2</v>
      </c>
      <c r="B6385" s="23" t="s">
        <v>1855</v>
      </c>
      <c r="C6385" s="23" t="s">
        <v>41</v>
      </c>
      <c r="D6385" s="24" t="s">
        <v>1726</v>
      </c>
      <c r="E6385" s="25">
        <v>6893.59</v>
      </c>
      <c r="F6385" s="26">
        <f>ROUND(ROUND(N6385,2)*ROUND(J6385,3),2)</f>
        <v>6893.59</v>
      </c>
      <c r="G6385" s="26">
        <f>ROUND(ROUND(N6385,2)*ROUND(K6385,3),2)</f>
        <v>0</v>
      </c>
      <c r="H6385" s="26">
        <f>IF(EXACT(J6385,0),0,100*(K6385/J6385))</f>
        <v>0</v>
      </c>
      <c r="I6385" s="26">
        <f>ROUND((ROUND(J6385,3)-ROUND(K6385,3))*N6385,2)</f>
        <v>6893.59</v>
      </c>
      <c r="J6385" s="27">
        <v>1</v>
      </c>
      <c r="K6385" s="27">
        <v>0</v>
      </c>
      <c r="L6385" s="28">
        <f>ROUND(ROUND(J6385,3)-ROUND(K6385,3),3)</f>
        <v>1</v>
      </c>
      <c r="M6385" s="27">
        <v>0</v>
      </c>
      <c r="N6385" s="26">
        <f>ROUND(E6385,2)</f>
        <v>6893.59</v>
      </c>
      <c r="O6385" s="26">
        <f>ROUND(ROUND(M6385,3)*ROUND(N6385,2),2)</f>
        <v>0</v>
      </c>
      <c r="P6385" s="28">
        <f>ROUND(ROUND(K6385,3)-ROUND(M6385,3),2)</f>
        <v>0</v>
      </c>
      <c r="Q6385" s="26">
        <f>ROUND(E6385,2)</f>
        <v>6893.59</v>
      </c>
      <c r="R6385" s="26">
        <f>ROUND((ROUND(K6385,3)-ROUND(M6385,3))* Q6385,2)</f>
        <v>0</v>
      </c>
    </row>
    <row r="6386" spans="1:18" x14ac:dyDescent="0.35">
      <c r="A6386" s="3" t="s">
        <v>1856</v>
      </c>
      <c r="B6386" s="3" t="s">
        <v>1856</v>
      </c>
      <c r="C6386" s="3" t="s">
        <v>1856</v>
      </c>
      <c r="D6386" s="3" t="s">
        <v>1856</v>
      </c>
      <c r="E6386" s="3" t="s">
        <v>1856</v>
      </c>
      <c r="F6386" s="29"/>
      <c r="G6386" s="30">
        <f>SUM(G6384:G6385)</f>
        <v>0</v>
      </c>
      <c r="H6386" s="17"/>
      <c r="I6386" s="17"/>
      <c r="J6386" s="17"/>
      <c r="K6386" s="17"/>
      <c r="L6386" s="17"/>
      <c r="M6386" s="17"/>
      <c r="N6386" s="17"/>
      <c r="O6386" s="17"/>
      <c r="P6386" s="17"/>
      <c r="Q6386" s="17"/>
      <c r="R6386" s="17"/>
    </row>
    <row r="6388" spans="1:18" x14ac:dyDescent="0.35">
      <c r="B6388" s="21" t="s">
        <v>23</v>
      </c>
      <c r="C6388" s="22" t="s">
        <v>24</v>
      </c>
      <c r="D6388" s="22" t="s">
        <v>25</v>
      </c>
    </row>
    <row r="6389" spans="1:18" x14ac:dyDescent="0.35">
      <c r="B6389" s="21" t="s">
        <v>26</v>
      </c>
      <c r="C6389" s="22" t="s">
        <v>27</v>
      </c>
      <c r="D6389" s="22" t="s">
        <v>28</v>
      </c>
    </row>
    <row r="6390" spans="1:18" x14ac:dyDescent="0.35">
      <c r="B6390" s="21" t="s">
        <v>29</v>
      </c>
      <c r="C6390" s="22" t="s">
        <v>24</v>
      </c>
      <c r="D6390" s="22" t="s">
        <v>30</v>
      </c>
    </row>
    <row r="6391" spans="1:18" x14ac:dyDescent="0.35">
      <c r="B6391" s="21" t="s">
        <v>31</v>
      </c>
      <c r="C6391" s="22" t="s">
        <v>313</v>
      </c>
      <c r="D6391" s="22" t="s">
        <v>1679</v>
      </c>
    </row>
    <row r="6392" spans="1:18" x14ac:dyDescent="0.35">
      <c r="B6392" s="21" t="s">
        <v>33</v>
      </c>
      <c r="C6392" s="22" t="s">
        <v>116</v>
      </c>
      <c r="D6392" s="22" t="s">
        <v>168</v>
      </c>
    </row>
    <row r="6393" spans="1:18" x14ac:dyDescent="0.35">
      <c r="B6393" s="21" t="s">
        <v>35</v>
      </c>
      <c r="C6393" s="22" t="s">
        <v>313</v>
      </c>
      <c r="D6393" s="22" t="s">
        <v>1736</v>
      </c>
    </row>
    <row r="6395" spans="1:18" ht="31.5" x14ac:dyDescent="0.35">
      <c r="A6395" s="11">
        <v>1</v>
      </c>
      <c r="B6395" s="23" t="s">
        <v>1737</v>
      </c>
      <c r="C6395" s="23" t="s">
        <v>41</v>
      </c>
      <c r="D6395" s="24" t="s">
        <v>1738</v>
      </c>
      <c r="E6395" s="25">
        <v>1740.81</v>
      </c>
      <c r="F6395" s="26">
        <f t="shared" ref="F6395:F6409" si="2020">ROUND(ROUND(N6395,2)*ROUND(J6395,3),2)</f>
        <v>1740.81</v>
      </c>
      <c r="G6395" s="26">
        <f t="shared" ref="G6395:G6409" si="2021">ROUND(ROUND(N6395,2)*ROUND(K6395,3),2)</f>
        <v>38720.839999999997</v>
      </c>
      <c r="H6395" s="26">
        <f t="shared" ref="H6395:H6409" si="2022">IF(EXACT(J6395,0),0,100*(K6395/J6395))</f>
        <v>2224.2999999999997</v>
      </c>
      <c r="I6395" s="26">
        <f t="shared" ref="I6395:I6409" si="2023">ROUND((ROUND(J6395,3)-ROUND(K6395,3))*N6395,2)</f>
        <v>-36980.03</v>
      </c>
      <c r="J6395" s="27">
        <v>1</v>
      </c>
      <c r="K6395" s="27">
        <v>22.242999999999999</v>
      </c>
      <c r="L6395" s="28">
        <f t="shared" ref="L6395:L6409" si="2024">ROUND(ROUND(J6395,3)-ROUND(K6395,3),3)</f>
        <v>-21.242999999999999</v>
      </c>
      <c r="M6395" s="27">
        <v>20.189</v>
      </c>
      <c r="N6395" s="26">
        <f t="shared" ref="N6395:N6409" si="2025">ROUND(E6395,2)</f>
        <v>1740.81</v>
      </c>
      <c r="O6395" s="26">
        <f t="shared" ref="O6395:O6409" si="2026">ROUND(ROUND(M6395,3)*ROUND(N6395,2),2)</f>
        <v>35145.21</v>
      </c>
      <c r="P6395" s="28">
        <f t="shared" ref="P6395:P6409" si="2027">ROUND(ROUND(K6395,3)-ROUND(M6395,3),2)</f>
        <v>2.0499999999999998</v>
      </c>
      <c r="Q6395" s="26">
        <f t="shared" ref="Q6395:Q6409" si="2028">ROUND(E6395,2)</f>
        <v>1740.81</v>
      </c>
      <c r="R6395" s="26">
        <f t="shared" ref="R6395:R6409" si="2029">ROUND((ROUND(K6395,3)-ROUND(M6395,3))* Q6395,2)</f>
        <v>3575.62</v>
      </c>
    </row>
    <row r="6396" spans="1:18" ht="73.5" x14ac:dyDescent="0.35">
      <c r="A6396" s="11">
        <v>2</v>
      </c>
      <c r="B6396" s="23" t="s">
        <v>1836</v>
      </c>
      <c r="C6396" s="23" t="s">
        <v>44</v>
      </c>
      <c r="D6396" s="24" t="s">
        <v>1837</v>
      </c>
      <c r="E6396" s="25">
        <v>480.18</v>
      </c>
      <c r="F6396" s="26">
        <f t="shared" si="2020"/>
        <v>72027</v>
      </c>
      <c r="G6396" s="26">
        <f t="shared" si="2021"/>
        <v>95555.82</v>
      </c>
      <c r="H6396" s="26">
        <f t="shared" si="2022"/>
        <v>132.66666666666666</v>
      </c>
      <c r="I6396" s="26">
        <f t="shared" si="2023"/>
        <v>-23528.82</v>
      </c>
      <c r="J6396" s="27">
        <v>150</v>
      </c>
      <c r="K6396" s="27">
        <v>199</v>
      </c>
      <c r="L6396" s="28">
        <f t="shared" si="2024"/>
        <v>-49</v>
      </c>
      <c r="M6396" s="27">
        <v>199</v>
      </c>
      <c r="N6396" s="26">
        <f t="shared" si="2025"/>
        <v>480.18</v>
      </c>
      <c r="O6396" s="26">
        <f t="shared" si="2026"/>
        <v>95555.82</v>
      </c>
      <c r="P6396" s="28">
        <f t="shared" si="2027"/>
        <v>0</v>
      </c>
      <c r="Q6396" s="26">
        <f t="shared" si="2028"/>
        <v>480.18</v>
      </c>
      <c r="R6396" s="26">
        <f t="shared" si="2029"/>
        <v>0</v>
      </c>
    </row>
    <row r="6397" spans="1:18" ht="94.5" x14ac:dyDescent="0.35">
      <c r="A6397" s="11">
        <v>3</v>
      </c>
      <c r="B6397" s="23" t="s">
        <v>1840</v>
      </c>
      <c r="C6397" s="23" t="s">
        <v>44</v>
      </c>
      <c r="D6397" s="24" t="s">
        <v>1841</v>
      </c>
      <c r="E6397" s="25">
        <v>350.85</v>
      </c>
      <c r="F6397" s="26">
        <f t="shared" si="2020"/>
        <v>20138.79</v>
      </c>
      <c r="G6397" s="26">
        <f t="shared" si="2021"/>
        <v>20700.150000000001</v>
      </c>
      <c r="H6397" s="26">
        <f t="shared" si="2022"/>
        <v>102.78745644599303</v>
      </c>
      <c r="I6397" s="26">
        <f t="shared" si="2023"/>
        <v>-561.36</v>
      </c>
      <c r="J6397" s="27">
        <v>57.4</v>
      </c>
      <c r="K6397" s="27">
        <v>59</v>
      </c>
      <c r="L6397" s="28">
        <f t="shared" si="2024"/>
        <v>-1.6</v>
      </c>
      <c r="M6397" s="27">
        <v>59</v>
      </c>
      <c r="N6397" s="26">
        <f t="shared" si="2025"/>
        <v>350.85</v>
      </c>
      <c r="O6397" s="26">
        <f t="shared" si="2026"/>
        <v>20700.150000000001</v>
      </c>
      <c r="P6397" s="28">
        <f t="shared" si="2027"/>
        <v>0</v>
      </c>
      <c r="Q6397" s="26">
        <f t="shared" si="2028"/>
        <v>350.85</v>
      </c>
      <c r="R6397" s="26">
        <f t="shared" si="2029"/>
        <v>0</v>
      </c>
    </row>
    <row r="6398" spans="1:18" ht="115.5" x14ac:dyDescent="0.35">
      <c r="A6398" s="11">
        <v>4</v>
      </c>
      <c r="B6398" s="23" t="s">
        <v>1842</v>
      </c>
      <c r="C6398" s="23" t="s">
        <v>44</v>
      </c>
      <c r="D6398" s="24" t="s">
        <v>1843</v>
      </c>
      <c r="E6398" s="25">
        <v>460.27</v>
      </c>
      <c r="F6398" s="26">
        <f t="shared" si="2020"/>
        <v>42667.03</v>
      </c>
      <c r="G6398" s="26">
        <f t="shared" si="2021"/>
        <v>64437.8</v>
      </c>
      <c r="H6398" s="26">
        <f t="shared" si="2022"/>
        <v>151.02481121898597</v>
      </c>
      <c r="I6398" s="26">
        <f t="shared" si="2023"/>
        <v>-21770.77</v>
      </c>
      <c r="J6398" s="27">
        <v>92.7</v>
      </c>
      <c r="K6398" s="27">
        <v>140</v>
      </c>
      <c r="L6398" s="28">
        <f t="shared" si="2024"/>
        <v>-47.3</v>
      </c>
      <c r="M6398" s="27">
        <v>140</v>
      </c>
      <c r="N6398" s="26">
        <f t="shared" si="2025"/>
        <v>460.27</v>
      </c>
      <c r="O6398" s="26">
        <f t="shared" si="2026"/>
        <v>64437.8</v>
      </c>
      <c r="P6398" s="28">
        <f t="shared" si="2027"/>
        <v>0</v>
      </c>
      <c r="Q6398" s="26">
        <f t="shared" si="2028"/>
        <v>460.27</v>
      </c>
      <c r="R6398" s="26">
        <f t="shared" si="2029"/>
        <v>0</v>
      </c>
    </row>
    <row r="6399" spans="1:18" ht="52.5" x14ac:dyDescent="0.35">
      <c r="A6399" s="11">
        <v>5</v>
      </c>
      <c r="B6399" s="23" t="s">
        <v>1828</v>
      </c>
      <c r="C6399" s="23" t="s">
        <v>127</v>
      </c>
      <c r="D6399" s="24" t="s">
        <v>1829</v>
      </c>
      <c r="E6399" s="25">
        <v>10019.69</v>
      </c>
      <c r="F6399" s="26">
        <f t="shared" si="2020"/>
        <v>20039.38</v>
      </c>
      <c r="G6399" s="26">
        <f t="shared" si="2021"/>
        <v>30059.07</v>
      </c>
      <c r="H6399" s="26">
        <f t="shared" si="2022"/>
        <v>150</v>
      </c>
      <c r="I6399" s="26">
        <f t="shared" si="2023"/>
        <v>-10019.69</v>
      </c>
      <c r="J6399" s="27">
        <v>2</v>
      </c>
      <c r="K6399" s="27">
        <v>3</v>
      </c>
      <c r="L6399" s="28">
        <f t="shared" si="2024"/>
        <v>-1</v>
      </c>
      <c r="M6399" s="27">
        <v>3</v>
      </c>
      <c r="N6399" s="26">
        <f t="shared" si="2025"/>
        <v>10019.69</v>
      </c>
      <c r="O6399" s="26">
        <f t="shared" si="2026"/>
        <v>30059.07</v>
      </c>
      <c r="P6399" s="28">
        <f t="shared" si="2027"/>
        <v>0</v>
      </c>
      <c r="Q6399" s="26">
        <f t="shared" si="2028"/>
        <v>10019.69</v>
      </c>
      <c r="R6399" s="26">
        <f t="shared" si="2029"/>
        <v>0</v>
      </c>
    </row>
    <row r="6400" spans="1:18" ht="52.5" x14ac:dyDescent="0.35">
      <c r="A6400" s="11">
        <v>6</v>
      </c>
      <c r="B6400" s="23" t="s">
        <v>1753</v>
      </c>
      <c r="C6400" s="23" t="s">
        <v>44</v>
      </c>
      <c r="D6400" s="24" t="s">
        <v>1754</v>
      </c>
      <c r="E6400" s="25">
        <v>11.22</v>
      </c>
      <c r="F6400" s="26">
        <f t="shared" si="2020"/>
        <v>384.51</v>
      </c>
      <c r="G6400" s="26">
        <f t="shared" si="2021"/>
        <v>0</v>
      </c>
      <c r="H6400" s="26">
        <f t="shared" si="2022"/>
        <v>0</v>
      </c>
      <c r="I6400" s="26">
        <f t="shared" si="2023"/>
        <v>384.51</v>
      </c>
      <c r="J6400" s="27">
        <v>34.270000000000003</v>
      </c>
      <c r="K6400" s="27">
        <v>0</v>
      </c>
      <c r="L6400" s="28">
        <f t="shared" si="2024"/>
        <v>34.270000000000003</v>
      </c>
      <c r="M6400" s="27">
        <v>0</v>
      </c>
      <c r="N6400" s="26">
        <f t="shared" si="2025"/>
        <v>11.22</v>
      </c>
      <c r="O6400" s="26">
        <f t="shared" si="2026"/>
        <v>0</v>
      </c>
      <c r="P6400" s="28">
        <f t="shared" si="2027"/>
        <v>0</v>
      </c>
      <c r="Q6400" s="26">
        <f t="shared" si="2028"/>
        <v>11.22</v>
      </c>
      <c r="R6400" s="26">
        <f t="shared" si="2029"/>
        <v>0</v>
      </c>
    </row>
    <row r="6401" spans="1:18" ht="84" x14ac:dyDescent="0.35">
      <c r="A6401" s="11">
        <v>7</v>
      </c>
      <c r="B6401" s="23" t="s">
        <v>1857</v>
      </c>
      <c r="C6401" s="23" t="s">
        <v>92</v>
      </c>
      <c r="D6401" s="24" t="s">
        <v>1858</v>
      </c>
      <c r="E6401" s="25">
        <v>628.62</v>
      </c>
      <c r="F6401" s="26">
        <f t="shared" si="2020"/>
        <v>46184.71</v>
      </c>
      <c r="G6401" s="26">
        <f t="shared" si="2021"/>
        <v>46184.71</v>
      </c>
      <c r="H6401" s="26">
        <f t="shared" si="2022"/>
        <v>100</v>
      </c>
      <c r="I6401" s="26">
        <f t="shared" si="2023"/>
        <v>0</v>
      </c>
      <c r="J6401" s="27">
        <v>73.47</v>
      </c>
      <c r="K6401" s="27">
        <v>73.47</v>
      </c>
      <c r="L6401" s="28">
        <f t="shared" si="2024"/>
        <v>0</v>
      </c>
      <c r="M6401" s="27">
        <v>73.47</v>
      </c>
      <c r="N6401" s="26">
        <f t="shared" si="2025"/>
        <v>628.62</v>
      </c>
      <c r="O6401" s="26">
        <f t="shared" si="2026"/>
        <v>46184.71</v>
      </c>
      <c r="P6401" s="28">
        <f t="shared" si="2027"/>
        <v>0</v>
      </c>
      <c r="Q6401" s="26">
        <f t="shared" si="2028"/>
        <v>628.62</v>
      </c>
      <c r="R6401" s="26">
        <f t="shared" si="2029"/>
        <v>0</v>
      </c>
    </row>
    <row r="6402" spans="1:18" ht="63" x14ac:dyDescent="0.35">
      <c r="A6402" s="11">
        <v>8</v>
      </c>
      <c r="B6402" s="23" t="s">
        <v>1859</v>
      </c>
      <c r="C6402" s="23" t="s">
        <v>92</v>
      </c>
      <c r="D6402" s="24" t="s">
        <v>1860</v>
      </c>
      <c r="E6402" s="25">
        <v>37.99</v>
      </c>
      <c r="F6402" s="26">
        <f t="shared" si="2020"/>
        <v>402937.14</v>
      </c>
      <c r="G6402" s="26">
        <f t="shared" si="2021"/>
        <v>322349.71000000002</v>
      </c>
      <c r="H6402" s="26">
        <f t="shared" si="2022"/>
        <v>80.000000000000014</v>
      </c>
      <c r="I6402" s="26">
        <f t="shared" si="2023"/>
        <v>80587.429999999993</v>
      </c>
      <c r="J6402" s="27">
        <v>10606.4</v>
      </c>
      <c r="K6402" s="27">
        <v>8485.1200000000008</v>
      </c>
      <c r="L6402" s="28">
        <f t="shared" si="2024"/>
        <v>2121.2800000000002</v>
      </c>
      <c r="M6402" s="27">
        <v>7159.32</v>
      </c>
      <c r="N6402" s="26">
        <f t="shared" si="2025"/>
        <v>37.99</v>
      </c>
      <c r="O6402" s="26">
        <f t="shared" si="2026"/>
        <v>271982.57</v>
      </c>
      <c r="P6402" s="28">
        <f t="shared" si="2027"/>
        <v>1325.8</v>
      </c>
      <c r="Q6402" s="26">
        <f t="shared" si="2028"/>
        <v>37.99</v>
      </c>
      <c r="R6402" s="26">
        <f t="shared" si="2029"/>
        <v>50367.14</v>
      </c>
    </row>
    <row r="6403" spans="1:18" ht="136.5" x14ac:dyDescent="0.35">
      <c r="A6403" s="11">
        <v>9</v>
      </c>
      <c r="B6403" s="23" t="s">
        <v>1861</v>
      </c>
      <c r="C6403" s="23" t="s">
        <v>92</v>
      </c>
      <c r="D6403" s="24" t="s">
        <v>1862</v>
      </c>
      <c r="E6403" s="25">
        <v>90.91</v>
      </c>
      <c r="F6403" s="26">
        <f t="shared" si="2020"/>
        <v>0</v>
      </c>
      <c r="G6403" s="26">
        <f t="shared" si="2021"/>
        <v>0</v>
      </c>
      <c r="H6403" s="26">
        <f t="shared" si="2022"/>
        <v>0</v>
      </c>
      <c r="I6403" s="26">
        <f t="shared" si="2023"/>
        <v>0</v>
      </c>
      <c r="J6403" s="27">
        <v>0</v>
      </c>
      <c r="K6403" s="27">
        <v>0</v>
      </c>
      <c r="L6403" s="28">
        <f t="shared" si="2024"/>
        <v>0</v>
      </c>
      <c r="M6403" s="27">
        <v>0</v>
      </c>
      <c r="N6403" s="26">
        <f t="shared" si="2025"/>
        <v>90.91</v>
      </c>
      <c r="O6403" s="26">
        <f t="shared" si="2026"/>
        <v>0</v>
      </c>
      <c r="P6403" s="28">
        <f t="shared" si="2027"/>
        <v>0</v>
      </c>
      <c r="Q6403" s="26">
        <f t="shared" si="2028"/>
        <v>90.91</v>
      </c>
      <c r="R6403" s="26">
        <f t="shared" si="2029"/>
        <v>0</v>
      </c>
    </row>
    <row r="6404" spans="1:18" ht="189" x14ac:dyDescent="0.35">
      <c r="A6404" s="11">
        <v>10</v>
      </c>
      <c r="B6404" s="23" t="s">
        <v>1747</v>
      </c>
      <c r="C6404" s="23" t="s">
        <v>44</v>
      </c>
      <c r="D6404" s="24" t="s">
        <v>1748</v>
      </c>
      <c r="E6404" s="25">
        <v>529.44000000000005</v>
      </c>
      <c r="F6404" s="26">
        <f t="shared" si="2020"/>
        <v>0</v>
      </c>
      <c r="G6404" s="26">
        <f t="shared" si="2021"/>
        <v>0</v>
      </c>
      <c r="H6404" s="26">
        <f t="shared" si="2022"/>
        <v>0</v>
      </c>
      <c r="I6404" s="26">
        <f t="shared" si="2023"/>
        <v>0</v>
      </c>
      <c r="J6404" s="27">
        <v>0</v>
      </c>
      <c r="K6404" s="27">
        <v>0</v>
      </c>
      <c r="L6404" s="28">
        <f t="shared" si="2024"/>
        <v>0</v>
      </c>
      <c r="M6404" s="27">
        <v>0</v>
      </c>
      <c r="N6404" s="26">
        <f t="shared" si="2025"/>
        <v>529.44000000000005</v>
      </c>
      <c r="O6404" s="26">
        <f t="shared" si="2026"/>
        <v>0</v>
      </c>
      <c r="P6404" s="28">
        <f t="shared" si="2027"/>
        <v>0</v>
      </c>
      <c r="Q6404" s="26">
        <f t="shared" si="2028"/>
        <v>529.44000000000005</v>
      </c>
      <c r="R6404" s="26">
        <f t="shared" si="2029"/>
        <v>0</v>
      </c>
    </row>
    <row r="6405" spans="1:18" ht="168" x14ac:dyDescent="0.35">
      <c r="A6405" s="11">
        <v>11</v>
      </c>
      <c r="B6405" s="23" t="s">
        <v>1745</v>
      </c>
      <c r="C6405" s="23" t="s">
        <v>44</v>
      </c>
      <c r="D6405" s="24" t="s">
        <v>1746</v>
      </c>
      <c r="E6405" s="25">
        <v>181.81</v>
      </c>
      <c r="F6405" s="26">
        <f t="shared" si="2020"/>
        <v>0</v>
      </c>
      <c r="G6405" s="26">
        <f t="shared" si="2021"/>
        <v>0</v>
      </c>
      <c r="H6405" s="26">
        <f t="shared" si="2022"/>
        <v>0</v>
      </c>
      <c r="I6405" s="26">
        <f t="shared" si="2023"/>
        <v>0</v>
      </c>
      <c r="J6405" s="27">
        <v>0</v>
      </c>
      <c r="K6405" s="27">
        <v>0</v>
      </c>
      <c r="L6405" s="28">
        <f t="shared" si="2024"/>
        <v>0</v>
      </c>
      <c r="M6405" s="27">
        <v>0</v>
      </c>
      <c r="N6405" s="26">
        <f t="shared" si="2025"/>
        <v>181.81</v>
      </c>
      <c r="O6405" s="26">
        <f t="shared" si="2026"/>
        <v>0</v>
      </c>
      <c r="P6405" s="28">
        <f t="shared" si="2027"/>
        <v>0</v>
      </c>
      <c r="Q6405" s="26">
        <f t="shared" si="2028"/>
        <v>181.81</v>
      </c>
      <c r="R6405" s="26">
        <f t="shared" si="2029"/>
        <v>0</v>
      </c>
    </row>
    <row r="6406" spans="1:18" ht="94.5" x14ac:dyDescent="0.35">
      <c r="A6406" s="11">
        <v>12</v>
      </c>
      <c r="B6406" s="23" t="s">
        <v>1749</v>
      </c>
      <c r="C6406" s="23" t="s">
        <v>41</v>
      </c>
      <c r="D6406" s="24" t="s">
        <v>1750</v>
      </c>
      <c r="E6406" s="25">
        <v>270.97000000000003</v>
      </c>
      <c r="F6406" s="26">
        <f t="shared" si="2020"/>
        <v>0</v>
      </c>
      <c r="G6406" s="26">
        <f t="shared" si="2021"/>
        <v>0</v>
      </c>
      <c r="H6406" s="26">
        <f t="shared" si="2022"/>
        <v>0</v>
      </c>
      <c r="I6406" s="26">
        <f t="shared" si="2023"/>
        <v>0</v>
      </c>
      <c r="J6406" s="27">
        <v>0</v>
      </c>
      <c r="K6406" s="27">
        <v>0</v>
      </c>
      <c r="L6406" s="28">
        <f t="shared" si="2024"/>
        <v>0</v>
      </c>
      <c r="M6406" s="27">
        <v>0</v>
      </c>
      <c r="N6406" s="26">
        <f t="shared" si="2025"/>
        <v>270.97000000000003</v>
      </c>
      <c r="O6406" s="26">
        <f t="shared" si="2026"/>
        <v>0</v>
      </c>
      <c r="P6406" s="28">
        <f t="shared" si="2027"/>
        <v>0</v>
      </c>
      <c r="Q6406" s="26">
        <f t="shared" si="2028"/>
        <v>270.97000000000003</v>
      </c>
      <c r="R6406" s="26">
        <f t="shared" si="2029"/>
        <v>0</v>
      </c>
    </row>
    <row r="6407" spans="1:18" ht="94.5" x14ac:dyDescent="0.35">
      <c r="A6407" s="11">
        <v>13</v>
      </c>
      <c r="B6407" s="23" t="s">
        <v>1751</v>
      </c>
      <c r="C6407" s="23" t="s">
        <v>41</v>
      </c>
      <c r="D6407" s="24" t="s">
        <v>1752</v>
      </c>
      <c r="E6407" s="25">
        <v>204.33</v>
      </c>
      <c r="F6407" s="26">
        <f t="shared" si="2020"/>
        <v>0</v>
      </c>
      <c r="G6407" s="26">
        <f t="shared" si="2021"/>
        <v>0</v>
      </c>
      <c r="H6407" s="26">
        <f t="shared" si="2022"/>
        <v>0</v>
      </c>
      <c r="I6407" s="26">
        <f t="shared" si="2023"/>
        <v>0</v>
      </c>
      <c r="J6407" s="27">
        <v>0</v>
      </c>
      <c r="K6407" s="27">
        <v>0</v>
      </c>
      <c r="L6407" s="28">
        <f t="shared" si="2024"/>
        <v>0</v>
      </c>
      <c r="M6407" s="27">
        <v>0</v>
      </c>
      <c r="N6407" s="26">
        <f t="shared" si="2025"/>
        <v>204.33</v>
      </c>
      <c r="O6407" s="26">
        <f t="shared" si="2026"/>
        <v>0</v>
      </c>
      <c r="P6407" s="28">
        <f t="shared" si="2027"/>
        <v>0</v>
      </c>
      <c r="Q6407" s="26">
        <f t="shared" si="2028"/>
        <v>204.33</v>
      </c>
      <c r="R6407" s="26">
        <f t="shared" si="2029"/>
        <v>0</v>
      </c>
    </row>
    <row r="6408" spans="1:18" ht="42" x14ac:dyDescent="0.35">
      <c r="A6408" s="11">
        <v>14</v>
      </c>
      <c r="B6408" s="23" t="s">
        <v>1830</v>
      </c>
      <c r="C6408" s="23" t="s">
        <v>127</v>
      </c>
      <c r="D6408" s="24" t="s">
        <v>1831</v>
      </c>
      <c r="E6408" s="25">
        <v>9335.69</v>
      </c>
      <c r="F6408" s="26">
        <f t="shared" si="2020"/>
        <v>0</v>
      </c>
      <c r="G6408" s="26">
        <f t="shared" si="2021"/>
        <v>9335.69</v>
      </c>
      <c r="H6408" s="26">
        <f t="shared" si="2022"/>
        <v>0</v>
      </c>
      <c r="I6408" s="26">
        <f t="shared" si="2023"/>
        <v>-9335.69</v>
      </c>
      <c r="J6408" s="27">
        <v>0</v>
      </c>
      <c r="K6408" s="27">
        <v>1</v>
      </c>
      <c r="L6408" s="28">
        <f t="shared" si="2024"/>
        <v>-1</v>
      </c>
      <c r="M6408" s="27">
        <v>1</v>
      </c>
      <c r="N6408" s="26">
        <f t="shared" si="2025"/>
        <v>9335.69</v>
      </c>
      <c r="O6408" s="26">
        <f t="shared" si="2026"/>
        <v>9335.69</v>
      </c>
      <c r="P6408" s="28">
        <f t="shared" si="2027"/>
        <v>0</v>
      </c>
      <c r="Q6408" s="26">
        <f t="shared" si="2028"/>
        <v>9335.69</v>
      </c>
      <c r="R6408" s="26">
        <f t="shared" si="2029"/>
        <v>0</v>
      </c>
    </row>
    <row r="6409" spans="1:18" ht="31.5" x14ac:dyDescent="0.35">
      <c r="A6409" s="11">
        <v>15</v>
      </c>
      <c r="B6409" s="23" t="s">
        <v>1739</v>
      </c>
      <c r="C6409" s="23" t="s">
        <v>214</v>
      </c>
      <c r="D6409" s="24" t="s">
        <v>1740</v>
      </c>
      <c r="E6409" s="25">
        <v>50000</v>
      </c>
      <c r="F6409" s="26">
        <f t="shared" si="2020"/>
        <v>0</v>
      </c>
      <c r="G6409" s="26">
        <f t="shared" si="2021"/>
        <v>6950</v>
      </c>
      <c r="H6409" s="26">
        <f t="shared" si="2022"/>
        <v>0</v>
      </c>
      <c r="I6409" s="26">
        <f t="shared" si="2023"/>
        <v>-6950</v>
      </c>
      <c r="J6409" s="27">
        <v>0</v>
      </c>
      <c r="K6409" s="27">
        <v>0.13900000000000001</v>
      </c>
      <c r="L6409" s="28">
        <f t="shared" si="2024"/>
        <v>-0.13900000000000001</v>
      </c>
      <c r="M6409" s="27">
        <v>0</v>
      </c>
      <c r="N6409" s="26">
        <f t="shared" si="2025"/>
        <v>50000</v>
      </c>
      <c r="O6409" s="26">
        <f t="shared" si="2026"/>
        <v>0</v>
      </c>
      <c r="P6409" s="28">
        <f t="shared" si="2027"/>
        <v>0.14000000000000001</v>
      </c>
      <c r="Q6409" s="26">
        <f t="shared" si="2028"/>
        <v>50000</v>
      </c>
      <c r="R6409" s="26">
        <f t="shared" si="2029"/>
        <v>6950</v>
      </c>
    </row>
    <row r="6410" spans="1:18" x14ac:dyDescent="0.35">
      <c r="A6410" s="3" t="s">
        <v>1863</v>
      </c>
      <c r="B6410" s="3" t="s">
        <v>1863</v>
      </c>
      <c r="C6410" s="3" t="s">
        <v>1863</v>
      </c>
      <c r="D6410" s="3" t="s">
        <v>1863</v>
      </c>
      <c r="E6410" s="3" t="s">
        <v>1863</v>
      </c>
      <c r="F6410" s="29"/>
      <c r="G6410" s="30">
        <f>SUM(G6395:G6409)</f>
        <v>634293.79</v>
      </c>
      <c r="H6410" s="17"/>
      <c r="I6410" s="17"/>
      <c r="J6410" s="17"/>
      <c r="K6410" s="17"/>
      <c r="L6410" s="17"/>
      <c r="M6410" s="17"/>
      <c r="N6410" s="17"/>
      <c r="O6410" s="17"/>
      <c r="P6410" s="17"/>
      <c r="Q6410" s="17"/>
      <c r="R6410" s="17"/>
    </row>
    <row r="6412" spans="1:18" x14ac:dyDescent="0.35">
      <c r="B6412" s="21" t="s">
        <v>23</v>
      </c>
      <c r="C6412" s="22" t="s">
        <v>24</v>
      </c>
      <c r="D6412" s="22" t="s">
        <v>25</v>
      </c>
    </row>
    <row r="6413" spans="1:18" x14ac:dyDescent="0.35">
      <c r="B6413" s="21" t="s">
        <v>26</v>
      </c>
      <c r="C6413" s="22" t="s">
        <v>27</v>
      </c>
      <c r="D6413" s="22" t="s">
        <v>28</v>
      </c>
    </row>
    <row r="6414" spans="1:18" x14ac:dyDescent="0.35">
      <c r="B6414" s="21" t="s">
        <v>29</v>
      </c>
      <c r="C6414" s="22" t="s">
        <v>24</v>
      </c>
      <c r="D6414" s="22" t="s">
        <v>30</v>
      </c>
    </row>
    <row r="6415" spans="1:18" x14ac:dyDescent="0.35">
      <c r="B6415" s="21" t="s">
        <v>31</v>
      </c>
      <c r="C6415" s="22" t="s">
        <v>313</v>
      </c>
      <c r="D6415" s="22" t="s">
        <v>1679</v>
      </c>
    </row>
    <row r="6416" spans="1:18" x14ac:dyDescent="0.35">
      <c r="B6416" s="21" t="s">
        <v>33</v>
      </c>
      <c r="C6416" s="22" t="s">
        <v>313</v>
      </c>
      <c r="D6416" s="22" t="s">
        <v>1615</v>
      </c>
    </row>
    <row r="6417" spans="1:18" x14ac:dyDescent="0.35">
      <c r="B6417" s="21" t="s">
        <v>35</v>
      </c>
      <c r="C6417" s="22" t="s">
        <v>24</v>
      </c>
      <c r="D6417" s="22" t="s">
        <v>1680</v>
      </c>
    </row>
    <row r="6419" spans="1:18" ht="94.5" x14ac:dyDescent="0.35">
      <c r="A6419" s="11">
        <v>1</v>
      </c>
      <c r="B6419" s="23" t="s">
        <v>1756</v>
      </c>
      <c r="C6419" s="23" t="s">
        <v>41</v>
      </c>
      <c r="D6419" s="24" t="s">
        <v>1757</v>
      </c>
      <c r="E6419" s="25">
        <v>638.33000000000004</v>
      </c>
      <c r="F6419" s="26">
        <f>ROUND(ROUND(N6419,2)*ROUND(J6419,3),2)</f>
        <v>1276.6600000000001</v>
      </c>
      <c r="G6419" s="26">
        <f>ROUND(ROUND(N6419,2)*ROUND(K6419,3),2)</f>
        <v>0</v>
      </c>
      <c r="H6419" s="26">
        <f>IF(EXACT(J6419,0),0,100*(K6419/J6419))</f>
        <v>0</v>
      </c>
      <c r="I6419" s="26">
        <f>ROUND((ROUND(J6419,3)-ROUND(K6419,3))*N6419,2)</f>
        <v>1276.6600000000001</v>
      </c>
      <c r="J6419" s="27">
        <v>2</v>
      </c>
      <c r="K6419" s="27">
        <v>0</v>
      </c>
      <c r="L6419" s="28">
        <f>ROUND(ROUND(J6419,3)-ROUND(K6419,3),3)</f>
        <v>2</v>
      </c>
      <c r="M6419" s="27">
        <v>0</v>
      </c>
      <c r="N6419" s="26">
        <f>ROUND(E6419,2)</f>
        <v>638.33000000000004</v>
      </c>
      <c r="O6419" s="26">
        <f>ROUND(ROUND(M6419,3)*ROUND(N6419,2),2)</f>
        <v>0</v>
      </c>
      <c r="P6419" s="28">
        <f>ROUND(ROUND(K6419,3)-ROUND(M6419,3),2)</f>
        <v>0</v>
      </c>
      <c r="Q6419" s="26">
        <f>ROUND(E6419,2)</f>
        <v>638.33000000000004</v>
      </c>
      <c r="R6419" s="26">
        <f>ROUND((ROUND(K6419,3)-ROUND(M6419,3))* Q6419,2)</f>
        <v>0</v>
      </c>
    </row>
    <row r="6420" spans="1:18" ht="84" x14ac:dyDescent="0.35">
      <c r="A6420" s="11">
        <v>2</v>
      </c>
      <c r="B6420" s="23" t="s">
        <v>1683</v>
      </c>
      <c r="C6420" s="23" t="s">
        <v>41</v>
      </c>
      <c r="D6420" s="24" t="s">
        <v>1684</v>
      </c>
      <c r="E6420" s="25">
        <v>26.29</v>
      </c>
      <c r="F6420" s="26">
        <f>ROUND(ROUND(N6420,2)*ROUND(J6420,3),2)</f>
        <v>525.79999999999995</v>
      </c>
      <c r="G6420" s="26">
        <f>ROUND(ROUND(N6420,2)*ROUND(K6420,3),2)</f>
        <v>105.16</v>
      </c>
      <c r="H6420" s="26">
        <f>IF(EXACT(J6420,0),0,100*(K6420/J6420))</f>
        <v>20</v>
      </c>
      <c r="I6420" s="26">
        <f>ROUND((ROUND(J6420,3)-ROUND(K6420,3))*N6420,2)</f>
        <v>420.64</v>
      </c>
      <c r="J6420" s="27">
        <v>20</v>
      </c>
      <c r="K6420" s="27">
        <v>4</v>
      </c>
      <c r="L6420" s="28">
        <f>ROUND(ROUND(J6420,3)-ROUND(K6420,3),3)</f>
        <v>16</v>
      </c>
      <c r="M6420" s="27">
        <v>4</v>
      </c>
      <c r="N6420" s="26">
        <f>ROUND(E6420,2)</f>
        <v>26.29</v>
      </c>
      <c r="O6420" s="26">
        <f>ROUND(ROUND(M6420,3)*ROUND(N6420,2),2)</f>
        <v>105.16</v>
      </c>
      <c r="P6420" s="28">
        <f>ROUND(ROUND(K6420,3)-ROUND(M6420,3),2)</f>
        <v>0</v>
      </c>
      <c r="Q6420" s="26">
        <f>ROUND(E6420,2)</f>
        <v>26.29</v>
      </c>
      <c r="R6420" s="26">
        <f>ROUND((ROUND(K6420,3)-ROUND(M6420,3))* Q6420,2)</f>
        <v>0</v>
      </c>
    </row>
    <row r="6421" spans="1:18" ht="63" x14ac:dyDescent="0.35">
      <c r="A6421" s="11">
        <v>3</v>
      </c>
      <c r="B6421" s="23" t="s">
        <v>557</v>
      </c>
      <c r="C6421" s="23" t="s">
        <v>41</v>
      </c>
      <c r="D6421" s="24" t="s">
        <v>558</v>
      </c>
      <c r="E6421" s="25">
        <v>313.83999999999997</v>
      </c>
      <c r="F6421" s="26">
        <f>ROUND(ROUND(N6421,2)*ROUND(J6421,3),2)</f>
        <v>627.67999999999995</v>
      </c>
      <c r="G6421" s="26">
        <f>ROUND(ROUND(N6421,2)*ROUND(K6421,3),2)</f>
        <v>5649.12</v>
      </c>
      <c r="H6421" s="26">
        <f>IF(EXACT(J6421,0),0,100*(K6421/J6421))</f>
        <v>900</v>
      </c>
      <c r="I6421" s="26">
        <f>ROUND((ROUND(J6421,3)-ROUND(K6421,3))*N6421,2)</f>
        <v>-5021.4399999999996</v>
      </c>
      <c r="J6421" s="27">
        <v>2</v>
      </c>
      <c r="K6421" s="27">
        <v>18</v>
      </c>
      <c r="L6421" s="28">
        <f>ROUND(ROUND(J6421,3)-ROUND(K6421,3),3)</f>
        <v>-16</v>
      </c>
      <c r="M6421" s="27">
        <v>18</v>
      </c>
      <c r="N6421" s="26">
        <f>ROUND(E6421,2)</f>
        <v>313.83999999999997</v>
      </c>
      <c r="O6421" s="26">
        <f>ROUND(ROUND(M6421,3)*ROUND(N6421,2),2)</f>
        <v>5649.12</v>
      </c>
      <c r="P6421" s="28">
        <f>ROUND(ROUND(K6421,3)-ROUND(M6421,3),2)</f>
        <v>0</v>
      </c>
      <c r="Q6421" s="26">
        <f>ROUND(E6421,2)</f>
        <v>313.83999999999997</v>
      </c>
      <c r="R6421" s="26">
        <f>ROUND((ROUND(K6421,3)-ROUND(M6421,3))* Q6421,2)</f>
        <v>0</v>
      </c>
    </row>
    <row r="6422" spans="1:18" x14ac:dyDescent="0.35">
      <c r="A6422" s="3" t="s">
        <v>1864</v>
      </c>
      <c r="B6422" s="3" t="s">
        <v>1864</v>
      </c>
      <c r="C6422" s="3" t="s">
        <v>1864</v>
      </c>
      <c r="D6422" s="3" t="s">
        <v>1864</v>
      </c>
      <c r="E6422" s="3" t="s">
        <v>1864</v>
      </c>
      <c r="F6422" s="29"/>
      <c r="G6422" s="30">
        <f>SUM(G6419:G6421)</f>
        <v>5754.28</v>
      </c>
      <c r="H6422" s="17"/>
      <c r="I6422" s="17"/>
      <c r="J6422" s="17"/>
      <c r="K6422" s="17"/>
      <c r="L6422" s="17"/>
      <c r="M6422" s="17"/>
      <c r="N6422" s="17"/>
      <c r="O6422" s="17"/>
      <c r="P6422" s="17"/>
      <c r="Q6422" s="17"/>
      <c r="R6422" s="17"/>
    </row>
    <row r="6424" spans="1:18" x14ac:dyDescent="0.35">
      <c r="B6424" s="21" t="s">
        <v>23</v>
      </c>
      <c r="C6424" s="22" t="s">
        <v>24</v>
      </c>
      <c r="D6424" s="22" t="s">
        <v>25</v>
      </c>
    </row>
    <row r="6425" spans="1:18" x14ac:dyDescent="0.35">
      <c r="B6425" s="21" t="s">
        <v>26</v>
      </c>
      <c r="C6425" s="22" t="s">
        <v>27</v>
      </c>
      <c r="D6425" s="22" t="s">
        <v>28</v>
      </c>
    </row>
    <row r="6426" spans="1:18" x14ac:dyDescent="0.35">
      <c r="B6426" s="21" t="s">
        <v>29</v>
      </c>
      <c r="C6426" s="22" t="s">
        <v>24</v>
      </c>
      <c r="D6426" s="22" t="s">
        <v>30</v>
      </c>
    </row>
    <row r="6427" spans="1:18" x14ac:dyDescent="0.35">
      <c r="B6427" s="21" t="s">
        <v>31</v>
      </c>
      <c r="C6427" s="22" t="s">
        <v>313</v>
      </c>
      <c r="D6427" s="22" t="s">
        <v>1679</v>
      </c>
    </row>
    <row r="6428" spans="1:18" x14ac:dyDescent="0.35">
      <c r="B6428" s="21" t="s">
        <v>33</v>
      </c>
      <c r="C6428" s="22" t="s">
        <v>313</v>
      </c>
      <c r="D6428" s="22" t="s">
        <v>1615</v>
      </c>
    </row>
    <row r="6429" spans="1:18" x14ac:dyDescent="0.35">
      <c r="B6429" s="21" t="s">
        <v>35</v>
      </c>
      <c r="C6429" s="22" t="s">
        <v>27</v>
      </c>
      <c r="D6429" s="22" t="s">
        <v>1696</v>
      </c>
    </row>
    <row r="6431" spans="1:18" ht="21" x14ac:dyDescent="0.35">
      <c r="A6431" s="11">
        <v>1</v>
      </c>
      <c r="B6431" s="23" t="s">
        <v>1697</v>
      </c>
      <c r="C6431" s="23" t="s">
        <v>92</v>
      </c>
      <c r="D6431" s="24" t="s">
        <v>1698</v>
      </c>
      <c r="E6431" s="25">
        <v>1.21</v>
      </c>
      <c r="F6431" s="26">
        <f t="shared" ref="F6431:F6437" si="2030">ROUND(ROUND(N6431,2)*ROUND(J6431,3),2)</f>
        <v>40.659999999999997</v>
      </c>
      <c r="G6431" s="26">
        <f t="shared" ref="G6431:G6437" si="2031">ROUND(ROUND(N6431,2)*ROUND(K6431,3),2)</f>
        <v>0</v>
      </c>
      <c r="H6431" s="26">
        <f t="shared" ref="H6431:H6437" si="2032">IF(EXACT(J6431,0),0,100*(K6431/J6431))</f>
        <v>0</v>
      </c>
      <c r="I6431" s="26">
        <f t="shared" ref="I6431:I6437" si="2033">ROUND((ROUND(J6431,3)-ROUND(K6431,3))*N6431,2)</f>
        <v>40.659999999999997</v>
      </c>
      <c r="J6431" s="27">
        <v>33.6</v>
      </c>
      <c r="K6431" s="27">
        <v>0</v>
      </c>
      <c r="L6431" s="28">
        <f t="shared" ref="L6431:L6437" si="2034">ROUND(ROUND(J6431,3)-ROUND(K6431,3),3)</f>
        <v>33.6</v>
      </c>
      <c r="M6431" s="27">
        <v>0</v>
      </c>
      <c r="N6431" s="26">
        <f t="shared" ref="N6431:N6437" si="2035">ROUND(E6431,2)</f>
        <v>1.21</v>
      </c>
      <c r="O6431" s="26">
        <f t="shared" ref="O6431:O6437" si="2036">ROUND(ROUND(M6431,3)*ROUND(N6431,2),2)</f>
        <v>0</v>
      </c>
      <c r="P6431" s="28">
        <f t="shared" ref="P6431:P6437" si="2037">ROUND(ROUND(K6431,3)-ROUND(M6431,3),2)</f>
        <v>0</v>
      </c>
      <c r="Q6431" s="26">
        <f t="shared" ref="Q6431:Q6437" si="2038">ROUND(E6431,2)</f>
        <v>1.21</v>
      </c>
      <c r="R6431" s="26">
        <f t="shared" ref="R6431:R6437" si="2039">ROUND((ROUND(K6431,3)-ROUND(M6431,3))* Q6431,2)</f>
        <v>0</v>
      </c>
    </row>
    <row r="6432" spans="1:18" ht="31.5" x14ac:dyDescent="0.35">
      <c r="A6432" s="11">
        <v>2</v>
      </c>
      <c r="B6432" s="23" t="s">
        <v>1703</v>
      </c>
      <c r="C6432" s="23" t="s">
        <v>92</v>
      </c>
      <c r="D6432" s="24" t="s">
        <v>1704</v>
      </c>
      <c r="E6432" s="25">
        <v>5.61</v>
      </c>
      <c r="F6432" s="26">
        <f t="shared" si="2030"/>
        <v>188.5</v>
      </c>
      <c r="G6432" s="26">
        <f t="shared" si="2031"/>
        <v>0</v>
      </c>
      <c r="H6432" s="26">
        <f t="shared" si="2032"/>
        <v>0</v>
      </c>
      <c r="I6432" s="26">
        <f t="shared" si="2033"/>
        <v>188.5</v>
      </c>
      <c r="J6432" s="27">
        <v>33.6</v>
      </c>
      <c r="K6432" s="27">
        <v>0</v>
      </c>
      <c r="L6432" s="28">
        <f t="shared" si="2034"/>
        <v>33.6</v>
      </c>
      <c r="M6432" s="27">
        <v>0</v>
      </c>
      <c r="N6432" s="26">
        <f t="shared" si="2035"/>
        <v>5.61</v>
      </c>
      <c r="O6432" s="26">
        <f t="shared" si="2036"/>
        <v>0</v>
      </c>
      <c r="P6432" s="28">
        <f t="shared" si="2037"/>
        <v>0</v>
      </c>
      <c r="Q6432" s="26">
        <f t="shared" si="2038"/>
        <v>5.61</v>
      </c>
      <c r="R6432" s="26">
        <f t="shared" si="2039"/>
        <v>0</v>
      </c>
    </row>
    <row r="6433" spans="1:18" ht="31.5" x14ac:dyDescent="0.35">
      <c r="A6433" s="11">
        <v>3</v>
      </c>
      <c r="B6433" s="23" t="s">
        <v>1699</v>
      </c>
      <c r="C6433" s="23" t="s">
        <v>65</v>
      </c>
      <c r="D6433" s="24" t="s">
        <v>1700</v>
      </c>
      <c r="E6433" s="25">
        <v>17.03</v>
      </c>
      <c r="F6433" s="26">
        <f t="shared" si="2030"/>
        <v>34.06</v>
      </c>
      <c r="G6433" s="26">
        <f t="shared" si="2031"/>
        <v>0</v>
      </c>
      <c r="H6433" s="26">
        <f t="shared" si="2032"/>
        <v>0</v>
      </c>
      <c r="I6433" s="26">
        <f t="shared" si="2033"/>
        <v>34.06</v>
      </c>
      <c r="J6433" s="27">
        <v>2</v>
      </c>
      <c r="K6433" s="27">
        <v>0</v>
      </c>
      <c r="L6433" s="28">
        <f t="shared" si="2034"/>
        <v>2</v>
      </c>
      <c r="M6433" s="27">
        <v>0</v>
      </c>
      <c r="N6433" s="26">
        <f t="shared" si="2035"/>
        <v>17.03</v>
      </c>
      <c r="O6433" s="26">
        <f t="shared" si="2036"/>
        <v>0</v>
      </c>
      <c r="P6433" s="28">
        <f t="shared" si="2037"/>
        <v>0</v>
      </c>
      <c r="Q6433" s="26">
        <f t="shared" si="2038"/>
        <v>17.03</v>
      </c>
      <c r="R6433" s="26">
        <f t="shared" si="2039"/>
        <v>0</v>
      </c>
    </row>
    <row r="6434" spans="1:18" ht="42" x14ac:dyDescent="0.35">
      <c r="A6434" s="11">
        <v>4</v>
      </c>
      <c r="B6434" s="23" t="s">
        <v>1533</v>
      </c>
      <c r="C6434" s="23" t="s">
        <v>65</v>
      </c>
      <c r="D6434" s="24" t="s">
        <v>1534</v>
      </c>
      <c r="E6434" s="25">
        <v>68.349999999999994</v>
      </c>
      <c r="F6434" s="26">
        <f t="shared" si="2030"/>
        <v>27.34</v>
      </c>
      <c r="G6434" s="26">
        <f t="shared" si="2031"/>
        <v>0</v>
      </c>
      <c r="H6434" s="26">
        <f t="shared" si="2032"/>
        <v>0</v>
      </c>
      <c r="I6434" s="26">
        <f t="shared" si="2033"/>
        <v>27.34</v>
      </c>
      <c r="J6434" s="27">
        <v>0.4</v>
      </c>
      <c r="K6434" s="27">
        <v>0</v>
      </c>
      <c r="L6434" s="28">
        <f t="shared" si="2034"/>
        <v>0.4</v>
      </c>
      <c r="M6434" s="27">
        <v>0</v>
      </c>
      <c r="N6434" s="26">
        <f t="shared" si="2035"/>
        <v>68.349999999999994</v>
      </c>
      <c r="O6434" s="26">
        <f t="shared" si="2036"/>
        <v>0</v>
      </c>
      <c r="P6434" s="28">
        <f t="shared" si="2037"/>
        <v>0</v>
      </c>
      <c r="Q6434" s="26">
        <f t="shared" si="2038"/>
        <v>68.349999999999994</v>
      </c>
      <c r="R6434" s="26">
        <f t="shared" si="2039"/>
        <v>0</v>
      </c>
    </row>
    <row r="6435" spans="1:18" ht="52.5" x14ac:dyDescent="0.35">
      <c r="A6435" s="11">
        <v>5</v>
      </c>
      <c r="B6435" s="23" t="s">
        <v>1701</v>
      </c>
      <c r="C6435" s="23" t="s">
        <v>65</v>
      </c>
      <c r="D6435" s="24" t="s">
        <v>1702</v>
      </c>
      <c r="E6435" s="25">
        <v>58.18</v>
      </c>
      <c r="F6435" s="26">
        <f t="shared" si="2030"/>
        <v>58.18</v>
      </c>
      <c r="G6435" s="26">
        <f t="shared" si="2031"/>
        <v>0</v>
      </c>
      <c r="H6435" s="26">
        <f t="shared" si="2032"/>
        <v>0</v>
      </c>
      <c r="I6435" s="26">
        <f t="shared" si="2033"/>
        <v>58.18</v>
      </c>
      <c r="J6435" s="27">
        <v>1</v>
      </c>
      <c r="K6435" s="27">
        <v>0</v>
      </c>
      <c r="L6435" s="28">
        <f t="shared" si="2034"/>
        <v>1</v>
      </c>
      <c r="M6435" s="27">
        <v>0</v>
      </c>
      <c r="N6435" s="26">
        <f t="shared" si="2035"/>
        <v>58.18</v>
      </c>
      <c r="O6435" s="26">
        <f t="shared" si="2036"/>
        <v>0</v>
      </c>
      <c r="P6435" s="28">
        <f t="shared" si="2037"/>
        <v>0</v>
      </c>
      <c r="Q6435" s="26">
        <f t="shared" si="2038"/>
        <v>58.18</v>
      </c>
      <c r="R6435" s="26">
        <f t="shared" si="2039"/>
        <v>0</v>
      </c>
    </row>
    <row r="6436" spans="1:18" ht="42" x14ac:dyDescent="0.35">
      <c r="A6436" s="11">
        <v>6</v>
      </c>
      <c r="B6436" s="23" t="s">
        <v>672</v>
      </c>
      <c r="C6436" s="23" t="s">
        <v>65</v>
      </c>
      <c r="D6436" s="24" t="s">
        <v>673</v>
      </c>
      <c r="E6436" s="25">
        <v>28.7</v>
      </c>
      <c r="F6436" s="26">
        <f t="shared" si="2030"/>
        <v>11.48</v>
      </c>
      <c r="G6436" s="26">
        <f t="shared" si="2031"/>
        <v>0</v>
      </c>
      <c r="H6436" s="26">
        <f t="shared" si="2032"/>
        <v>0</v>
      </c>
      <c r="I6436" s="26">
        <f t="shared" si="2033"/>
        <v>11.48</v>
      </c>
      <c r="J6436" s="27">
        <v>0.4</v>
      </c>
      <c r="K6436" s="27">
        <v>0</v>
      </c>
      <c r="L6436" s="28">
        <f t="shared" si="2034"/>
        <v>0.4</v>
      </c>
      <c r="M6436" s="27">
        <v>0</v>
      </c>
      <c r="N6436" s="26">
        <f t="shared" si="2035"/>
        <v>28.7</v>
      </c>
      <c r="O6436" s="26">
        <f t="shared" si="2036"/>
        <v>0</v>
      </c>
      <c r="P6436" s="28">
        <f t="shared" si="2037"/>
        <v>0</v>
      </c>
      <c r="Q6436" s="26">
        <f t="shared" si="2038"/>
        <v>28.7</v>
      </c>
      <c r="R6436" s="26">
        <f t="shared" si="2039"/>
        <v>0</v>
      </c>
    </row>
    <row r="6437" spans="1:18" ht="73.5" x14ac:dyDescent="0.35">
      <c r="A6437" s="11">
        <v>7</v>
      </c>
      <c r="B6437" s="23" t="s">
        <v>1705</v>
      </c>
      <c r="C6437" s="23" t="s">
        <v>92</v>
      </c>
      <c r="D6437" s="24" t="s">
        <v>1706</v>
      </c>
      <c r="E6437" s="25">
        <v>5.47</v>
      </c>
      <c r="F6437" s="26">
        <f t="shared" si="2030"/>
        <v>54.7</v>
      </c>
      <c r="G6437" s="26">
        <f t="shared" si="2031"/>
        <v>0</v>
      </c>
      <c r="H6437" s="26">
        <f t="shared" si="2032"/>
        <v>0</v>
      </c>
      <c r="I6437" s="26">
        <f t="shared" si="2033"/>
        <v>54.7</v>
      </c>
      <c r="J6437" s="27">
        <v>10</v>
      </c>
      <c r="K6437" s="27">
        <v>0</v>
      </c>
      <c r="L6437" s="28">
        <f t="shared" si="2034"/>
        <v>10</v>
      </c>
      <c r="M6437" s="27">
        <v>0</v>
      </c>
      <c r="N6437" s="26">
        <f t="shared" si="2035"/>
        <v>5.47</v>
      </c>
      <c r="O6437" s="26">
        <f t="shared" si="2036"/>
        <v>0</v>
      </c>
      <c r="P6437" s="28">
        <f t="shared" si="2037"/>
        <v>0</v>
      </c>
      <c r="Q6437" s="26">
        <f t="shared" si="2038"/>
        <v>5.47</v>
      </c>
      <c r="R6437" s="26">
        <f t="shared" si="2039"/>
        <v>0</v>
      </c>
    </row>
    <row r="6438" spans="1:18" x14ac:dyDescent="0.35">
      <c r="A6438" s="3" t="s">
        <v>1865</v>
      </c>
      <c r="B6438" s="3" t="s">
        <v>1865</v>
      </c>
      <c r="C6438" s="3" t="s">
        <v>1865</v>
      </c>
      <c r="D6438" s="3" t="s">
        <v>1865</v>
      </c>
      <c r="E6438" s="3" t="s">
        <v>1865</v>
      </c>
      <c r="F6438" s="29"/>
      <c r="G6438" s="30">
        <f>SUM(G6431:G6437)</f>
        <v>0</v>
      </c>
      <c r="H6438" s="17"/>
      <c r="I6438" s="17"/>
      <c r="J6438" s="17"/>
      <c r="K6438" s="17"/>
      <c r="L6438" s="17"/>
      <c r="M6438" s="17"/>
      <c r="N6438" s="17"/>
      <c r="O6438" s="17"/>
      <c r="P6438" s="17"/>
      <c r="Q6438" s="17"/>
      <c r="R6438" s="17"/>
    </row>
    <row r="6440" spans="1:18" x14ac:dyDescent="0.35">
      <c r="B6440" s="21" t="s">
        <v>23</v>
      </c>
      <c r="C6440" s="22" t="s">
        <v>24</v>
      </c>
      <c r="D6440" s="22" t="s">
        <v>25</v>
      </c>
    </row>
    <row r="6441" spans="1:18" x14ac:dyDescent="0.35">
      <c r="B6441" s="21" t="s">
        <v>26</v>
      </c>
      <c r="C6441" s="22" t="s">
        <v>27</v>
      </c>
      <c r="D6441" s="22" t="s">
        <v>28</v>
      </c>
    </row>
    <row r="6442" spans="1:18" x14ac:dyDescent="0.35">
      <c r="B6442" s="21" t="s">
        <v>29</v>
      </c>
      <c r="C6442" s="22" t="s">
        <v>24</v>
      </c>
      <c r="D6442" s="22" t="s">
        <v>30</v>
      </c>
    </row>
    <row r="6443" spans="1:18" x14ac:dyDescent="0.35">
      <c r="B6443" s="21" t="s">
        <v>31</v>
      </c>
      <c r="C6443" s="22" t="s">
        <v>313</v>
      </c>
      <c r="D6443" s="22" t="s">
        <v>1679</v>
      </c>
    </row>
    <row r="6444" spans="1:18" x14ac:dyDescent="0.35">
      <c r="B6444" s="21" t="s">
        <v>33</v>
      </c>
      <c r="C6444" s="22" t="s">
        <v>313</v>
      </c>
      <c r="D6444" s="22" t="s">
        <v>1615</v>
      </c>
    </row>
    <row r="6445" spans="1:18" x14ac:dyDescent="0.35">
      <c r="B6445" s="21" t="s">
        <v>35</v>
      </c>
      <c r="C6445" s="22" t="s">
        <v>105</v>
      </c>
      <c r="D6445" s="22" t="s">
        <v>1708</v>
      </c>
    </row>
    <row r="6447" spans="1:18" ht="84" x14ac:dyDescent="0.35">
      <c r="A6447" s="11">
        <v>1</v>
      </c>
      <c r="B6447" s="23" t="s">
        <v>1693</v>
      </c>
      <c r="C6447" s="23" t="s">
        <v>41</v>
      </c>
      <c r="D6447" s="24" t="s">
        <v>1694</v>
      </c>
      <c r="E6447" s="25">
        <v>466.86</v>
      </c>
      <c r="F6447" s="26">
        <f>ROUND(ROUND(N6447,2)*ROUND(J6447,3),2)</f>
        <v>466.86</v>
      </c>
      <c r="G6447" s="26">
        <f>ROUND(ROUND(N6447,2)*ROUND(K6447,3),2)</f>
        <v>0</v>
      </c>
      <c r="H6447" s="26">
        <f>IF(EXACT(J6447,0),0,100*(K6447/J6447))</f>
        <v>0</v>
      </c>
      <c r="I6447" s="26">
        <f>ROUND((ROUND(J6447,3)-ROUND(K6447,3))*N6447,2)</f>
        <v>466.86</v>
      </c>
      <c r="J6447" s="27">
        <v>1</v>
      </c>
      <c r="K6447" s="27">
        <v>0</v>
      </c>
      <c r="L6447" s="28">
        <f>ROUND(ROUND(J6447,3)-ROUND(K6447,3),3)</f>
        <v>1</v>
      </c>
      <c r="M6447" s="27">
        <v>0</v>
      </c>
      <c r="N6447" s="26">
        <f>ROUND(E6447,2)</f>
        <v>466.86</v>
      </c>
      <c r="O6447" s="26">
        <f>ROUND(ROUND(M6447,3)*ROUND(N6447,2),2)</f>
        <v>0</v>
      </c>
      <c r="P6447" s="28">
        <f>ROUND(ROUND(K6447,3)-ROUND(M6447,3),2)</f>
        <v>0</v>
      </c>
      <c r="Q6447" s="26">
        <f>ROUND(E6447,2)</f>
        <v>466.86</v>
      </c>
      <c r="R6447" s="26">
        <f>ROUND((ROUND(K6447,3)-ROUND(M6447,3))* Q6447,2)</f>
        <v>0</v>
      </c>
    </row>
    <row r="6448" spans="1:18" ht="42" x14ac:dyDescent="0.35">
      <c r="A6448" s="11">
        <v>2</v>
      </c>
      <c r="B6448" s="23" t="s">
        <v>1719</v>
      </c>
      <c r="C6448" s="23" t="s">
        <v>41</v>
      </c>
      <c r="D6448" s="24" t="s">
        <v>1720</v>
      </c>
      <c r="E6448" s="25">
        <v>24.35</v>
      </c>
      <c r="F6448" s="26">
        <f>ROUND(ROUND(N6448,2)*ROUND(J6448,3),2)</f>
        <v>24.35</v>
      </c>
      <c r="G6448" s="26">
        <f>ROUND(ROUND(N6448,2)*ROUND(K6448,3),2)</f>
        <v>0</v>
      </c>
      <c r="H6448" s="26">
        <f>IF(EXACT(J6448,0),0,100*(K6448/J6448))</f>
        <v>0</v>
      </c>
      <c r="I6448" s="26">
        <f>ROUND((ROUND(J6448,3)-ROUND(K6448,3))*N6448,2)</f>
        <v>24.35</v>
      </c>
      <c r="J6448" s="27">
        <v>1</v>
      </c>
      <c r="K6448" s="27">
        <v>0</v>
      </c>
      <c r="L6448" s="28">
        <f>ROUND(ROUND(J6448,3)-ROUND(K6448,3),3)</f>
        <v>1</v>
      </c>
      <c r="M6448" s="27">
        <v>0</v>
      </c>
      <c r="N6448" s="26">
        <f>ROUND(E6448,2)</f>
        <v>24.35</v>
      </c>
      <c r="O6448" s="26">
        <f>ROUND(ROUND(M6448,3)*ROUND(N6448,2),2)</f>
        <v>0</v>
      </c>
      <c r="P6448" s="28">
        <f>ROUND(ROUND(K6448,3)-ROUND(M6448,3),2)</f>
        <v>0</v>
      </c>
      <c r="Q6448" s="26">
        <f>ROUND(E6448,2)</f>
        <v>24.35</v>
      </c>
      <c r="R6448" s="26">
        <f>ROUND((ROUND(K6448,3)-ROUND(M6448,3))* Q6448,2)</f>
        <v>0</v>
      </c>
    </row>
    <row r="6449" spans="1:18" x14ac:dyDescent="0.35">
      <c r="A6449" s="3" t="s">
        <v>1866</v>
      </c>
      <c r="B6449" s="3" t="s">
        <v>1866</v>
      </c>
      <c r="C6449" s="3" t="s">
        <v>1866</v>
      </c>
      <c r="D6449" s="3" t="s">
        <v>1866</v>
      </c>
      <c r="E6449" s="3" t="s">
        <v>1866</v>
      </c>
      <c r="F6449" s="29"/>
      <c r="G6449" s="30">
        <f>SUM(G6447:G6448)</f>
        <v>0</v>
      </c>
      <c r="H6449" s="17"/>
      <c r="I6449" s="17"/>
      <c r="J6449" s="17"/>
      <c r="K6449" s="17"/>
      <c r="L6449" s="17"/>
      <c r="M6449" s="17"/>
      <c r="N6449" s="17"/>
      <c r="O6449" s="17"/>
      <c r="P6449" s="17"/>
      <c r="Q6449" s="17"/>
      <c r="R6449" s="17"/>
    </row>
    <row r="6451" spans="1:18" x14ac:dyDescent="0.35">
      <c r="B6451" s="21" t="s">
        <v>23</v>
      </c>
      <c r="C6451" s="22" t="s">
        <v>24</v>
      </c>
      <c r="D6451" s="22" t="s">
        <v>25</v>
      </c>
    </row>
    <row r="6452" spans="1:18" x14ac:dyDescent="0.35">
      <c r="B6452" s="21" t="s">
        <v>26</v>
      </c>
      <c r="C6452" s="22" t="s">
        <v>27</v>
      </c>
      <c r="D6452" s="22" t="s">
        <v>28</v>
      </c>
    </row>
    <row r="6453" spans="1:18" x14ac:dyDescent="0.35">
      <c r="B6453" s="21" t="s">
        <v>29</v>
      </c>
      <c r="C6453" s="22" t="s">
        <v>24</v>
      </c>
      <c r="D6453" s="22" t="s">
        <v>30</v>
      </c>
    </row>
    <row r="6454" spans="1:18" x14ac:dyDescent="0.35">
      <c r="B6454" s="21" t="s">
        <v>31</v>
      </c>
      <c r="C6454" s="22" t="s">
        <v>313</v>
      </c>
      <c r="D6454" s="22" t="s">
        <v>1679</v>
      </c>
    </row>
    <row r="6455" spans="1:18" x14ac:dyDescent="0.35">
      <c r="B6455" s="21" t="s">
        <v>33</v>
      </c>
      <c r="C6455" s="22" t="s">
        <v>313</v>
      </c>
      <c r="D6455" s="22" t="s">
        <v>1615</v>
      </c>
    </row>
    <row r="6456" spans="1:18" x14ac:dyDescent="0.35">
      <c r="B6456" s="21" t="s">
        <v>35</v>
      </c>
      <c r="C6456" s="22" t="s">
        <v>116</v>
      </c>
      <c r="D6456" s="22" t="s">
        <v>1722</v>
      </c>
    </row>
    <row r="6458" spans="1:18" ht="115.5" x14ac:dyDescent="0.35">
      <c r="A6458" s="11">
        <v>1</v>
      </c>
      <c r="B6458" s="23" t="s">
        <v>1867</v>
      </c>
      <c r="C6458" s="23" t="s">
        <v>41</v>
      </c>
      <c r="D6458" s="24" t="s">
        <v>1726</v>
      </c>
      <c r="E6458" s="25">
        <v>3446.78</v>
      </c>
      <c r="F6458" s="26">
        <f>ROUND(ROUND(N6458,2)*ROUND(J6458,3),2)</f>
        <v>3446.78</v>
      </c>
      <c r="G6458" s="26">
        <f>ROUND(ROUND(N6458,2)*ROUND(K6458,3),2)</f>
        <v>0</v>
      </c>
      <c r="H6458" s="26">
        <f>IF(EXACT(J6458,0),0,100*(K6458/J6458))</f>
        <v>0</v>
      </c>
      <c r="I6458" s="26">
        <f>ROUND((ROUND(J6458,3)-ROUND(K6458,3))*N6458,2)</f>
        <v>3446.78</v>
      </c>
      <c r="J6458" s="27">
        <v>1</v>
      </c>
      <c r="K6458" s="27">
        <v>0</v>
      </c>
      <c r="L6458" s="28">
        <f>ROUND(ROUND(J6458,3)-ROUND(K6458,3),3)</f>
        <v>1</v>
      </c>
      <c r="M6458" s="27">
        <v>0</v>
      </c>
      <c r="N6458" s="26">
        <f>ROUND(E6458,2)</f>
        <v>3446.78</v>
      </c>
      <c r="O6458" s="26">
        <f>ROUND(ROUND(M6458,3)*ROUND(N6458,2),2)</f>
        <v>0</v>
      </c>
      <c r="P6458" s="28">
        <f>ROUND(ROUND(K6458,3)-ROUND(M6458,3),2)</f>
        <v>0</v>
      </c>
      <c r="Q6458" s="26">
        <f>ROUND(E6458,2)</f>
        <v>3446.78</v>
      </c>
      <c r="R6458" s="26">
        <f>ROUND((ROUND(K6458,3)-ROUND(M6458,3))* Q6458,2)</f>
        <v>0</v>
      </c>
    </row>
    <row r="6459" spans="1:18" x14ac:dyDescent="0.35">
      <c r="A6459" s="3" t="s">
        <v>1868</v>
      </c>
      <c r="B6459" s="3" t="s">
        <v>1868</v>
      </c>
      <c r="C6459" s="3" t="s">
        <v>1868</v>
      </c>
      <c r="D6459" s="3" t="s">
        <v>1868</v>
      </c>
      <c r="E6459" s="3" t="s">
        <v>1868</v>
      </c>
      <c r="F6459" s="29"/>
      <c r="G6459" s="30">
        <f>SUM(G6458:G6458)</f>
        <v>0</v>
      </c>
      <c r="H6459" s="17"/>
      <c r="I6459" s="17"/>
      <c r="J6459" s="17"/>
      <c r="K6459" s="17"/>
      <c r="L6459" s="17"/>
      <c r="M6459" s="17"/>
      <c r="N6459" s="17"/>
      <c r="O6459" s="17"/>
      <c r="P6459" s="17"/>
      <c r="Q6459" s="17"/>
      <c r="R6459" s="17"/>
    </row>
    <row r="6461" spans="1:18" x14ac:dyDescent="0.35">
      <c r="B6461" s="21" t="s">
        <v>23</v>
      </c>
      <c r="C6461" s="22" t="s">
        <v>24</v>
      </c>
      <c r="D6461" s="22" t="s">
        <v>25</v>
      </c>
    </row>
    <row r="6462" spans="1:18" x14ac:dyDescent="0.35">
      <c r="B6462" s="21" t="s">
        <v>26</v>
      </c>
      <c r="C6462" s="22" t="s">
        <v>27</v>
      </c>
      <c r="D6462" s="22" t="s">
        <v>28</v>
      </c>
    </row>
    <row r="6463" spans="1:18" x14ac:dyDescent="0.35">
      <c r="B6463" s="21" t="s">
        <v>29</v>
      </c>
      <c r="C6463" s="22" t="s">
        <v>24</v>
      </c>
      <c r="D6463" s="22" t="s">
        <v>30</v>
      </c>
    </row>
    <row r="6464" spans="1:18" x14ac:dyDescent="0.35">
      <c r="B6464" s="21" t="s">
        <v>31</v>
      </c>
      <c r="C6464" s="22" t="s">
        <v>313</v>
      </c>
      <c r="D6464" s="22" t="s">
        <v>1679</v>
      </c>
    </row>
    <row r="6465" spans="1:18" x14ac:dyDescent="0.35">
      <c r="B6465" s="21" t="s">
        <v>33</v>
      </c>
      <c r="C6465" s="22" t="s">
        <v>313</v>
      </c>
      <c r="D6465" s="22" t="s">
        <v>1615</v>
      </c>
    </row>
    <row r="6466" spans="1:18" x14ac:dyDescent="0.35">
      <c r="B6466" s="21" t="s">
        <v>35</v>
      </c>
      <c r="C6466" s="22" t="s">
        <v>313</v>
      </c>
      <c r="D6466" s="22" t="s">
        <v>1736</v>
      </c>
    </row>
    <row r="6468" spans="1:18" ht="31.5" x14ac:dyDescent="0.35">
      <c r="A6468" s="11">
        <v>1</v>
      </c>
      <c r="B6468" s="23" t="s">
        <v>1737</v>
      </c>
      <c r="C6468" s="23" t="s">
        <v>41</v>
      </c>
      <c r="D6468" s="24" t="s">
        <v>1738</v>
      </c>
      <c r="E6468" s="25">
        <v>1740.81</v>
      </c>
      <c r="F6468" s="26">
        <f t="shared" ref="F6468:F6473" si="2040">ROUND(ROUND(N6468,2)*ROUND(J6468,3),2)</f>
        <v>1740.81</v>
      </c>
      <c r="G6468" s="26">
        <f t="shared" ref="G6468:G6473" si="2041">ROUND(ROUND(N6468,2)*ROUND(K6468,3),2)</f>
        <v>0</v>
      </c>
      <c r="H6468" s="26">
        <f t="shared" ref="H6468:H6473" si="2042">IF(EXACT(J6468,0),0,100*(K6468/J6468))</f>
        <v>0</v>
      </c>
      <c r="I6468" s="26">
        <f t="shared" ref="I6468:I6473" si="2043">ROUND((ROUND(J6468,3)-ROUND(K6468,3))*N6468,2)</f>
        <v>1740.81</v>
      </c>
      <c r="J6468" s="27">
        <v>1</v>
      </c>
      <c r="K6468" s="27">
        <v>0</v>
      </c>
      <c r="L6468" s="28">
        <f t="shared" ref="L6468:L6473" si="2044">ROUND(ROUND(J6468,3)-ROUND(K6468,3),3)</f>
        <v>1</v>
      </c>
      <c r="M6468" s="27">
        <v>0</v>
      </c>
      <c r="N6468" s="26">
        <f t="shared" ref="N6468:N6473" si="2045">ROUND(E6468,2)</f>
        <v>1740.81</v>
      </c>
      <c r="O6468" s="26">
        <f t="shared" ref="O6468:O6473" si="2046">ROUND(ROUND(M6468,3)*ROUND(N6468,2),2)</f>
        <v>0</v>
      </c>
      <c r="P6468" s="28">
        <f t="shared" ref="P6468:P6473" si="2047">ROUND(ROUND(K6468,3)-ROUND(M6468,3),2)</f>
        <v>0</v>
      </c>
      <c r="Q6468" s="26">
        <f t="shared" ref="Q6468:Q6473" si="2048">ROUND(E6468,2)</f>
        <v>1740.81</v>
      </c>
      <c r="R6468" s="26">
        <f t="shared" ref="R6468:R6473" si="2049">ROUND((ROUND(K6468,3)-ROUND(M6468,3))* Q6468,2)</f>
        <v>0</v>
      </c>
    </row>
    <row r="6469" spans="1:18" ht="73.5" x14ac:dyDescent="0.35">
      <c r="A6469" s="11">
        <v>2</v>
      </c>
      <c r="B6469" s="23" t="s">
        <v>1836</v>
      </c>
      <c r="C6469" s="23" t="s">
        <v>44</v>
      </c>
      <c r="D6469" s="24" t="s">
        <v>1837</v>
      </c>
      <c r="E6469" s="25">
        <v>480.18</v>
      </c>
      <c r="F6469" s="26">
        <f t="shared" si="2040"/>
        <v>116683.74</v>
      </c>
      <c r="G6469" s="26">
        <f t="shared" si="2041"/>
        <v>0</v>
      </c>
      <c r="H6469" s="26">
        <f t="shared" si="2042"/>
        <v>0</v>
      </c>
      <c r="I6469" s="26">
        <f t="shared" si="2043"/>
        <v>116683.74</v>
      </c>
      <c r="J6469" s="27">
        <v>243</v>
      </c>
      <c r="K6469" s="27">
        <v>0</v>
      </c>
      <c r="L6469" s="28">
        <f t="shared" si="2044"/>
        <v>243</v>
      </c>
      <c r="M6469" s="27">
        <v>0</v>
      </c>
      <c r="N6469" s="26">
        <f t="shared" si="2045"/>
        <v>480.18</v>
      </c>
      <c r="O6469" s="26">
        <f t="shared" si="2046"/>
        <v>0</v>
      </c>
      <c r="P6469" s="28">
        <f t="shared" si="2047"/>
        <v>0</v>
      </c>
      <c r="Q6469" s="26">
        <f t="shared" si="2048"/>
        <v>480.18</v>
      </c>
      <c r="R6469" s="26">
        <f t="shared" si="2049"/>
        <v>0</v>
      </c>
    </row>
    <row r="6470" spans="1:18" ht="94.5" x14ac:dyDescent="0.35">
      <c r="A6470" s="11">
        <v>3</v>
      </c>
      <c r="B6470" s="23" t="s">
        <v>1840</v>
      </c>
      <c r="C6470" s="23" t="s">
        <v>44</v>
      </c>
      <c r="D6470" s="24" t="s">
        <v>1841</v>
      </c>
      <c r="E6470" s="25">
        <v>350.85</v>
      </c>
      <c r="F6470" s="26">
        <f t="shared" si="2040"/>
        <v>85256.55</v>
      </c>
      <c r="G6470" s="26">
        <f t="shared" si="2041"/>
        <v>0</v>
      </c>
      <c r="H6470" s="26">
        <f t="shared" si="2042"/>
        <v>0</v>
      </c>
      <c r="I6470" s="26">
        <f t="shared" si="2043"/>
        <v>85256.55</v>
      </c>
      <c r="J6470" s="27">
        <v>243</v>
      </c>
      <c r="K6470" s="27">
        <v>0</v>
      </c>
      <c r="L6470" s="28">
        <f t="shared" si="2044"/>
        <v>243</v>
      </c>
      <c r="M6470" s="27">
        <v>0</v>
      </c>
      <c r="N6470" s="26">
        <f t="shared" si="2045"/>
        <v>350.85</v>
      </c>
      <c r="O6470" s="26">
        <f t="shared" si="2046"/>
        <v>0</v>
      </c>
      <c r="P6470" s="28">
        <f t="shared" si="2047"/>
        <v>0</v>
      </c>
      <c r="Q6470" s="26">
        <f t="shared" si="2048"/>
        <v>350.85</v>
      </c>
      <c r="R6470" s="26">
        <f t="shared" si="2049"/>
        <v>0</v>
      </c>
    </row>
    <row r="6471" spans="1:18" ht="52.5" x14ac:dyDescent="0.35">
      <c r="A6471" s="11">
        <v>4</v>
      </c>
      <c r="B6471" s="23" t="s">
        <v>1828</v>
      </c>
      <c r="C6471" s="23" t="s">
        <v>127</v>
      </c>
      <c r="D6471" s="24" t="s">
        <v>1829</v>
      </c>
      <c r="E6471" s="25">
        <v>10019.69</v>
      </c>
      <c r="F6471" s="26">
        <f t="shared" si="2040"/>
        <v>20039.38</v>
      </c>
      <c r="G6471" s="26">
        <f t="shared" si="2041"/>
        <v>0</v>
      </c>
      <c r="H6471" s="26">
        <f t="shared" si="2042"/>
        <v>0</v>
      </c>
      <c r="I6471" s="26">
        <f t="shared" si="2043"/>
        <v>20039.38</v>
      </c>
      <c r="J6471" s="27">
        <v>2</v>
      </c>
      <c r="K6471" s="27">
        <v>0</v>
      </c>
      <c r="L6471" s="28">
        <f t="shared" si="2044"/>
        <v>2</v>
      </c>
      <c r="M6471" s="27">
        <v>0</v>
      </c>
      <c r="N6471" s="26">
        <f t="shared" si="2045"/>
        <v>10019.69</v>
      </c>
      <c r="O6471" s="26">
        <f t="shared" si="2046"/>
        <v>0</v>
      </c>
      <c r="P6471" s="28">
        <f t="shared" si="2047"/>
        <v>0</v>
      </c>
      <c r="Q6471" s="26">
        <f t="shared" si="2048"/>
        <v>10019.69</v>
      </c>
      <c r="R6471" s="26">
        <f t="shared" si="2049"/>
        <v>0</v>
      </c>
    </row>
    <row r="6472" spans="1:18" ht="42" x14ac:dyDescent="0.35">
      <c r="A6472" s="11">
        <v>5</v>
      </c>
      <c r="B6472" s="23" t="s">
        <v>1830</v>
      </c>
      <c r="C6472" s="23" t="s">
        <v>127</v>
      </c>
      <c r="D6472" s="24" t="s">
        <v>1831</v>
      </c>
      <c r="E6472" s="25">
        <v>9335.69</v>
      </c>
      <c r="F6472" s="26">
        <f t="shared" si="2040"/>
        <v>9335.69</v>
      </c>
      <c r="G6472" s="26">
        <f t="shared" si="2041"/>
        <v>0</v>
      </c>
      <c r="H6472" s="26">
        <f t="shared" si="2042"/>
        <v>0</v>
      </c>
      <c r="I6472" s="26">
        <f t="shared" si="2043"/>
        <v>9335.69</v>
      </c>
      <c r="J6472" s="27">
        <v>1</v>
      </c>
      <c r="K6472" s="27">
        <v>0</v>
      </c>
      <c r="L6472" s="28">
        <f t="shared" si="2044"/>
        <v>1</v>
      </c>
      <c r="M6472" s="27">
        <v>0</v>
      </c>
      <c r="N6472" s="26">
        <f t="shared" si="2045"/>
        <v>9335.69</v>
      </c>
      <c r="O6472" s="26">
        <f t="shared" si="2046"/>
        <v>0</v>
      </c>
      <c r="P6472" s="28">
        <f t="shared" si="2047"/>
        <v>0</v>
      </c>
      <c r="Q6472" s="26">
        <f t="shared" si="2048"/>
        <v>9335.69</v>
      </c>
      <c r="R6472" s="26">
        <f t="shared" si="2049"/>
        <v>0</v>
      </c>
    </row>
    <row r="6473" spans="1:18" ht="52.5" x14ac:dyDescent="0.35">
      <c r="A6473" s="11">
        <v>6</v>
      </c>
      <c r="B6473" s="23" t="s">
        <v>1753</v>
      </c>
      <c r="C6473" s="23" t="s">
        <v>44</v>
      </c>
      <c r="D6473" s="24" t="s">
        <v>1754</v>
      </c>
      <c r="E6473" s="25">
        <v>11.22</v>
      </c>
      <c r="F6473" s="26">
        <f t="shared" si="2040"/>
        <v>0</v>
      </c>
      <c r="G6473" s="26">
        <f t="shared" si="2041"/>
        <v>897.6</v>
      </c>
      <c r="H6473" s="26">
        <f t="shared" si="2042"/>
        <v>0</v>
      </c>
      <c r="I6473" s="26">
        <f t="shared" si="2043"/>
        <v>-897.6</v>
      </c>
      <c r="J6473" s="27">
        <v>0</v>
      </c>
      <c r="K6473" s="27">
        <v>80</v>
      </c>
      <c r="L6473" s="28">
        <f t="shared" si="2044"/>
        <v>-80</v>
      </c>
      <c r="M6473" s="27">
        <v>80</v>
      </c>
      <c r="N6473" s="26">
        <f t="shared" si="2045"/>
        <v>11.22</v>
      </c>
      <c r="O6473" s="26">
        <f t="shared" si="2046"/>
        <v>897.6</v>
      </c>
      <c r="P6473" s="28">
        <f t="shared" si="2047"/>
        <v>0</v>
      </c>
      <c r="Q6473" s="26">
        <f t="shared" si="2048"/>
        <v>11.22</v>
      </c>
      <c r="R6473" s="26">
        <f t="shared" si="2049"/>
        <v>0</v>
      </c>
    </row>
    <row r="6474" spans="1:18" x14ac:dyDescent="0.35">
      <c r="A6474" s="3" t="s">
        <v>1869</v>
      </c>
      <c r="B6474" s="3" t="s">
        <v>1869</v>
      </c>
      <c r="C6474" s="3" t="s">
        <v>1869</v>
      </c>
      <c r="D6474" s="3" t="s">
        <v>1869</v>
      </c>
      <c r="E6474" s="3" t="s">
        <v>1869</v>
      </c>
      <c r="F6474" s="29"/>
      <c r="G6474" s="30">
        <f>SUM(G6468:G6473)</f>
        <v>897.6</v>
      </c>
      <c r="H6474" s="17"/>
      <c r="I6474" s="17"/>
      <c r="J6474" s="17"/>
      <c r="K6474" s="17"/>
      <c r="L6474" s="17"/>
      <c r="M6474" s="17"/>
      <c r="N6474" s="17"/>
      <c r="O6474" s="17"/>
      <c r="P6474" s="17"/>
      <c r="Q6474" s="17"/>
      <c r="R6474" s="17"/>
    </row>
    <row r="6476" spans="1:18" x14ac:dyDescent="0.35">
      <c r="B6476" s="21" t="s">
        <v>23</v>
      </c>
      <c r="C6476" s="22" t="s">
        <v>24</v>
      </c>
      <c r="D6476" s="22" t="s">
        <v>25</v>
      </c>
    </row>
    <row r="6477" spans="1:18" x14ac:dyDescent="0.35">
      <c r="B6477" s="21" t="s">
        <v>26</v>
      </c>
      <c r="C6477" s="22" t="s">
        <v>27</v>
      </c>
      <c r="D6477" s="22" t="s">
        <v>28</v>
      </c>
    </row>
    <row r="6478" spans="1:18" x14ac:dyDescent="0.35">
      <c r="B6478" s="21" t="s">
        <v>29</v>
      </c>
      <c r="C6478" s="22" t="s">
        <v>24</v>
      </c>
      <c r="D6478" s="22" t="s">
        <v>30</v>
      </c>
    </row>
    <row r="6479" spans="1:18" x14ac:dyDescent="0.35">
      <c r="B6479" s="21" t="s">
        <v>31</v>
      </c>
      <c r="C6479" s="22" t="s">
        <v>313</v>
      </c>
      <c r="D6479" s="22" t="s">
        <v>1679</v>
      </c>
    </row>
    <row r="6480" spans="1:18" x14ac:dyDescent="0.35">
      <c r="B6480" s="21" t="s">
        <v>33</v>
      </c>
      <c r="C6480" s="22" t="s">
        <v>322</v>
      </c>
      <c r="D6480" s="22" t="s">
        <v>537</v>
      </c>
    </row>
    <row r="6481" spans="1:18" x14ac:dyDescent="0.35">
      <c r="B6481" s="21" t="s">
        <v>35</v>
      </c>
      <c r="C6481" s="22" t="s">
        <v>24</v>
      </c>
      <c r="D6481" s="22" t="s">
        <v>1680</v>
      </c>
    </row>
    <row r="6483" spans="1:18" ht="84" x14ac:dyDescent="0.35">
      <c r="A6483" s="11">
        <v>1</v>
      </c>
      <c r="B6483" s="23" t="s">
        <v>1870</v>
      </c>
      <c r="C6483" s="23" t="s">
        <v>92</v>
      </c>
      <c r="D6483" s="24" t="s">
        <v>1871</v>
      </c>
      <c r="E6483" s="25">
        <v>1.47</v>
      </c>
      <c r="F6483" s="26">
        <f t="shared" ref="F6483:F6495" si="2050">ROUND(ROUND(N6483,2)*ROUND(J6483,3),2)</f>
        <v>1367.1</v>
      </c>
      <c r="G6483" s="26">
        <f t="shared" ref="G6483:G6495" si="2051">ROUND(ROUND(N6483,2)*ROUND(K6483,3),2)</f>
        <v>0</v>
      </c>
      <c r="H6483" s="26">
        <f t="shared" ref="H6483:H6495" si="2052">IF(EXACT(J6483,0),0,100*(K6483/J6483))</f>
        <v>0</v>
      </c>
      <c r="I6483" s="26">
        <f t="shared" ref="I6483:I6495" si="2053">ROUND((ROUND(J6483,3)-ROUND(K6483,3))*N6483,2)</f>
        <v>1367.1</v>
      </c>
      <c r="J6483" s="27">
        <v>930</v>
      </c>
      <c r="K6483" s="27">
        <v>0</v>
      </c>
      <c r="L6483" s="28">
        <f t="shared" ref="L6483:L6495" si="2054">ROUND(ROUND(J6483,3)-ROUND(K6483,3),3)</f>
        <v>930</v>
      </c>
      <c r="M6483" s="27">
        <v>0</v>
      </c>
      <c r="N6483" s="26">
        <f t="shared" ref="N6483:N6495" si="2055">ROUND(E6483,2)</f>
        <v>1.47</v>
      </c>
      <c r="O6483" s="26">
        <f t="shared" ref="O6483:O6495" si="2056">ROUND(ROUND(M6483,3)*ROUND(N6483,2),2)</f>
        <v>0</v>
      </c>
      <c r="P6483" s="28">
        <f t="shared" ref="P6483:P6495" si="2057">ROUND(ROUND(K6483,3)-ROUND(M6483,3),2)</f>
        <v>0</v>
      </c>
      <c r="Q6483" s="26">
        <f t="shared" ref="Q6483:Q6495" si="2058">ROUND(E6483,2)</f>
        <v>1.47</v>
      </c>
      <c r="R6483" s="26">
        <f t="shared" ref="R6483:R6495" si="2059">ROUND((ROUND(K6483,3)-ROUND(M6483,3))* Q6483,2)</f>
        <v>0</v>
      </c>
    </row>
    <row r="6484" spans="1:18" ht="21" x14ac:dyDescent="0.35">
      <c r="A6484" s="11">
        <v>2</v>
      </c>
      <c r="B6484" s="23" t="s">
        <v>1872</v>
      </c>
      <c r="C6484" s="23" t="s">
        <v>65</v>
      </c>
      <c r="D6484" s="24" t="s">
        <v>1873</v>
      </c>
      <c r="E6484" s="25">
        <v>5.1100000000000003</v>
      </c>
      <c r="F6484" s="26">
        <f t="shared" si="2050"/>
        <v>1188.08</v>
      </c>
      <c r="G6484" s="26">
        <f t="shared" si="2051"/>
        <v>0</v>
      </c>
      <c r="H6484" s="26">
        <f t="shared" si="2052"/>
        <v>0</v>
      </c>
      <c r="I6484" s="26">
        <f t="shared" si="2053"/>
        <v>1188.08</v>
      </c>
      <c r="J6484" s="27">
        <v>232.5</v>
      </c>
      <c r="K6484" s="27">
        <v>0</v>
      </c>
      <c r="L6484" s="28">
        <f t="shared" si="2054"/>
        <v>232.5</v>
      </c>
      <c r="M6484" s="27">
        <v>0</v>
      </c>
      <c r="N6484" s="26">
        <f t="shared" si="2055"/>
        <v>5.1100000000000003</v>
      </c>
      <c r="O6484" s="26">
        <f t="shared" si="2056"/>
        <v>0</v>
      </c>
      <c r="P6484" s="28">
        <f t="shared" si="2057"/>
        <v>0</v>
      </c>
      <c r="Q6484" s="26">
        <f t="shared" si="2058"/>
        <v>5.1100000000000003</v>
      </c>
      <c r="R6484" s="26">
        <f t="shared" si="2059"/>
        <v>0</v>
      </c>
    </row>
    <row r="6485" spans="1:18" ht="42" x14ac:dyDescent="0.35">
      <c r="A6485" s="11">
        <v>3</v>
      </c>
      <c r="B6485" s="23" t="s">
        <v>1874</v>
      </c>
      <c r="C6485" s="23" t="s">
        <v>65</v>
      </c>
      <c r="D6485" s="24" t="s">
        <v>1875</v>
      </c>
      <c r="E6485" s="25">
        <v>2.5499999999999998</v>
      </c>
      <c r="F6485" s="26">
        <f t="shared" si="2050"/>
        <v>592.88</v>
      </c>
      <c r="G6485" s="26">
        <f t="shared" si="2051"/>
        <v>0</v>
      </c>
      <c r="H6485" s="26">
        <f t="shared" si="2052"/>
        <v>0</v>
      </c>
      <c r="I6485" s="26">
        <f t="shared" si="2053"/>
        <v>592.88</v>
      </c>
      <c r="J6485" s="27">
        <v>232.5</v>
      </c>
      <c r="K6485" s="27">
        <v>0</v>
      </c>
      <c r="L6485" s="28">
        <f t="shared" si="2054"/>
        <v>232.5</v>
      </c>
      <c r="M6485" s="27">
        <v>0</v>
      </c>
      <c r="N6485" s="26">
        <f t="shared" si="2055"/>
        <v>2.5499999999999998</v>
      </c>
      <c r="O6485" s="26">
        <f t="shared" si="2056"/>
        <v>0</v>
      </c>
      <c r="P6485" s="28">
        <f t="shared" si="2057"/>
        <v>0</v>
      </c>
      <c r="Q6485" s="26">
        <f t="shared" si="2058"/>
        <v>2.5499999999999998</v>
      </c>
      <c r="R6485" s="26">
        <f t="shared" si="2059"/>
        <v>0</v>
      </c>
    </row>
    <row r="6486" spans="1:18" ht="84" x14ac:dyDescent="0.35">
      <c r="A6486" s="11">
        <v>4</v>
      </c>
      <c r="B6486" s="23" t="s">
        <v>1683</v>
      </c>
      <c r="C6486" s="23" t="s">
        <v>41</v>
      </c>
      <c r="D6486" s="24" t="s">
        <v>1684</v>
      </c>
      <c r="E6486" s="25">
        <v>26.29</v>
      </c>
      <c r="F6486" s="26">
        <f t="shared" si="2050"/>
        <v>525.79999999999995</v>
      </c>
      <c r="G6486" s="26">
        <f t="shared" si="2051"/>
        <v>525.79999999999995</v>
      </c>
      <c r="H6486" s="26">
        <f t="shared" si="2052"/>
        <v>100</v>
      </c>
      <c r="I6486" s="26">
        <f t="shared" si="2053"/>
        <v>0</v>
      </c>
      <c r="J6486" s="27">
        <v>20</v>
      </c>
      <c r="K6486" s="27">
        <v>20</v>
      </c>
      <c r="L6486" s="28">
        <f t="shared" si="2054"/>
        <v>0</v>
      </c>
      <c r="M6486" s="27">
        <v>20</v>
      </c>
      <c r="N6486" s="26">
        <f t="shared" si="2055"/>
        <v>26.29</v>
      </c>
      <c r="O6486" s="26">
        <f t="shared" si="2056"/>
        <v>525.79999999999995</v>
      </c>
      <c r="P6486" s="28">
        <f t="shared" si="2057"/>
        <v>0</v>
      </c>
      <c r="Q6486" s="26">
        <f t="shared" si="2058"/>
        <v>26.29</v>
      </c>
      <c r="R6486" s="26">
        <f t="shared" si="2059"/>
        <v>0</v>
      </c>
    </row>
    <row r="6487" spans="1:18" ht="94.5" x14ac:dyDescent="0.35">
      <c r="A6487" s="11">
        <v>5</v>
      </c>
      <c r="B6487" s="23" t="s">
        <v>1685</v>
      </c>
      <c r="C6487" s="23" t="s">
        <v>41</v>
      </c>
      <c r="D6487" s="24" t="s">
        <v>1686</v>
      </c>
      <c r="E6487" s="25">
        <v>488.74</v>
      </c>
      <c r="F6487" s="26">
        <f t="shared" si="2050"/>
        <v>28346.92</v>
      </c>
      <c r="G6487" s="26">
        <f t="shared" si="2051"/>
        <v>12218.5</v>
      </c>
      <c r="H6487" s="26">
        <f t="shared" si="2052"/>
        <v>43.103448275862064</v>
      </c>
      <c r="I6487" s="26">
        <f t="shared" si="2053"/>
        <v>16128.42</v>
      </c>
      <c r="J6487" s="27">
        <v>58</v>
      </c>
      <c r="K6487" s="27">
        <v>25</v>
      </c>
      <c r="L6487" s="28">
        <f t="shared" si="2054"/>
        <v>33</v>
      </c>
      <c r="M6487" s="27">
        <v>20</v>
      </c>
      <c r="N6487" s="26">
        <f t="shared" si="2055"/>
        <v>488.74</v>
      </c>
      <c r="O6487" s="26">
        <f t="shared" si="2056"/>
        <v>9774.7999999999993</v>
      </c>
      <c r="P6487" s="28">
        <f t="shared" si="2057"/>
        <v>5</v>
      </c>
      <c r="Q6487" s="26">
        <f t="shared" si="2058"/>
        <v>488.74</v>
      </c>
      <c r="R6487" s="26">
        <f t="shared" si="2059"/>
        <v>2443.6999999999998</v>
      </c>
    </row>
    <row r="6488" spans="1:18" ht="63" x14ac:dyDescent="0.35">
      <c r="A6488" s="11">
        <v>6</v>
      </c>
      <c r="B6488" s="23" t="s">
        <v>557</v>
      </c>
      <c r="C6488" s="23" t="s">
        <v>41</v>
      </c>
      <c r="D6488" s="24" t="s">
        <v>558</v>
      </c>
      <c r="E6488" s="25">
        <v>313.83999999999997</v>
      </c>
      <c r="F6488" s="26">
        <f t="shared" si="2050"/>
        <v>3766.08</v>
      </c>
      <c r="G6488" s="26">
        <f t="shared" si="2051"/>
        <v>7532.16</v>
      </c>
      <c r="H6488" s="26">
        <f t="shared" si="2052"/>
        <v>200</v>
      </c>
      <c r="I6488" s="26">
        <f t="shared" si="2053"/>
        <v>-3766.08</v>
      </c>
      <c r="J6488" s="27">
        <v>12</v>
      </c>
      <c r="K6488" s="27">
        <v>24</v>
      </c>
      <c r="L6488" s="28">
        <f t="shared" si="2054"/>
        <v>-12</v>
      </c>
      <c r="M6488" s="27">
        <v>18</v>
      </c>
      <c r="N6488" s="26">
        <f t="shared" si="2055"/>
        <v>313.83999999999997</v>
      </c>
      <c r="O6488" s="26">
        <f t="shared" si="2056"/>
        <v>5649.12</v>
      </c>
      <c r="P6488" s="28">
        <f t="shared" si="2057"/>
        <v>6</v>
      </c>
      <c r="Q6488" s="26">
        <f t="shared" si="2058"/>
        <v>313.83999999999997</v>
      </c>
      <c r="R6488" s="26">
        <f t="shared" si="2059"/>
        <v>1883.04</v>
      </c>
    </row>
    <row r="6489" spans="1:18" ht="94.5" x14ac:dyDescent="0.35">
      <c r="A6489" s="11">
        <v>7</v>
      </c>
      <c r="B6489" s="23" t="s">
        <v>1876</v>
      </c>
      <c r="C6489" s="23" t="s">
        <v>41</v>
      </c>
      <c r="D6489" s="24" t="s">
        <v>1877</v>
      </c>
      <c r="E6489" s="25">
        <v>23638.69</v>
      </c>
      <c r="F6489" s="26">
        <f t="shared" si="2050"/>
        <v>23638.69</v>
      </c>
      <c r="G6489" s="26">
        <f t="shared" si="2051"/>
        <v>47277.38</v>
      </c>
      <c r="H6489" s="26">
        <f t="shared" si="2052"/>
        <v>200</v>
      </c>
      <c r="I6489" s="26">
        <f t="shared" si="2053"/>
        <v>-23638.69</v>
      </c>
      <c r="J6489" s="27">
        <v>1</v>
      </c>
      <c r="K6489" s="27">
        <v>2</v>
      </c>
      <c r="L6489" s="28">
        <f t="shared" si="2054"/>
        <v>-1</v>
      </c>
      <c r="M6489" s="27">
        <v>2</v>
      </c>
      <c r="N6489" s="26">
        <f t="shared" si="2055"/>
        <v>23638.69</v>
      </c>
      <c r="O6489" s="26">
        <f t="shared" si="2056"/>
        <v>47277.38</v>
      </c>
      <c r="P6489" s="28">
        <f t="shared" si="2057"/>
        <v>0</v>
      </c>
      <c r="Q6489" s="26">
        <f t="shared" si="2058"/>
        <v>23638.69</v>
      </c>
      <c r="R6489" s="26">
        <f t="shared" si="2059"/>
        <v>0</v>
      </c>
    </row>
    <row r="6490" spans="1:18" ht="42" x14ac:dyDescent="0.35">
      <c r="A6490" s="11">
        <v>8</v>
      </c>
      <c r="B6490" s="23" t="s">
        <v>1687</v>
      </c>
      <c r="C6490" s="23" t="s">
        <v>41</v>
      </c>
      <c r="D6490" s="24" t="s">
        <v>1688</v>
      </c>
      <c r="E6490" s="25">
        <v>29.32</v>
      </c>
      <c r="F6490" s="26">
        <f t="shared" si="2050"/>
        <v>7623.2</v>
      </c>
      <c r="G6490" s="26">
        <f t="shared" si="2051"/>
        <v>17474.72</v>
      </c>
      <c r="H6490" s="26">
        <f t="shared" si="2052"/>
        <v>229.23076923076923</v>
      </c>
      <c r="I6490" s="26">
        <f t="shared" si="2053"/>
        <v>-9851.52</v>
      </c>
      <c r="J6490" s="27">
        <v>260</v>
      </c>
      <c r="K6490" s="27">
        <v>596</v>
      </c>
      <c r="L6490" s="28">
        <f t="shared" si="2054"/>
        <v>-336</v>
      </c>
      <c r="M6490" s="27">
        <v>568</v>
      </c>
      <c r="N6490" s="26">
        <f t="shared" si="2055"/>
        <v>29.32</v>
      </c>
      <c r="O6490" s="26">
        <f t="shared" si="2056"/>
        <v>16653.759999999998</v>
      </c>
      <c r="P6490" s="28">
        <f t="shared" si="2057"/>
        <v>28</v>
      </c>
      <c r="Q6490" s="26">
        <f t="shared" si="2058"/>
        <v>29.32</v>
      </c>
      <c r="R6490" s="26">
        <f t="shared" si="2059"/>
        <v>820.96</v>
      </c>
    </row>
    <row r="6491" spans="1:18" ht="42" x14ac:dyDescent="0.35">
      <c r="A6491" s="11">
        <v>9</v>
      </c>
      <c r="B6491" s="23" t="s">
        <v>1689</v>
      </c>
      <c r="C6491" s="23" t="s">
        <v>41</v>
      </c>
      <c r="D6491" s="24" t="s">
        <v>1690</v>
      </c>
      <c r="E6491" s="25">
        <v>58.63</v>
      </c>
      <c r="F6491" s="26">
        <f t="shared" si="2050"/>
        <v>20813.650000000001</v>
      </c>
      <c r="G6491" s="26">
        <f t="shared" si="2051"/>
        <v>41041</v>
      </c>
      <c r="H6491" s="26">
        <f t="shared" si="2052"/>
        <v>197.18309859154931</v>
      </c>
      <c r="I6491" s="26">
        <f t="shared" si="2053"/>
        <v>-20227.349999999999</v>
      </c>
      <c r="J6491" s="27">
        <v>355</v>
      </c>
      <c r="K6491" s="27">
        <v>700</v>
      </c>
      <c r="L6491" s="28">
        <f t="shared" si="2054"/>
        <v>-345</v>
      </c>
      <c r="M6491" s="27">
        <v>675</v>
      </c>
      <c r="N6491" s="26">
        <f t="shared" si="2055"/>
        <v>58.63</v>
      </c>
      <c r="O6491" s="26">
        <f t="shared" si="2056"/>
        <v>39575.25</v>
      </c>
      <c r="P6491" s="28">
        <f t="shared" si="2057"/>
        <v>25</v>
      </c>
      <c r="Q6491" s="26">
        <f t="shared" si="2058"/>
        <v>58.63</v>
      </c>
      <c r="R6491" s="26">
        <f t="shared" si="2059"/>
        <v>1465.75</v>
      </c>
    </row>
    <row r="6492" spans="1:18" ht="84" x14ac:dyDescent="0.35">
      <c r="A6492" s="11">
        <v>10</v>
      </c>
      <c r="B6492" s="23" t="s">
        <v>1693</v>
      </c>
      <c r="C6492" s="23" t="s">
        <v>41</v>
      </c>
      <c r="D6492" s="24" t="s">
        <v>1694</v>
      </c>
      <c r="E6492" s="25">
        <v>466.86</v>
      </c>
      <c r="F6492" s="26">
        <f t="shared" si="2050"/>
        <v>0</v>
      </c>
      <c r="G6492" s="26">
        <f t="shared" si="2051"/>
        <v>1844.1</v>
      </c>
      <c r="H6492" s="26">
        <f t="shared" si="2052"/>
        <v>0</v>
      </c>
      <c r="I6492" s="26">
        <f t="shared" si="2053"/>
        <v>-1844.1</v>
      </c>
      <c r="J6492" s="27">
        <v>0</v>
      </c>
      <c r="K6492" s="27">
        <v>3.95</v>
      </c>
      <c r="L6492" s="28">
        <f t="shared" si="2054"/>
        <v>-3.95</v>
      </c>
      <c r="M6492" s="27">
        <v>3.95</v>
      </c>
      <c r="N6492" s="26">
        <f t="shared" si="2055"/>
        <v>466.86</v>
      </c>
      <c r="O6492" s="26">
        <f t="shared" si="2056"/>
        <v>1844.1</v>
      </c>
      <c r="P6492" s="28">
        <f t="shared" si="2057"/>
        <v>0</v>
      </c>
      <c r="Q6492" s="26">
        <f t="shared" si="2058"/>
        <v>466.86</v>
      </c>
      <c r="R6492" s="26">
        <f t="shared" si="2059"/>
        <v>0</v>
      </c>
    </row>
    <row r="6493" spans="1:18" ht="21" x14ac:dyDescent="0.35">
      <c r="A6493" s="11">
        <v>11</v>
      </c>
      <c r="B6493" s="23" t="s">
        <v>1408</v>
      </c>
      <c r="C6493" s="23" t="s">
        <v>44</v>
      </c>
      <c r="D6493" s="24" t="s">
        <v>1409</v>
      </c>
      <c r="E6493" s="25">
        <v>5.08</v>
      </c>
      <c r="F6493" s="26">
        <f t="shared" si="2050"/>
        <v>0</v>
      </c>
      <c r="G6493" s="26">
        <f t="shared" si="2051"/>
        <v>330.2</v>
      </c>
      <c r="H6493" s="26">
        <f t="shared" si="2052"/>
        <v>0</v>
      </c>
      <c r="I6493" s="26">
        <f t="shared" si="2053"/>
        <v>-330.2</v>
      </c>
      <c r="J6493" s="27">
        <v>0</v>
      </c>
      <c r="K6493" s="27">
        <v>65</v>
      </c>
      <c r="L6493" s="28">
        <f t="shared" si="2054"/>
        <v>-65</v>
      </c>
      <c r="M6493" s="27">
        <v>65</v>
      </c>
      <c r="N6493" s="26">
        <f t="shared" si="2055"/>
        <v>5.08</v>
      </c>
      <c r="O6493" s="26">
        <f t="shared" si="2056"/>
        <v>330.2</v>
      </c>
      <c r="P6493" s="28">
        <f t="shared" si="2057"/>
        <v>0</v>
      </c>
      <c r="Q6493" s="26">
        <f t="shared" si="2058"/>
        <v>5.08</v>
      </c>
      <c r="R6493" s="26">
        <f t="shared" si="2059"/>
        <v>0</v>
      </c>
    </row>
    <row r="6494" spans="1:18" ht="94.5" x14ac:dyDescent="0.35">
      <c r="A6494" s="11">
        <v>12</v>
      </c>
      <c r="B6494" s="23" t="s">
        <v>1756</v>
      </c>
      <c r="C6494" s="23" t="s">
        <v>41</v>
      </c>
      <c r="D6494" s="24" t="s">
        <v>1757</v>
      </c>
      <c r="E6494" s="25">
        <v>638.33000000000004</v>
      </c>
      <c r="F6494" s="26">
        <f t="shared" si="2050"/>
        <v>0</v>
      </c>
      <c r="G6494" s="26">
        <f t="shared" si="2051"/>
        <v>6989.71</v>
      </c>
      <c r="H6494" s="26">
        <f t="shared" si="2052"/>
        <v>0</v>
      </c>
      <c r="I6494" s="26">
        <f t="shared" si="2053"/>
        <v>-6989.71</v>
      </c>
      <c r="J6494" s="27">
        <v>0</v>
      </c>
      <c r="K6494" s="27">
        <v>10.95</v>
      </c>
      <c r="L6494" s="28">
        <f t="shared" si="2054"/>
        <v>-10.95</v>
      </c>
      <c r="M6494" s="27">
        <v>8.9499999999999993</v>
      </c>
      <c r="N6494" s="26">
        <f t="shared" si="2055"/>
        <v>638.33000000000004</v>
      </c>
      <c r="O6494" s="26">
        <f t="shared" si="2056"/>
        <v>5713.05</v>
      </c>
      <c r="P6494" s="28">
        <f t="shared" si="2057"/>
        <v>2</v>
      </c>
      <c r="Q6494" s="26">
        <f t="shared" si="2058"/>
        <v>638.33000000000004</v>
      </c>
      <c r="R6494" s="26">
        <f t="shared" si="2059"/>
        <v>1276.6600000000001</v>
      </c>
    </row>
    <row r="6495" spans="1:18" ht="84" x14ac:dyDescent="0.35">
      <c r="A6495" s="11">
        <v>13</v>
      </c>
      <c r="B6495" s="23" t="s">
        <v>1691</v>
      </c>
      <c r="C6495" s="23" t="s">
        <v>41</v>
      </c>
      <c r="D6495" s="24" t="s">
        <v>1692</v>
      </c>
      <c r="E6495" s="25">
        <v>361.23</v>
      </c>
      <c r="F6495" s="26">
        <f t="shared" si="2050"/>
        <v>0</v>
      </c>
      <c r="G6495" s="26">
        <f t="shared" si="2051"/>
        <v>361.23</v>
      </c>
      <c r="H6495" s="26">
        <f t="shared" si="2052"/>
        <v>0</v>
      </c>
      <c r="I6495" s="26">
        <f t="shared" si="2053"/>
        <v>-361.23</v>
      </c>
      <c r="J6495" s="27">
        <v>0</v>
      </c>
      <c r="K6495" s="27">
        <v>1</v>
      </c>
      <c r="L6495" s="28">
        <f t="shared" si="2054"/>
        <v>-1</v>
      </c>
      <c r="M6495" s="27">
        <v>1</v>
      </c>
      <c r="N6495" s="26">
        <f t="shared" si="2055"/>
        <v>361.23</v>
      </c>
      <c r="O6495" s="26">
        <f t="shared" si="2056"/>
        <v>361.23</v>
      </c>
      <c r="P6495" s="28">
        <f t="shared" si="2057"/>
        <v>0</v>
      </c>
      <c r="Q6495" s="26">
        <f t="shared" si="2058"/>
        <v>361.23</v>
      </c>
      <c r="R6495" s="26">
        <f t="shared" si="2059"/>
        <v>0</v>
      </c>
    </row>
    <row r="6496" spans="1:18" x14ac:dyDescent="0.35">
      <c r="A6496" s="3" t="s">
        <v>1878</v>
      </c>
      <c r="B6496" s="3" t="s">
        <v>1878</v>
      </c>
      <c r="C6496" s="3" t="s">
        <v>1878</v>
      </c>
      <c r="D6496" s="3" t="s">
        <v>1878</v>
      </c>
      <c r="E6496" s="3" t="s">
        <v>1878</v>
      </c>
      <c r="F6496" s="29"/>
      <c r="G6496" s="30">
        <f>SUM(G6483:G6495)</f>
        <v>135594.80000000002</v>
      </c>
      <c r="H6496" s="17"/>
      <c r="I6496" s="17"/>
      <c r="J6496" s="17"/>
      <c r="K6496" s="17"/>
      <c r="L6496" s="17"/>
      <c r="M6496" s="17"/>
      <c r="N6496" s="17"/>
      <c r="O6496" s="17"/>
      <c r="P6496" s="17"/>
      <c r="Q6496" s="17"/>
      <c r="R6496" s="17"/>
    </row>
    <row r="6498" spans="1:18" x14ac:dyDescent="0.35">
      <c r="B6498" s="21" t="s">
        <v>23</v>
      </c>
      <c r="C6498" s="22" t="s">
        <v>24</v>
      </c>
      <c r="D6498" s="22" t="s">
        <v>25</v>
      </c>
    </row>
    <row r="6499" spans="1:18" x14ac:dyDescent="0.35">
      <c r="B6499" s="21" t="s">
        <v>26</v>
      </c>
      <c r="C6499" s="22" t="s">
        <v>27</v>
      </c>
      <c r="D6499" s="22" t="s">
        <v>28</v>
      </c>
    </row>
    <row r="6500" spans="1:18" x14ac:dyDescent="0.35">
      <c r="B6500" s="21" t="s">
        <v>29</v>
      </c>
      <c r="C6500" s="22" t="s">
        <v>24</v>
      </c>
      <c r="D6500" s="22" t="s">
        <v>30</v>
      </c>
    </row>
    <row r="6501" spans="1:18" x14ac:dyDescent="0.35">
      <c r="B6501" s="21" t="s">
        <v>31</v>
      </c>
      <c r="C6501" s="22" t="s">
        <v>313</v>
      </c>
      <c r="D6501" s="22" t="s">
        <v>1679</v>
      </c>
    </row>
    <row r="6502" spans="1:18" x14ac:dyDescent="0.35">
      <c r="B6502" s="21" t="s">
        <v>33</v>
      </c>
      <c r="C6502" s="22" t="s">
        <v>322</v>
      </c>
      <c r="D6502" s="22" t="s">
        <v>537</v>
      </c>
    </row>
    <row r="6503" spans="1:18" x14ac:dyDescent="0.35">
      <c r="B6503" s="21" t="s">
        <v>35</v>
      </c>
      <c r="C6503" s="22" t="s">
        <v>27</v>
      </c>
      <c r="D6503" s="22" t="s">
        <v>1696</v>
      </c>
    </row>
    <row r="6505" spans="1:18" ht="21" x14ac:dyDescent="0.35">
      <c r="A6505" s="11">
        <v>1</v>
      </c>
      <c r="B6505" s="23" t="s">
        <v>1697</v>
      </c>
      <c r="C6505" s="23" t="s">
        <v>92</v>
      </c>
      <c r="D6505" s="24" t="s">
        <v>1698</v>
      </c>
      <c r="E6505" s="25">
        <v>1.21</v>
      </c>
      <c r="F6505" s="26">
        <f t="shared" ref="F6505:F6512" si="2060">ROUND(ROUND(N6505,2)*ROUND(J6505,3),2)</f>
        <v>1219.5999999999999</v>
      </c>
      <c r="G6505" s="26">
        <f t="shared" ref="G6505:G6512" si="2061">ROUND(ROUND(N6505,2)*ROUND(K6505,3),2)</f>
        <v>481.35</v>
      </c>
      <c r="H6505" s="26">
        <f t="shared" ref="H6505:H6512" si="2062">IF(EXACT(J6505,0),0,100*(K6505/J6505))</f>
        <v>39.467744511809769</v>
      </c>
      <c r="I6505" s="26">
        <f t="shared" ref="I6505:I6512" si="2063">ROUND((ROUND(J6505,3)-ROUND(K6505,3))*N6505,2)</f>
        <v>738.25</v>
      </c>
      <c r="J6505" s="27">
        <v>1007.937</v>
      </c>
      <c r="K6505" s="27">
        <v>397.81</v>
      </c>
      <c r="L6505" s="28">
        <f t="shared" ref="L6505:L6512" si="2064">ROUND(ROUND(J6505,3)-ROUND(K6505,3),3)</f>
        <v>610.12699999999995</v>
      </c>
      <c r="M6505" s="27">
        <v>397.81</v>
      </c>
      <c r="N6505" s="26">
        <f t="shared" ref="N6505:N6512" si="2065">ROUND(E6505,2)</f>
        <v>1.21</v>
      </c>
      <c r="O6505" s="26">
        <f t="shared" ref="O6505:O6512" si="2066">ROUND(ROUND(M6505,3)*ROUND(N6505,2),2)</f>
        <v>481.35</v>
      </c>
      <c r="P6505" s="28">
        <f t="shared" ref="P6505:P6512" si="2067">ROUND(ROUND(K6505,3)-ROUND(M6505,3),2)</f>
        <v>0</v>
      </c>
      <c r="Q6505" s="26">
        <f t="shared" ref="Q6505:Q6512" si="2068">ROUND(E6505,2)</f>
        <v>1.21</v>
      </c>
      <c r="R6505" s="26">
        <f t="shared" ref="R6505:R6512" si="2069">ROUND((ROUND(K6505,3)-ROUND(M6505,3))* Q6505,2)</f>
        <v>0</v>
      </c>
    </row>
    <row r="6506" spans="1:18" ht="31.5" x14ac:dyDescent="0.35">
      <c r="A6506" s="11">
        <v>2</v>
      </c>
      <c r="B6506" s="23" t="s">
        <v>1699</v>
      </c>
      <c r="C6506" s="23" t="s">
        <v>65</v>
      </c>
      <c r="D6506" s="24" t="s">
        <v>1700</v>
      </c>
      <c r="E6506" s="25">
        <v>17.03</v>
      </c>
      <c r="F6506" s="26">
        <f t="shared" si="2060"/>
        <v>9246.2199999999993</v>
      </c>
      <c r="G6506" s="26">
        <f t="shared" si="2061"/>
        <v>0</v>
      </c>
      <c r="H6506" s="26">
        <f t="shared" si="2062"/>
        <v>0</v>
      </c>
      <c r="I6506" s="26">
        <f t="shared" si="2063"/>
        <v>9246.2199999999993</v>
      </c>
      <c r="J6506" s="27">
        <v>542.93700000000001</v>
      </c>
      <c r="K6506" s="27">
        <v>0</v>
      </c>
      <c r="L6506" s="28">
        <f t="shared" si="2064"/>
        <v>542.93700000000001</v>
      </c>
      <c r="M6506" s="27">
        <v>0</v>
      </c>
      <c r="N6506" s="26">
        <f t="shared" si="2065"/>
        <v>17.03</v>
      </c>
      <c r="O6506" s="26">
        <f t="shared" si="2066"/>
        <v>0</v>
      </c>
      <c r="P6506" s="28">
        <f t="shared" si="2067"/>
        <v>0</v>
      </c>
      <c r="Q6506" s="26">
        <f t="shared" si="2068"/>
        <v>17.03</v>
      </c>
      <c r="R6506" s="26">
        <f t="shared" si="2069"/>
        <v>0</v>
      </c>
    </row>
    <row r="6507" spans="1:18" ht="52.5" x14ac:dyDescent="0.35">
      <c r="A6507" s="11">
        <v>3</v>
      </c>
      <c r="B6507" s="23" t="s">
        <v>1701</v>
      </c>
      <c r="C6507" s="23" t="s">
        <v>65</v>
      </c>
      <c r="D6507" s="24" t="s">
        <v>1702</v>
      </c>
      <c r="E6507" s="25">
        <v>58.18</v>
      </c>
      <c r="F6507" s="26">
        <f t="shared" si="2060"/>
        <v>13088.7</v>
      </c>
      <c r="G6507" s="26">
        <f t="shared" si="2061"/>
        <v>20830.13</v>
      </c>
      <c r="H6507" s="26">
        <f t="shared" si="2062"/>
        <v>159.14592677213307</v>
      </c>
      <c r="I6507" s="26">
        <f t="shared" si="2063"/>
        <v>-7741.43</v>
      </c>
      <c r="J6507" s="27">
        <v>224.96899999999999</v>
      </c>
      <c r="K6507" s="27">
        <v>358.029</v>
      </c>
      <c r="L6507" s="28">
        <f t="shared" si="2064"/>
        <v>-133.06</v>
      </c>
      <c r="M6507" s="27">
        <v>358.029</v>
      </c>
      <c r="N6507" s="26">
        <f t="shared" si="2065"/>
        <v>58.18</v>
      </c>
      <c r="O6507" s="26">
        <f t="shared" si="2066"/>
        <v>20830.13</v>
      </c>
      <c r="P6507" s="28">
        <f t="shared" si="2067"/>
        <v>0</v>
      </c>
      <c r="Q6507" s="26">
        <f t="shared" si="2068"/>
        <v>58.18</v>
      </c>
      <c r="R6507" s="26">
        <f t="shared" si="2069"/>
        <v>0</v>
      </c>
    </row>
    <row r="6508" spans="1:18" ht="42" x14ac:dyDescent="0.35">
      <c r="A6508" s="11">
        <v>4</v>
      </c>
      <c r="B6508" s="23" t="s">
        <v>672</v>
      </c>
      <c r="C6508" s="23" t="s">
        <v>65</v>
      </c>
      <c r="D6508" s="24" t="s">
        <v>673</v>
      </c>
      <c r="E6508" s="25">
        <v>28.7</v>
      </c>
      <c r="F6508" s="26">
        <f t="shared" si="2060"/>
        <v>5785.55</v>
      </c>
      <c r="G6508" s="26">
        <f t="shared" si="2061"/>
        <v>1901.09</v>
      </c>
      <c r="H6508" s="26">
        <f t="shared" si="2062"/>
        <v>32.859261757950655</v>
      </c>
      <c r="I6508" s="26">
        <f t="shared" si="2063"/>
        <v>3884.46</v>
      </c>
      <c r="J6508" s="27">
        <v>201.58699999999999</v>
      </c>
      <c r="K6508" s="27">
        <v>66.239999999999995</v>
      </c>
      <c r="L6508" s="28">
        <f t="shared" si="2064"/>
        <v>135.34700000000001</v>
      </c>
      <c r="M6508" s="27">
        <v>66.239999999999995</v>
      </c>
      <c r="N6508" s="26">
        <f t="shared" si="2065"/>
        <v>28.7</v>
      </c>
      <c r="O6508" s="26">
        <f t="shared" si="2066"/>
        <v>1901.09</v>
      </c>
      <c r="P6508" s="28">
        <f t="shared" si="2067"/>
        <v>0</v>
      </c>
      <c r="Q6508" s="26">
        <f t="shared" si="2068"/>
        <v>28.7</v>
      </c>
      <c r="R6508" s="26">
        <f t="shared" si="2069"/>
        <v>0</v>
      </c>
    </row>
    <row r="6509" spans="1:18" ht="31.5" x14ac:dyDescent="0.35">
      <c r="A6509" s="11">
        <v>5</v>
      </c>
      <c r="B6509" s="23" t="s">
        <v>1703</v>
      </c>
      <c r="C6509" s="23" t="s">
        <v>92</v>
      </c>
      <c r="D6509" s="24" t="s">
        <v>1704</v>
      </c>
      <c r="E6509" s="25">
        <v>5.61</v>
      </c>
      <c r="F6509" s="26">
        <f t="shared" si="2060"/>
        <v>5654.53</v>
      </c>
      <c r="G6509" s="26">
        <f t="shared" si="2061"/>
        <v>0</v>
      </c>
      <c r="H6509" s="26">
        <f t="shared" si="2062"/>
        <v>0</v>
      </c>
      <c r="I6509" s="26">
        <f t="shared" si="2063"/>
        <v>5654.53</v>
      </c>
      <c r="J6509" s="27">
        <v>1007.937</v>
      </c>
      <c r="K6509" s="27">
        <v>0</v>
      </c>
      <c r="L6509" s="28">
        <f t="shared" si="2064"/>
        <v>1007.937</v>
      </c>
      <c r="M6509" s="27">
        <v>0</v>
      </c>
      <c r="N6509" s="26">
        <f t="shared" si="2065"/>
        <v>5.61</v>
      </c>
      <c r="O6509" s="26">
        <f t="shared" si="2066"/>
        <v>0</v>
      </c>
      <c r="P6509" s="28">
        <f t="shared" si="2067"/>
        <v>0</v>
      </c>
      <c r="Q6509" s="26">
        <f t="shared" si="2068"/>
        <v>5.61</v>
      </c>
      <c r="R6509" s="26">
        <f t="shared" si="2069"/>
        <v>0</v>
      </c>
    </row>
    <row r="6510" spans="1:18" ht="73.5" x14ac:dyDescent="0.35">
      <c r="A6510" s="11">
        <v>6</v>
      </c>
      <c r="B6510" s="23" t="s">
        <v>1705</v>
      </c>
      <c r="C6510" s="23" t="s">
        <v>92</v>
      </c>
      <c r="D6510" s="24" t="s">
        <v>1706</v>
      </c>
      <c r="E6510" s="25">
        <v>5.47</v>
      </c>
      <c r="F6510" s="26">
        <f t="shared" si="2060"/>
        <v>54.7</v>
      </c>
      <c r="G6510" s="26">
        <f t="shared" si="2061"/>
        <v>0</v>
      </c>
      <c r="H6510" s="26">
        <f t="shared" si="2062"/>
        <v>0</v>
      </c>
      <c r="I6510" s="26">
        <f t="shared" si="2063"/>
        <v>54.7</v>
      </c>
      <c r="J6510" s="27">
        <v>10</v>
      </c>
      <c r="K6510" s="27">
        <v>0</v>
      </c>
      <c r="L6510" s="28">
        <f t="shared" si="2064"/>
        <v>10</v>
      </c>
      <c r="M6510" s="27">
        <v>0</v>
      </c>
      <c r="N6510" s="26">
        <f t="shared" si="2065"/>
        <v>5.47</v>
      </c>
      <c r="O6510" s="26">
        <f t="shared" si="2066"/>
        <v>0</v>
      </c>
      <c r="P6510" s="28">
        <f t="shared" si="2067"/>
        <v>0</v>
      </c>
      <c r="Q6510" s="26">
        <f t="shared" si="2068"/>
        <v>5.47</v>
      </c>
      <c r="R6510" s="26">
        <f t="shared" si="2069"/>
        <v>0</v>
      </c>
    </row>
    <row r="6511" spans="1:18" ht="42" x14ac:dyDescent="0.35">
      <c r="A6511" s="11">
        <v>7</v>
      </c>
      <c r="B6511" s="23" t="s">
        <v>1533</v>
      </c>
      <c r="C6511" s="23" t="s">
        <v>65</v>
      </c>
      <c r="D6511" s="24" t="s">
        <v>1534</v>
      </c>
      <c r="E6511" s="25">
        <v>68.349999999999994</v>
      </c>
      <c r="F6511" s="26">
        <f t="shared" si="2060"/>
        <v>13778.47</v>
      </c>
      <c r="G6511" s="26">
        <f t="shared" si="2061"/>
        <v>4670.1499999999996</v>
      </c>
      <c r="H6511" s="26">
        <f t="shared" si="2062"/>
        <v>33.894546771369185</v>
      </c>
      <c r="I6511" s="26">
        <f t="shared" si="2063"/>
        <v>9108.32</v>
      </c>
      <c r="J6511" s="27">
        <v>201.58699999999999</v>
      </c>
      <c r="K6511" s="27">
        <v>68.326999999999998</v>
      </c>
      <c r="L6511" s="28">
        <f t="shared" si="2064"/>
        <v>133.26</v>
      </c>
      <c r="M6511" s="27">
        <v>68.326999999999998</v>
      </c>
      <c r="N6511" s="26">
        <f t="shared" si="2065"/>
        <v>68.349999999999994</v>
      </c>
      <c r="O6511" s="26">
        <f t="shared" si="2066"/>
        <v>4670.1499999999996</v>
      </c>
      <c r="P6511" s="28">
        <f t="shared" si="2067"/>
        <v>0</v>
      </c>
      <c r="Q6511" s="26">
        <f t="shared" si="2068"/>
        <v>68.349999999999994</v>
      </c>
      <c r="R6511" s="26">
        <f t="shared" si="2069"/>
        <v>0</v>
      </c>
    </row>
    <row r="6512" spans="1:18" ht="63" x14ac:dyDescent="0.35">
      <c r="A6512" s="11">
        <v>8</v>
      </c>
      <c r="B6512" s="23" t="s">
        <v>1879</v>
      </c>
      <c r="C6512" s="23" t="s">
        <v>41</v>
      </c>
      <c r="D6512" s="24" t="s">
        <v>1880</v>
      </c>
      <c r="E6512" s="25">
        <v>384.3</v>
      </c>
      <c r="F6512" s="26">
        <f t="shared" si="2060"/>
        <v>384.3</v>
      </c>
      <c r="G6512" s="26">
        <f t="shared" si="2061"/>
        <v>384.3</v>
      </c>
      <c r="H6512" s="26">
        <f t="shared" si="2062"/>
        <v>100</v>
      </c>
      <c r="I6512" s="26">
        <f t="shared" si="2063"/>
        <v>0</v>
      </c>
      <c r="J6512" s="27">
        <v>1</v>
      </c>
      <c r="K6512" s="27">
        <v>1</v>
      </c>
      <c r="L6512" s="28">
        <f t="shared" si="2064"/>
        <v>0</v>
      </c>
      <c r="M6512" s="27">
        <v>1</v>
      </c>
      <c r="N6512" s="26">
        <f t="shared" si="2065"/>
        <v>384.3</v>
      </c>
      <c r="O6512" s="26">
        <f t="shared" si="2066"/>
        <v>384.3</v>
      </c>
      <c r="P6512" s="28">
        <f t="shared" si="2067"/>
        <v>0</v>
      </c>
      <c r="Q6512" s="26">
        <f t="shared" si="2068"/>
        <v>384.3</v>
      </c>
      <c r="R6512" s="26">
        <f t="shared" si="2069"/>
        <v>0</v>
      </c>
    </row>
    <row r="6513" spans="1:18" x14ac:dyDescent="0.35">
      <c r="A6513" s="3" t="s">
        <v>1881</v>
      </c>
      <c r="B6513" s="3" t="s">
        <v>1881</v>
      </c>
      <c r="C6513" s="3" t="s">
        <v>1881</v>
      </c>
      <c r="D6513" s="3" t="s">
        <v>1881</v>
      </c>
      <c r="E6513" s="3" t="s">
        <v>1881</v>
      </c>
      <c r="F6513" s="29"/>
      <c r="G6513" s="30">
        <f>SUM(G6505:G6512)</f>
        <v>28267.02</v>
      </c>
      <c r="H6513" s="17"/>
      <c r="I6513" s="17"/>
      <c r="J6513" s="17"/>
      <c r="K6513" s="17"/>
      <c r="L6513" s="17"/>
      <c r="M6513" s="17"/>
      <c r="N6513" s="17"/>
      <c r="O6513" s="17"/>
      <c r="P6513" s="17"/>
      <c r="Q6513" s="17"/>
      <c r="R6513" s="17"/>
    </row>
    <row r="6515" spans="1:18" x14ac:dyDescent="0.35">
      <c r="B6515" s="21" t="s">
        <v>23</v>
      </c>
      <c r="C6515" s="22" t="s">
        <v>24</v>
      </c>
      <c r="D6515" s="22" t="s">
        <v>25</v>
      </c>
    </row>
    <row r="6516" spans="1:18" x14ac:dyDescent="0.35">
      <c r="B6516" s="21" t="s">
        <v>26</v>
      </c>
      <c r="C6516" s="22" t="s">
        <v>27</v>
      </c>
      <c r="D6516" s="22" t="s">
        <v>28</v>
      </c>
    </row>
    <row r="6517" spans="1:18" x14ac:dyDescent="0.35">
      <c r="B6517" s="21" t="s">
        <v>29</v>
      </c>
      <c r="C6517" s="22" t="s">
        <v>24</v>
      </c>
      <c r="D6517" s="22" t="s">
        <v>30</v>
      </c>
    </row>
    <row r="6518" spans="1:18" x14ac:dyDescent="0.35">
      <c r="B6518" s="21" t="s">
        <v>31</v>
      </c>
      <c r="C6518" s="22" t="s">
        <v>313</v>
      </c>
      <c r="D6518" s="22" t="s">
        <v>1679</v>
      </c>
    </row>
    <row r="6519" spans="1:18" x14ac:dyDescent="0.35">
      <c r="B6519" s="21" t="s">
        <v>33</v>
      </c>
      <c r="C6519" s="22" t="s">
        <v>322</v>
      </c>
      <c r="D6519" s="22" t="s">
        <v>537</v>
      </c>
    </row>
    <row r="6520" spans="1:18" x14ac:dyDescent="0.35">
      <c r="B6520" s="21" t="s">
        <v>35</v>
      </c>
      <c r="C6520" s="22" t="s">
        <v>105</v>
      </c>
      <c r="D6520" s="22" t="s">
        <v>1708</v>
      </c>
    </row>
    <row r="6522" spans="1:18" ht="21" x14ac:dyDescent="0.35">
      <c r="A6522" s="11">
        <v>1</v>
      </c>
      <c r="B6522" s="23" t="s">
        <v>1768</v>
      </c>
      <c r="C6522" s="23" t="s">
        <v>41</v>
      </c>
      <c r="D6522" s="24" t="s">
        <v>1769</v>
      </c>
      <c r="E6522" s="25">
        <v>8.52</v>
      </c>
      <c r="F6522" s="26">
        <f t="shared" ref="F6522:F6534" si="2070">ROUND(ROUND(N6522,2)*ROUND(J6522,3),2)</f>
        <v>5623.2</v>
      </c>
      <c r="G6522" s="26">
        <f t="shared" ref="G6522:G6534" si="2071">ROUND(ROUND(N6522,2)*ROUND(K6522,3),2)</f>
        <v>0</v>
      </c>
      <c r="H6522" s="26">
        <f t="shared" ref="H6522:H6534" si="2072">IF(EXACT(J6522,0),0,100*(K6522/J6522))</f>
        <v>0</v>
      </c>
      <c r="I6522" s="26">
        <f t="shared" ref="I6522:I6534" si="2073">ROUND((ROUND(J6522,3)-ROUND(K6522,3))*N6522,2)</f>
        <v>5623.2</v>
      </c>
      <c r="J6522" s="27">
        <v>660</v>
      </c>
      <c r="K6522" s="27">
        <v>0</v>
      </c>
      <c r="L6522" s="28">
        <f t="shared" ref="L6522:L6534" si="2074">ROUND(ROUND(J6522,3)-ROUND(K6522,3),3)</f>
        <v>660</v>
      </c>
      <c r="M6522" s="27">
        <v>0</v>
      </c>
      <c r="N6522" s="26">
        <f t="shared" ref="N6522:N6534" si="2075">ROUND(E6522,2)</f>
        <v>8.52</v>
      </c>
      <c r="O6522" s="26">
        <f t="shared" ref="O6522:O6534" si="2076">ROUND(ROUND(M6522,3)*ROUND(N6522,2),2)</f>
        <v>0</v>
      </c>
      <c r="P6522" s="28">
        <f t="shared" ref="P6522:P6534" si="2077">ROUND(ROUND(K6522,3)-ROUND(M6522,3),2)</f>
        <v>0</v>
      </c>
      <c r="Q6522" s="26">
        <f t="shared" ref="Q6522:Q6534" si="2078">ROUND(E6522,2)</f>
        <v>8.52</v>
      </c>
      <c r="R6522" s="26">
        <f t="shared" ref="R6522:R6534" si="2079">ROUND((ROUND(K6522,3)-ROUND(M6522,3))* Q6522,2)</f>
        <v>0</v>
      </c>
    </row>
    <row r="6523" spans="1:18" ht="21" x14ac:dyDescent="0.35">
      <c r="A6523" s="11">
        <v>2</v>
      </c>
      <c r="B6523" s="23" t="s">
        <v>1770</v>
      </c>
      <c r="C6523" s="23" t="s">
        <v>41</v>
      </c>
      <c r="D6523" s="24" t="s">
        <v>1771</v>
      </c>
      <c r="E6523" s="25">
        <v>6.53</v>
      </c>
      <c r="F6523" s="26">
        <f t="shared" si="2070"/>
        <v>4309.8</v>
      </c>
      <c r="G6523" s="26">
        <f t="shared" si="2071"/>
        <v>0</v>
      </c>
      <c r="H6523" s="26">
        <f t="shared" si="2072"/>
        <v>0</v>
      </c>
      <c r="I6523" s="26">
        <f t="shared" si="2073"/>
        <v>4309.8</v>
      </c>
      <c r="J6523" s="27">
        <v>660</v>
      </c>
      <c r="K6523" s="27">
        <v>0</v>
      </c>
      <c r="L6523" s="28">
        <f t="shared" si="2074"/>
        <v>660</v>
      </c>
      <c r="M6523" s="27">
        <v>0</v>
      </c>
      <c r="N6523" s="26">
        <f t="shared" si="2075"/>
        <v>6.53</v>
      </c>
      <c r="O6523" s="26">
        <f t="shared" si="2076"/>
        <v>0</v>
      </c>
      <c r="P6523" s="28">
        <f t="shared" si="2077"/>
        <v>0</v>
      </c>
      <c r="Q6523" s="26">
        <f t="shared" si="2078"/>
        <v>6.53</v>
      </c>
      <c r="R6523" s="26">
        <f t="shared" si="2079"/>
        <v>0</v>
      </c>
    </row>
    <row r="6524" spans="1:18" ht="21" x14ac:dyDescent="0.35">
      <c r="A6524" s="11">
        <v>3</v>
      </c>
      <c r="B6524" s="23" t="s">
        <v>1882</v>
      </c>
      <c r="C6524" s="23" t="s">
        <v>41</v>
      </c>
      <c r="D6524" s="24" t="s">
        <v>1883</v>
      </c>
      <c r="E6524" s="25">
        <v>3.43</v>
      </c>
      <c r="F6524" s="26">
        <f t="shared" si="2070"/>
        <v>2263.8000000000002</v>
      </c>
      <c r="G6524" s="26">
        <f t="shared" si="2071"/>
        <v>0</v>
      </c>
      <c r="H6524" s="26">
        <f t="shared" si="2072"/>
        <v>0</v>
      </c>
      <c r="I6524" s="26">
        <f t="shared" si="2073"/>
        <v>2263.8000000000002</v>
      </c>
      <c r="J6524" s="27">
        <v>660</v>
      </c>
      <c r="K6524" s="27">
        <v>0</v>
      </c>
      <c r="L6524" s="28">
        <f t="shared" si="2074"/>
        <v>660</v>
      </c>
      <c r="M6524" s="27">
        <v>0</v>
      </c>
      <c r="N6524" s="26">
        <f t="shared" si="2075"/>
        <v>3.43</v>
      </c>
      <c r="O6524" s="26">
        <f t="shared" si="2076"/>
        <v>0</v>
      </c>
      <c r="P6524" s="28">
        <f t="shared" si="2077"/>
        <v>0</v>
      </c>
      <c r="Q6524" s="26">
        <f t="shared" si="2078"/>
        <v>3.43</v>
      </c>
      <c r="R6524" s="26">
        <f t="shared" si="2079"/>
        <v>0</v>
      </c>
    </row>
    <row r="6525" spans="1:18" ht="21" x14ac:dyDescent="0.35">
      <c r="A6525" s="11">
        <v>4</v>
      </c>
      <c r="B6525" s="23" t="s">
        <v>1774</v>
      </c>
      <c r="C6525" s="23" t="s">
        <v>41</v>
      </c>
      <c r="D6525" s="24" t="s">
        <v>1775</v>
      </c>
      <c r="E6525" s="25">
        <v>6.53</v>
      </c>
      <c r="F6525" s="26">
        <f t="shared" si="2070"/>
        <v>5224</v>
      </c>
      <c r="G6525" s="26">
        <f t="shared" si="2071"/>
        <v>0</v>
      </c>
      <c r="H6525" s="26">
        <f t="shared" si="2072"/>
        <v>0</v>
      </c>
      <c r="I6525" s="26">
        <f t="shared" si="2073"/>
        <v>5224</v>
      </c>
      <c r="J6525" s="27">
        <v>800</v>
      </c>
      <c r="K6525" s="27">
        <v>0</v>
      </c>
      <c r="L6525" s="28">
        <f t="shared" si="2074"/>
        <v>800</v>
      </c>
      <c r="M6525" s="27">
        <v>0</v>
      </c>
      <c r="N6525" s="26">
        <f t="shared" si="2075"/>
        <v>6.53</v>
      </c>
      <c r="O6525" s="26">
        <f t="shared" si="2076"/>
        <v>0</v>
      </c>
      <c r="P6525" s="28">
        <f t="shared" si="2077"/>
        <v>0</v>
      </c>
      <c r="Q6525" s="26">
        <f t="shared" si="2078"/>
        <v>6.53</v>
      </c>
      <c r="R6525" s="26">
        <f t="shared" si="2079"/>
        <v>0</v>
      </c>
    </row>
    <row r="6526" spans="1:18" ht="21" x14ac:dyDescent="0.35">
      <c r="A6526" s="11">
        <v>5</v>
      </c>
      <c r="B6526" s="23" t="s">
        <v>1776</v>
      </c>
      <c r="C6526" s="23" t="s">
        <v>41</v>
      </c>
      <c r="D6526" s="24" t="s">
        <v>1777</v>
      </c>
      <c r="E6526" s="25">
        <v>6.53</v>
      </c>
      <c r="F6526" s="26">
        <f t="shared" si="2070"/>
        <v>5224</v>
      </c>
      <c r="G6526" s="26">
        <f t="shared" si="2071"/>
        <v>0</v>
      </c>
      <c r="H6526" s="26">
        <f t="shared" si="2072"/>
        <v>0</v>
      </c>
      <c r="I6526" s="26">
        <f t="shared" si="2073"/>
        <v>5224</v>
      </c>
      <c r="J6526" s="27">
        <v>800</v>
      </c>
      <c r="K6526" s="27">
        <v>0</v>
      </c>
      <c r="L6526" s="28">
        <f t="shared" si="2074"/>
        <v>800</v>
      </c>
      <c r="M6526" s="27">
        <v>0</v>
      </c>
      <c r="N6526" s="26">
        <f t="shared" si="2075"/>
        <v>6.53</v>
      </c>
      <c r="O6526" s="26">
        <f t="shared" si="2076"/>
        <v>0</v>
      </c>
      <c r="P6526" s="28">
        <f t="shared" si="2077"/>
        <v>0</v>
      </c>
      <c r="Q6526" s="26">
        <f t="shared" si="2078"/>
        <v>6.53</v>
      </c>
      <c r="R6526" s="26">
        <f t="shared" si="2079"/>
        <v>0</v>
      </c>
    </row>
    <row r="6527" spans="1:18" ht="21" x14ac:dyDescent="0.35">
      <c r="A6527" s="11">
        <v>6</v>
      </c>
      <c r="B6527" s="23" t="s">
        <v>1709</v>
      </c>
      <c r="C6527" s="23" t="s">
        <v>41</v>
      </c>
      <c r="D6527" s="24" t="s">
        <v>1710</v>
      </c>
      <c r="E6527" s="25">
        <v>6.02</v>
      </c>
      <c r="F6527" s="26">
        <f t="shared" si="2070"/>
        <v>4816</v>
      </c>
      <c r="G6527" s="26">
        <f t="shared" si="2071"/>
        <v>0</v>
      </c>
      <c r="H6527" s="26">
        <f t="shared" si="2072"/>
        <v>0</v>
      </c>
      <c r="I6527" s="26">
        <f t="shared" si="2073"/>
        <v>4816</v>
      </c>
      <c r="J6527" s="27">
        <v>800</v>
      </c>
      <c r="K6527" s="27">
        <v>0</v>
      </c>
      <c r="L6527" s="28">
        <f t="shared" si="2074"/>
        <v>800</v>
      </c>
      <c r="M6527" s="27">
        <v>0</v>
      </c>
      <c r="N6527" s="26">
        <f t="shared" si="2075"/>
        <v>6.02</v>
      </c>
      <c r="O6527" s="26">
        <f t="shared" si="2076"/>
        <v>0</v>
      </c>
      <c r="P6527" s="28">
        <f t="shared" si="2077"/>
        <v>0</v>
      </c>
      <c r="Q6527" s="26">
        <f t="shared" si="2078"/>
        <v>6.02</v>
      </c>
      <c r="R6527" s="26">
        <f t="shared" si="2079"/>
        <v>0</v>
      </c>
    </row>
    <row r="6528" spans="1:18" ht="52.5" x14ac:dyDescent="0.35">
      <c r="A6528" s="11">
        <v>7</v>
      </c>
      <c r="B6528" s="23" t="s">
        <v>1778</v>
      </c>
      <c r="C6528" s="23" t="s">
        <v>41</v>
      </c>
      <c r="D6528" s="24" t="s">
        <v>1779</v>
      </c>
      <c r="E6528" s="25">
        <v>6.85</v>
      </c>
      <c r="F6528" s="26">
        <f t="shared" si="2070"/>
        <v>30003</v>
      </c>
      <c r="G6528" s="26">
        <f t="shared" si="2071"/>
        <v>0</v>
      </c>
      <c r="H6528" s="26">
        <f t="shared" si="2072"/>
        <v>0</v>
      </c>
      <c r="I6528" s="26">
        <f t="shared" si="2073"/>
        <v>30003</v>
      </c>
      <c r="J6528" s="27">
        <v>4380</v>
      </c>
      <c r="K6528" s="27">
        <v>0</v>
      </c>
      <c r="L6528" s="28">
        <f t="shared" si="2074"/>
        <v>4380</v>
      </c>
      <c r="M6528" s="27">
        <v>0</v>
      </c>
      <c r="N6528" s="26">
        <f t="shared" si="2075"/>
        <v>6.85</v>
      </c>
      <c r="O6528" s="26">
        <f t="shared" si="2076"/>
        <v>0</v>
      </c>
      <c r="P6528" s="28">
        <f t="shared" si="2077"/>
        <v>0</v>
      </c>
      <c r="Q6528" s="26">
        <f t="shared" si="2078"/>
        <v>6.85</v>
      </c>
      <c r="R6528" s="26">
        <f t="shared" si="2079"/>
        <v>0</v>
      </c>
    </row>
    <row r="6529" spans="1:18" ht="42" x14ac:dyDescent="0.35">
      <c r="A6529" s="11">
        <v>8</v>
      </c>
      <c r="B6529" s="23" t="s">
        <v>1884</v>
      </c>
      <c r="C6529" s="23" t="s">
        <v>41</v>
      </c>
      <c r="D6529" s="24" t="s">
        <v>1885</v>
      </c>
      <c r="E6529" s="25">
        <v>412.7</v>
      </c>
      <c r="F6529" s="26">
        <f t="shared" si="2070"/>
        <v>412.7</v>
      </c>
      <c r="G6529" s="26">
        <f t="shared" si="2071"/>
        <v>0</v>
      </c>
      <c r="H6529" s="26">
        <f t="shared" si="2072"/>
        <v>0</v>
      </c>
      <c r="I6529" s="26">
        <f t="shared" si="2073"/>
        <v>412.7</v>
      </c>
      <c r="J6529" s="27">
        <v>1</v>
      </c>
      <c r="K6529" s="27">
        <v>0</v>
      </c>
      <c r="L6529" s="28">
        <f t="shared" si="2074"/>
        <v>1</v>
      </c>
      <c r="M6529" s="27">
        <v>0</v>
      </c>
      <c r="N6529" s="26">
        <f t="shared" si="2075"/>
        <v>412.7</v>
      </c>
      <c r="O6529" s="26">
        <f t="shared" si="2076"/>
        <v>0</v>
      </c>
      <c r="P6529" s="28">
        <f t="shared" si="2077"/>
        <v>0</v>
      </c>
      <c r="Q6529" s="26">
        <f t="shared" si="2078"/>
        <v>412.7</v>
      </c>
      <c r="R6529" s="26">
        <f t="shared" si="2079"/>
        <v>0</v>
      </c>
    </row>
    <row r="6530" spans="1:18" ht="31.5" x14ac:dyDescent="0.35">
      <c r="A6530" s="11">
        <v>9</v>
      </c>
      <c r="B6530" s="23" t="s">
        <v>1788</v>
      </c>
      <c r="C6530" s="23" t="s">
        <v>41</v>
      </c>
      <c r="D6530" s="24" t="s">
        <v>1789</v>
      </c>
      <c r="E6530" s="25">
        <v>1964.94</v>
      </c>
      <c r="F6530" s="26">
        <f t="shared" si="2070"/>
        <v>1964.94</v>
      </c>
      <c r="G6530" s="26">
        <f t="shared" si="2071"/>
        <v>0</v>
      </c>
      <c r="H6530" s="26">
        <f t="shared" si="2072"/>
        <v>0</v>
      </c>
      <c r="I6530" s="26">
        <f t="shared" si="2073"/>
        <v>1964.94</v>
      </c>
      <c r="J6530" s="27">
        <v>1</v>
      </c>
      <c r="K6530" s="27">
        <v>0</v>
      </c>
      <c r="L6530" s="28">
        <f t="shared" si="2074"/>
        <v>1</v>
      </c>
      <c r="M6530" s="27">
        <v>0</v>
      </c>
      <c r="N6530" s="26">
        <f t="shared" si="2075"/>
        <v>1964.94</v>
      </c>
      <c r="O6530" s="26">
        <f t="shared" si="2076"/>
        <v>0</v>
      </c>
      <c r="P6530" s="28">
        <f t="shared" si="2077"/>
        <v>0</v>
      </c>
      <c r="Q6530" s="26">
        <f t="shared" si="2078"/>
        <v>1964.94</v>
      </c>
      <c r="R6530" s="26">
        <f t="shared" si="2079"/>
        <v>0</v>
      </c>
    </row>
    <row r="6531" spans="1:18" ht="31.5" x14ac:dyDescent="0.35">
      <c r="A6531" s="11">
        <v>10</v>
      </c>
      <c r="B6531" s="23" t="s">
        <v>1794</v>
      </c>
      <c r="C6531" s="23" t="s">
        <v>41</v>
      </c>
      <c r="D6531" s="24" t="s">
        <v>1795</v>
      </c>
      <c r="E6531" s="25">
        <v>517.95000000000005</v>
      </c>
      <c r="F6531" s="26">
        <f t="shared" si="2070"/>
        <v>8287.2000000000007</v>
      </c>
      <c r="G6531" s="26">
        <f t="shared" si="2071"/>
        <v>0</v>
      </c>
      <c r="H6531" s="26">
        <f t="shared" si="2072"/>
        <v>0</v>
      </c>
      <c r="I6531" s="26">
        <f t="shared" si="2073"/>
        <v>8287.2000000000007</v>
      </c>
      <c r="J6531" s="27">
        <v>16</v>
      </c>
      <c r="K6531" s="27">
        <v>0</v>
      </c>
      <c r="L6531" s="28">
        <f t="shared" si="2074"/>
        <v>16</v>
      </c>
      <c r="M6531" s="27">
        <v>0</v>
      </c>
      <c r="N6531" s="26">
        <f t="shared" si="2075"/>
        <v>517.95000000000005</v>
      </c>
      <c r="O6531" s="26">
        <f t="shared" si="2076"/>
        <v>0</v>
      </c>
      <c r="P6531" s="28">
        <f t="shared" si="2077"/>
        <v>0</v>
      </c>
      <c r="Q6531" s="26">
        <f t="shared" si="2078"/>
        <v>517.95000000000005</v>
      </c>
      <c r="R6531" s="26">
        <f t="shared" si="2079"/>
        <v>0</v>
      </c>
    </row>
    <row r="6532" spans="1:18" ht="52.5" x14ac:dyDescent="0.35">
      <c r="A6532" s="11">
        <v>11</v>
      </c>
      <c r="B6532" s="23" t="s">
        <v>1715</v>
      </c>
      <c r="C6532" s="23" t="s">
        <v>41</v>
      </c>
      <c r="D6532" s="24" t="s">
        <v>1716</v>
      </c>
      <c r="E6532" s="25">
        <v>93.73</v>
      </c>
      <c r="F6532" s="26">
        <f t="shared" si="2070"/>
        <v>1687.14</v>
      </c>
      <c r="G6532" s="26">
        <f t="shared" si="2071"/>
        <v>0</v>
      </c>
      <c r="H6532" s="26">
        <f t="shared" si="2072"/>
        <v>0</v>
      </c>
      <c r="I6532" s="26">
        <f t="shared" si="2073"/>
        <v>1687.14</v>
      </c>
      <c r="J6532" s="27">
        <v>18</v>
      </c>
      <c r="K6532" s="27">
        <v>0</v>
      </c>
      <c r="L6532" s="28">
        <f t="shared" si="2074"/>
        <v>18</v>
      </c>
      <c r="M6532" s="27">
        <v>0</v>
      </c>
      <c r="N6532" s="26">
        <f t="shared" si="2075"/>
        <v>93.73</v>
      </c>
      <c r="O6532" s="26">
        <f t="shared" si="2076"/>
        <v>0</v>
      </c>
      <c r="P6532" s="28">
        <f t="shared" si="2077"/>
        <v>0</v>
      </c>
      <c r="Q6532" s="26">
        <f t="shared" si="2078"/>
        <v>93.73</v>
      </c>
      <c r="R6532" s="26">
        <f t="shared" si="2079"/>
        <v>0</v>
      </c>
    </row>
    <row r="6533" spans="1:18" ht="84" x14ac:dyDescent="0.35">
      <c r="A6533" s="11">
        <v>12</v>
      </c>
      <c r="B6533" s="23" t="s">
        <v>1691</v>
      </c>
      <c r="C6533" s="23" t="s">
        <v>41</v>
      </c>
      <c r="D6533" s="24" t="s">
        <v>1692</v>
      </c>
      <c r="E6533" s="25">
        <v>361.23</v>
      </c>
      <c r="F6533" s="26">
        <f t="shared" si="2070"/>
        <v>20951.34</v>
      </c>
      <c r="G6533" s="26">
        <f t="shared" si="2071"/>
        <v>0</v>
      </c>
      <c r="H6533" s="26">
        <f t="shared" si="2072"/>
        <v>0</v>
      </c>
      <c r="I6533" s="26">
        <f t="shared" si="2073"/>
        <v>20951.34</v>
      </c>
      <c r="J6533" s="27">
        <v>58</v>
      </c>
      <c r="K6533" s="27">
        <v>0</v>
      </c>
      <c r="L6533" s="28">
        <f t="shared" si="2074"/>
        <v>58</v>
      </c>
      <c r="M6533" s="27">
        <v>0</v>
      </c>
      <c r="N6533" s="26">
        <f t="shared" si="2075"/>
        <v>361.23</v>
      </c>
      <c r="O6533" s="26">
        <f t="shared" si="2076"/>
        <v>0</v>
      </c>
      <c r="P6533" s="28">
        <f t="shared" si="2077"/>
        <v>0</v>
      </c>
      <c r="Q6533" s="26">
        <f t="shared" si="2078"/>
        <v>361.23</v>
      </c>
      <c r="R6533" s="26">
        <f t="shared" si="2079"/>
        <v>0</v>
      </c>
    </row>
    <row r="6534" spans="1:18" ht="42" x14ac:dyDescent="0.35">
      <c r="A6534" s="11">
        <v>13</v>
      </c>
      <c r="B6534" s="23" t="s">
        <v>1719</v>
      </c>
      <c r="C6534" s="23" t="s">
        <v>41</v>
      </c>
      <c r="D6534" s="24" t="s">
        <v>1720</v>
      </c>
      <c r="E6534" s="25">
        <v>24.35</v>
      </c>
      <c r="F6534" s="26">
        <f t="shared" si="2070"/>
        <v>1826.25</v>
      </c>
      <c r="G6534" s="26">
        <f t="shared" si="2071"/>
        <v>0</v>
      </c>
      <c r="H6534" s="26">
        <f t="shared" si="2072"/>
        <v>0</v>
      </c>
      <c r="I6534" s="26">
        <f t="shared" si="2073"/>
        <v>1826.25</v>
      </c>
      <c r="J6534" s="27">
        <v>75</v>
      </c>
      <c r="K6534" s="27">
        <v>0</v>
      </c>
      <c r="L6534" s="28">
        <f t="shared" si="2074"/>
        <v>75</v>
      </c>
      <c r="M6534" s="27">
        <v>0</v>
      </c>
      <c r="N6534" s="26">
        <f t="shared" si="2075"/>
        <v>24.35</v>
      </c>
      <c r="O6534" s="26">
        <f t="shared" si="2076"/>
        <v>0</v>
      </c>
      <c r="P6534" s="28">
        <f t="shared" si="2077"/>
        <v>0</v>
      </c>
      <c r="Q6534" s="26">
        <f t="shared" si="2078"/>
        <v>24.35</v>
      </c>
      <c r="R6534" s="26">
        <f t="shared" si="2079"/>
        <v>0</v>
      </c>
    </row>
    <row r="6535" spans="1:18" x14ac:dyDescent="0.35">
      <c r="A6535" s="3" t="s">
        <v>1886</v>
      </c>
      <c r="B6535" s="3" t="s">
        <v>1886</v>
      </c>
      <c r="C6535" s="3" t="s">
        <v>1886</v>
      </c>
      <c r="D6535" s="3" t="s">
        <v>1886</v>
      </c>
      <c r="E6535" s="3" t="s">
        <v>1886</v>
      </c>
      <c r="F6535" s="29"/>
      <c r="G6535" s="30">
        <f>SUM(G6522:G6534)</f>
        <v>0</v>
      </c>
      <c r="H6535" s="17"/>
      <c r="I6535" s="17"/>
      <c r="J6535" s="17"/>
      <c r="K6535" s="17"/>
      <c r="L6535" s="17"/>
      <c r="M6535" s="17"/>
      <c r="N6535" s="17"/>
      <c r="O6535" s="17"/>
      <c r="P6535" s="17"/>
      <c r="Q6535" s="17"/>
      <c r="R6535" s="17"/>
    </row>
    <row r="6537" spans="1:18" x14ac:dyDescent="0.35">
      <c r="B6537" s="21" t="s">
        <v>23</v>
      </c>
      <c r="C6537" s="22" t="s">
        <v>24</v>
      </c>
      <c r="D6537" s="22" t="s">
        <v>25</v>
      </c>
    </row>
    <row r="6538" spans="1:18" x14ac:dyDescent="0.35">
      <c r="B6538" s="21" t="s">
        <v>26</v>
      </c>
      <c r="C6538" s="22" t="s">
        <v>27</v>
      </c>
      <c r="D6538" s="22" t="s">
        <v>28</v>
      </c>
    </row>
    <row r="6539" spans="1:18" x14ac:dyDescent="0.35">
      <c r="B6539" s="21" t="s">
        <v>29</v>
      </c>
      <c r="C6539" s="22" t="s">
        <v>24</v>
      </c>
      <c r="D6539" s="22" t="s">
        <v>30</v>
      </c>
    </row>
    <row r="6540" spans="1:18" x14ac:dyDescent="0.35">
      <c r="B6540" s="21" t="s">
        <v>31</v>
      </c>
      <c r="C6540" s="22" t="s">
        <v>313</v>
      </c>
      <c r="D6540" s="22" t="s">
        <v>1679</v>
      </c>
    </row>
    <row r="6541" spans="1:18" x14ac:dyDescent="0.35">
      <c r="B6541" s="21" t="s">
        <v>33</v>
      </c>
      <c r="C6541" s="22" t="s">
        <v>322</v>
      </c>
      <c r="D6541" s="22" t="s">
        <v>537</v>
      </c>
    </row>
    <row r="6542" spans="1:18" x14ac:dyDescent="0.35">
      <c r="B6542" s="21" t="s">
        <v>35</v>
      </c>
      <c r="C6542" s="22" t="s">
        <v>116</v>
      </c>
      <c r="D6542" s="22" t="s">
        <v>1722</v>
      </c>
    </row>
    <row r="6544" spans="1:18" ht="21" x14ac:dyDescent="0.35">
      <c r="A6544" s="11">
        <v>1</v>
      </c>
      <c r="B6544" s="23" t="s">
        <v>1408</v>
      </c>
      <c r="C6544" s="23" t="s">
        <v>44</v>
      </c>
      <c r="D6544" s="24" t="s">
        <v>1409</v>
      </c>
      <c r="E6544" s="25">
        <v>5.08</v>
      </c>
      <c r="F6544" s="26">
        <f>ROUND(ROUND(N6544,2)*ROUND(J6544,3),2)</f>
        <v>1168.4000000000001</v>
      </c>
      <c r="G6544" s="26">
        <f>ROUND(ROUND(N6544,2)*ROUND(K6544,3),2)</f>
        <v>0</v>
      </c>
      <c r="H6544" s="26">
        <f>IF(EXACT(J6544,0),0,100*(K6544/J6544))</f>
        <v>0</v>
      </c>
      <c r="I6544" s="26">
        <f>ROUND((ROUND(J6544,3)-ROUND(K6544,3))*N6544,2)</f>
        <v>1168.4000000000001</v>
      </c>
      <c r="J6544" s="27">
        <v>230</v>
      </c>
      <c r="K6544" s="27">
        <v>0</v>
      </c>
      <c r="L6544" s="28">
        <f>ROUND(ROUND(J6544,3)-ROUND(K6544,3),3)</f>
        <v>230</v>
      </c>
      <c r="M6544" s="27">
        <v>0</v>
      </c>
      <c r="N6544" s="26">
        <f>ROUND(E6544,2)</f>
        <v>5.08</v>
      </c>
      <c r="O6544" s="26">
        <f>ROUND(ROUND(M6544,3)*ROUND(N6544,2),2)</f>
        <v>0</v>
      </c>
      <c r="P6544" s="28">
        <f>ROUND(ROUND(K6544,3)-ROUND(M6544,3),2)</f>
        <v>0</v>
      </c>
      <c r="Q6544" s="26">
        <f>ROUND(E6544,2)</f>
        <v>5.08</v>
      </c>
      <c r="R6544" s="26">
        <f>ROUND((ROUND(K6544,3)-ROUND(M6544,3))* Q6544,2)</f>
        <v>0</v>
      </c>
    </row>
    <row r="6545" spans="1:18" ht="115.5" x14ac:dyDescent="0.35">
      <c r="A6545" s="11">
        <v>2</v>
      </c>
      <c r="B6545" s="23" t="s">
        <v>1887</v>
      </c>
      <c r="C6545" s="23" t="s">
        <v>41</v>
      </c>
      <c r="D6545" s="24" t="s">
        <v>1726</v>
      </c>
      <c r="E6545" s="25">
        <v>12546.31</v>
      </c>
      <c r="F6545" s="26">
        <f>ROUND(ROUND(N6545,2)*ROUND(J6545,3),2)</f>
        <v>12546.31</v>
      </c>
      <c r="G6545" s="26">
        <f>ROUND(ROUND(N6545,2)*ROUND(K6545,3),2)</f>
        <v>0</v>
      </c>
      <c r="H6545" s="26">
        <f>IF(EXACT(J6545,0),0,100*(K6545/J6545))</f>
        <v>0</v>
      </c>
      <c r="I6545" s="26">
        <f>ROUND((ROUND(J6545,3)-ROUND(K6545,3))*N6545,2)</f>
        <v>12546.31</v>
      </c>
      <c r="J6545" s="27">
        <v>1</v>
      </c>
      <c r="K6545" s="27">
        <v>0</v>
      </c>
      <c r="L6545" s="28">
        <f>ROUND(ROUND(J6545,3)-ROUND(K6545,3),3)</f>
        <v>1</v>
      </c>
      <c r="M6545" s="27">
        <v>0</v>
      </c>
      <c r="N6545" s="26">
        <f>ROUND(E6545,2)</f>
        <v>12546.31</v>
      </c>
      <c r="O6545" s="26">
        <f>ROUND(ROUND(M6545,3)*ROUND(N6545,2),2)</f>
        <v>0</v>
      </c>
      <c r="P6545" s="28">
        <f>ROUND(ROUND(K6545,3)-ROUND(M6545,3),2)</f>
        <v>0</v>
      </c>
      <c r="Q6545" s="26">
        <f>ROUND(E6545,2)</f>
        <v>12546.31</v>
      </c>
      <c r="R6545" s="26">
        <f>ROUND((ROUND(K6545,3)-ROUND(M6545,3))* Q6545,2)</f>
        <v>0</v>
      </c>
    </row>
    <row r="6546" spans="1:18" ht="105" x14ac:dyDescent="0.35">
      <c r="A6546" s="11">
        <v>3</v>
      </c>
      <c r="B6546" s="23" t="s">
        <v>1888</v>
      </c>
      <c r="C6546" s="23" t="s">
        <v>41</v>
      </c>
      <c r="D6546" s="24" t="s">
        <v>1728</v>
      </c>
      <c r="E6546" s="25">
        <v>597.44000000000005</v>
      </c>
      <c r="F6546" s="26">
        <f>ROUND(ROUND(N6546,2)*ROUND(J6546,3),2)</f>
        <v>597.44000000000005</v>
      </c>
      <c r="G6546" s="26">
        <f>ROUND(ROUND(N6546,2)*ROUND(K6546,3),2)</f>
        <v>0</v>
      </c>
      <c r="H6546" s="26">
        <f>IF(EXACT(J6546,0),0,100*(K6546/J6546))</f>
        <v>0</v>
      </c>
      <c r="I6546" s="26">
        <f>ROUND((ROUND(J6546,3)-ROUND(K6546,3))*N6546,2)</f>
        <v>597.44000000000005</v>
      </c>
      <c r="J6546" s="27">
        <v>1</v>
      </c>
      <c r="K6546" s="27">
        <v>0</v>
      </c>
      <c r="L6546" s="28">
        <f>ROUND(ROUND(J6546,3)-ROUND(K6546,3),3)</f>
        <v>1</v>
      </c>
      <c r="M6546" s="27">
        <v>0</v>
      </c>
      <c r="N6546" s="26">
        <f>ROUND(E6546,2)</f>
        <v>597.44000000000005</v>
      </c>
      <c r="O6546" s="26">
        <f>ROUND(ROUND(M6546,3)*ROUND(N6546,2),2)</f>
        <v>0</v>
      </c>
      <c r="P6546" s="28">
        <f>ROUND(ROUND(K6546,3)-ROUND(M6546,3),2)</f>
        <v>0</v>
      </c>
      <c r="Q6546" s="26">
        <f>ROUND(E6546,2)</f>
        <v>597.44000000000005</v>
      </c>
      <c r="R6546" s="26">
        <f>ROUND((ROUND(K6546,3)-ROUND(M6546,3))* Q6546,2)</f>
        <v>0</v>
      </c>
    </row>
    <row r="6547" spans="1:18" ht="157.5" x14ac:dyDescent="0.35">
      <c r="A6547" s="11">
        <v>4</v>
      </c>
      <c r="B6547" s="23" t="s">
        <v>1889</v>
      </c>
      <c r="C6547" s="23" t="s">
        <v>41</v>
      </c>
      <c r="D6547" s="24" t="s">
        <v>1730</v>
      </c>
      <c r="E6547" s="25">
        <v>15448.79</v>
      </c>
      <c r="F6547" s="26">
        <f>ROUND(ROUND(N6547,2)*ROUND(J6547,3),2)</f>
        <v>15448.79</v>
      </c>
      <c r="G6547" s="26">
        <f>ROUND(ROUND(N6547,2)*ROUND(K6547,3),2)</f>
        <v>0</v>
      </c>
      <c r="H6547" s="26">
        <f>IF(EXACT(J6547,0),0,100*(K6547/J6547))</f>
        <v>0</v>
      </c>
      <c r="I6547" s="26">
        <f>ROUND((ROUND(J6547,3)-ROUND(K6547,3))*N6547,2)</f>
        <v>15448.79</v>
      </c>
      <c r="J6547" s="27">
        <v>1</v>
      </c>
      <c r="K6547" s="27">
        <v>0</v>
      </c>
      <c r="L6547" s="28">
        <f>ROUND(ROUND(J6547,3)-ROUND(K6547,3),3)</f>
        <v>1</v>
      </c>
      <c r="M6547" s="27">
        <v>0</v>
      </c>
      <c r="N6547" s="26">
        <f>ROUND(E6547,2)</f>
        <v>15448.79</v>
      </c>
      <c r="O6547" s="26">
        <f>ROUND(ROUND(M6547,3)*ROUND(N6547,2),2)</f>
        <v>0</v>
      </c>
      <c r="P6547" s="28">
        <f>ROUND(ROUND(K6547,3)-ROUND(M6547,3),2)</f>
        <v>0</v>
      </c>
      <c r="Q6547" s="26">
        <f>ROUND(E6547,2)</f>
        <v>15448.79</v>
      </c>
      <c r="R6547" s="26">
        <f>ROUND((ROUND(K6547,3)-ROUND(M6547,3))* Q6547,2)</f>
        <v>0</v>
      </c>
    </row>
    <row r="6548" spans="1:18" x14ac:dyDescent="0.35">
      <c r="A6548" s="3" t="s">
        <v>1890</v>
      </c>
      <c r="B6548" s="3" t="s">
        <v>1890</v>
      </c>
      <c r="C6548" s="3" t="s">
        <v>1890</v>
      </c>
      <c r="D6548" s="3" t="s">
        <v>1890</v>
      </c>
      <c r="E6548" s="3" t="s">
        <v>1890</v>
      </c>
      <c r="F6548" s="29"/>
      <c r="G6548" s="30">
        <f>SUM(G6544:G6547)</f>
        <v>0</v>
      </c>
      <c r="H6548" s="17"/>
      <c r="I6548" s="17"/>
      <c r="J6548" s="17"/>
      <c r="K6548" s="17"/>
      <c r="L6548" s="17"/>
      <c r="M6548" s="17"/>
      <c r="N6548" s="17"/>
      <c r="O6548" s="17"/>
      <c r="P6548" s="17"/>
      <c r="Q6548" s="17"/>
      <c r="R6548" s="17"/>
    </row>
    <row r="6550" spans="1:18" x14ac:dyDescent="0.35">
      <c r="B6550" s="21" t="s">
        <v>23</v>
      </c>
      <c r="C6550" s="22" t="s">
        <v>24</v>
      </c>
      <c r="D6550" s="22" t="s">
        <v>25</v>
      </c>
    </row>
    <row r="6551" spans="1:18" x14ac:dyDescent="0.35">
      <c r="B6551" s="21" t="s">
        <v>26</v>
      </c>
      <c r="C6551" s="22" t="s">
        <v>27</v>
      </c>
      <c r="D6551" s="22" t="s">
        <v>28</v>
      </c>
    </row>
    <row r="6552" spans="1:18" x14ac:dyDescent="0.35">
      <c r="B6552" s="21" t="s">
        <v>29</v>
      </c>
      <c r="C6552" s="22" t="s">
        <v>24</v>
      </c>
      <c r="D6552" s="22" t="s">
        <v>30</v>
      </c>
    </row>
    <row r="6553" spans="1:18" x14ac:dyDescent="0.35">
      <c r="B6553" s="21" t="s">
        <v>31</v>
      </c>
      <c r="C6553" s="22" t="s">
        <v>313</v>
      </c>
      <c r="D6553" s="22" t="s">
        <v>1679</v>
      </c>
    </row>
    <row r="6554" spans="1:18" x14ac:dyDescent="0.35">
      <c r="B6554" s="21" t="s">
        <v>33</v>
      </c>
      <c r="C6554" s="22" t="s">
        <v>322</v>
      </c>
      <c r="D6554" s="22" t="s">
        <v>537</v>
      </c>
    </row>
    <row r="6555" spans="1:18" x14ac:dyDescent="0.35">
      <c r="B6555" s="21" t="s">
        <v>35</v>
      </c>
      <c r="C6555" s="22" t="s">
        <v>313</v>
      </c>
      <c r="D6555" s="22" t="s">
        <v>1732</v>
      </c>
    </row>
    <row r="6557" spans="1:18" ht="199.5" x14ac:dyDescent="0.35">
      <c r="A6557" s="11">
        <v>1</v>
      </c>
      <c r="B6557" s="23" t="s">
        <v>1733</v>
      </c>
      <c r="C6557" s="23" t="s">
        <v>41</v>
      </c>
      <c r="D6557" s="24" t="s">
        <v>1734</v>
      </c>
      <c r="E6557" s="25">
        <v>175.48</v>
      </c>
      <c r="F6557" s="26">
        <f>ROUND(ROUND(N6557,2)*ROUND(J6557,3),2)</f>
        <v>1052.8800000000001</v>
      </c>
      <c r="G6557" s="26">
        <f>ROUND(ROUND(N6557,2)*ROUND(K6557,3),2)</f>
        <v>0</v>
      </c>
      <c r="H6557" s="26">
        <f>IF(EXACT(J6557,0),0,100*(K6557/J6557))</f>
        <v>0</v>
      </c>
      <c r="I6557" s="26">
        <f>ROUND((ROUND(J6557,3)-ROUND(K6557,3))*N6557,2)</f>
        <v>1052.8800000000001</v>
      </c>
      <c r="J6557" s="27">
        <v>6</v>
      </c>
      <c r="K6557" s="27">
        <v>0</v>
      </c>
      <c r="L6557" s="28">
        <f>ROUND(ROUND(J6557,3)-ROUND(K6557,3),3)</f>
        <v>6</v>
      </c>
      <c r="M6557" s="27">
        <v>0</v>
      </c>
      <c r="N6557" s="26">
        <f>ROUND(E6557,2)</f>
        <v>175.48</v>
      </c>
      <c r="O6557" s="26">
        <f>ROUND(ROUND(M6557,3)*ROUND(N6557,2),2)</f>
        <v>0</v>
      </c>
      <c r="P6557" s="28">
        <f>ROUND(ROUND(K6557,3)-ROUND(M6557,3),2)</f>
        <v>0</v>
      </c>
      <c r="Q6557" s="26">
        <f>ROUND(E6557,2)</f>
        <v>175.48</v>
      </c>
      <c r="R6557" s="26">
        <f>ROUND((ROUND(K6557,3)-ROUND(M6557,3))* Q6557,2)</f>
        <v>0</v>
      </c>
    </row>
    <row r="6558" spans="1:18" x14ac:dyDescent="0.35">
      <c r="A6558" s="3" t="s">
        <v>1891</v>
      </c>
      <c r="B6558" s="3" t="s">
        <v>1891</v>
      </c>
      <c r="C6558" s="3" t="s">
        <v>1891</v>
      </c>
      <c r="D6558" s="3" t="s">
        <v>1891</v>
      </c>
      <c r="E6558" s="3" t="s">
        <v>1891</v>
      </c>
      <c r="F6558" s="29"/>
      <c r="G6558" s="30">
        <f>SUM(G6557:G6557)</f>
        <v>0</v>
      </c>
      <c r="H6558" s="17"/>
      <c r="I6558" s="17"/>
      <c r="J6558" s="17"/>
      <c r="K6558" s="17"/>
      <c r="L6558" s="17"/>
      <c r="M6558" s="17"/>
      <c r="N6558" s="17"/>
      <c r="O6558" s="17"/>
      <c r="P6558" s="17"/>
      <c r="Q6558" s="17"/>
      <c r="R6558" s="17"/>
    </row>
    <row r="6560" spans="1:18" x14ac:dyDescent="0.35">
      <c r="B6560" s="21" t="s">
        <v>23</v>
      </c>
      <c r="C6560" s="22" t="s">
        <v>24</v>
      </c>
      <c r="D6560" s="22" t="s">
        <v>25</v>
      </c>
    </row>
    <row r="6561" spans="1:18" x14ac:dyDescent="0.35">
      <c r="B6561" s="21" t="s">
        <v>26</v>
      </c>
      <c r="C6561" s="22" t="s">
        <v>27</v>
      </c>
      <c r="D6561" s="22" t="s">
        <v>28</v>
      </c>
    </row>
    <row r="6562" spans="1:18" x14ac:dyDescent="0.35">
      <c r="B6562" s="21" t="s">
        <v>29</v>
      </c>
      <c r="C6562" s="22" t="s">
        <v>24</v>
      </c>
      <c r="D6562" s="22" t="s">
        <v>30</v>
      </c>
    </row>
    <row r="6563" spans="1:18" x14ac:dyDescent="0.35">
      <c r="B6563" s="21" t="s">
        <v>31</v>
      </c>
      <c r="C6563" s="22" t="s">
        <v>313</v>
      </c>
      <c r="D6563" s="22" t="s">
        <v>1679</v>
      </c>
    </row>
    <row r="6564" spans="1:18" x14ac:dyDescent="0.35">
      <c r="B6564" s="21" t="s">
        <v>33</v>
      </c>
      <c r="C6564" s="22" t="s">
        <v>322</v>
      </c>
      <c r="D6564" s="22" t="s">
        <v>537</v>
      </c>
    </row>
    <row r="6565" spans="1:18" x14ac:dyDescent="0.35">
      <c r="B6565" s="21" t="s">
        <v>35</v>
      </c>
      <c r="C6565" s="22" t="s">
        <v>322</v>
      </c>
      <c r="D6565" s="22" t="s">
        <v>1892</v>
      </c>
    </row>
    <row r="6567" spans="1:18" ht="63" x14ac:dyDescent="0.35">
      <c r="A6567" s="11">
        <v>1</v>
      </c>
      <c r="B6567" s="23" t="s">
        <v>1893</v>
      </c>
      <c r="C6567" s="23" t="s">
        <v>44</v>
      </c>
      <c r="D6567" s="24" t="s">
        <v>1894</v>
      </c>
      <c r="E6567" s="25">
        <v>16.850000000000001</v>
      </c>
      <c r="F6567" s="26">
        <f t="shared" ref="F6567:F6574" si="2080">ROUND(ROUND(N6567,2)*ROUND(J6567,3),2)</f>
        <v>4044</v>
      </c>
      <c r="G6567" s="26">
        <f t="shared" ref="G6567:G6574" si="2081">ROUND(ROUND(N6567,2)*ROUND(K6567,3),2)</f>
        <v>866.09</v>
      </c>
      <c r="H6567" s="26">
        <f t="shared" ref="H6567:H6574" si="2082">IF(EXACT(J6567,0),0,100*(K6567/J6567))</f>
        <v>21.416666666666668</v>
      </c>
      <c r="I6567" s="26">
        <f t="shared" ref="I6567:I6574" si="2083">ROUND((ROUND(J6567,3)-ROUND(K6567,3))*N6567,2)</f>
        <v>3177.91</v>
      </c>
      <c r="J6567" s="27">
        <v>240</v>
      </c>
      <c r="K6567" s="27">
        <v>51.4</v>
      </c>
      <c r="L6567" s="28">
        <f t="shared" ref="L6567:L6574" si="2084">ROUND(ROUND(J6567,3)-ROUND(K6567,3),3)</f>
        <v>188.6</v>
      </c>
      <c r="M6567" s="27">
        <v>51.4</v>
      </c>
      <c r="N6567" s="26">
        <f t="shared" ref="N6567:N6574" si="2085">ROUND(E6567,2)</f>
        <v>16.850000000000001</v>
      </c>
      <c r="O6567" s="26">
        <f t="shared" ref="O6567:O6574" si="2086">ROUND(ROUND(M6567,3)*ROUND(N6567,2),2)</f>
        <v>866.09</v>
      </c>
      <c r="P6567" s="28">
        <f t="shared" ref="P6567:P6574" si="2087">ROUND(ROUND(K6567,3)-ROUND(M6567,3),2)</f>
        <v>0</v>
      </c>
      <c r="Q6567" s="26">
        <f t="shared" ref="Q6567:Q6574" si="2088">ROUND(E6567,2)</f>
        <v>16.850000000000001</v>
      </c>
      <c r="R6567" s="26">
        <f t="shared" ref="R6567:R6574" si="2089">ROUND((ROUND(K6567,3)-ROUND(M6567,3))* Q6567,2)</f>
        <v>0</v>
      </c>
    </row>
    <row r="6568" spans="1:18" ht="336" x14ac:dyDescent="0.35">
      <c r="A6568" s="11">
        <v>2</v>
      </c>
      <c r="B6568" s="23" t="s">
        <v>1895</v>
      </c>
      <c r="C6568" s="23" t="s">
        <v>41</v>
      </c>
      <c r="D6568" s="24" t="s">
        <v>1896</v>
      </c>
      <c r="E6568" s="25">
        <v>32015.99</v>
      </c>
      <c r="F6568" s="26">
        <f t="shared" si="2080"/>
        <v>32015.99</v>
      </c>
      <c r="G6568" s="26">
        <f t="shared" si="2081"/>
        <v>32015.99</v>
      </c>
      <c r="H6568" s="26">
        <f t="shared" si="2082"/>
        <v>100</v>
      </c>
      <c r="I6568" s="26">
        <f t="shared" si="2083"/>
        <v>0</v>
      </c>
      <c r="J6568" s="27">
        <v>1</v>
      </c>
      <c r="K6568" s="27">
        <v>1</v>
      </c>
      <c r="L6568" s="28">
        <f t="shared" si="2084"/>
        <v>0</v>
      </c>
      <c r="M6568" s="27">
        <v>1</v>
      </c>
      <c r="N6568" s="26">
        <f t="shared" si="2085"/>
        <v>32015.99</v>
      </c>
      <c r="O6568" s="26">
        <f t="shared" si="2086"/>
        <v>32015.99</v>
      </c>
      <c r="P6568" s="28">
        <f t="shared" si="2087"/>
        <v>0</v>
      </c>
      <c r="Q6568" s="26">
        <f t="shared" si="2088"/>
        <v>32015.99</v>
      </c>
      <c r="R6568" s="26">
        <f t="shared" si="2089"/>
        <v>0</v>
      </c>
    </row>
    <row r="6569" spans="1:18" ht="378" x14ac:dyDescent="0.35">
      <c r="A6569" s="11">
        <v>3</v>
      </c>
      <c r="B6569" s="23" t="s">
        <v>1897</v>
      </c>
      <c r="C6569" s="23" t="s">
        <v>41</v>
      </c>
      <c r="D6569" s="24" t="s">
        <v>1898</v>
      </c>
      <c r="E6569" s="25">
        <v>31572.87</v>
      </c>
      <c r="F6569" s="26">
        <f t="shared" si="2080"/>
        <v>63145.74</v>
      </c>
      <c r="G6569" s="26">
        <f t="shared" si="2081"/>
        <v>63145.74</v>
      </c>
      <c r="H6569" s="26">
        <f t="shared" si="2082"/>
        <v>100</v>
      </c>
      <c r="I6569" s="26">
        <f t="shared" si="2083"/>
        <v>0</v>
      </c>
      <c r="J6569" s="27">
        <v>2</v>
      </c>
      <c r="K6569" s="27">
        <v>2</v>
      </c>
      <c r="L6569" s="28">
        <f t="shared" si="2084"/>
        <v>0</v>
      </c>
      <c r="M6569" s="27">
        <v>2</v>
      </c>
      <c r="N6569" s="26">
        <f t="shared" si="2085"/>
        <v>31572.87</v>
      </c>
      <c r="O6569" s="26">
        <f t="shared" si="2086"/>
        <v>63145.74</v>
      </c>
      <c r="P6569" s="28">
        <f t="shared" si="2087"/>
        <v>0</v>
      </c>
      <c r="Q6569" s="26">
        <f t="shared" si="2088"/>
        <v>31572.87</v>
      </c>
      <c r="R6569" s="26">
        <f t="shared" si="2089"/>
        <v>0</v>
      </c>
    </row>
    <row r="6570" spans="1:18" ht="31.5" x14ac:dyDescent="0.35">
      <c r="A6570" s="11">
        <v>4</v>
      </c>
      <c r="B6570" s="23" t="s">
        <v>1465</v>
      </c>
      <c r="C6570" s="23" t="s">
        <v>65</v>
      </c>
      <c r="D6570" s="24" t="s">
        <v>1466</v>
      </c>
      <c r="E6570" s="25">
        <v>13.41</v>
      </c>
      <c r="F6570" s="26">
        <f t="shared" si="2080"/>
        <v>4224.1499999999996</v>
      </c>
      <c r="G6570" s="26">
        <f t="shared" si="2081"/>
        <v>4224.1499999999996</v>
      </c>
      <c r="H6570" s="26">
        <f t="shared" si="2082"/>
        <v>100</v>
      </c>
      <c r="I6570" s="26">
        <f t="shared" si="2083"/>
        <v>0</v>
      </c>
      <c r="J6570" s="27">
        <v>315</v>
      </c>
      <c r="K6570" s="27">
        <v>315</v>
      </c>
      <c r="L6570" s="28">
        <f t="shared" si="2084"/>
        <v>0</v>
      </c>
      <c r="M6570" s="27">
        <v>315</v>
      </c>
      <c r="N6570" s="26">
        <f t="shared" si="2085"/>
        <v>13.41</v>
      </c>
      <c r="O6570" s="26">
        <f t="shared" si="2086"/>
        <v>4224.1499999999996</v>
      </c>
      <c r="P6570" s="28">
        <f t="shared" si="2087"/>
        <v>0</v>
      </c>
      <c r="Q6570" s="26">
        <f t="shared" si="2088"/>
        <v>13.41</v>
      </c>
      <c r="R6570" s="26">
        <f t="shared" si="2089"/>
        <v>0</v>
      </c>
    </row>
    <row r="6571" spans="1:18" ht="21" x14ac:dyDescent="0.35">
      <c r="A6571" s="11">
        <v>5</v>
      </c>
      <c r="B6571" s="23" t="s">
        <v>1899</v>
      </c>
      <c r="C6571" s="23" t="s">
        <v>41</v>
      </c>
      <c r="D6571" s="24" t="s">
        <v>1900</v>
      </c>
      <c r="E6571" s="25">
        <v>177.35</v>
      </c>
      <c r="F6571" s="26">
        <f t="shared" si="2080"/>
        <v>2837.6</v>
      </c>
      <c r="G6571" s="26">
        <f t="shared" si="2081"/>
        <v>2837.6</v>
      </c>
      <c r="H6571" s="26">
        <f t="shared" si="2082"/>
        <v>100</v>
      </c>
      <c r="I6571" s="26">
        <f t="shared" si="2083"/>
        <v>0</v>
      </c>
      <c r="J6571" s="27">
        <v>16</v>
      </c>
      <c r="K6571" s="27">
        <v>16</v>
      </c>
      <c r="L6571" s="28">
        <f t="shared" si="2084"/>
        <v>0</v>
      </c>
      <c r="M6571" s="27">
        <v>16</v>
      </c>
      <c r="N6571" s="26">
        <f t="shared" si="2085"/>
        <v>177.35</v>
      </c>
      <c r="O6571" s="26">
        <f t="shared" si="2086"/>
        <v>2837.6</v>
      </c>
      <c r="P6571" s="28">
        <f t="shared" si="2087"/>
        <v>0</v>
      </c>
      <c r="Q6571" s="26">
        <f t="shared" si="2088"/>
        <v>177.35</v>
      </c>
      <c r="R6571" s="26">
        <f t="shared" si="2089"/>
        <v>0</v>
      </c>
    </row>
    <row r="6572" spans="1:18" ht="52.5" x14ac:dyDescent="0.35">
      <c r="A6572" s="11">
        <v>6</v>
      </c>
      <c r="B6572" s="23" t="s">
        <v>1901</v>
      </c>
      <c r="C6572" s="23" t="s">
        <v>41</v>
      </c>
      <c r="D6572" s="24" t="s">
        <v>1902</v>
      </c>
      <c r="E6572" s="25">
        <v>166.06</v>
      </c>
      <c r="F6572" s="26">
        <f t="shared" si="2080"/>
        <v>5978.16</v>
      </c>
      <c r="G6572" s="26">
        <f t="shared" si="2081"/>
        <v>4151.5</v>
      </c>
      <c r="H6572" s="26">
        <f t="shared" si="2082"/>
        <v>69.444444444444443</v>
      </c>
      <c r="I6572" s="26">
        <f t="shared" si="2083"/>
        <v>1826.66</v>
      </c>
      <c r="J6572" s="27">
        <v>36</v>
      </c>
      <c r="K6572" s="27">
        <v>25</v>
      </c>
      <c r="L6572" s="28">
        <f t="shared" si="2084"/>
        <v>11</v>
      </c>
      <c r="M6572" s="27">
        <v>23</v>
      </c>
      <c r="N6572" s="26">
        <f t="shared" si="2085"/>
        <v>166.06</v>
      </c>
      <c r="O6572" s="26">
        <f t="shared" si="2086"/>
        <v>3819.38</v>
      </c>
      <c r="P6572" s="28">
        <f t="shared" si="2087"/>
        <v>2</v>
      </c>
      <c r="Q6572" s="26">
        <f t="shared" si="2088"/>
        <v>166.06</v>
      </c>
      <c r="R6572" s="26">
        <f t="shared" si="2089"/>
        <v>332.12</v>
      </c>
    </row>
    <row r="6573" spans="1:18" ht="115.5" x14ac:dyDescent="0.35">
      <c r="A6573" s="11">
        <v>7</v>
      </c>
      <c r="B6573" s="23" t="s">
        <v>1903</v>
      </c>
      <c r="C6573" s="23" t="s">
        <v>41</v>
      </c>
      <c r="D6573" s="24" t="s">
        <v>1904</v>
      </c>
      <c r="E6573" s="25">
        <v>9781.2199999999993</v>
      </c>
      <c r="F6573" s="26">
        <f t="shared" si="2080"/>
        <v>19562.439999999999</v>
      </c>
      <c r="G6573" s="26">
        <f t="shared" si="2081"/>
        <v>19562.439999999999</v>
      </c>
      <c r="H6573" s="26">
        <f t="shared" si="2082"/>
        <v>100</v>
      </c>
      <c r="I6573" s="26">
        <f t="shared" si="2083"/>
        <v>0</v>
      </c>
      <c r="J6573" s="27">
        <v>2</v>
      </c>
      <c r="K6573" s="27">
        <v>2</v>
      </c>
      <c r="L6573" s="28">
        <f t="shared" si="2084"/>
        <v>0</v>
      </c>
      <c r="M6573" s="27">
        <v>2</v>
      </c>
      <c r="N6573" s="26">
        <f t="shared" si="2085"/>
        <v>9781.2199999999993</v>
      </c>
      <c r="O6573" s="26">
        <f t="shared" si="2086"/>
        <v>19562.439999999999</v>
      </c>
      <c r="P6573" s="28">
        <f t="shared" si="2087"/>
        <v>0</v>
      </c>
      <c r="Q6573" s="26">
        <f t="shared" si="2088"/>
        <v>9781.2199999999993</v>
      </c>
      <c r="R6573" s="26">
        <f t="shared" si="2089"/>
        <v>0</v>
      </c>
    </row>
    <row r="6574" spans="1:18" ht="52.5" x14ac:dyDescent="0.35">
      <c r="A6574" s="11">
        <v>8</v>
      </c>
      <c r="B6574" s="23" t="s">
        <v>1701</v>
      </c>
      <c r="C6574" s="23" t="s">
        <v>65</v>
      </c>
      <c r="D6574" s="24" t="s">
        <v>1702</v>
      </c>
      <c r="E6574" s="25">
        <v>58.18</v>
      </c>
      <c r="F6574" s="26">
        <f t="shared" si="2080"/>
        <v>0</v>
      </c>
      <c r="G6574" s="26">
        <f t="shared" si="2081"/>
        <v>6788.15</v>
      </c>
      <c r="H6574" s="26">
        <f t="shared" si="2082"/>
        <v>0</v>
      </c>
      <c r="I6574" s="26">
        <f t="shared" si="2083"/>
        <v>-6788.15</v>
      </c>
      <c r="J6574" s="27">
        <v>0</v>
      </c>
      <c r="K6574" s="27">
        <v>116.675</v>
      </c>
      <c r="L6574" s="28">
        <f t="shared" si="2084"/>
        <v>-116.675</v>
      </c>
      <c r="M6574" s="27">
        <v>116.675</v>
      </c>
      <c r="N6574" s="26">
        <f t="shared" si="2085"/>
        <v>58.18</v>
      </c>
      <c r="O6574" s="26">
        <f t="shared" si="2086"/>
        <v>6788.15</v>
      </c>
      <c r="P6574" s="28">
        <f t="shared" si="2087"/>
        <v>0</v>
      </c>
      <c r="Q6574" s="26">
        <f t="shared" si="2088"/>
        <v>58.18</v>
      </c>
      <c r="R6574" s="26">
        <f t="shared" si="2089"/>
        <v>0</v>
      </c>
    </row>
    <row r="6575" spans="1:18" x14ac:dyDescent="0.35">
      <c r="A6575" s="3" t="s">
        <v>1905</v>
      </c>
      <c r="B6575" s="3" t="s">
        <v>1905</v>
      </c>
      <c r="C6575" s="3" t="s">
        <v>1905</v>
      </c>
      <c r="D6575" s="3" t="s">
        <v>1905</v>
      </c>
      <c r="E6575" s="3" t="s">
        <v>1905</v>
      </c>
      <c r="F6575" s="29"/>
      <c r="G6575" s="30">
        <f>SUM(G6567:G6574)</f>
        <v>133591.66</v>
      </c>
      <c r="H6575" s="17"/>
      <c r="I6575" s="17"/>
      <c r="J6575" s="17"/>
      <c r="K6575" s="17"/>
      <c r="L6575" s="17"/>
      <c r="M6575" s="17"/>
      <c r="N6575" s="17"/>
      <c r="O6575" s="17"/>
      <c r="P6575" s="17"/>
      <c r="Q6575" s="17"/>
      <c r="R6575" s="17"/>
    </row>
    <row r="6577" spans="1:18" x14ac:dyDescent="0.35">
      <c r="B6577" s="21" t="s">
        <v>23</v>
      </c>
      <c r="C6577" s="22" t="s">
        <v>24</v>
      </c>
      <c r="D6577" s="22" t="s">
        <v>25</v>
      </c>
    </row>
    <row r="6578" spans="1:18" x14ac:dyDescent="0.35">
      <c r="B6578" s="21" t="s">
        <v>26</v>
      </c>
      <c r="C6578" s="22" t="s">
        <v>27</v>
      </c>
      <c r="D6578" s="22" t="s">
        <v>28</v>
      </c>
    </row>
    <row r="6579" spans="1:18" x14ac:dyDescent="0.35">
      <c r="B6579" s="21" t="s">
        <v>29</v>
      </c>
      <c r="C6579" s="22" t="s">
        <v>24</v>
      </c>
      <c r="D6579" s="22" t="s">
        <v>30</v>
      </c>
    </row>
    <row r="6580" spans="1:18" x14ac:dyDescent="0.35">
      <c r="B6580" s="21" t="s">
        <v>31</v>
      </c>
      <c r="C6580" s="22" t="s">
        <v>313</v>
      </c>
      <c r="D6580" s="22" t="s">
        <v>1679</v>
      </c>
    </row>
    <row r="6581" spans="1:18" x14ac:dyDescent="0.35">
      <c r="B6581" s="21" t="s">
        <v>33</v>
      </c>
      <c r="C6581" s="22" t="s">
        <v>322</v>
      </c>
      <c r="D6581" s="22" t="s">
        <v>537</v>
      </c>
    </row>
    <row r="6582" spans="1:18" x14ac:dyDescent="0.35">
      <c r="B6582" s="21" t="s">
        <v>35</v>
      </c>
      <c r="C6582" s="22" t="s">
        <v>333</v>
      </c>
      <c r="D6582" s="22" t="s">
        <v>1736</v>
      </c>
    </row>
    <row r="6584" spans="1:18" ht="31.5" x14ac:dyDescent="0.35">
      <c r="A6584" s="11">
        <v>1</v>
      </c>
      <c r="B6584" s="23" t="s">
        <v>1737</v>
      </c>
      <c r="C6584" s="23" t="s">
        <v>41</v>
      </c>
      <c r="D6584" s="24" t="s">
        <v>1738</v>
      </c>
      <c r="E6584" s="25">
        <v>1740.81</v>
      </c>
      <c r="F6584" s="26">
        <f t="shared" ref="F6584:F6594" si="2090">ROUND(ROUND(N6584,2)*ROUND(J6584,3),2)</f>
        <v>1740.81</v>
      </c>
      <c r="G6584" s="26">
        <f t="shared" ref="G6584:G6594" si="2091">ROUND(ROUND(N6584,2)*ROUND(K6584,3),2)</f>
        <v>11710.43</v>
      </c>
      <c r="H6584" s="26">
        <f t="shared" ref="H6584:H6594" si="2092">IF(EXACT(J6584,0),0,100*(K6584/J6584))</f>
        <v>672.7</v>
      </c>
      <c r="I6584" s="26">
        <f t="shared" ref="I6584:I6594" si="2093">ROUND((ROUND(J6584,3)-ROUND(K6584,3))*N6584,2)</f>
        <v>-9969.6200000000008</v>
      </c>
      <c r="J6584" s="27">
        <v>1</v>
      </c>
      <c r="K6584" s="27">
        <v>6.7270000000000003</v>
      </c>
      <c r="L6584" s="28">
        <f t="shared" ref="L6584:L6594" si="2094">ROUND(ROUND(J6584,3)-ROUND(K6584,3),3)</f>
        <v>-5.7270000000000003</v>
      </c>
      <c r="M6584" s="27">
        <v>6.7270000000000003</v>
      </c>
      <c r="N6584" s="26">
        <f t="shared" ref="N6584:N6594" si="2095">ROUND(E6584,2)</f>
        <v>1740.81</v>
      </c>
      <c r="O6584" s="26">
        <f t="shared" ref="O6584:O6594" si="2096">ROUND(ROUND(M6584,3)*ROUND(N6584,2),2)</f>
        <v>11710.43</v>
      </c>
      <c r="P6584" s="28">
        <f t="shared" ref="P6584:P6594" si="2097">ROUND(ROUND(K6584,3)-ROUND(M6584,3),2)</f>
        <v>0</v>
      </c>
      <c r="Q6584" s="26">
        <f t="shared" ref="Q6584:Q6594" si="2098">ROUND(E6584,2)</f>
        <v>1740.81</v>
      </c>
      <c r="R6584" s="26">
        <f t="shared" ref="R6584:R6594" si="2099">ROUND((ROUND(K6584,3)-ROUND(M6584,3))* Q6584,2)</f>
        <v>0</v>
      </c>
    </row>
    <row r="6585" spans="1:18" ht="84" x14ac:dyDescent="0.35">
      <c r="A6585" s="11">
        <v>2</v>
      </c>
      <c r="B6585" s="23" t="s">
        <v>1419</v>
      </c>
      <c r="C6585" s="23" t="s">
        <v>44</v>
      </c>
      <c r="D6585" s="24" t="s">
        <v>1420</v>
      </c>
      <c r="E6585" s="25">
        <v>580.14</v>
      </c>
      <c r="F6585" s="26">
        <f t="shared" si="2090"/>
        <v>197827.74</v>
      </c>
      <c r="G6585" s="26">
        <f t="shared" si="2091"/>
        <v>56227.17</v>
      </c>
      <c r="H6585" s="26">
        <f t="shared" si="2092"/>
        <v>28.422287390029329</v>
      </c>
      <c r="I6585" s="26">
        <f t="shared" si="2093"/>
        <v>141600.57</v>
      </c>
      <c r="J6585" s="27">
        <v>341</v>
      </c>
      <c r="K6585" s="27">
        <v>96.92</v>
      </c>
      <c r="L6585" s="28">
        <f t="shared" si="2094"/>
        <v>244.08</v>
      </c>
      <c r="M6585" s="27">
        <v>96.92</v>
      </c>
      <c r="N6585" s="26">
        <f t="shared" si="2095"/>
        <v>580.14</v>
      </c>
      <c r="O6585" s="26">
        <f t="shared" si="2096"/>
        <v>56227.17</v>
      </c>
      <c r="P6585" s="28">
        <f t="shared" si="2097"/>
        <v>0</v>
      </c>
      <c r="Q6585" s="26">
        <f t="shared" si="2098"/>
        <v>580.14</v>
      </c>
      <c r="R6585" s="26">
        <f t="shared" si="2099"/>
        <v>0</v>
      </c>
    </row>
    <row r="6586" spans="1:18" ht="94.5" x14ac:dyDescent="0.35">
      <c r="A6586" s="11">
        <v>3</v>
      </c>
      <c r="B6586" s="23" t="s">
        <v>1809</v>
      </c>
      <c r="C6586" s="23" t="s">
        <v>44</v>
      </c>
      <c r="D6586" s="24" t="s">
        <v>1810</v>
      </c>
      <c r="E6586" s="25">
        <v>440.52</v>
      </c>
      <c r="F6586" s="26">
        <f t="shared" si="2090"/>
        <v>150217.32</v>
      </c>
      <c r="G6586" s="26">
        <f t="shared" si="2091"/>
        <v>0</v>
      </c>
      <c r="H6586" s="26">
        <f t="shared" si="2092"/>
        <v>0</v>
      </c>
      <c r="I6586" s="26">
        <f t="shared" si="2093"/>
        <v>150217.32</v>
      </c>
      <c r="J6586" s="27">
        <v>341</v>
      </c>
      <c r="K6586" s="27">
        <v>0</v>
      </c>
      <c r="L6586" s="28">
        <f t="shared" si="2094"/>
        <v>341</v>
      </c>
      <c r="M6586" s="27">
        <v>0</v>
      </c>
      <c r="N6586" s="26">
        <f t="shared" si="2095"/>
        <v>440.52</v>
      </c>
      <c r="O6586" s="26">
        <f t="shared" si="2096"/>
        <v>0</v>
      </c>
      <c r="P6586" s="28">
        <f t="shared" si="2097"/>
        <v>0</v>
      </c>
      <c r="Q6586" s="26">
        <f t="shared" si="2098"/>
        <v>440.52</v>
      </c>
      <c r="R6586" s="26">
        <f t="shared" si="2099"/>
        <v>0</v>
      </c>
    </row>
    <row r="6587" spans="1:18" ht="52.5" x14ac:dyDescent="0.35">
      <c r="A6587" s="11">
        <v>4</v>
      </c>
      <c r="B6587" s="23" t="s">
        <v>1753</v>
      </c>
      <c r="C6587" s="23" t="s">
        <v>44</v>
      </c>
      <c r="D6587" s="24" t="s">
        <v>1754</v>
      </c>
      <c r="E6587" s="25">
        <v>11.22</v>
      </c>
      <c r="F6587" s="26">
        <f t="shared" si="2090"/>
        <v>1178.0999999999999</v>
      </c>
      <c r="G6587" s="26">
        <f t="shared" si="2091"/>
        <v>42411.6</v>
      </c>
      <c r="H6587" s="26">
        <f t="shared" si="2092"/>
        <v>3600</v>
      </c>
      <c r="I6587" s="26">
        <f t="shared" si="2093"/>
        <v>-41233.5</v>
      </c>
      <c r="J6587" s="27">
        <v>105</v>
      </c>
      <c r="K6587" s="27">
        <v>3780</v>
      </c>
      <c r="L6587" s="28">
        <f t="shared" si="2094"/>
        <v>-3675</v>
      </c>
      <c r="M6587" s="27">
        <v>3648</v>
      </c>
      <c r="N6587" s="26">
        <f t="shared" si="2095"/>
        <v>11.22</v>
      </c>
      <c r="O6587" s="26">
        <f t="shared" si="2096"/>
        <v>40930.559999999998</v>
      </c>
      <c r="P6587" s="28">
        <f t="shared" si="2097"/>
        <v>132</v>
      </c>
      <c r="Q6587" s="26">
        <f t="shared" si="2098"/>
        <v>11.22</v>
      </c>
      <c r="R6587" s="26">
        <f t="shared" si="2099"/>
        <v>1481.04</v>
      </c>
    </row>
    <row r="6588" spans="1:18" ht="189" x14ac:dyDescent="0.35">
      <c r="A6588" s="11">
        <v>5</v>
      </c>
      <c r="B6588" s="23" t="s">
        <v>1747</v>
      </c>
      <c r="C6588" s="23" t="s">
        <v>44</v>
      </c>
      <c r="D6588" s="24" t="s">
        <v>1748</v>
      </c>
      <c r="E6588" s="25">
        <v>529.44000000000005</v>
      </c>
      <c r="F6588" s="26">
        <f t="shared" si="2090"/>
        <v>0</v>
      </c>
      <c r="G6588" s="26">
        <f t="shared" si="2091"/>
        <v>0</v>
      </c>
      <c r="H6588" s="26">
        <f t="shared" si="2092"/>
        <v>0</v>
      </c>
      <c r="I6588" s="26">
        <f t="shared" si="2093"/>
        <v>0</v>
      </c>
      <c r="J6588" s="27">
        <v>0</v>
      </c>
      <c r="K6588" s="27">
        <v>0</v>
      </c>
      <c r="L6588" s="28">
        <f t="shared" si="2094"/>
        <v>0</v>
      </c>
      <c r="M6588" s="27">
        <v>0</v>
      </c>
      <c r="N6588" s="26">
        <f t="shared" si="2095"/>
        <v>529.44000000000005</v>
      </c>
      <c r="O6588" s="26">
        <f t="shared" si="2096"/>
        <v>0</v>
      </c>
      <c r="P6588" s="28">
        <f t="shared" si="2097"/>
        <v>0</v>
      </c>
      <c r="Q6588" s="26">
        <f t="shared" si="2098"/>
        <v>529.44000000000005</v>
      </c>
      <c r="R6588" s="26">
        <f t="shared" si="2099"/>
        <v>0</v>
      </c>
    </row>
    <row r="6589" spans="1:18" ht="136.5" x14ac:dyDescent="0.35">
      <c r="A6589" s="11">
        <v>6</v>
      </c>
      <c r="B6589" s="23" t="s">
        <v>1861</v>
      </c>
      <c r="C6589" s="23" t="s">
        <v>92</v>
      </c>
      <c r="D6589" s="24" t="s">
        <v>1862</v>
      </c>
      <c r="E6589" s="25">
        <v>90.91</v>
      </c>
      <c r="F6589" s="26">
        <f t="shared" si="2090"/>
        <v>0</v>
      </c>
      <c r="G6589" s="26">
        <f t="shared" si="2091"/>
        <v>0</v>
      </c>
      <c r="H6589" s="26">
        <f t="shared" si="2092"/>
        <v>0</v>
      </c>
      <c r="I6589" s="26">
        <f t="shared" si="2093"/>
        <v>0</v>
      </c>
      <c r="J6589" s="27">
        <v>0</v>
      </c>
      <c r="K6589" s="27">
        <v>0</v>
      </c>
      <c r="L6589" s="28">
        <f t="shared" si="2094"/>
        <v>0</v>
      </c>
      <c r="M6589" s="27">
        <v>0</v>
      </c>
      <c r="N6589" s="26">
        <f t="shared" si="2095"/>
        <v>90.91</v>
      </c>
      <c r="O6589" s="26">
        <f t="shared" si="2096"/>
        <v>0</v>
      </c>
      <c r="P6589" s="28">
        <f t="shared" si="2097"/>
        <v>0</v>
      </c>
      <c r="Q6589" s="26">
        <f t="shared" si="2098"/>
        <v>90.91</v>
      </c>
      <c r="R6589" s="26">
        <f t="shared" si="2099"/>
        <v>0</v>
      </c>
    </row>
    <row r="6590" spans="1:18" ht="94.5" x14ac:dyDescent="0.35">
      <c r="A6590" s="11">
        <v>7</v>
      </c>
      <c r="B6590" s="23" t="s">
        <v>1749</v>
      </c>
      <c r="C6590" s="23" t="s">
        <v>41</v>
      </c>
      <c r="D6590" s="24" t="s">
        <v>1750</v>
      </c>
      <c r="E6590" s="25">
        <v>270.97000000000003</v>
      </c>
      <c r="F6590" s="26">
        <f t="shared" si="2090"/>
        <v>0</v>
      </c>
      <c r="G6590" s="26">
        <f t="shared" si="2091"/>
        <v>0</v>
      </c>
      <c r="H6590" s="26">
        <f t="shared" si="2092"/>
        <v>0</v>
      </c>
      <c r="I6590" s="26">
        <f t="shared" si="2093"/>
        <v>0</v>
      </c>
      <c r="J6590" s="27">
        <v>0</v>
      </c>
      <c r="K6590" s="27">
        <v>0</v>
      </c>
      <c r="L6590" s="28">
        <f t="shared" si="2094"/>
        <v>0</v>
      </c>
      <c r="M6590" s="27">
        <v>0</v>
      </c>
      <c r="N6590" s="26">
        <f t="shared" si="2095"/>
        <v>270.97000000000003</v>
      </c>
      <c r="O6590" s="26">
        <f t="shared" si="2096"/>
        <v>0</v>
      </c>
      <c r="P6590" s="28">
        <f t="shared" si="2097"/>
        <v>0</v>
      </c>
      <c r="Q6590" s="26">
        <f t="shared" si="2098"/>
        <v>270.97000000000003</v>
      </c>
      <c r="R6590" s="26">
        <f t="shared" si="2099"/>
        <v>0</v>
      </c>
    </row>
    <row r="6591" spans="1:18" ht="63" x14ac:dyDescent="0.35">
      <c r="A6591" s="11">
        <v>8</v>
      </c>
      <c r="B6591" s="23" t="s">
        <v>1893</v>
      </c>
      <c r="C6591" s="23" t="s">
        <v>44</v>
      </c>
      <c r="D6591" s="24" t="s">
        <v>1894</v>
      </c>
      <c r="E6591" s="25">
        <v>16.850000000000001</v>
      </c>
      <c r="F6591" s="26">
        <f t="shared" si="2090"/>
        <v>0</v>
      </c>
      <c r="G6591" s="26">
        <f t="shared" si="2091"/>
        <v>505.5</v>
      </c>
      <c r="H6591" s="26">
        <f t="shared" si="2092"/>
        <v>0</v>
      </c>
      <c r="I6591" s="26">
        <f t="shared" si="2093"/>
        <v>-505.5</v>
      </c>
      <c r="J6591" s="27">
        <v>0</v>
      </c>
      <c r="K6591" s="27">
        <v>30</v>
      </c>
      <c r="L6591" s="28">
        <f t="shared" si="2094"/>
        <v>-30</v>
      </c>
      <c r="M6591" s="27">
        <v>30</v>
      </c>
      <c r="N6591" s="26">
        <f t="shared" si="2095"/>
        <v>16.850000000000001</v>
      </c>
      <c r="O6591" s="26">
        <f t="shared" si="2096"/>
        <v>505.5</v>
      </c>
      <c r="P6591" s="28">
        <f t="shared" si="2097"/>
        <v>0</v>
      </c>
      <c r="Q6591" s="26">
        <f t="shared" si="2098"/>
        <v>16.850000000000001</v>
      </c>
      <c r="R6591" s="26">
        <f t="shared" si="2099"/>
        <v>0</v>
      </c>
    </row>
    <row r="6592" spans="1:18" ht="31.5" x14ac:dyDescent="0.35">
      <c r="A6592" s="11">
        <v>9</v>
      </c>
      <c r="B6592" s="23" t="s">
        <v>1739</v>
      </c>
      <c r="C6592" s="23" t="s">
        <v>214</v>
      </c>
      <c r="D6592" s="24" t="s">
        <v>1740</v>
      </c>
      <c r="E6592" s="25">
        <v>50000</v>
      </c>
      <c r="F6592" s="26">
        <f t="shared" si="2090"/>
        <v>0</v>
      </c>
      <c r="G6592" s="26">
        <f t="shared" si="2091"/>
        <v>4500</v>
      </c>
      <c r="H6592" s="26">
        <f t="shared" si="2092"/>
        <v>0</v>
      </c>
      <c r="I6592" s="26">
        <f t="shared" si="2093"/>
        <v>-4500</v>
      </c>
      <c r="J6592" s="27">
        <v>0</v>
      </c>
      <c r="K6592" s="27">
        <v>0.09</v>
      </c>
      <c r="L6592" s="28">
        <f t="shared" si="2094"/>
        <v>-0.09</v>
      </c>
      <c r="M6592" s="27">
        <v>0.09</v>
      </c>
      <c r="N6592" s="26">
        <f t="shared" si="2095"/>
        <v>50000</v>
      </c>
      <c r="O6592" s="26">
        <f t="shared" si="2096"/>
        <v>4500</v>
      </c>
      <c r="P6592" s="28">
        <f t="shared" si="2097"/>
        <v>0</v>
      </c>
      <c r="Q6592" s="26">
        <f t="shared" si="2098"/>
        <v>50000</v>
      </c>
      <c r="R6592" s="26">
        <f t="shared" si="2099"/>
        <v>0</v>
      </c>
    </row>
    <row r="6593" spans="1:18" ht="115.5" x14ac:dyDescent="0.35">
      <c r="A6593" s="11">
        <v>10</v>
      </c>
      <c r="B6593" s="23" t="s">
        <v>1842</v>
      </c>
      <c r="C6593" s="23" t="s">
        <v>44</v>
      </c>
      <c r="D6593" s="24" t="s">
        <v>1843</v>
      </c>
      <c r="E6593" s="25">
        <v>460.27</v>
      </c>
      <c r="F6593" s="26">
        <f t="shared" si="2090"/>
        <v>0</v>
      </c>
      <c r="G6593" s="26">
        <f t="shared" si="2091"/>
        <v>41369.07</v>
      </c>
      <c r="H6593" s="26">
        <f t="shared" si="2092"/>
        <v>0</v>
      </c>
      <c r="I6593" s="26">
        <f t="shared" si="2093"/>
        <v>-41369.07</v>
      </c>
      <c r="J6593" s="27">
        <v>0</v>
      </c>
      <c r="K6593" s="27">
        <v>89.88</v>
      </c>
      <c r="L6593" s="28">
        <f t="shared" si="2094"/>
        <v>-89.88</v>
      </c>
      <c r="M6593" s="27">
        <v>89.88</v>
      </c>
      <c r="N6593" s="26">
        <f t="shared" si="2095"/>
        <v>460.27</v>
      </c>
      <c r="O6593" s="26">
        <f t="shared" si="2096"/>
        <v>41369.07</v>
      </c>
      <c r="P6593" s="28">
        <f t="shared" si="2097"/>
        <v>0</v>
      </c>
      <c r="Q6593" s="26">
        <f t="shared" si="2098"/>
        <v>460.27</v>
      </c>
      <c r="R6593" s="26">
        <f t="shared" si="2099"/>
        <v>0</v>
      </c>
    </row>
    <row r="6594" spans="1:18" ht="94.5" x14ac:dyDescent="0.35">
      <c r="A6594" s="11">
        <v>11</v>
      </c>
      <c r="B6594" s="23" t="s">
        <v>1840</v>
      </c>
      <c r="C6594" s="23" t="s">
        <v>44</v>
      </c>
      <c r="D6594" s="24" t="s">
        <v>1841</v>
      </c>
      <c r="E6594" s="25">
        <v>350.85</v>
      </c>
      <c r="F6594" s="26">
        <f t="shared" si="2090"/>
        <v>0</v>
      </c>
      <c r="G6594" s="26">
        <f t="shared" si="2091"/>
        <v>5157.5</v>
      </c>
      <c r="H6594" s="26">
        <f t="shared" si="2092"/>
        <v>0</v>
      </c>
      <c r="I6594" s="26">
        <f t="shared" si="2093"/>
        <v>-5157.5</v>
      </c>
      <c r="J6594" s="27">
        <v>0</v>
      </c>
      <c r="K6594" s="27">
        <v>14.7</v>
      </c>
      <c r="L6594" s="28">
        <f t="shared" si="2094"/>
        <v>-14.7</v>
      </c>
      <c r="M6594" s="27">
        <v>14.7</v>
      </c>
      <c r="N6594" s="26">
        <f t="shared" si="2095"/>
        <v>350.85</v>
      </c>
      <c r="O6594" s="26">
        <f t="shared" si="2096"/>
        <v>5157.5</v>
      </c>
      <c r="P6594" s="28">
        <f t="shared" si="2097"/>
        <v>0</v>
      </c>
      <c r="Q6594" s="26">
        <f t="shared" si="2098"/>
        <v>350.85</v>
      </c>
      <c r="R6594" s="26">
        <f t="shared" si="2099"/>
        <v>0</v>
      </c>
    </row>
    <row r="6595" spans="1:18" x14ac:dyDescent="0.35">
      <c r="A6595" s="3" t="s">
        <v>1906</v>
      </c>
      <c r="B6595" s="3" t="s">
        <v>1906</v>
      </c>
      <c r="C6595" s="3" t="s">
        <v>1906</v>
      </c>
      <c r="D6595" s="3" t="s">
        <v>1906</v>
      </c>
      <c r="E6595" s="3" t="s">
        <v>1906</v>
      </c>
      <c r="F6595" s="29"/>
      <c r="G6595" s="30">
        <f>SUM(G6584:G6594)</f>
        <v>161881.27000000002</v>
      </c>
      <c r="H6595" s="17"/>
      <c r="I6595" s="17"/>
      <c r="J6595" s="17"/>
      <c r="K6595" s="17"/>
      <c r="L6595" s="17"/>
      <c r="M6595" s="17"/>
      <c r="N6595" s="17"/>
      <c r="O6595" s="17"/>
      <c r="P6595" s="17"/>
      <c r="Q6595" s="17"/>
      <c r="R6595" s="17"/>
    </row>
    <row r="6597" spans="1:18" x14ac:dyDescent="0.35">
      <c r="B6597" s="21" t="s">
        <v>23</v>
      </c>
      <c r="C6597" s="22" t="s">
        <v>24</v>
      </c>
      <c r="D6597" s="22" t="s">
        <v>25</v>
      </c>
    </row>
    <row r="6598" spans="1:18" x14ac:dyDescent="0.35">
      <c r="B6598" s="21" t="s">
        <v>26</v>
      </c>
      <c r="C6598" s="22" t="s">
        <v>27</v>
      </c>
      <c r="D6598" s="22" t="s">
        <v>28</v>
      </c>
    </row>
    <row r="6599" spans="1:18" x14ac:dyDescent="0.35">
      <c r="B6599" s="21" t="s">
        <v>29</v>
      </c>
      <c r="C6599" s="22" t="s">
        <v>24</v>
      </c>
      <c r="D6599" s="22" t="s">
        <v>30</v>
      </c>
    </row>
    <row r="6600" spans="1:18" x14ac:dyDescent="0.35">
      <c r="B6600" s="21" t="s">
        <v>31</v>
      </c>
      <c r="C6600" s="22" t="s">
        <v>313</v>
      </c>
      <c r="D6600" s="22" t="s">
        <v>1679</v>
      </c>
    </row>
    <row r="6601" spans="1:18" x14ac:dyDescent="0.35">
      <c r="B6601" s="21" t="s">
        <v>33</v>
      </c>
      <c r="C6601" s="22" t="s">
        <v>333</v>
      </c>
      <c r="D6601" s="22" t="s">
        <v>1907</v>
      </c>
    </row>
    <row r="6603" spans="1:18" ht="31.5" x14ac:dyDescent="0.35">
      <c r="A6603" s="11">
        <v>1</v>
      </c>
      <c r="B6603" s="23" t="s">
        <v>1908</v>
      </c>
      <c r="C6603" s="23" t="s">
        <v>41</v>
      </c>
      <c r="D6603" s="24" t="s">
        <v>1909</v>
      </c>
      <c r="E6603" s="25">
        <v>212.02</v>
      </c>
      <c r="F6603" s="26">
        <f>ROUND(ROUND(N6603,2)*ROUND(J6603,3),2)</f>
        <v>1060.0999999999999</v>
      </c>
      <c r="G6603" s="26">
        <f>ROUND(ROUND(N6603,2)*ROUND(K6603,3),2)</f>
        <v>141782.01</v>
      </c>
      <c r="H6603" s="26">
        <f>IF(EXACT(J6603,0),0,100*(K6603/J6603))</f>
        <v>13374.4</v>
      </c>
      <c r="I6603" s="26">
        <f>ROUND((ROUND(J6603,3)-ROUND(K6603,3))*N6603,2)</f>
        <v>-140721.91</v>
      </c>
      <c r="J6603" s="27">
        <v>5</v>
      </c>
      <c r="K6603" s="27">
        <v>668.72</v>
      </c>
      <c r="L6603" s="28">
        <f>ROUND(ROUND(J6603,3)-ROUND(K6603,3),3)</f>
        <v>-663.72</v>
      </c>
      <c r="M6603" s="27">
        <v>626.72</v>
      </c>
      <c r="N6603" s="26">
        <f>ROUND(E6603,2)</f>
        <v>212.02</v>
      </c>
      <c r="O6603" s="26">
        <f>ROUND(ROUND(M6603,3)*ROUND(N6603,2),2)</f>
        <v>132877.17000000001</v>
      </c>
      <c r="P6603" s="28">
        <f>ROUND(ROUND(K6603,3)-ROUND(M6603,3),2)</f>
        <v>42</v>
      </c>
      <c r="Q6603" s="26">
        <f>ROUND(E6603,2)</f>
        <v>212.02</v>
      </c>
      <c r="R6603" s="26">
        <f>ROUND((ROUND(K6603,3)-ROUND(M6603,3))* Q6603,2)</f>
        <v>8904.84</v>
      </c>
    </row>
    <row r="6604" spans="1:18" ht="31.5" x14ac:dyDescent="0.35">
      <c r="A6604" s="11">
        <v>2</v>
      </c>
      <c r="B6604" s="23" t="s">
        <v>1910</v>
      </c>
      <c r="C6604" s="23" t="s">
        <v>41</v>
      </c>
      <c r="D6604" s="24" t="s">
        <v>1911</v>
      </c>
      <c r="E6604" s="25">
        <v>124.32</v>
      </c>
      <c r="F6604" s="26">
        <f>ROUND(ROUND(N6604,2)*ROUND(J6604,3),2)</f>
        <v>621.6</v>
      </c>
      <c r="G6604" s="26">
        <f>ROUND(ROUND(N6604,2)*ROUND(K6604,3),2)</f>
        <v>13302.24</v>
      </c>
      <c r="H6604" s="26">
        <f>IF(EXACT(J6604,0),0,100*(K6604/J6604))</f>
        <v>2140</v>
      </c>
      <c r="I6604" s="26">
        <f>ROUND((ROUND(J6604,3)-ROUND(K6604,3))*N6604,2)</f>
        <v>-12680.64</v>
      </c>
      <c r="J6604" s="27">
        <v>5</v>
      </c>
      <c r="K6604" s="27">
        <v>107</v>
      </c>
      <c r="L6604" s="28">
        <f>ROUND(ROUND(J6604,3)-ROUND(K6604,3),3)</f>
        <v>-102</v>
      </c>
      <c r="M6604" s="27">
        <v>107</v>
      </c>
      <c r="N6604" s="26">
        <f>ROUND(E6604,2)</f>
        <v>124.32</v>
      </c>
      <c r="O6604" s="26">
        <f>ROUND(ROUND(M6604,3)*ROUND(N6604,2),2)</f>
        <v>13302.24</v>
      </c>
      <c r="P6604" s="28">
        <f>ROUND(ROUND(K6604,3)-ROUND(M6604,3),2)</f>
        <v>0</v>
      </c>
      <c r="Q6604" s="26">
        <f>ROUND(E6604,2)</f>
        <v>124.32</v>
      </c>
      <c r="R6604" s="26">
        <f>ROUND((ROUND(K6604,3)-ROUND(M6604,3))* Q6604,2)</f>
        <v>0</v>
      </c>
    </row>
    <row r="6605" spans="1:18" ht="31.5" x14ac:dyDescent="0.35">
      <c r="A6605" s="11">
        <v>3</v>
      </c>
      <c r="B6605" s="23" t="s">
        <v>1912</v>
      </c>
      <c r="C6605" s="23" t="s">
        <v>41</v>
      </c>
      <c r="D6605" s="24" t="s">
        <v>1913</v>
      </c>
      <c r="E6605" s="25">
        <v>175.48</v>
      </c>
      <c r="F6605" s="26">
        <f>ROUND(ROUND(N6605,2)*ROUND(J6605,3),2)</f>
        <v>877.4</v>
      </c>
      <c r="G6605" s="26">
        <f>ROUND(ROUND(N6605,2)*ROUND(K6605,3),2)</f>
        <v>43920.01</v>
      </c>
      <c r="H6605" s="26">
        <f>IF(EXACT(J6605,0),0,100*(K6605/J6605))</f>
        <v>5005.7</v>
      </c>
      <c r="I6605" s="26">
        <f>ROUND((ROUND(J6605,3)-ROUND(K6605,3))*N6605,2)</f>
        <v>-43042.61</v>
      </c>
      <c r="J6605" s="27">
        <v>5</v>
      </c>
      <c r="K6605" s="27">
        <v>250.285</v>
      </c>
      <c r="L6605" s="28">
        <f>ROUND(ROUND(J6605,3)-ROUND(K6605,3),3)</f>
        <v>-245.285</v>
      </c>
      <c r="M6605" s="27">
        <v>250.285</v>
      </c>
      <c r="N6605" s="26">
        <f>ROUND(E6605,2)</f>
        <v>175.48</v>
      </c>
      <c r="O6605" s="26">
        <f>ROUND(ROUND(M6605,3)*ROUND(N6605,2),2)</f>
        <v>43920.01</v>
      </c>
      <c r="P6605" s="28">
        <f>ROUND(ROUND(K6605,3)-ROUND(M6605,3),2)</f>
        <v>0</v>
      </c>
      <c r="Q6605" s="26">
        <f>ROUND(E6605,2)</f>
        <v>175.48</v>
      </c>
      <c r="R6605" s="26">
        <f>ROUND((ROUND(K6605,3)-ROUND(M6605,3))* Q6605,2)</f>
        <v>0</v>
      </c>
    </row>
    <row r="6606" spans="1:18" ht="73.5" x14ac:dyDescent="0.35">
      <c r="A6606" s="11">
        <v>4</v>
      </c>
      <c r="B6606" s="23" t="s">
        <v>1914</v>
      </c>
      <c r="C6606" s="23" t="s">
        <v>41</v>
      </c>
      <c r="D6606" s="24" t="s">
        <v>1915</v>
      </c>
      <c r="E6606" s="25">
        <v>109.68</v>
      </c>
      <c r="F6606" s="26">
        <f>ROUND(ROUND(N6606,2)*ROUND(J6606,3),2)</f>
        <v>548.4</v>
      </c>
      <c r="G6606" s="26">
        <f>ROUND(ROUND(N6606,2)*ROUND(K6606,3),2)</f>
        <v>21387.599999999999</v>
      </c>
      <c r="H6606" s="26">
        <f>IF(EXACT(J6606,0),0,100*(K6606/J6606))</f>
        <v>3900</v>
      </c>
      <c r="I6606" s="26">
        <f>ROUND((ROUND(J6606,3)-ROUND(K6606,3))*N6606,2)</f>
        <v>-20839.2</v>
      </c>
      <c r="J6606" s="27">
        <v>5</v>
      </c>
      <c r="K6606" s="27">
        <v>195</v>
      </c>
      <c r="L6606" s="28">
        <f>ROUND(ROUND(J6606,3)-ROUND(K6606,3),3)</f>
        <v>-190</v>
      </c>
      <c r="M6606" s="27">
        <v>153</v>
      </c>
      <c r="N6606" s="26">
        <f>ROUND(E6606,2)</f>
        <v>109.68</v>
      </c>
      <c r="O6606" s="26">
        <f>ROUND(ROUND(M6606,3)*ROUND(N6606,2),2)</f>
        <v>16781.04</v>
      </c>
      <c r="P6606" s="28">
        <f>ROUND(ROUND(K6606,3)-ROUND(M6606,3),2)</f>
        <v>42</v>
      </c>
      <c r="Q6606" s="26">
        <f>ROUND(E6606,2)</f>
        <v>109.68</v>
      </c>
      <c r="R6606" s="26">
        <f>ROUND((ROUND(K6606,3)-ROUND(M6606,3))* Q6606,2)</f>
        <v>4606.5600000000004</v>
      </c>
    </row>
    <row r="6607" spans="1:18" ht="105" x14ac:dyDescent="0.35">
      <c r="A6607" s="11">
        <v>5</v>
      </c>
      <c r="B6607" s="23" t="s">
        <v>1916</v>
      </c>
      <c r="C6607" s="23" t="s">
        <v>214</v>
      </c>
      <c r="D6607" s="24" t="s">
        <v>1917</v>
      </c>
      <c r="E6607" s="25">
        <v>112404</v>
      </c>
      <c r="F6607" s="26">
        <f>ROUND(ROUND(N6607,2)*ROUND(J6607,3),2)</f>
        <v>112404</v>
      </c>
      <c r="G6607" s="26">
        <f>ROUND(ROUND(N6607,2)*ROUND(K6607,3),2)</f>
        <v>0</v>
      </c>
      <c r="H6607" s="26">
        <f>IF(EXACT(J6607,0),0,100*(K6607/J6607))</f>
        <v>0</v>
      </c>
      <c r="I6607" s="26">
        <f>ROUND((ROUND(J6607,3)-ROUND(K6607,3))*N6607,2)</f>
        <v>112404</v>
      </c>
      <c r="J6607" s="27">
        <v>1</v>
      </c>
      <c r="K6607" s="27">
        <v>0</v>
      </c>
      <c r="L6607" s="28">
        <f>ROUND(ROUND(J6607,3)-ROUND(K6607,3),3)</f>
        <v>1</v>
      </c>
      <c r="M6607" s="27">
        <v>0</v>
      </c>
      <c r="N6607" s="26">
        <f>ROUND(E6607,2)</f>
        <v>112404</v>
      </c>
      <c r="O6607" s="26">
        <f>ROUND(ROUND(M6607,3)*ROUND(N6607,2),2)</f>
        <v>0</v>
      </c>
      <c r="P6607" s="28">
        <f>ROUND(ROUND(K6607,3)-ROUND(M6607,3),2)</f>
        <v>0</v>
      </c>
      <c r="Q6607" s="26">
        <f>ROUND(E6607,2)</f>
        <v>112404</v>
      </c>
      <c r="R6607" s="26">
        <f>ROUND((ROUND(K6607,3)-ROUND(M6607,3))* Q6607,2)</f>
        <v>0</v>
      </c>
    </row>
    <row r="6608" spans="1:18" x14ac:dyDescent="0.35">
      <c r="A6608" s="3" t="s">
        <v>1918</v>
      </c>
      <c r="B6608" s="3" t="s">
        <v>1918</v>
      </c>
      <c r="C6608" s="3" t="s">
        <v>1918</v>
      </c>
      <c r="D6608" s="3" t="s">
        <v>1918</v>
      </c>
      <c r="E6608" s="3" t="s">
        <v>1918</v>
      </c>
      <c r="F6608" s="29"/>
      <c r="G6608" s="30">
        <f>SUM(G6603:G6607)</f>
        <v>220391.86000000002</v>
      </c>
      <c r="H6608" s="17"/>
      <c r="I6608" s="17"/>
      <c r="J6608" s="17"/>
      <c r="K6608" s="17"/>
      <c r="L6608" s="17"/>
      <c r="M6608" s="17"/>
      <c r="N6608" s="17"/>
      <c r="O6608" s="17"/>
      <c r="P6608" s="17"/>
      <c r="Q6608" s="17"/>
      <c r="R6608" s="17"/>
    </row>
    <row r="6610" spans="1:18" x14ac:dyDescent="0.35">
      <c r="B6610" s="21" t="s">
        <v>23</v>
      </c>
      <c r="C6610" s="22" t="s">
        <v>24</v>
      </c>
      <c r="D6610" s="22" t="s">
        <v>25</v>
      </c>
    </row>
    <row r="6611" spans="1:18" x14ac:dyDescent="0.35">
      <c r="B6611" s="21" t="s">
        <v>26</v>
      </c>
      <c r="C6611" s="22" t="s">
        <v>27</v>
      </c>
      <c r="D6611" s="22" t="s">
        <v>28</v>
      </c>
    </row>
    <row r="6612" spans="1:18" x14ac:dyDescent="0.35">
      <c r="B6612" s="21" t="s">
        <v>29</v>
      </c>
      <c r="C6612" s="22" t="s">
        <v>24</v>
      </c>
      <c r="D6612" s="22" t="s">
        <v>30</v>
      </c>
    </row>
    <row r="6613" spans="1:18" x14ac:dyDescent="0.35">
      <c r="B6613" s="21" t="s">
        <v>31</v>
      </c>
      <c r="C6613" s="22" t="s">
        <v>322</v>
      </c>
      <c r="D6613" s="22" t="s">
        <v>1919</v>
      </c>
    </row>
    <row r="6614" spans="1:18" x14ac:dyDescent="0.35">
      <c r="B6614" s="21" t="s">
        <v>33</v>
      </c>
      <c r="C6614" s="22" t="s">
        <v>24</v>
      </c>
      <c r="D6614" s="22" t="s">
        <v>1920</v>
      </c>
    </row>
    <row r="6616" spans="1:18" ht="73.5" x14ac:dyDescent="0.35">
      <c r="A6616" s="11">
        <v>1</v>
      </c>
      <c r="B6616" s="23" t="s">
        <v>1921</v>
      </c>
      <c r="C6616" s="23" t="s">
        <v>41</v>
      </c>
      <c r="D6616" s="24" t="s">
        <v>1922</v>
      </c>
      <c r="E6616" s="25">
        <v>799.92</v>
      </c>
      <c r="F6616" s="26">
        <f t="shared" ref="F6616:F6623" si="2100">ROUND(ROUND(N6616,2)*ROUND(J6616,3),2)</f>
        <v>50394.96</v>
      </c>
      <c r="G6616" s="26">
        <f t="shared" ref="G6616:G6623" si="2101">ROUND(ROUND(N6616,2)*ROUND(K6616,3),2)</f>
        <v>0</v>
      </c>
      <c r="H6616" s="26">
        <f t="shared" ref="H6616:H6623" si="2102">IF(EXACT(J6616,0),0,100*(K6616/J6616))</f>
        <v>0</v>
      </c>
      <c r="I6616" s="26">
        <f t="shared" ref="I6616:I6623" si="2103">ROUND((ROUND(J6616,3)-ROUND(K6616,3))*N6616,2)</f>
        <v>50394.96</v>
      </c>
      <c r="J6616" s="27">
        <v>63</v>
      </c>
      <c r="K6616" s="27">
        <v>0</v>
      </c>
      <c r="L6616" s="28">
        <f t="shared" ref="L6616:L6623" si="2104">ROUND(ROUND(J6616,3)-ROUND(K6616,3),3)</f>
        <v>63</v>
      </c>
      <c r="M6616" s="27">
        <v>0</v>
      </c>
      <c r="N6616" s="26">
        <f t="shared" ref="N6616:N6623" si="2105">ROUND(E6616,2)</f>
        <v>799.92</v>
      </c>
      <c r="O6616" s="26">
        <f t="shared" ref="O6616:O6623" si="2106">ROUND(ROUND(M6616,3)*ROUND(N6616,2),2)</f>
        <v>0</v>
      </c>
      <c r="P6616" s="28">
        <f t="shared" ref="P6616:P6623" si="2107">ROUND(ROUND(K6616,3)-ROUND(M6616,3),2)</f>
        <v>0</v>
      </c>
      <c r="Q6616" s="26">
        <f t="shared" ref="Q6616:Q6623" si="2108">ROUND(E6616,2)</f>
        <v>799.92</v>
      </c>
      <c r="R6616" s="26">
        <f t="shared" ref="R6616:R6623" si="2109">ROUND((ROUND(K6616,3)-ROUND(M6616,3))* Q6616,2)</f>
        <v>0</v>
      </c>
    </row>
    <row r="6617" spans="1:18" ht="73.5" x14ac:dyDescent="0.35">
      <c r="A6617" s="11">
        <v>2</v>
      </c>
      <c r="B6617" s="23" t="s">
        <v>1923</v>
      </c>
      <c r="C6617" s="23" t="s">
        <v>41</v>
      </c>
      <c r="D6617" s="24" t="s">
        <v>1924</v>
      </c>
      <c r="E6617" s="25">
        <v>321.20999999999998</v>
      </c>
      <c r="F6617" s="26">
        <f t="shared" si="2100"/>
        <v>40472.46</v>
      </c>
      <c r="G6617" s="26">
        <f t="shared" si="2101"/>
        <v>0</v>
      </c>
      <c r="H6617" s="26">
        <f t="shared" si="2102"/>
        <v>0</v>
      </c>
      <c r="I6617" s="26">
        <f t="shared" si="2103"/>
        <v>40472.46</v>
      </c>
      <c r="J6617" s="27">
        <v>126</v>
      </c>
      <c r="K6617" s="27">
        <v>0</v>
      </c>
      <c r="L6617" s="28">
        <f t="shared" si="2104"/>
        <v>126</v>
      </c>
      <c r="M6617" s="27">
        <v>0</v>
      </c>
      <c r="N6617" s="26">
        <f t="shared" si="2105"/>
        <v>321.20999999999998</v>
      </c>
      <c r="O6617" s="26">
        <f t="shared" si="2106"/>
        <v>0</v>
      </c>
      <c r="P6617" s="28">
        <f t="shared" si="2107"/>
        <v>0</v>
      </c>
      <c r="Q6617" s="26">
        <f t="shared" si="2108"/>
        <v>321.20999999999998</v>
      </c>
      <c r="R6617" s="26">
        <f t="shared" si="2109"/>
        <v>0</v>
      </c>
    </row>
    <row r="6618" spans="1:18" ht="52.5" x14ac:dyDescent="0.35">
      <c r="A6618" s="11">
        <v>3</v>
      </c>
      <c r="B6618" s="23" t="s">
        <v>1925</v>
      </c>
      <c r="C6618" s="23" t="s">
        <v>41</v>
      </c>
      <c r="D6618" s="24" t="s">
        <v>1926</v>
      </c>
      <c r="E6618" s="25">
        <v>916.6</v>
      </c>
      <c r="F6618" s="26">
        <f t="shared" si="2100"/>
        <v>16498.8</v>
      </c>
      <c r="G6618" s="26">
        <f t="shared" si="2101"/>
        <v>0</v>
      </c>
      <c r="H6618" s="26">
        <f t="shared" si="2102"/>
        <v>0</v>
      </c>
      <c r="I6618" s="26">
        <f t="shared" si="2103"/>
        <v>16498.8</v>
      </c>
      <c r="J6618" s="27">
        <v>18</v>
      </c>
      <c r="K6618" s="27">
        <v>0</v>
      </c>
      <c r="L6618" s="28">
        <f t="shared" si="2104"/>
        <v>18</v>
      </c>
      <c r="M6618" s="27">
        <v>0</v>
      </c>
      <c r="N6618" s="26">
        <f t="shared" si="2105"/>
        <v>916.6</v>
      </c>
      <c r="O6618" s="26">
        <f t="shared" si="2106"/>
        <v>0</v>
      </c>
      <c r="P6618" s="28">
        <f t="shared" si="2107"/>
        <v>0</v>
      </c>
      <c r="Q6618" s="26">
        <f t="shared" si="2108"/>
        <v>916.6</v>
      </c>
      <c r="R6618" s="26">
        <f t="shared" si="2109"/>
        <v>0</v>
      </c>
    </row>
    <row r="6619" spans="1:18" ht="73.5" x14ac:dyDescent="0.35">
      <c r="A6619" s="11">
        <v>4</v>
      </c>
      <c r="B6619" s="23" t="s">
        <v>1927</v>
      </c>
      <c r="C6619" s="23" t="s">
        <v>41</v>
      </c>
      <c r="D6619" s="24" t="s">
        <v>1928</v>
      </c>
      <c r="E6619" s="25">
        <v>255.05</v>
      </c>
      <c r="F6619" s="26">
        <f t="shared" si="2100"/>
        <v>15303</v>
      </c>
      <c r="G6619" s="26">
        <f t="shared" si="2101"/>
        <v>0</v>
      </c>
      <c r="H6619" s="26">
        <f t="shared" si="2102"/>
        <v>0</v>
      </c>
      <c r="I6619" s="26">
        <f t="shared" si="2103"/>
        <v>15303</v>
      </c>
      <c r="J6619" s="27">
        <v>60</v>
      </c>
      <c r="K6619" s="27">
        <v>0</v>
      </c>
      <c r="L6619" s="28">
        <f t="shared" si="2104"/>
        <v>60</v>
      </c>
      <c r="M6619" s="27">
        <v>0</v>
      </c>
      <c r="N6619" s="26">
        <f t="shared" si="2105"/>
        <v>255.05</v>
      </c>
      <c r="O6619" s="26">
        <f t="shared" si="2106"/>
        <v>0</v>
      </c>
      <c r="P6619" s="28">
        <f t="shared" si="2107"/>
        <v>0</v>
      </c>
      <c r="Q6619" s="26">
        <f t="shared" si="2108"/>
        <v>255.05</v>
      </c>
      <c r="R6619" s="26">
        <f t="shared" si="2109"/>
        <v>0</v>
      </c>
    </row>
    <row r="6620" spans="1:18" ht="52.5" x14ac:dyDescent="0.35">
      <c r="A6620" s="11">
        <v>5</v>
      </c>
      <c r="B6620" s="23" t="s">
        <v>1929</v>
      </c>
      <c r="C6620" s="23" t="s">
        <v>41</v>
      </c>
      <c r="D6620" s="24" t="s">
        <v>1930</v>
      </c>
      <c r="E6620" s="25">
        <v>145.36000000000001</v>
      </c>
      <c r="F6620" s="26">
        <f t="shared" si="2100"/>
        <v>20931.84</v>
      </c>
      <c r="G6620" s="26">
        <f t="shared" si="2101"/>
        <v>0</v>
      </c>
      <c r="H6620" s="26">
        <f t="shared" si="2102"/>
        <v>0</v>
      </c>
      <c r="I6620" s="26">
        <f t="shared" si="2103"/>
        <v>20931.84</v>
      </c>
      <c r="J6620" s="27">
        <v>144</v>
      </c>
      <c r="K6620" s="27">
        <v>0</v>
      </c>
      <c r="L6620" s="28">
        <f t="shared" si="2104"/>
        <v>144</v>
      </c>
      <c r="M6620" s="27">
        <v>0</v>
      </c>
      <c r="N6620" s="26">
        <f t="shared" si="2105"/>
        <v>145.36000000000001</v>
      </c>
      <c r="O6620" s="26">
        <f t="shared" si="2106"/>
        <v>0</v>
      </c>
      <c r="P6620" s="28">
        <f t="shared" si="2107"/>
        <v>0</v>
      </c>
      <c r="Q6620" s="26">
        <f t="shared" si="2108"/>
        <v>145.36000000000001</v>
      </c>
      <c r="R6620" s="26">
        <f t="shared" si="2109"/>
        <v>0</v>
      </c>
    </row>
    <row r="6621" spans="1:18" ht="84" x14ac:dyDescent="0.35">
      <c r="A6621" s="11">
        <v>6</v>
      </c>
      <c r="B6621" s="23" t="s">
        <v>1931</v>
      </c>
      <c r="C6621" s="23" t="s">
        <v>41</v>
      </c>
      <c r="D6621" s="24" t="s">
        <v>1932</v>
      </c>
      <c r="E6621" s="25">
        <v>322.92</v>
      </c>
      <c r="F6621" s="26">
        <f t="shared" si="2100"/>
        <v>19375.2</v>
      </c>
      <c r="G6621" s="26">
        <f t="shared" si="2101"/>
        <v>0</v>
      </c>
      <c r="H6621" s="26">
        <f t="shared" si="2102"/>
        <v>0</v>
      </c>
      <c r="I6621" s="26">
        <f t="shared" si="2103"/>
        <v>19375.2</v>
      </c>
      <c r="J6621" s="27">
        <v>60</v>
      </c>
      <c r="K6621" s="27">
        <v>0</v>
      </c>
      <c r="L6621" s="28">
        <f t="shared" si="2104"/>
        <v>60</v>
      </c>
      <c r="M6621" s="27">
        <v>0</v>
      </c>
      <c r="N6621" s="26">
        <f t="shared" si="2105"/>
        <v>322.92</v>
      </c>
      <c r="O6621" s="26">
        <f t="shared" si="2106"/>
        <v>0</v>
      </c>
      <c r="P6621" s="28">
        <f t="shared" si="2107"/>
        <v>0</v>
      </c>
      <c r="Q6621" s="26">
        <f t="shared" si="2108"/>
        <v>322.92</v>
      </c>
      <c r="R6621" s="26">
        <f t="shared" si="2109"/>
        <v>0</v>
      </c>
    </row>
    <row r="6622" spans="1:18" ht="63" x14ac:dyDescent="0.35">
      <c r="A6622" s="11">
        <v>7</v>
      </c>
      <c r="B6622" s="23" t="s">
        <v>1933</v>
      </c>
      <c r="C6622" s="23" t="s">
        <v>44</v>
      </c>
      <c r="D6622" s="24" t="s">
        <v>1934</v>
      </c>
      <c r="E6622" s="25">
        <v>98.37</v>
      </c>
      <c r="F6622" s="26">
        <f t="shared" si="2100"/>
        <v>146079.45000000001</v>
      </c>
      <c r="G6622" s="26">
        <f t="shared" si="2101"/>
        <v>0</v>
      </c>
      <c r="H6622" s="26">
        <f t="shared" si="2102"/>
        <v>0</v>
      </c>
      <c r="I6622" s="26">
        <f t="shared" si="2103"/>
        <v>146079.45000000001</v>
      </c>
      <c r="J6622" s="27">
        <v>1485</v>
      </c>
      <c r="K6622" s="27">
        <v>0</v>
      </c>
      <c r="L6622" s="28">
        <f t="shared" si="2104"/>
        <v>1485</v>
      </c>
      <c r="M6622" s="27">
        <v>0</v>
      </c>
      <c r="N6622" s="26">
        <f t="shared" si="2105"/>
        <v>98.37</v>
      </c>
      <c r="O6622" s="26">
        <f t="shared" si="2106"/>
        <v>0</v>
      </c>
      <c r="P6622" s="28">
        <f t="shared" si="2107"/>
        <v>0</v>
      </c>
      <c r="Q6622" s="26">
        <f t="shared" si="2108"/>
        <v>98.37</v>
      </c>
      <c r="R6622" s="26">
        <f t="shared" si="2109"/>
        <v>0</v>
      </c>
    </row>
    <row r="6623" spans="1:18" ht="84" x14ac:dyDescent="0.35">
      <c r="A6623" s="11">
        <v>8</v>
      </c>
      <c r="B6623" s="23" t="s">
        <v>1935</v>
      </c>
      <c r="C6623" s="23" t="s">
        <v>41</v>
      </c>
      <c r="D6623" s="24" t="s">
        <v>1936</v>
      </c>
      <c r="E6623" s="25">
        <v>638.87</v>
      </c>
      <c r="F6623" s="26">
        <f t="shared" si="2100"/>
        <v>107330.16</v>
      </c>
      <c r="G6623" s="26">
        <f t="shared" si="2101"/>
        <v>0</v>
      </c>
      <c r="H6623" s="26">
        <f t="shared" si="2102"/>
        <v>0</v>
      </c>
      <c r="I6623" s="26">
        <f t="shared" si="2103"/>
        <v>107330.16</v>
      </c>
      <c r="J6623" s="27">
        <v>168</v>
      </c>
      <c r="K6623" s="27">
        <v>0</v>
      </c>
      <c r="L6623" s="28">
        <f t="shared" si="2104"/>
        <v>168</v>
      </c>
      <c r="M6623" s="27">
        <v>0</v>
      </c>
      <c r="N6623" s="26">
        <f t="shared" si="2105"/>
        <v>638.87</v>
      </c>
      <c r="O6623" s="26">
        <f t="shared" si="2106"/>
        <v>0</v>
      </c>
      <c r="P6623" s="28">
        <f t="shared" si="2107"/>
        <v>0</v>
      </c>
      <c r="Q6623" s="26">
        <f t="shared" si="2108"/>
        <v>638.87</v>
      </c>
      <c r="R6623" s="26">
        <f t="shared" si="2109"/>
        <v>0</v>
      </c>
    </row>
    <row r="6624" spans="1:18" x14ac:dyDescent="0.35">
      <c r="A6624" s="3" t="s">
        <v>1937</v>
      </c>
      <c r="B6624" s="3" t="s">
        <v>1937</v>
      </c>
      <c r="C6624" s="3" t="s">
        <v>1937</v>
      </c>
      <c r="D6624" s="3" t="s">
        <v>1937</v>
      </c>
      <c r="E6624" s="3" t="s">
        <v>1937</v>
      </c>
      <c r="F6624" s="29"/>
      <c r="G6624" s="30">
        <f>SUM(G6616:G6623)</f>
        <v>0</v>
      </c>
      <c r="H6624" s="17"/>
      <c r="I6624" s="17"/>
      <c r="J6624" s="17"/>
      <c r="K6624" s="17"/>
      <c r="L6624" s="17"/>
      <c r="M6624" s="17"/>
      <c r="N6624" s="17"/>
      <c r="O6624" s="17"/>
      <c r="P6624" s="17"/>
      <c r="Q6624" s="17"/>
      <c r="R6624" s="17"/>
    </row>
    <row r="6626" spans="1:18" x14ac:dyDescent="0.35">
      <c r="B6626" s="21" t="s">
        <v>23</v>
      </c>
      <c r="C6626" s="22" t="s">
        <v>24</v>
      </c>
      <c r="D6626" s="22" t="s">
        <v>25</v>
      </c>
    </row>
    <row r="6627" spans="1:18" x14ac:dyDescent="0.35">
      <c r="B6627" s="21" t="s">
        <v>26</v>
      </c>
      <c r="C6627" s="22" t="s">
        <v>27</v>
      </c>
      <c r="D6627" s="22" t="s">
        <v>28</v>
      </c>
    </row>
    <row r="6628" spans="1:18" x14ac:dyDescent="0.35">
      <c r="B6628" s="21" t="s">
        <v>29</v>
      </c>
      <c r="C6628" s="22" t="s">
        <v>24</v>
      </c>
      <c r="D6628" s="22" t="s">
        <v>30</v>
      </c>
    </row>
    <row r="6629" spans="1:18" x14ac:dyDescent="0.35">
      <c r="B6629" s="21" t="s">
        <v>31</v>
      </c>
      <c r="C6629" s="22" t="s">
        <v>322</v>
      </c>
      <c r="D6629" s="22" t="s">
        <v>1919</v>
      </c>
    </row>
    <row r="6630" spans="1:18" x14ac:dyDescent="0.35">
      <c r="B6630" s="21" t="s">
        <v>33</v>
      </c>
      <c r="C6630" s="22" t="s">
        <v>27</v>
      </c>
      <c r="D6630" s="22" t="s">
        <v>1938</v>
      </c>
    </row>
    <row r="6632" spans="1:18" ht="73.5" x14ac:dyDescent="0.35">
      <c r="A6632" s="11">
        <v>1</v>
      </c>
      <c r="B6632" s="23" t="s">
        <v>1939</v>
      </c>
      <c r="C6632" s="23" t="s">
        <v>41</v>
      </c>
      <c r="D6632" s="24" t="s">
        <v>1940</v>
      </c>
      <c r="E6632" s="25">
        <v>70.510000000000005</v>
      </c>
      <c r="F6632" s="26">
        <f t="shared" ref="F6632:F6638" si="2110">ROUND(ROUND(N6632,2)*ROUND(J6632,3),2)</f>
        <v>24734.91</v>
      </c>
      <c r="G6632" s="26">
        <f t="shared" ref="G6632:G6638" si="2111">ROUND(ROUND(N6632,2)*ROUND(K6632,3),2)</f>
        <v>0</v>
      </c>
      <c r="H6632" s="26">
        <f t="shared" ref="H6632:H6638" si="2112">IF(EXACT(J6632,0),0,100*(K6632/J6632))</f>
        <v>0</v>
      </c>
      <c r="I6632" s="26">
        <f t="shared" ref="I6632:I6638" si="2113">ROUND((ROUND(J6632,3)-ROUND(K6632,3))*N6632,2)</f>
        <v>24734.91</v>
      </c>
      <c r="J6632" s="27">
        <v>350.8</v>
      </c>
      <c r="K6632" s="27">
        <v>0</v>
      </c>
      <c r="L6632" s="28">
        <f t="shared" ref="L6632:L6638" si="2114">ROUND(ROUND(J6632,3)-ROUND(K6632,3),3)</f>
        <v>350.8</v>
      </c>
      <c r="M6632" s="27">
        <v>0</v>
      </c>
      <c r="N6632" s="26">
        <f t="shared" ref="N6632:N6638" si="2115">ROUND(E6632,2)</f>
        <v>70.510000000000005</v>
      </c>
      <c r="O6632" s="26">
        <f t="shared" ref="O6632:O6638" si="2116">ROUND(ROUND(M6632,3)*ROUND(N6632,2),2)</f>
        <v>0</v>
      </c>
      <c r="P6632" s="28">
        <f t="shared" ref="P6632:P6638" si="2117">ROUND(ROUND(K6632,3)-ROUND(M6632,3),2)</f>
        <v>0</v>
      </c>
      <c r="Q6632" s="26">
        <f t="shared" ref="Q6632:Q6638" si="2118">ROUND(E6632,2)</f>
        <v>70.510000000000005</v>
      </c>
      <c r="R6632" s="26">
        <f t="shared" ref="R6632:R6638" si="2119">ROUND((ROUND(K6632,3)-ROUND(M6632,3))* Q6632,2)</f>
        <v>0</v>
      </c>
    </row>
    <row r="6633" spans="1:18" ht="84" x14ac:dyDescent="0.35">
      <c r="A6633" s="11">
        <v>2</v>
      </c>
      <c r="B6633" s="23" t="s">
        <v>1941</v>
      </c>
      <c r="C6633" s="23" t="s">
        <v>41</v>
      </c>
      <c r="D6633" s="24" t="s">
        <v>1942</v>
      </c>
      <c r="E6633" s="25">
        <v>255.05</v>
      </c>
      <c r="F6633" s="26">
        <f t="shared" si="2110"/>
        <v>45909</v>
      </c>
      <c r="G6633" s="26">
        <f t="shared" si="2111"/>
        <v>27290.35</v>
      </c>
      <c r="H6633" s="26">
        <f t="shared" si="2112"/>
        <v>59.444444444444443</v>
      </c>
      <c r="I6633" s="26">
        <f t="shared" si="2113"/>
        <v>18618.650000000001</v>
      </c>
      <c r="J6633" s="27">
        <v>180</v>
      </c>
      <c r="K6633" s="27">
        <v>107</v>
      </c>
      <c r="L6633" s="28">
        <f t="shared" si="2114"/>
        <v>73</v>
      </c>
      <c r="M6633" s="27">
        <v>107</v>
      </c>
      <c r="N6633" s="26">
        <f t="shared" si="2115"/>
        <v>255.05</v>
      </c>
      <c r="O6633" s="26">
        <f t="shared" si="2116"/>
        <v>27290.35</v>
      </c>
      <c r="P6633" s="28">
        <f t="shared" si="2117"/>
        <v>0</v>
      </c>
      <c r="Q6633" s="26">
        <f t="shared" si="2118"/>
        <v>255.05</v>
      </c>
      <c r="R6633" s="26">
        <f t="shared" si="2119"/>
        <v>0</v>
      </c>
    </row>
    <row r="6634" spans="1:18" ht="52.5" x14ac:dyDescent="0.35">
      <c r="A6634" s="11">
        <v>3</v>
      </c>
      <c r="B6634" s="23" t="s">
        <v>1929</v>
      </c>
      <c r="C6634" s="23" t="s">
        <v>41</v>
      </c>
      <c r="D6634" s="24" t="s">
        <v>1930</v>
      </c>
      <c r="E6634" s="25">
        <v>145.36000000000001</v>
      </c>
      <c r="F6634" s="26">
        <f t="shared" si="2110"/>
        <v>49713.120000000003</v>
      </c>
      <c r="G6634" s="26">
        <f t="shared" si="2111"/>
        <v>0</v>
      </c>
      <c r="H6634" s="26">
        <f t="shared" si="2112"/>
        <v>0</v>
      </c>
      <c r="I6634" s="26">
        <f t="shared" si="2113"/>
        <v>49713.120000000003</v>
      </c>
      <c r="J6634" s="27">
        <v>342</v>
      </c>
      <c r="K6634" s="27">
        <v>0</v>
      </c>
      <c r="L6634" s="28">
        <f t="shared" si="2114"/>
        <v>342</v>
      </c>
      <c r="M6634" s="27">
        <v>0</v>
      </c>
      <c r="N6634" s="26">
        <f t="shared" si="2115"/>
        <v>145.36000000000001</v>
      </c>
      <c r="O6634" s="26">
        <f t="shared" si="2116"/>
        <v>0</v>
      </c>
      <c r="P6634" s="28">
        <f t="shared" si="2117"/>
        <v>0</v>
      </c>
      <c r="Q6634" s="26">
        <f t="shared" si="2118"/>
        <v>145.36000000000001</v>
      </c>
      <c r="R6634" s="26">
        <f t="shared" si="2119"/>
        <v>0</v>
      </c>
    </row>
    <row r="6635" spans="1:18" ht="84" x14ac:dyDescent="0.35">
      <c r="A6635" s="11">
        <v>4</v>
      </c>
      <c r="B6635" s="23" t="s">
        <v>1943</v>
      </c>
      <c r="C6635" s="23" t="s">
        <v>41</v>
      </c>
      <c r="D6635" s="24" t="s">
        <v>1944</v>
      </c>
      <c r="E6635" s="25">
        <v>221.08</v>
      </c>
      <c r="F6635" s="26">
        <f t="shared" si="2110"/>
        <v>39794.400000000001</v>
      </c>
      <c r="G6635" s="26">
        <f t="shared" si="2111"/>
        <v>0</v>
      </c>
      <c r="H6635" s="26">
        <f t="shared" si="2112"/>
        <v>0</v>
      </c>
      <c r="I6635" s="26">
        <f t="shared" si="2113"/>
        <v>39794.400000000001</v>
      </c>
      <c r="J6635" s="27">
        <v>180</v>
      </c>
      <c r="K6635" s="27">
        <v>0</v>
      </c>
      <c r="L6635" s="28">
        <f t="shared" si="2114"/>
        <v>180</v>
      </c>
      <c r="M6635" s="27">
        <v>0</v>
      </c>
      <c r="N6635" s="26">
        <f t="shared" si="2115"/>
        <v>221.08</v>
      </c>
      <c r="O6635" s="26">
        <f t="shared" si="2116"/>
        <v>0</v>
      </c>
      <c r="P6635" s="28">
        <f t="shared" si="2117"/>
        <v>0</v>
      </c>
      <c r="Q6635" s="26">
        <f t="shared" si="2118"/>
        <v>221.08</v>
      </c>
      <c r="R6635" s="26">
        <f t="shared" si="2119"/>
        <v>0</v>
      </c>
    </row>
    <row r="6636" spans="1:18" ht="136.5" x14ac:dyDescent="0.35">
      <c r="A6636" s="11">
        <v>5</v>
      </c>
      <c r="B6636" s="23" t="s">
        <v>383</v>
      </c>
      <c r="C6636" s="23" t="s">
        <v>41</v>
      </c>
      <c r="D6636" s="24" t="s">
        <v>384</v>
      </c>
      <c r="E6636" s="25">
        <v>3213.98</v>
      </c>
      <c r="F6636" s="26">
        <f t="shared" si="2110"/>
        <v>144629.1</v>
      </c>
      <c r="G6636" s="26">
        <f t="shared" si="2111"/>
        <v>0</v>
      </c>
      <c r="H6636" s="26">
        <f t="shared" si="2112"/>
        <v>0</v>
      </c>
      <c r="I6636" s="26">
        <f t="shared" si="2113"/>
        <v>144629.1</v>
      </c>
      <c r="J6636" s="27">
        <v>45</v>
      </c>
      <c r="K6636" s="27">
        <v>0</v>
      </c>
      <c r="L6636" s="28">
        <f t="shared" si="2114"/>
        <v>45</v>
      </c>
      <c r="M6636" s="27">
        <v>0</v>
      </c>
      <c r="N6636" s="26">
        <f t="shared" si="2115"/>
        <v>3213.98</v>
      </c>
      <c r="O6636" s="26">
        <f t="shared" si="2116"/>
        <v>0</v>
      </c>
      <c r="P6636" s="28">
        <f t="shared" si="2117"/>
        <v>0</v>
      </c>
      <c r="Q6636" s="26">
        <f t="shared" si="2118"/>
        <v>3213.98</v>
      </c>
      <c r="R6636" s="26">
        <f t="shared" si="2119"/>
        <v>0</v>
      </c>
    </row>
    <row r="6637" spans="1:18" ht="52.5" x14ac:dyDescent="0.35">
      <c r="A6637" s="11">
        <v>6</v>
      </c>
      <c r="B6637" s="23" t="s">
        <v>1925</v>
      </c>
      <c r="C6637" s="23" t="s">
        <v>41</v>
      </c>
      <c r="D6637" s="24" t="s">
        <v>1926</v>
      </c>
      <c r="E6637" s="25">
        <v>916.6</v>
      </c>
      <c r="F6637" s="26">
        <f t="shared" si="2110"/>
        <v>13749</v>
      </c>
      <c r="G6637" s="26">
        <f t="shared" si="2111"/>
        <v>0</v>
      </c>
      <c r="H6637" s="26">
        <f t="shared" si="2112"/>
        <v>0</v>
      </c>
      <c r="I6637" s="26">
        <f t="shared" si="2113"/>
        <v>13749</v>
      </c>
      <c r="J6637" s="27">
        <v>15</v>
      </c>
      <c r="K6637" s="27">
        <v>0</v>
      </c>
      <c r="L6637" s="28">
        <f t="shared" si="2114"/>
        <v>15</v>
      </c>
      <c r="M6637" s="27">
        <v>0</v>
      </c>
      <c r="N6637" s="26">
        <f t="shared" si="2115"/>
        <v>916.6</v>
      </c>
      <c r="O6637" s="26">
        <f t="shared" si="2116"/>
        <v>0</v>
      </c>
      <c r="P6637" s="28">
        <f t="shared" si="2117"/>
        <v>0</v>
      </c>
      <c r="Q6637" s="26">
        <f t="shared" si="2118"/>
        <v>916.6</v>
      </c>
      <c r="R6637" s="26">
        <f t="shared" si="2119"/>
        <v>0</v>
      </c>
    </row>
    <row r="6638" spans="1:18" ht="63" x14ac:dyDescent="0.35">
      <c r="A6638" s="11">
        <v>7</v>
      </c>
      <c r="B6638" s="23" t="s">
        <v>1933</v>
      </c>
      <c r="C6638" s="23" t="s">
        <v>44</v>
      </c>
      <c r="D6638" s="24" t="s">
        <v>1934</v>
      </c>
      <c r="E6638" s="25">
        <v>98.37</v>
      </c>
      <c r="F6638" s="26">
        <f t="shared" si="2110"/>
        <v>127881</v>
      </c>
      <c r="G6638" s="26">
        <f t="shared" si="2111"/>
        <v>1377.18</v>
      </c>
      <c r="H6638" s="26">
        <f t="shared" si="2112"/>
        <v>1.0769230769230769</v>
      </c>
      <c r="I6638" s="26">
        <f t="shared" si="2113"/>
        <v>126503.82</v>
      </c>
      <c r="J6638" s="27">
        <v>1300</v>
      </c>
      <c r="K6638" s="27">
        <v>14</v>
      </c>
      <c r="L6638" s="28">
        <f t="shared" si="2114"/>
        <v>1286</v>
      </c>
      <c r="M6638" s="27">
        <v>14</v>
      </c>
      <c r="N6638" s="26">
        <f t="shared" si="2115"/>
        <v>98.37</v>
      </c>
      <c r="O6638" s="26">
        <f t="shared" si="2116"/>
        <v>1377.18</v>
      </c>
      <c r="P6638" s="28">
        <f t="shared" si="2117"/>
        <v>0</v>
      </c>
      <c r="Q6638" s="26">
        <f t="shared" si="2118"/>
        <v>98.37</v>
      </c>
      <c r="R6638" s="26">
        <f t="shared" si="2119"/>
        <v>0</v>
      </c>
    </row>
    <row r="6639" spans="1:18" x14ac:dyDescent="0.35">
      <c r="A6639" s="3" t="s">
        <v>1945</v>
      </c>
      <c r="B6639" s="3" t="s">
        <v>1945</v>
      </c>
      <c r="C6639" s="3" t="s">
        <v>1945</v>
      </c>
      <c r="D6639" s="3" t="s">
        <v>1945</v>
      </c>
      <c r="E6639" s="3" t="s">
        <v>1945</v>
      </c>
      <c r="F6639" s="29"/>
      <c r="G6639" s="30">
        <f>SUM(G6632:G6638)</f>
        <v>28667.53</v>
      </c>
      <c r="H6639" s="17"/>
      <c r="I6639" s="17"/>
      <c r="J6639" s="17"/>
      <c r="K6639" s="17"/>
      <c r="L6639" s="17"/>
      <c r="M6639" s="17"/>
      <c r="N6639" s="17"/>
      <c r="O6639" s="17"/>
      <c r="P6639" s="17"/>
      <c r="Q6639" s="17"/>
      <c r="R6639" s="17"/>
    </row>
    <row r="6641" spans="1:18" x14ac:dyDescent="0.35">
      <c r="B6641" s="21" t="s">
        <v>23</v>
      </c>
      <c r="C6641" s="22" t="s">
        <v>24</v>
      </c>
      <c r="D6641" s="22" t="s">
        <v>25</v>
      </c>
    </row>
    <row r="6642" spans="1:18" x14ac:dyDescent="0.35">
      <c r="B6642" s="21" t="s">
        <v>26</v>
      </c>
      <c r="C6642" s="22" t="s">
        <v>27</v>
      </c>
      <c r="D6642" s="22" t="s">
        <v>28</v>
      </c>
    </row>
    <row r="6643" spans="1:18" x14ac:dyDescent="0.35">
      <c r="B6643" s="21" t="s">
        <v>29</v>
      </c>
      <c r="C6643" s="22" t="s">
        <v>24</v>
      </c>
      <c r="D6643" s="22" t="s">
        <v>30</v>
      </c>
    </row>
    <row r="6644" spans="1:18" x14ac:dyDescent="0.35">
      <c r="B6644" s="21" t="s">
        <v>31</v>
      </c>
      <c r="C6644" s="22" t="s">
        <v>322</v>
      </c>
      <c r="D6644" s="22" t="s">
        <v>1919</v>
      </c>
    </row>
    <row r="6645" spans="1:18" x14ac:dyDescent="0.35">
      <c r="B6645" s="21" t="s">
        <v>33</v>
      </c>
      <c r="C6645" s="22" t="s">
        <v>105</v>
      </c>
      <c r="D6645" s="22" t="s">
        <v>1946</v>
      </c>
    </row>
    <row r="6647" spans="1:18" ht="42" x14ac:dyDescent="0.35">
      <c r="A6647" s="11">
        <v>1</v>
      </c>
      <c r="B6647" s="23" t="s">
        <v>1947</v>
      </c>
      <c r="C6647" s="23" t="s">
        <v>41</v>
      </c>
      <c r="D6647" s="24" t="s">
        <v>1948</v>
      </c>
      <c r="E6647" s="25">
        <v>218.44</v>
      </c>
      <c r="F6647" s="26">
        <f t="shared" ref="F6647:F6658" si="2120">ROUND(ROUND(N6647,2)*ROUND(J6647,3),2)</f>
        <v>5024.12</v>
      </c>
      <c r="G6647" s="26">
        <f t="shared" ref="G6647:G6658" si="2121">ROUND(ROUND(N6647,2)*ROUND(K6647,3),2)</f>
        <v>3276.6</v>
      </c>
      <c r="H6647" s="26">
        <f t="shared" ref="H6647:H6658" si="2122">IF(EXACT(J6647,0),0,100*(K6647/J6647))</f>
        <v>65.217391304347828</v>
      </c>
      <c r="I6647" s="26">
        <f t="shared" ref="I6647:I6658" si="2123">ROUND((ROUND(J6647,3)-ROUND(K6647,3))*N6647,2)</f>
        <v>1747.52</v>
      </c>
      <c r="J6647" s="27">
        <v>23</v>
      </c>
      <c r="K6647" s="27">
        <v>15</v>
      </c>
      <c r="L6647" s="28">
        <f t="shared" ref="L6647:L6658" si="2124">ROUND(ROUND(J6647,3)-ROUND(K6647,3),3)</f>
        <v>8</v>
      </c>
      <c r="M6647" s="27">
        <v>15</v>
      </c>
      <c r="N6647" s="26">
        <f t="shared" ref="N6647:N6658" si="2125">ROUND(E6647,2)</f>
        <v>218.44</v>
      </c>
      <c r="O6647" s="26">
        <f t="shared" ref="O6647:O6658" si="2126">ROUND(ROUND(M6647,3)*ROUND(N6647,2),2)</f>
        <v>3276.6</v>
      </c>
      <c r="P6647" s="28">
        <f t="shared" ref="P6647:P6658" si="2127">ROUND(ROUND(K6647,3)-ROUND(M6647,3),2)</f>
        <v>0</v>
      </c>
      <c r="Q6647" s="26">
        <f t="shared" ref="Q6647:Q6658" si="2128">ROUND(E6647,2)</f>
        <v>218.44</v>
      </c>
      <c r="R6647" s="26">
        <f t="shared" ref="R6647:R6658" si="2129">ROUND((ROUND(K6647,3)-ROUND(M6647,3))* Q6647,2)</f>
        <v>0</v>
      </c>
    </row>
    <row r="6648" spans="1:18" ht="84" x14ac:dyDescent="0.35">
      <c r="A6648" s="11">
        <v>2</v>
      </c>
      <c r="B6648" s="23" t="s">
        <v>1949</v>
      </c>
      <c r="C6648" s="23" t="s">
        <v>41</v>
      </c>
      <c r="D6648" s="24" t="s">
        <v>1950</v>
      </c>
      <c r="E6648" s="25">
        <v>255.05</v>
      </c>
      <c r="F6648" s="26">
        <f t="shared" si="2120"/>
        <v>91818</v>
      </c>
      <c r="G6648" s="26">
        <f t="shared" si="2121"/>
        <v>5101</v>
      </c>
      <c r="H6648" s="26">
        <f t="shared" si="2122"/>
        <v>5.5555555555555554</v>
      </c>
      <c r="I6648" s="26">
        <f t="shared" si="2123"/>
        <v>86717</v>
      </c>
      <c r="J6648" s="27">
        <v>360</v>
      </c>
      <c r="K6648" s="27">
        <v>20</v>
      </c>
      <c r="L6648" s="28">
        <f t="shared" si="2124"/>
        <v>340</v>
      </c>
      <c r="M6648" s="27">
        <v>20</v>
      </c>
      <c r="N6648" s="26">
        <f t="shared" si="2125"/>
        <v>255.05</v>
      </c>
      <c r="O6648" s="26">
        <f t="shared" si="2126"/>
        <v>5101</v>
      </c>
      <c r="P6648" s="28">
        <f t="shared" si="2127"/>
        <v>0</v>
      </c>
      <c r="Q6648" s="26">
        <f t="shared" si="2128"/>
        <v>255.05</v>
      </c>
      <c r="R6648" s="26">
        <f t="shared" si="2129"/>
        <v>0</v>
      </c>
    </row>
    <row r="6649" spans="1:18" ht="73.5" x14ac:dyDescent="0.35">
      <c r="A6649" s="11">
        <v>3</v>
      </c>
      <c r="B6649" s="23" t="s">
        <v>1921</v>
      </c>
      <c r="C6649" s="23" t="s">
        <v>41</v>
      </c>
      <c r="D6649" s="24" t="s">
        <v>1922</v>
      </c>
      <c r="E6649" s="25">
        <v>799.92</v>
      </c>
      <c r="F6649" s="26">
        <f t="shared" si="2120"/>
        <v>35996.400000000001</v>
      </c>
      <c r="G6649" s="26">
        <f t="shared" si="2121"/>
        <v>18398.16</v>
      </c>
      <c r="H6649" s="26">
        <f t="shared" si="2122"/>
        <v>51.111111111111107</v>
      </c>
      <c r="I6649" s="26">
        <f t="shared" si="2123"/>
        <v>17598.240000000002</v>
      </c>
      <c r="J6649" s="27">
        <v>45</v>
      </c>
      <c r="K6649" s="27">
        <v>23</v>
      </c>
      <c r="L6649" s="28">
        <f t="shared" si="2124"/>
        <v>22</v>
      </c>
      <c r="M6649" s="27">
        <v>23</v>
      </c>
      <c r="N6649" s="26">
        <f t="shared" si="2125"/>
        <v>799.92</v>
      </c>
      <c r="O6649" s="26">
        <f t="shared" si="2126"/>
        <v>18398.16</v>
      </c>
      <c r="P6649" s="28">
        <f t="shared" si="2127"/>
        <v>0</v>
      </c>
      <c r="Q6649" s="26">
        <f t="shared" si="2128"/>
        <v>799.92</v>
      </c>
      <c r="R6649" s="26">
        <f t="shared" si="2129"/>
        <v>0</v>
      </c>
    </row>
    <row r="6650" spans="1:18" ht="73.5" x14ac:dyDescent="0.35">
      <c r="A6650" s="11">
        <v>4</v>
      </c>
      <c r="B6650" s="23" t="s">
        <v>1923</v>
      </c>
      <c r="C6650" s="23" t="s">
        <v>41</v>
      </c>
      <c r="D6650" s="24" t="s">
        <v>1924</v>
      </c>
      <c r="E6650" s="25">
        <v>321.20999999999998</v>
      </c>
      <c r="F6650" s="26">
        <f t="shared" si="2120"/>
        <v>41114.879999999997</v>
      </c>
      <c r="G6650" s="26">
        <f t="shared" si="2121"/>
        <v>10921.14</v>
      </c>
      <c r="H6650" s="26">
        <f t="shared" si="2122"/>
        <v>26.5625</v>
      </c>
      <c r="I6650" s="26">
        <f t="shared" si="2123"/>
        <v>30193.74</v>
      </c>
      <c r="J6650" s="27">
        <v>128</v>
      </c>
      <c r="K6650" s="27">
        <v>34</v>
      </c>
      <c r="L6650" s="28">
        <f t="shared" si="2124"/>
        <v>94</v>
      </c>
      <c r="M6650" s="27">
        <v>34</v>
      </c>
      <c r="N6650" s="26">
        <f t="shared" si="2125"/>
        <v>321.20999999999998</v>
      </c>
      <c r="O6650" s="26">
        <f t="shared" si="2126"/>
        <v>10921.14</v>
      </c>
      <c r="P6650" s="28">
        <f t="shared" si="2127"/>
        <v>0</v>
      </c>
      <c r="Q6650" s="26">
        <f t="shared" si="2128"/>
        <v>321.20999999999998</v>
      </c>
      <c r="R6650" s="26">
        <f t="shared" si="2129"/>
        <v>0</v>
      </c>
    </row>
    <row r="6651" spans="1:18" ht="52.5" x14ac:dyDescent="0.35">
      <c r="A6651" s="11">
        <v>5</v>
      </c>
      <c r="B6651" s="23" t="s">
        <v>1925</v>
      </c>
      <c r="C6651" s="23" t="s">
        <v>41</v>
      </c>
      <c r="D6651" s="24" t="s">
        <v>1926</v>
      </c>
      <c r="E6651" s="25">
        <v>916.6</v>
      </c>
      <c r="F6651" s="26">
        <f t="shared" si="2120"/>
        <v>5499.6</v>
      </c>
      <c r="G6651" s="26">
        <f t="shared" si="2121"/>
        <v>0</v>
      </c>
      <c r="H6651" s="26">
        <f t="shared" si="2122"/>
        <v>0</v>
      </c>
      <c r="I6651" s="26">
        <f t="shared" si="2123"/>
        <v>5499.6</v>
      </c>
      <c r="J6651" s="27">
        <v>6</v>
      </c>
      <c r="K6651" s="27">
        <v>0</v>
      </c>
      <c r="L6651" s="28">
        <f t="shared" si="2124"/>
        <v>6</v>
      </c>
      <c r="M6651" s="27">
        <v>0</v>
      </c>
      <c r="N6651" s="26">
        <f t="shared" si="2125"/>
        <v>916.6</v>
      </c>
      <c r="O6651" s="26">
        <f t="shared" si="2126"/>
        <v>0</v>
      </c>
      <c r="P6651" s="28">
        <f t="shared" si="2127"/>
        <v>0</v>
      </c>
      <c r="Q6651" s="26">
        <f t="shared" si="2128"/>
        <v>916.6</v>
      </c>
      <c r="R6651" s="26">
        <f t="shared" si="2129"/>
        <v>0</v>
      </c>
    </row>
    <row r="6652" spans="1:18" ht="73.5" x14ac:dyDescent="0.35">
      <c r="A6652" s="11">
        <v>6</v>
      </c>
      <c r="B6652" s="23" t="s">
        <v>1927</v>
      </c>
      <c r="C6652" s="23" t="s">
        <v>41</v>
      </c>
      <c r="D6652" s="24" t="s">
        <v>1928</v>
      </c>
      <c r="E6652" s="25">
        <v>255.05</v>
      </c>
      <c r="F6652" s="26">
        <f t="shared" si="2120"/>
        <v>91818</v>
      </c>
      <c r="G6652" s="26">
        <f t="shared" si="2121"/>
        <v>0</v>
      </c>
      <c r="H6652" s="26">
        <f t="shared" si="2122"/>
        <v>0</v>
      </c>
      <c r="I6652" s="26">
        <f t="shared" si="2123"/>
        <v>91818</v>
      </c>
      <c r="J6652" s="27">
        <v>360</v>
      </c>
      <c r="K6652" s="27">
        <v>0</v>
      </c>
      <c r="L6652" s="28">
        <f t="shared" si="2124"/>
        <v>360</v>
      </c>
      <c r="M6652" s="27">
        <v>0</v>
      </c>
      <c r="N6652" s="26">
        <f t="shared" si="2125"/>
        <v>255.05</v>
      </c>
      <c r="O6652" s="26">
        <f t="shared" si="2126"/>
        <v>0</v>
      </c>
      <c r="P6652" s="28">
        <f t="shared" si="2127"/>
        <v>0</v>
      </c>
      <c r="Q6652" s="26">
        <f t="shared" si="2128"/>
        <v>255.05</v>
      </c>
      <c r="R6652" s="26">
        <f t="shared" si="2129"/>
        <v>0</v>
      </c>
    </row>
    <row r="6653" spans="1:18" ht="52.5" x14ac:dyDescent="0.35">
      <c r="A6653" s="11">
        <v>7</v>
      </c>
      <c r="B6653" s="23" t="s">
        <v>1929</v>
      </c>
      <c r="C6653" s="23" t="s">
        <v>41</v>
      </c>
      <c r="D6653" s="24" t="s">
        <v>1930</v>
      </c>
      <c r="E6653" s="25">
        <v>145.36000000000001</v>
      </c>
      <c r="F6653" s="26">
        <f t="shared" si="2120"/>
        <v>17152.48</v>
      </c>
      <c r="G6653" s="26">
        <f t="shared" si="2121"/>
        <v>0</v>
      </c>
      <c r="H6653" s="26">
        <f t="shared" si="2122"/>
        <v>0</v>
      </c>
      <c r="I6653" s="26">
        <f t="shared" si="2123"/>
        <v>17152.48</v>
      </c>
      <c r="J6653" s="27">
        <v>118</v>
      </c>
      <c r="K6653" s="27">
        <v>0</v>
      </c>
      <c r="L6653" s="28">
        <f t="shared" si="2124"/>
        <v>118</v>
      </c>
      <c r="M6653" s="27">
        <v>0</v>
      </c>
      <c r="N6653" s="26">
        <f t="shared" si="2125"/>
        <v>145.36000000000001</v>
      </c>
      <c r="O6653" s="26">
        <f t="shared" si="2126"/>
        <v>0</v>
      </c>
      <c r="P6653" s="28">
        <f t="shared" si="2127"/>
        <v>0</v>
      </c>
      <c r="Q6653" s="26">
        <f t="shared" si="2128"/>
        <v>145.36000000000001</v>
      </c>
      <c r="R6653" s="26">
        <f t="shared" si="2129"/>
        <v>0</v>
      </c>
    </row>
    <row r="6654" spans="1:18" ht="42" x14ac:dyDescent="0.35">
      <c r="A6654" s="11">
        <v>8</v>
      </c>
      <c r="B6654" s="23" t="s">
        <v>1951</v>
      </c>
      <c r="C6654" s="23" t="s">
        <v>41</v>
      </c>
      <c r="D6654" s="24" t="s">
        <v>1952</v>
      </c>
      <c r="E6654" s="25">
        <v>22.64</v>
      </c>
      <c r="F6654" s="26">
        <f t="shared" si="2120"/>
        <v>860.32</v>
      </c>
      <c r="G6654" s="26">
        <f t="shared" si="2121"/>
        <v>0</v>
      </c>
      <c r="H6654" s="26">
        <f t="shared" si="2122"/>
        <v>0</v>
      </c>
      <c r="I6654" s="26">
        <f t="shared" si="2123"/>
        <v>860.32</v>
      </c>
      <c r="J6654" s="27">
        <v>38</v>
      </c>
      <c r="K6654" s="27">
        <v>0</v>
      </c>
      <c r="L6654" s="28">
        <f t="shared" si="2124"/>
        <v>38</v>
      </c>
      <c r="M6654" s="27">
        <v>0</v>
      </c>
      <c r="N6654" s="26">
        <f t="shared" si="2125"/>
        <v>22.64</v>
      </c>
      <c r="O6654" s="26">
        <f t="shared" si="2126"/>
        <v>0</v>
      </c>
      <c r="P6654" s="28">
        <f t="shared" si="2127"/>
        <v>0</v>
      </c>
      <c r="Q6654" s="26">
        <f t="shared" si="2128"/>
        <v>22.64</v>
      </c>
      <c r="R6654" s="26">
        <f t="shared" si="2129"/>
        <v>0</v>
      </c>
    </row>
    <row r="6655" spans="1:18" ht="84" x14ac:dyDescent="0.35">
      <c r="A6655" s="11">
        <v>9</v>
      </c>
      <c r="B6655" s="23" t="s">
        <v>1943</v>
      </c>
      <c r="C6655" s="23" t="s">
        <v>41</v>
      </c>
      <c r="D6655" s="24" t="s">
        <v>1944</v>
      </c>
      <c r="E6655" s="25">
        <v>221.08</v>
      </c>
      <c r="F6655" s="26">
        <f t="shared" si="2120"/>
        <v>79588.800000000003</v>
      </c>
      <c r="G6655" s="26">
        <f t="shared" si="2121"/>
        <v>0</v>
      </c>
      <c r="H6655" s="26">
        <f t="shared" si="2122"/>
        <v>0</v>
      </c>
      <c r="I6655" s="26">
        <f t="shared" si="2123"/>
        <v>79588.800000000003</v>
      </c>
      <c r="J6655" s="27">
        <v>360</v>
      </c>
      <c r="K6655" s="27">
        <v>0</v>
      </c>
      <c r="L6655" s="28">
        <f t="shared" si="2124"/>
        <v>360</v>
      </c>
      <c r="M6655" s="27">
        <v>0</v>
      </c>
      <c r="N6655" s="26">
        <f t="shared" si="2125"/>
        <v>221.08</v>
      </c>
      <c r="O6655" s="26">
        <f t="shared" si="2126"/>
        <v>0</v>
      </c>
      <c r="P6655" s="28">
        <f t="shared" si="2127"/>
        <v>0</v>
      </c>
      <c r="Q6655" s="26">
        <f t="shared" si="2128"/>
        <v>221.08</v>
      </c>
      <c r="R6655" s="26">
        <f t="shared" si="2129"/>
        <v>0</v>
      </c>
    </row>
    <row r="6656" spans="1:18" ht="94.5" x14ac:dyDescent="0.35">
      <c r="A6656" s="11">
        <v>10</v>
      </c>
      <c r="B6656" s="23" t="s">
        <v>1953</v>
      </c>
      <c r="C6656" s="23" t="s">
        <v>41</v>
      </c>
      <c r="D6656" s="24" t="s">
        <v>1954</v>
      </c>
      <c r="E6656" s="25">
        <v>182.78</v>
      </c>
      <c r="F6656" s="26">
        <f t="shared" si="2120"/>
        <v>65800.800000000003</v>
      </c>
      <c r="G6656" s="26">
        <f t="shared" si="2121"/>
        <v>0</v>
      </c>
      <c r="H6656" s="26">
        <f t="shared" si="2122"/>
        <v>0</v>
      </c>
      <c r="I6656" s="26">
        <f t="shared" si="2123"/>
        <v>65800.800000000003</v>
      </c>
      <c r="J6656" s="27">
        <v>360</v>
      </c>
      <c r="K6656" s="27">
        <v>0</v>
      </c>
      <c r="L6656" s="28">
        <f t="shared" si="2124"/>
        <v>360</v>
      </c>
      <c r="M6656" s="27">
        <v>0</v>
      </c>
      <c r="N6656" s="26">
        <f t="shared" si="2125"/>
        <v>182.78</v>
      </c>
      <c r="O6656" s="26">
        <f t="shared" si="2126"/>
        <v>0</v>
      </c>
      <c r="P6656" s="28">
        <f t="shared" si="2127"/>
        <v>0</v>
      </c>
      <c r="Q6656" s="26">
        <f t="shared" si="2128"/>
        <v>182.78</v>
      </c>
      <c r="R6656" s="26">
        <f t="shared" si="2129"/>
        <v>0</v>
      </c>
    </row>
    <row r="6657" spans="1:18" ht="42" x14ac:dyDescent="0.35">
      <c r="A6657" s="11">
        <v>11</v>
      </c>
      <c r="B6657" s="23" t="s">
        <v>1955</v>
      </c>
      <c r="C6657" s="23" t="s">
        <v>41</v>
      </c>
      <c r="D6657" s="24" t="s">
        <v>1956</v>
      </c>
      <c r="E6657" s="25">
        <v>94.88</v>
      </c>
      <c r="F6657" s="26">
        <f t="shared" si="2120"/>
        <v>0</v>
      </c>
      <c r="G6657" s="26">
        <f t="shared" si="2121"/>
        <v>759.04</v>
      </c>
      <c r="H6657" s="26">
        <f t="shared" si="2122"/>
        <v>0</v>
      </c>
      <c r="I6657" s="26">
        <f t="shared" si="2123"/>
        <v>-759.04</v>
      </c>
      <c r="J6657" s="27">
        <v>0</v>
      </c>
      <c r="K6657" s="27">
        <v>8</v>
      </c>
      <c r="L6657" s="28">
        <f t="shared" si="2124"/>
        <v>-8</v>
      </c>
      <c r="M6657" s="27">
        <v>8</v>
      </c>
      <c r="N6657" s="26">
        <f t="shared" si="2125"/>
        <v>94.88</v>
      </c>
      <c r="O6657" s="26">
        <f t="shared" si="2126"/>
        <v>759.04</v>
      </c>
      <c r="P6657" s="28">
        <f t="shared" si="2127"/>
        <v>0</v>
      </c>
      <c r="Q6657" s="26">
        <f t="shared" si="2128"/>
        <v>94.88</v>
      </c>
      <c r="R6657" s="26">
        <f t="shared" si="2129"/>
        <v>0</v>
      </c>
    </row>
    <row r="6658" spans="1:18" ht="84" x14ac:dyDescent="0.35">
      <c r="A6658" s="11">
        <v>12</v>
      </c>
      <c r="B6658" s="23" t="s">
        <v>1935</v>
      </c>
      <c r="C6658" s="23" t="s">
        <v>41</v>
      </c>
      <c r="D6658" s="24" t="s">
        <v>1936</v>
      </c>
      <c r="E6658" s="25">
        <v>638.87</v>
      </c>
      <c r="F6658" s="26">
        <f t="shared" si="2120"/>
        <v>0</v>
      </c>
      <c r="G6658" s="26">
        <f t="shared" si="2121"/>
        <v>20443.84</v>
      </c>
      <c r="H6658" s="26">
        <f t="shared" si="2122"/>
        <v>0</v>
      </c>
      <c r="I6658" s="26">
        <f t="shared" si="2123"/>
        <v>-20443.84</v>
      </c>
      <c r="J6658" s="27">
        <v>0</v>
      </c>
      <c r="K6658" s="27">
        <v>32</v>
      </c>
      <c r="L6658" s="28">
        <f t="shared" si="2124"/>
        <v>-32</v>
      </c>
      <c r="M6658" s="27">
        <v>24</v>
      </c>
      <c r="N6658" s="26">
        <f t="shared" si="2125"/>
        <v>638.87</v>
      </c>
      <c r="O6658" s="26">
        <f t="shared" si="2126"/>
        <v>15332.88</v>
      </c>
      <c r="P6658" s="28">
        <f t="shared" si="2127"/>
        <v>8</v>
      </c>
      <c r="Q6658" s="26">
        <f t="shared" si="2128"/>
        <v>638.87</v>
      </c>
      <c r="R6658" s="26">
        <f t="shared" si="2129"/>
        <v>5110.96</v>
      </c>
    </row>
    <row r="6659" spans="1:18" x14ac:dyDescent="0.35">
      <c r="A6659" s="3" t="s">
        <v>1957</v>
      </c>
      <c r="B6659" s="3" t="s">
        <v>1957</v>
      </c>
      <c r="C6659" s="3" t="s">
        <v>1957</v>
      </c>
      <c r="D6659" s="3" t="s">
        <v>1957</v>
      </c>
      <c r="E6659" s="3" t="s">
        <v>1957</v>
      </c>
      <c r="F6659" s="29"/>
      <c r="G6659" s="30">
        <f>SUM(G6647:G6658)</f>
        <v>58899.78</v>
      </c>
      <c r="H6659" s="17"/>
      <c r="I6659" s="17"/>
      <c r="J6659" s="17"/>
      <c r="K6659" s="17"/>
      <c r="L6659" s="17"/>
      <c r="M6659" s="17"/>
      <c r="N6659" s="17"/>
      <c r="O6659" s="17"/>
      <c r="P6659" s="17"/>
      <c r="Q6659" s="17"/>
      <c r="R6659" s="17"/>
    </row>
    <row r="6661" spans="1:18" x14ac:dyDescent="0.35">
      <c r="B6661" s="21" t="s">
        <v>23</v>
      </c>
      <c r="C6661" s="22" t="s">
        <v>24</v>
      </c>
      <c r="D6661" s="22" t="s">
        <v>25</v>
      </c>
    </row>
    <row r="6662" spans="1:18" x14ac:dyDescent="0.35">
      <c r="B6662" s="21" t="s">
        <v>26</v>
      </c>
      <c r="C6662" s="22" t="s">
        <v>27</v>
      </c>
      <c r="D6662" s="22" t="s">
        <v>28</v>
      </c>
    </row>
    <row r="6663" spans="1:18" x14ac:dyDescent="0.35">
      <c r="B6663" s="21" t="s">
        <v>29</v>
      </c>
      <c r="C6663" s="22" t="s">
        <v>24</v>
      </c>
      <c r="D6663" s="22" t="s">
        <v>30</v>
      </c>
    </row>
    <row r="6664" spans="1:18" x14ac:dyDescent="0.35">
      <c r="B6664" s="21" t="s">
        <v>31</v>
      </c>
      <c r="C6664" s="22" t="s">
        <v>322</v>
      </c>
      <c r="D6664" s="22" t="s">
        <v>1919</v>
      </c>
    </row>
    <row r="6665" spans="1:18" x14ac:dyDescent="0.35">
      <c r="B6665" s="21" t="s">
        <v>33</v>
      </c>
      <c r="C6665" s="22" t="s">
        <v>116</v>
      </c>
      <c r="D6665" s="22" t="s">
        <v>1958</v>
      </c>
    </row>
    <row r="6667" spans="1:18" ht="42" x14ac:dyDescent="0.35">
      <c r="A6667" s="11">
        <v>1</v>
      </c>
      <c r="B6667" s="23" t="s">
        <v>1951</v>
      </c>
      <c r="C6667" s="23" t="s">
        <v>41</v>
      </c>
      <c r="D6667" s="24" t="s">
        <v>1952</v>
      </c>
      <c r="E6667" s="25">
        <v>22.64</v>
      </c>
      <c r="F6667" s="26">
        <f t="shared" ref="F6667:F6673" si="2130">ROUND(ROUND(N6667,2)*ROUND(J6667,3),2)</f>
        <v>4211.04</v>
      </c>
      <c r="G6667" s="26">
        <f t="shared" ref="G6667:G6673" si="2131">ROUND(ROUND(N6667,2)*ROUND(K6667,3),2)</f>
        <v>1969.68</v>
      </c>
      <c r="H6667" s="26">
        <f t="shared" ref="H6667:H6673" si="2132">IF(EXACT(J6667,0),0,100*(K6667/J6667))</f>
        <v>46.774193548387096</v>
      </c>
      <c r="I6667" s="26">
        <f t="shared" ref="I6667:I6673" si="2133">ROUND((ROUND(J6667,3)-ROUND(K6667,3))*N6667,2)</f>
        <v>2241.36</v>
      </c>
      <c r="J6667" s="27">
        <v>186</v>
      </c>
      <c r="K6667" s="27">
        <v>87</v>
      </c>
      <c r="L6667" s="28">
        <f t="shared" ref="L6667:L6673" si="2134">ROUND(ROUND(J6667,3)-ROUND(K6667,3),3)</f>
        <v>99</v>
      </c>
      <c r="M6667" s="27">
        <v>87</v>
      </c>
      <c r="N6667" s="26">
        <f t="shared" ref="N6667:N6673" si="2135">ROUND(E6667,2)</f>
        <v>22.64</v>
      </c>
      <c r="O6667" s="26">
        <f t="shared" ref="O6667:O6673" si="2136">ROUND(ROUND(M6667,3)*ROUND(N6667,2),2)</f>
        <v>1969.68</v>
      </c>
      <c r="P6667" s="28">
        <f t="shared" ref="P6667:P6673" si="2137">ROUND(ROUND(K6667,3)-ROUND(M6667,3),2)</f>
        <v>0</v>
      </c>
      <c r="Q6667" s="26">
        <f t="shared" ref="Q6667:Q6673" si="2138">ROUND(E6667,2)</f>
        <v>22.64</v>
      </c>
      <c r="R6667" s="26">
        <f t="shared" ref="R6667:R6673" si="2139">ROUND((ROUND(K6667,3)-ROUND(M6667,3))* Q6667,2)</f>
        <v>0</v>
      </c>
    </row>
    <row r="6668" spans="1:18" ht="52.5" x14ac:dyDescent="0.35">
      <c r="A6668" s="11">
        <v>2</v>
      </c>
      <c r="B6668" s="23" t="s">
        <v>1929</v>
      </c>
      <c r="C6668" s="23" t="s">
        <v>41</v>
      </c>
      <c r="D6668" s="24" t="s">
        <v>1930</v>
      </c>
      <c r="E6668" s="25">
        <v>145.36000000000001</v>
      </c>
      <c r="F6668" s="26">
        <f t="shared" si="2130"/>
        <v>159605.28</v>
      </c>
      <c r="G6668" s="26">
        <f t="shared" si="2131"/>
        <v>88088.16</v>
      </c>
      <c r="H6668" s="26">
        <f t="shared" si="2132"/>
        <v>55.191256830601091</v>
      </c>
      <c r="I6668" s="26">
        <f t="shared" si="2133"/>
        <v>71517.119999999995</v>
      </c>
      <c r="J6668" s="27">
        <v>1098</v>
      </c>
      <c r="K6668" s="27">
        <v>606</v>
      </c>
      <c r="L6668" s="28">
        <f t="shared" si="2134"/>
        <v>492</v>
      </c>
      <c r="M6668" s="27">
        <v>599</v>
      </c>
      <c r="N6668" s="26">
        <f t="shared" si="2135"/>
        <v>145.36000000000001</v>
      </c>
      <c r="O6668" s="26">
        <f t="shared" si="2136"/>
        <v>87070.64</v>
      </c>
      <c r="P6668" s="28">
        <f t="shared" si="2137"/>
        <v>7</v>
      </c>
      <c r="Q6668" s="26">
        <f t="shared" si="2138"/>
        <v>145.36000000000001</v>
      </c>
      <c r="R6668" s="26">
        <f t="shared" si="2139"/>
        <v>1017.52</v>
      </c>
    </row>
    <row r="6669" spans="1:18" ht="126" x14ac:dyDescent="0.35">
      <c r="A6669" s="11">
        <v>3</v>
      </c>
      <c r="B6669" s="23" t="s">
        <v>1959</v>
      </c>
      <c r="C6669" s="23" t="s">
        <v>41</v>
      </c>
      <c r="D6669" s="24" t="s">
        <v>1960</v>
      </c>
      <c r="E6669" s="25">
        <v>450</v>
      </c>
      <c r="F6669" s="26">
        <f t="shared" si="2130"/>
        <v>162000</v>
      </c>
      <c r="G6669" s="26">
        <f t="shared" si="2131"/>
        <v>1800</v>
      </c>
      <c r="H6669" s="26">
        <f t="shared" si="2132"/>
        <v>1.1111111111111112</v>
      </c>
      <c r="I6669" s="26">
        <f t="shared" si="2133"/>
        <v>160200</v>
      </c>
      <c r="J6669" s="27">
        <v>360</v>
      </c>
      <c r="K6669" s="27">
        <v>4</v>
      </c>
      <c r="L6669" s="28">
        <f t="shared" si="2134"/>
        <v>356</v>
      </c>
      <c r="M6669" s="27">
        <v>3</v>
      </c>
      <c r="N6669" s="26">
        <f t="shared" si="2135"/>
        <v>450</v>
      </c>
      <c r="O6669" s="26">
        <f t="shared" si="2136"/>
        <v>1350</v>
      </c>
      <c r="P6669" s="28">
        <f t="shared" si="2137"/>
        <v>1</v>
      </c>
      <c r="Q6669" s="26">
        <f t="shared" si="2138"/>
        <v>450</v>
      </c>
      <c r="R6669" s="26">
        <f t="shared" si="2139"/>
        <v>450</v>
      </c>
    </row>
    <row r="6670" spans="1:18" ht="115.5" x14ac:dyDescent="0.35">
      <c r="A6670" s="11">
        <v>4</v>
      </c>
      <c r="B6670" s="23" t="s">
        <v>1961</v>
      </c>
      <c r="C6670" s="23" t="s">
        <v>41</v>
      </c>
      <c r="D6670" s="24" t="s">
        <v>1962</v>
      </c>
      <c r="E6670" s="25">
        <v>719.82</v>
      </c>
      <c r="F6670" s="26">
        <f t="shared" si="2130"/>
        <v>129567.6</v>
      </c>
      <c r="G6670" s="26">
        <f t="shared" si="2131"/>
        <v>27353.16</v>
      </c>
      <c r="H6670" s="26">
        <f t="shared" si="2132"/>
        <v>21.111111111111111</v>
      </c>
      <c r="I6670" s="26">
        <f t="shared" si="2133"/>
        <v>102214.44</v>
      </c>
      <c r="J6670" s="27">
        <v>180</v>
      </c>
      <c r="K6670" s="27">
        <v>38</v>
      </c>
      <c r="L6670" s="28">
        <f t="shared" si="2134"/>
        <v>142</v>
      </c>
      <c r="M6670" s="27">
        <v>38</v>
      </c>
      <c r="N6670" s="26">
        <f t="shared" si="2135"/>
        <v>719.82</v>
      </c>
      <c r="O6670" s="26">
        <f t="shared" si="2136"/>
        <v>27353.16</v>
      </c>
      <c r="P6670" s="28">
        <f t="shared" si="2137"/>
        <v>0</v>
      </c>
      <c r="Q6670" s="26">
        <f t="shared" si="2138"/>
        <v>719.82</v>
      </c>
      <c r="R6670" s="26">
        <f t="shared" si="2139"/>
        <v>0</v>
      </c>
    </row>
    <row r="6671" spans="1:18" ht="115.5" x14ac:dyDescent="0.35">
      <c r="A6671" s="11">
        <v>5</v>
      </c>
      <c r="B6671" s="23" t="s">
        <v>1963</v>
      </c>
      <c r="C6671" s="23" t="s">
        <v>41</v>
      </c>
      <c r="D6671" s="24" t="s">
        <v>1964</v>
      </c>
      <c r="E6671" s="25">
        <v>4272.3500000000004</v>
      </c>
      <c r="F6671" s="26">
        <f t="shared" si="2130"/>
        <v>38451.15</v>
      </c>
      <c r="G6671" s="26">
        <f t="shared" si="2131"/>
        <v>34178.800000000003</v>
      </c>
      <c r="H6671" s="26">
        <f t="shared" si="2132"/>
        <v>88.888888888888886</v>
      </c>
      <c r="I6671" s="26">
        <f t="shared" si="2133"/>
        <v>4272.3500000000004</v>
      </c>
      <c r="J6671" s="27">
        <v>9</v>
      </c>
      <c r="K6671" s="27">
        <v>8</v>
      </c>
      <c r="L6671" s="28">
        <f t="shared" si="2134"/>
        <v>1</v>
      </c>
      <c r="M6671" s="27">
        <v>8</v>
      </c>
      <c r="N6671" s="26">
        <f t="shared" si="2135"/>
        <v>4272.3500000000004</v>
      </c>
      <c r="O6671" s="26">
        <f t="shared" si="2136"/>
        <v>34178.800000000003</v>
      </c>
      <c r="P6671" s="28">
        <f t="shared" si="2137"/>
        <v>0</v>
      </c>
      <c r="Q6671" s="26">
        <f t="shared" si="2138"/>
        <v>4272.3500000000004</v>
      </c>
      <c r="R6671" s="26">
        <f t="shared" si="2139"/>
        <v>0</v>
      </c>
    </row>
    <row r="6672" spans="1:18" ht="126" x14ac:dyDescent="0.35">
      <c r="A6672" s="11">
        <v>6</v>
      </c>
      <c r="B6672" s="23" t="s">
        <v>1965</v>
      </c>
      <c r="C6672" s="23" t="s">
        <v>41</v>
      </c>
      <c r="D6672" s="24" t="s">
        <v>1966</v>
      </c>
      <c r="E6672" s="25">
        <v>2279.59</v>
      </c>
      <c r="F6672" s="26">
        <f t="shared" si="2130"/>
        <v>109420.32</v>
      </c>
      <c r="G6672" s="26">
        <f t="shared" si="2131"/>
        <v>191485.56</v>
      </c>
      <c r="H6672" s="26">
        <f t="shared" si="2132"/>
        <v>175</v>
      </c>
      <c r="I6672" s="26">
        <f t="shared" si="2133"/>
        <v>-82065.240000000005</v>
      </c>
      <c r="J6672" s="27">
        <v>48</v>
      </c>
      <c r="K6672" s="27">
        <v>84</v>
      </c>
      <c r="L6672" s="28">
        <f t="shared" si="2134"/>
        <v>-36</v>
      </c>
      <c r="M6672" s="27">
        <v>75</v>
      </c>
      <c r="N6672" s="26">
        <f t="shared" si="2135"/>
        <v>2279.59</v>
      </c>
      <c r="O6672" s="26">
        <f t="shared" si="2136"/>
        <v>170969.25</v>
      </c>
      <c r="P6672" s="28">
        <f t="shared" si="2137"/>
        <v>9</v>
      </c>
      <c r="Q6672" s="26">
        <f t="shared" si="2138"/>
        <v>2279.59</v>
      </c>
      <c r="R6672" s="26">
        <f t="shared" si="2139"/>
        <v>20516.310000000001</v>
      </c>
    </row>
    <row r="6673" spans="1:18" ht="94.5" x14ac:dyDescent="0.35">
      <c r="A6673" s="11">
        <v>7</v>
      </c>
      <c r="B6673" s="23" t="s">
        <v>1953</v>
      </c>
      <c r="C6673" s="23" t="s">
        <v>41</v>
      </c>
      <c r="D6673" s="24" t="s">
        <v>1954</v>
      </c>
      <c r="E6673" s="25">
        <v>182.78</v>
      </c>
      <c r="F6673" s="26">
        <f t="shared" si="2130"/>
        <v>0</v>
      </c>
      <c r="G6673" s="26">
        <f t="shared" si="2131"/>
        <v>22847.5</v>
      </c>
      <c r="H6673" s="26">
        <f t="shared" si="2132"/>
        <v>0</v>
      </c>
      <c r="I6673" s="26">
        <f t="shared" si="2133"/>
        <v>-22847.5</v>
      </c>
      <c r="J6673" s="27">
        <v>0</v>
      </c>
      <c r="K6673" s="27">
        <v>125</v>
      </c>
      <c r="L6673" s="28">
        <f t="shared" si="2134"/>
        <v>-125</v>
      </c>
      <c r="M6673" s="27">
        <v>125</v>
      </c>
      <c r="N6673" s="26">
        <f t="shared" si="2135"/>
        <v>182.78</v>
      </c>
      <c r="O6673" s="26">
        <f t="shared" si="2136"/>
        <v>22847.5</v>
      </c>
      <c r="P6673" s="28">
        <f t="shared" si="2137"/>
        <v>0</v>
      </c>
      <c r="Q6673" s="26">
        <f t="shared" si="2138"/>
        <v>182.78</v>
      </c>
      <c r="R6673" s="26">
        <f t="shared" si="2139"/>
        <v>0</v>
      </c>
    </row>
    <row r="6674" spans="1:18" x14ac:dyDescent="0.35">
      <c r="A6674" s="3" t="s">
        <v>1967</v>
      </c>
      <c r="B6674" s="3" t="s">
        <v>1967</v>
      </c>
      <c r="C6674" s="3" t="s">
        <v>1967</v>
      </c>
      <c r="D6674" s="3" t="s">
        <v>1967</v>
      </c>
      <c r="E6674" s="3" t="s">
        <v>1967</v>
      </c>
      <c r="F6674" s="29"/>
      <c r="G6674" s="30">
        <f>SUM(G6667:G6673)</f>
        <v>367722.86</v>
      </c>
      <c r="H6674" s="17"/>
      <c r="I6674" s="17"/>
      <c r="J6674" s="17"/>
      <c r="K6674" s="17"/>
      <c r="L6674" s="17"/>
      <c r="M6674" s="17"/>
      <c r="N6674" s="17"/>
      <c r="O6674" s="17"/>
      <c r="P6674" s="17"/>
      <c r="Q6674" s="17"/>
      <c r="R6674" s="17"/>
    </row>
    <row r="6676" spans="1:18" x14ac:dyDescent="0.35">
      <c r="B6676" s="21" t="s">
        <v>23</v>
      </c>
      <c r="C6676" s="22" t="s">
        <v>24</v>
      </c>
      <c r="D6676" s="22" t="s">
        <v>25</v>
      </c>
    </row>
    <row r="6677" spans="1:18" x14ac:dyDescent="0.35">
      <c r="B6677" s="21" t="s">
        <v>26</v>
      </c>
      <c r="C6677" s="22" t="s">
        <v>27</v>
      </c>
      <c r="D6677" s="22" t="s">
        <v>28</v>
      </c>
    </row>
    <row r="6678" spans="1:18" x14ac:dyDescent="0.35">
      <c r="B6678" s="21" t="s">
        <v>29</v>
      </c>
      <c r="C6678" s="22" t="s">
        <v>24</v>
      </c>
      <c r="D6678" s="22" t="s">
        <v>30</v>
      </c>
    </row>
    <row r="6679" spans="1:18" x14ac:dyDescent="0.35">
      <c r="B6679" s="21" t="s">
        <v>31</v>
      </c>
      <c r="C6679" s="22" t="s">
        <v>322</v>
      </c>
      <c r="D6679" s="22" t="s">
        <v>1919</v>
      </c>
    </row>
    <row r="6680" spans="1:18" x14ac:dyDescent="0.35">
      <c r="B6680" s="21" t="s">
        <v>33</v>
      </c>
      <c r="C6680" s="22" t="s">
        <v>313</v>
      </c>
      <c r="D6680" s="22" t="s">
        <v>1968</v>
      </c>
    </row>
    <row r="6682" spans="1:18" ht="42" x14ac:dyDescent="0.35">
      <c r="A6682" s="11">
        <v>1</v>
      </c>
      <c r="B6682" s="23" t="s">
        <v>1951</v>
      </c>
      <c r="C6682" s="23" t="s">
        <v>41</v>
      </c>
      <c r="D6682" s="24" t="s">
        <v>1952</v>
      </c>
      <c r="E6682" s="25">
        <v>22.64</v>
      </c>
      <c r="F6682" s="26">
        <f t="shared" ref="F6682:F6689" si="2140">ROUND(ROUND(N6682,2)*ROUND(J6682,3),2)</f>
        <v>27394.400000000001</v>
      </c>
      <c r="G6682" s="26">
        <f t="shared" ref="G6682:G6689" si="2141">ROUND(ROUND(N6682,2)*ROUND(K6682,3),2)</f>
        <v>12950.08</v>
      </c>
      <c r="H6682" s="26">
        <f t="shared" ref="H6682:H6689" si="2142">IF(EXACT(J6682,0),0,100*(K6682/J6682))</f>
        <v>47.272727272727273</v>
      </c>
      <c r="I6682" s="26">
        <f t="shared" ref="I6682:I6689" si="2143">ROUND((ROUND(J6682,3)-ROUND(K6682,3))*N6682,2)</f>
        <v>14444.32</v>
      </c>
      <c r="J6682" s="27">
        <v>1210</v>
      </c>
      <c r="K6682" s="27">
        <v>572</v>
      </c>
      <c r="L6682" s="28">
        <f t="shared" ref="L6682:L6689" si="2144">ROUND(ROUND(J6682,3)-ROUND(K6682,3),3)</f>
        <v>638</v>
      </c>
      <c r="M6682" s="27">
        <v>538</v>
      </c>
      <c r="N6682" s="26">
        <f t="shared" ref="N6682:N6689" si="2145">ROUND(E6682,2)</f>
        <v>22.64</v>
      </c>
      <c r="O6682" s="26">
        <f t="shared" ref="O6682:O6689" si="2146">ROUND(ROUND(M6682,3)*ROUND(N6682,2),2)</f>
        <v>12180.32</v>
      </c>
      <c r="P6682" s="28">
        <f t="shared" ref="P6682:P6689" si="2147">ROUND(ROUND(K6682,3)-ROUND(M6682,3),2)</f>
        <v>34</v>
      </c>
      <c r="Q6682" s="26">
        <f t="shared" ref="Q6682:Q6689" si="2148">ROUND(E6682,2)</f>
        <v>22.64</v>
      </c>
      <c r="R6682" s="26">
        <f t="shared" ref="R6682:R6689" si="2149">ROUND((ROUND(K6682,3)-ROUND(M6682,3))* Q6682,2)</f>
        <v>769.76</v>
      </c>
    </row>
    <row r="6683" spans="1:18" ht="42" x14ac:dyDescent="0.35">
      <c r="A6683" s="11">
        <v>2</v>
      </c>
      <c r="B6683" s="23" t="s">
        <v>1955</v>
      </c>
      <c r="C6683" s="23" t="s">
        <v>41</v>
      </c>
      <c r="D6683" s="24" t="s">
        <v>1956</v>
      </c>
      <c r="E6683" s="25">
        <v>94.88</v>
      </c>
      <c r="F6683" s="26">
        <f t="shared" si="2140"/>
        <v>139758.24</v>
      </c>
      <c r="G6683" s="26">
        <f t="shared" si="2141"/>
        <v>12144.64</v>
      </c>
      <c r="H6683" s="26">
        <f t="shared" si="2142"/>
        <v>8.6897488119484034</v>
      </c>
      <c r="I6683" s="26">
        <f t="shared" si="2143"/>
        <v>127613.6</v>
      </c>
      <c r="J6683" s="27">
        <v>1473</v>
      </c>
      <c r="K6683" s="27">
        <v>128</v>
      </c>
      <c r="L6683" s="28">
        <f t="shared" si="2144"/>
        <v>1345</v>
      </c>
      <c r="M6683" s="27">
        <v>119</v>
      </c>
      <c r="N6683" s="26">
        <f t="shared" si="2145"/>
        <v>94.88</v>
      </c>
      <c r="O6683" s="26">
        <f t="shared" si="2146"/>
        <v>11290.72</v>
      </c>
      <c r="P6683" s="28">
        <f t="shared" si="2147"/>
        <v>9</v>
      </c>
      <c r="Q6683" s="26">
        <f t="shared" si="2148"/>
        <v>94.88</v>
      </c>
      <c r="R6683" s="26">
        <f t="shared" si="2149"/>
        <v>853.92</v>
      </c>
    </row>
    <row r="6684" spans="1:18" ht="94.5" x14ac:dyDescent="0.35">
      <c r="A6684" s="11">
        <v>3</v>
      </c>
      <c r="B6684" s="23" t="s">
        <v>1969</v>
      </c>
      <c r="C6684" s="23" t="s">
        <v>41</v>
      </c>
      <c r="D6684" s="24" t="s">
        <v>1970</v>
      </c>
      <c r="E6684" s="25">
        <v>365.56</v>
      </c>
      <c r="F6684" s="26">
        <f t="shared" si="2140"/>
        <v>182780</v>
      </c>
      <c r="G6684" s="26">
        <f t="shared" si="2141"/>
        <v>94314.48</v>
      </c>
      <c r="H6684" s="26">
        <f t="shared" si="2142"/>
        <v>51.6</v>
      </c>
      <c r="I6684" s="26">
        <f t="shared" si="2143"/>
        <v>88465.52</v>
      </c>
      <c r="J6684" s="27">
        <v>500</v>
      </c>
      <c r="K6684" s="27">
        <v>258</v>
      </c>
      <c r="L6684" s="28">
        <f t="shared" si="2144"/>
        <v>242</v>
      </c>
      <c r="M6684" s="27">
        <v>244</v>
      </c>
      <c r="N6684" s="26">
        <f t="shared" si="2145"/>
        <v>365.56</v>
      </c>
      <c r="O6684" s="26">
        <f t="shared" si="2146"/>
        <v>89196.64</v>
      </c>
      <c r="P6684" s="28">
        <f t="shared" si="2147"/>
        <v>14</v>
      </c>
      <c r="Q6684" s="26">
        <f t="shared" si="2148"/>
        <v>365.56</v>
      </c>
      <c r="R6684" s="26">
        <f t="shared" si="2149"/>
        <v>5117.84</v>
      </c>
    </row>
    <row r="6685" spans="1:18" ht="84" x14ac:dyDescent="0.35">
      <c r="A6685" s="11">
        <v>4</v>
      </c>
      <c r="B6685" s="23" t="s">
        <v>1931</v>
      </c>
      <c r="C6685" s="23" t="s">
        <v>41</v>
      </c>
      <c r="D6685" s="24" t="s">
        <v>1932</v>
      </c>
      <c r="E6685" s="25">
        <v>322.92</v>
      </c>
      <c r="F6685" s="26">
        <f t="shared" si="2140"/>
        <v>161460</v>
      </c>
      <c r="G6685" s="26">
        <f t="shared" si="2141"/>
        <v>0</v>
      </c>
      <c r="H6685" s="26">
        <f t="shared" si="2142"/>
        <v>0</v>
      </c>
      <c r="I6685" s="26">
        <f t="shared" si="2143"/>
        <v>161460</v>
      </c>
      <c r="J6685" s="27">
        <v>500</v>
      </c>
      <c r="K6685" s="27">
        <v>0</v>
      </c>
      <c r="L6685" s="28">
        <f t="shared" si="2144"/>
        <v>500</v>
      </c>
      <c r="M6685" s="27">
        <v>0</v>
      </c>
      <c r="N6685" s="26">
        <f t="shared" si="2145"/>
        <v>322.92</v>
      </c>
      <c r="O6685" s="26">
        <f t="shared" si="2146"/>
        <v>0</v>
      </c>
      <c r="P6685" s="28">
        <f t="shared" si="2147"/>
        <v>0</v>
      </c>
      <c r="Q6685" s="26">
        <f t="shared" si="2148"/>
        <v>322.92</v>
      </c>
      <c r="R6685" s="26">
        <f t="shared" si="2149"/>
        <v>0</v>
      </c>
    </row>
    <row r="6686" spans="1:18" ht="73.5" x14ac:dyDescent="0.35">
      <c r="A6686" s="11">
        <v>5</v>
      </c>
      <c r="B6686" s="23" t="s">
        <v>1927</v>
      </c>
      <c r="C6686" s="23" t="s">
        <v>41</v>
      </c>
      <c r="D6686" s="24" t="s">
        <v>1928</v>
      </c>
      <c r="E6686" s="25">
        <v>255.05</v>
      </c>
      <c r="F6686" s="26">
        <f t="shared" si="2140"/>
        <v>0</v>
      </c>
      <c r="G6686" s="26">
        <f t="shared" si="2141"/>
        <v>133646.20000000001</v>
      </c>
      <c r="H6686" s="26">
        <f t="shared" si="2142"/>
        <v>0</v>
      </c>
      <c r="I6686" s="26">
        <f t="shared" si="2143"/>
        <v>-133646.20000000001</v>
      </c>
      <c r="J6686" s="27">
        <v>0</v>
      </c>
      <c r="K6686" s="27">
        <v>524</v>
      </c>
      <c r="L6686" s="28">
        <f t="shared" si="2144"/>
        <v>-524</v>
      </c>
      <c r="M6686" s="27">
        <v>499</v>
      </c>
      <c r="N6686" s="26">
        <f t="shared" si="2145"/>
        <v>255.05</v>
      </c>
      <c r="O6686" s="26">
        <f t="shared" si="2146"/>
        <v>127269.95</v>
      </c>
      <c r="P6686" s="28">
        <f t="shared" si="2147"/>
        <v>25</v>
      </c>
      <c r="Q6686" s="26">
        <f t="shared" si="2148"/>
        <v>255.05</v>
      </c>
      <c r="R6686" s="26">
        <f t="shared" si="2149"/>
        <v>6376.25</v>
      </c>
    </row>
    <row r="6687" spans="1:18" ht="84" x14ac:dyDescent="0.35">
      <c r="A6687" s="11">
        <v>6</v>
      </c>
      <c r="B6687" s="23" t="s">
        <v>1943</v>
      </c>
      <c r="C6687" s="23" t="s">
        <v>41</v>
      </c>
      <c r="D6687" s="24" t="s">
        <v>1944</v>
      </c>
      <c r="E6687" s="25">
        <v>221.08</v>
      </c>
      <c r="F6687" s="26">
        <f t="shared" si="2140"/>
        <v>0</v>
      </c>
      <c r="G6687" s="26">
        <f t="shared" si="2141"/>
        <v>19455.04</v>
      </c>
      <c r="H6687" s="26">
        <f t="shared" si="2142"/>
        <v>0</v>
      </c>
      <c r="I6687" s="26">
        <f t="shared" si="2143"/>
        <v>-19455.04</v>
      </c>
      <c r="J6687" s="27">
        <v>0</v>
      </c>
      <c r="K6687" s="27">
        <v>88</v>
      </c>
      <c r="L6687" s="28">
        <f t="shared" si="2144"/>
        <v>-88</v>
      </c>
      <c r="M6687" s="27">
        <v>83</v>
      </c>
      <c r="N6687" s="26">
        <f t="shared" si="2145"/>
        <v>221.08</v>
      </c>
      <c r="O6687" s="26">
        <f t="shared" si="2146"/>
        <v>18349.64</v>
      </c>
      <c r="P6687" s="28">
        <f t="shared" si="2147"/>
        <v>5</v>
      </c>
      <c r="Q6687" s="26">
        <f t="shared" si="2148"/>
        <v>221.08</v>
      </c>
      <c r="R6687" s="26">
        <f t="shared" si="2149"/>
        <v>1105.4000000000001</v>
      </c>
    </row>
    <row r="6688" spans="1:18" ht="94.5" x14ac:dyDescent="0.35">
      <c r="A6688" s="11">
        <v>7</v>
      </c>
      <c r="B6688" s="23" t="s">
        <v>1953</v>
      </c>
      <c r="C6688" s="23" t="s">
        <v>41</v>
      </c>
      <c r="D6688" s="24" t="s">
        <v>1954</v>
      </c>
      <c r="E6688" s="25">
        <v>182.78</v>
      </c>
      <c r="F6688" s="26">
        <f t="shared" si="2140"/>
        <v>0</v>
      </c>
      <c r="G6688" s="26">
        <f t="shared" si="2141"/>
        <v>33448.74</v>
      </c>
      <c r="H6688" s="26">
        <f t="shared" si="2142"/>
        <v>0</v>
      </c>
      <c r="I6688" s="26">
        <f t="shared" si="2143"/>
        <v>-33448.74</v>
      </c>
      <c r="J6688" s="27">
        <v>0</v>
      </c>
      <c r="K6688" s="27">
        <v>183</v>
      </c>
      <c r="L6688" s="28">
        <f t="shared" si="2144"/>
        <v>-183</v>
      </c>
      <c r="M6688" s="27">
        <v>174</v>
      </c>
      <c r="N6688" s="26">
        <f t="shared" si="2145"/>
        <v>182.78</v>
      </c>
      <c r="O6688" s="26">
        <f t="shared" si="2146"/>
        <v>31803.72</v>
      </c>
      <c r="P6688" s="28">
        <f t="shared" si="2147"/>
        <v>9</v>
      </c>
      <c r="Q6688" s="26">
        <f t="shared" si="2148"/>
        <v>182.78</v>
      </c>
      <c r="R6688" s="26">
        <f t="shared" si="2149"/>
        <v>1645.02</v>
      </c>
    </row>
    <row r="6689" spans="1:18" ht="42" x14ac:dyDescent="0.35">
      <c r="A6689" s="11">
        <v>8</v>
      </c>
      <c r="B6689" s="23" t="s">
        <v>1971</v>
      </c>
      <c r="C6689" s="23" t="s">
        <v>41</v>
      </c>
      <c r="D6689" s="24" t="s">
        <v>1972</v>
      </c>
      <c r="E6689" s="25">
        <v>803.4</v>
      </c>
      <c r="F6689" s="26">
        <f t="shared" si="2140"/>
        <v>0</v>
      </c>
      <c r="G6689" s="26">
        <f t="shared" si="2141"/>
        <v>8837.4</v>
      </c>
      <c r="H6689" s="26">
        <f t="shared" si="2142"/>
        <v>0</v>
      </c>
      <c r="I6689" s="26">
        <f t="shared" si="2143"/>
        <v>-8837.4</v>
      </c>
      <c r="J6689" s="27">
        <v>0</v>
      </c>
      <c r="K6689" s="27">
        <v>11</v>
      </c>
      <c r="L6689" s="28">
        <f t="shared" si="2144"/>
        <v>-11</v>
      </c>
      <c r="M6689" s="27">
        <v>11</v>
      </c>
      <c r="N6689" s="26">
        <f t="shared" si="2145"/>
        <v>803.4</v>
      </c>
      <c r="O6689" s="26">
        <f t="shared" si="2146"/>
        <v>8837.4</v>
      </c>
      <c r="P6689" s="28">
        <f t="shared" si="2147"/>
        <v>0</v>
      </c>
      <c r="Q6689" s="26">
        <f t="shared" si="2148"/>
        <v>803.4</v>
      </c>
      <c r="R6689" s="26">
        <f t="shared" si="2149"/>
        <v>0</v>
      </c>
    </row>
    <row r="6690" spans="1:18" x14ac:dyDescent="0.35">
      <c r="A6690" s="3" t="s">
        <v>1973</v>
      </c>
      <c r="B6690" s="3" t="s">
        <v>1973</v>
      </c>
      <c r="C6690" s="3" t="s">
        <v>1973</v>
      </c>
      <c r="D6690" s="3" t="s">
        <v>1973</v>
      </c>
      <c r="E6690" s="3" t="s">
        <v>1973</v>
      </c>
      <c r="F6690" s="29"/>
      <c r="G6690" s="30">
        <f>SUM(G6682:G6689)</f>
        <v>314796.58</v>
      </c>
      <c r="H6690" s="17"/>
      <c r="I6690" s="17"/>
      <c r="J6690" s="17"/>
      <c r="K6690" s="17"/>
      <c r="L6690" s="17"/>
      <c r="M6690" s="17"/>
      <c r="N6690" s="17"/>
      <c r="O6690" s="17"/>
      <c r="P6690" s="17"/>
      <c r="Q6690" s="17"/>
      <c r="R6690" s="17"/>
    </row>
    <row r="6692" spans="1:18" x14ac:dyDescent="0.35">
      <c r="B6692" s="21" t="s">
        <v>23</v>
      </c>
      <c r="C6692" s="22" t="s">
        <v>24</v>
      </c>
      <c r="D6692" s="22" t="s">
        <v>25</v>
      </c>
    </row>
    <row r="6693" spans="1:18" x14ac:dyDescent="0.35">
      <c r="B6693" s="21" t="s">
        <v>26</v>
      </c>
      <c r="C6693" s="22" t="s">
        <v>27</v>
      </c>
      <c r="D6693" s="22" t="s">
        <v>28</v>
      </c>
    </row>
    <row r="6694" spans="1:18" x14ac:dyDescent="0.35">
      <c r="B6694" s="21" t="s">
        <v>29</v>
      </c>
      <c r="C6694" s="22" t="s">
        <v>24</v>
      </c>
      <c r="D6694" s="22" t="s">
        <v>30</v>
      </c>
    </row>
    <row r="6695" spans="1:18" x14ac:dyDescent="0.35">
      <c r="B6695" s="21" t="s">
        <v>31</v>
      </c>
      <c r="C6695" s="22" t="s">
        <v>322</v>
      </c>
      <c r="D6695" s="22" t="s">
        <v>1919</v>
      </c>
    </row>
    <row r="6696" spans="1:18" x14ac:dyDescent="0.35">
      <c r="B6696" s="21" t="s">
        <v>33</v>
      </c>
      <c r="C6696" s="22" t="s">
        <v>322</v>
      </c>
      <c r="D6696" s="22" t="s">
        <v>945</v>
      </c>
    </row>
    <row r="6698" spans="1:18" ht="115.5" x14ac:dyDescent="0.35">
      <c r="A6698" s="11">
        <v>1</v>
      </c>
      <c r="B6698" s="23" t="s">
        <v>1974</v>
      </c>
      <c r="C6698" s="23" t="s">
        <v>41</v>
      </c>
      <c r="D6698" s="24" t="s">
        <v>1975</v>
      </c>
      <c r="E6698" s="25">
        <v>1704.03</v>
      </c>
      <c r="F6698" s="26">
        <f t="shared" ref="F6698:F6710" si="2150">ROUND(ROUND(N6698,2)*ROUND(J6698,3),2)</f>
        <v>34080.6</v>
      </c>
      <c r="G6698" s="26">
        <f t="shared" ref="G6698:G6710" si="2151">ROUND(ROUND(N6698,2)*ROUND(K6698,3),2)</f>
        <v>0</v>
      </c>
      <c r="H6698" s="26">
        <f t="shared" ref="H6698:H6710" si="2152">IF(EXACT(J6698,0),0,100*(K6698/J6698))</f>
        <v>0</v>
      </c>
      <c r="I6698" s="26">
        <f t="shared" ref="I6698:I6710" si="2153">ROUND((ROUND(J6698,3)-ROUND(K6698,3))*N6698,2)</f>
        <v>34080.6</v>
      </c>
      <c r="J6698" s="27">
        <v>20</v>
      </c>
      <c r="K6698" s="27">
        <v>0</v>
      </c>
      <c r="L6698" s="28">
        <f t="shared" ref="L6698:L6710" si="2154">ROUND(ROUND(J6698,3)-ROUND(K6698,3),3)</f>
        <v>20</v>
      </c>
      <c r="M6698" s="27">
        <v>0</v>
      </c>
      <c r="N6698" s="26">
        <f t="shared" ref="N6698:N6710" si="2155">ROUND(E6698,2)</f>
        <v>1704.03</v>
      </c>
      <c r="O6698" s="26">
        <f t="shared" ref="O6698:O6710" si="2156">ROUND(ROUND(M6698,3)*ROUND(N6698,2),2)</f>
        <v>0</v>
      </c>
      <c r="P6698" s="28">
        <f t="shared" ref="P6698:P6710" si="2157">ROUND(ROUND(K6698,3)-ROUND(M6698,3),2)</f>
        <v>0</v>
      </c>
      <c r="Q6698" s="26">
        <f t="shared" ref="Q6698:Q6710" si="2158">ROUND(E6698,2)</f>
        <v>1704.03</v>
      </c>
      <c r="R6698" s="26">
        <f t="shared" ref="R6698:R6710" si="2159">ROUND((ROUND(K6698,3)-ROUND(M6698,3))* Q6698,2)</f>
        <v>0</v>
      </c>
    </row>
    <row r="6699" spans="1:18" ht="115.5" x14ac:dyDescent="0.35">
      <c r="A6699" s="11">
        <v>2</v>
      </c>
      <c r="B6699" s="23" t="s">
        <v>1976</v>
      </c>
      <c r="C6699" s="23" t="s">
        <v>41</v>
      </c>
      <c r="D6699" s="24" t="s">
        <v>1977</v>
      </c>
      <c r="E6699" s="25">
        <v>505.3</v>
      </c>
      <c r="F6699" s="26">
        <f t="shared" si="2150"/>
        <v>177865.60000000001</v>
      </c>
      <c r="G6699" s="26">
        <f t="shared" si="2151"/>
        <v>0</v>
      </c>
      <c r="H6699" s="26">
        <f t="shared" si="2152"/>
        <v>0</v>
      </c>
      <c r="I6699" s="26">
        <f t="shared" si="2153"/>
        <v>177865.60000000001</v>
      </c>
      <c r="J6699" s="27">
        <v>352</v>
      </c>
      <c r="K6699" s="27">
        <v>0</v>
      </c>
      <c r="L6699" s="28">
        <f t="shared" si="2154"/>
        <v>352</v>
      </c>
      <c r="M6699" s="27">
        <v>0</v>
      </c>
      <c r="N6699" s="26">
        <f t="shared" si="2155"/>
        <v>505.3</v>
      </c>
      <c r="O6699" s="26">
        <f t="shared" si="2156"/>
        <v>0</v>
      </c>
      <c r="P6699" s="28">
        <f t="shared" si="2157"/>
        <v>0</v>
      </c>
      <c r="Q6699" s="26">
        <f t="shared" si="2158"/>
        <v>505.3</v>
      </c>
      <c r="R6699" s="26">
        <f t="shared" si="2159"/>
        <v>0</v>
      </c>
    </row>
    <row r="6700" spans="1:18" ht="105" x14ac:dyDescent="0.35">
      <c r="A6700" s="11">
        <v>3</v>
      </c>
      <c r="B6700" s="23" t="s">
        <v>1978</v>
      </c>
      <c r="C6700" s="23" t="s">
        <v>41</v>
      </c>
      <c r="D6700" s="24" t="s">
        <v>1979</v>
      </c>
      <c r="E6700" s="25">
        <v>514</v>
      </c>
      <c r="F6700" s="26">
        <f t="shared" si="2150"/>
        <v>46260</v>
      </c>
      <c r="G6700" s="26">
        <f t="shared" si="2151"/>
        <v>0</v>
      </c>
      <c r="H6700" s="26">
        <f t="shared" si="2152"/>
        <v>0</v>
      </c>
      <c r="I6700" s="26">
        <f t="shared" si="2153"/>
        <v>46260</v>
      </c>
      <c r="J6700" s="27">
        <v>90</v>
      </c>
      <c r="K6700" s="27">
        <v>0</v>
      </c>
      <c r="L6700" s="28">
        <f t="shared" si="2154"/>
        <v>90</v>
      </c>
      <c r="M6700" s="27">
        <v>0</v>
      </c>
      <c r="N6700" s="26">
        <f t="shared" si="2155"/>
        <v>514</v>
      </c>
      <c r="O6700" s="26">
        <f t="shared" si="2156"/>
        <v>0</v>
      </c>
      <c r="P6700" s="28">
        <f t="shared" si="2157"/>
        <v>0</v>
      </c>
      <c r="Q6700" s="26">
        <f t="shared" si="2158"/>
        <v>514</v>
      </c>
      <c r="R6700" s="26">
        <f t="shared" si="2159"/>
        <v>0</v>
      </c>
    </row>
    <row r="6701" spans="1:18" ht="94.5" x14ac:dyDescent="0.35">
      <c r="A6701" s="11">
        <v>4</v>
      </c>
      <c r="B6701" s="23" t="s">
        <v>1969</v>
      </c>
      <c r="C6701" s="23" t="s">
        <v>41</v>
      </c>
      <c r="D6701" s="24" t="s">
        <v>1970</v>
      </c>
      <c r="E6701" s="25">
        <v>365.56</v>
      </c>
      <c r="F6701" s="26">
        <f t="shared" si="2150"/>
        <v>109668</v>
      </c>
      <c r="G6701" s="26">
        <f t="shared" si="2151"/>
        <v>0</v>
      </c>
      <c r="H6701" s="26">
        <f t="shared" si="2152"/>
        <v>0</v>
      </c>
      <c r="I6701" s="26">
        <f t="shared" si="2153"/>
        <v>109668</v>
      </c>
      <c r="J6701" s="27">
        <v>300</v>
      </c>
      <c r="K6701" s="27">
        <v>0</v>
      </c>
      <c r="L6701" s="28">
        <f t="shared" si="2154"/>
        <v>300</v>
      </c>
      <c r="M6701" s="27">
        <v>0</v>
      </c>
      <c r="N6701" s="26">
        <f t="shared" si="2155"/>
        <v>365.56</v>
      </c>
      <c r="O6701" s="26">
        <f t="shared" si="2156"/>
        <v>0</v>
      </c>
      <c r="P6701" s="28">
        <f t="shared" si="2157"/>
        <v>0</v>
      </c>
      <c r="Q6701" s="26">
        <f t="shared" si="2158"/>
        <v>365.56</v>
      </c>
      <c r="R6701" s="26">
        <f t="shared" si="2159"/>
        <v>0</v>
      </c>
    </row>
    <row r="6702" spans="1:18" ht="84" x14ac:dyDescent="0.35">
      <c r="A6702" s="11">
        <v>5</v>
      </c>
      <c r="B6702" s="23" t="s">
        <v>1943</v>
      </c>
      <c r="C6702" s="23" t="s">
        <v>41</v>
      </c>
      <c r="D6702" s="24" t="s">
        <v>1944</v>
      </c>
      <c r="E6702" s="25">
        <v>221.08</v>
      </c>
      <c r="F6702" s="26">
        <f t="shared" si="2150"/>
        <v>66324</v>
      </c>
      <c r="G6702" s="26">
        <f t="shared" si="2151"/>
        <v>0</v>
      </c>
      <c r="H6702" s="26">
        <f t="shared" si="2152"/>
        <v>0</v>
      </c>
      <c r="I6702" s="26">
        <f t="shared" si="2153"/>
        <v>66324</v>
      </c>
      <c r="J6702" s="27">
        <v>300</v>
      </c>
      <c r="K6702" s="27">
        <v>0</v>
      </c>
      <c r="L6702" s="28">
        <f t="shared" si="2154"/>
        <v>300</v>
      </c>
      <c r="M6702" s="27">
        <v>0</v>
      </c>
      <c r="N6702" s="26">
        <f t="shared" si="2155"/>
        <v>221.08</v>
      </c>
      <c r="O6702" s="26">
        <f t="shared" si="2156"/>
        <v>0</v>
      </c>
      <c r="P6702" s="28">
        <f t="shared" si="2157"/>
        <v>0</v>
      </c>
      <c r="Q6702" s="26">
        <f t="shared" si="2158"/>
        <v>221.08</v>
      </c>
      <c r="R6702" s="26">
        <f t="shared" si="2159"/>
        <v>0</v>
      </c>
    </row>
    <row r="6703" spans="1:18" ht="63" x14ac:dyDescent="0.35">
      <c r="A6703" s="11">
        <v>6</v>
      </c>
      <c r="B6703" s="23" t="s">
        <v>1980</v>
      </c>
      <c r="C6703" s="23" t="s">
        <v>44</v>
      </c>
      <c r="D6703" s="24" t="s">
        <v>1981</v>
      </c>
      <c r="E6703" s="25">
        <v>201.05</v>
      </c>
      <c r="F6703" s="26">
        <f t="shared" si="2150"/>
        <v>196023.75</v>
      </c>
      <c r="G6703" s="26">
        <f t="shared" si="2151"/>
        <v>0</v>
      </c>
      <c r="H6703" s="26">
        <f t="shared" si="2152"/>
        <v>0</v>
      </c>
      <c r="I6703" s="26">
        <f t="shared" si="2153"/>
        <v>196023.75</v>
      </c>
      <c r="J6703" s="27">
        <v>975</v>
      </c>
      <c r="K6703" s="27">
        <v>0</v>
      </c>
      <c r="L6703" s="28">
        <f t="shared" si="2154"/>
        <v>975</v>
      </c>
      <c r="M6703" s="27">
        <v>0</v>
      </c>
      <c r="N6703" s="26">
        <f t="shared" si="2155"/>
        <v>201.05</v>
      </c>
      <c r="O6703" s="26">
        <f t="shared" si="2156"/>
        <v>0</v>
      </c>
      <c r="P6703" s="28">
        <f t="shared" si="2157"/>
        <v>0</v>
      </c>
      <c r="Q6703" s="26">
        <f t="shared" si="2158"/>
        <v>201.05</v>
      </c>
      <c r="R6703" s="26">
        <f t="shared" si="2159"/>
        <v>0</v>
      </c>
    </row>
    <row r="6704" spans="1:18" ht="105" x14ac:dyDescent="0.35">
      <c r="A6704" s="11">
        <v>7</v>
      </c>
      <c r="B6704" s="23" t="s">
        <v>817</v>
      </c>
      <c r="C6704" s="23" t="s">
        <v>41</v>
      </c>
      <c r="D6704" s="24" t="s">
        <v>818</v>
      </c>
      <c r="E6704" s="25">
        <v>3216.62</v>
      </c>
      <c r="F6704" s="26">
        <f t="shared" si="2150"/>
        <v>202647.06</v>
      </c>
      <c r="G6704" s="26">
        <f t="shared" si="2151"/>
        <v>21873.02</v>
      </c>
      <c r="H6704" s="26">
        <f t="shared" si="2152"/>
        <v>10.793650793650793</v>
      </c>
      <c r="I6704" s="26">
        <f t="shared" si="2153"/>
        <v>180774.04</v>
      </c>
      <c r="J6704" s="27">
        <v>63</v>
      </c>
      <c r="K6704" s="27">
        <v>6.8</v>
      </c>
      <c r="L6704" s="28">
        <f t="shared" si="2154"/>
        <v>56.2</v>
      </c>
      <c r="M6704" s="27">
        <v>6.8</v>
      </c>
      <c r="N6704" s="26">
        <f t="shared" si="2155"/>
        <v>3216.62</v>
      </c>
      <c r="O6704" s="26">
        <f t="shared" si="2156"/>
        <v>21873.02</v>
      </c>
      <c r="P6704" s="28">
        <f t="shared" si="2157"/>
        <v>0</v>
      </c>
      <c r="Q6704" s="26">
        <f t="shared" si="2158"/>
        <v>3216.62</v>
      </c>
      <c r="R6704" s="26">
        <f t="shared" si="2159"/>
        <v>0</v>
      </c>
    </row>
    <row r="6705" spans="1:18" ht="84" x14ac:dyDescent="0.35">
      <c r="A6705" s="11">
        <v>8</v>
      </c>
      <c r="B6705" s="23" t="s">
        <v>1935</v>
      </c>
      <c r="C6705" s="23" t="s">
        <v>41</v>
      </c>
      <c r="D6705" s="24" t="s">
        <v>1936</v>
      </c>
      <c r="E6705" s="25">
        <v>638.87</v>
      </c>
      <c r="F6705" s="26">
        <f t="shared" si="2150"/>
        <v>306657.59999999998</v>
      </c>
      <c r="G6705" s="26">
        <f t="shared" si="2151"/>
        <v>0</v>
      </c>
      <c r="H6705" s="26">
        <f t="shared" si="2152"/>
        <v>0</v>
      </c>
      <c r="I6705" s="26">
        <f t="shared" si="2153"/>
        <v>306657.59999999998</v>
      </c>
      <c r="J6705" s="27">
        <v>480</v>
      </c>
      <c r="K6705" s="27">
        <v>0</v>
      </c>
      <c r="L6705" s="28">
        <f t="shared" si="2154"/>
        <v>480</v>
      </c>
      <c r="M6705" s="27">
        <v>0</v>
      </c>
      <c r="N6705" s="26">
        <f t="shared" si="2155"/>
        <v>638.87</v>
      </c>
      <c r="O6705" s="26">
        <f t="shared" si="2156"/>
        <v>0</v>
      </c>
      <c r="P6705" s="28">
        <f t="shared" si="2157"/>
        <v>0</v>
      </c>
      <c r="Q6705" s="26">
        <f t="shared" si="2158"/>
        <v>638.87</v>
      </c>
      <c r="R6705" s="26">
        <f t="shared" si="2159"/>
        <v>0</v>
      </c>
    </row>
    <row r="6706" spans="1:18" ht="73.5" x14ac:dyDescent="0.35">
      <c r="A6706" s="11">
        <v>9</v>
      </c>
      <c r="B6706" s="23" t="s">
        <v>1982</v>
      </c>
      <c r="C6706" s="23" t="s">
        <v>41</v>
      </c>
      <c r="D6706" s="24" t="s">
        <v>1983</v>
      </c>
      <c r="E6706" s="25">
        <v>293.33999999999997</v>
      </c>
      <c r="F6706" s="26">
        <f t="shared" si="2150"/>
        <v>140803.20000000001</v>
      </c>
      <c r="G6706" s="26">
        <f t="shared" si="2151"/>
        <v>23195.57</v>
      </c>
      <c r="H6706" s="26">
        <f t="shared" si="2152"/>
        <v>16.473750000000003</v>
      </c>
      <c r="I6706" s="26">
        <f t="shared" si="2153"/>
        <v>117607.63</v>
      </c>
      <c r="J6706" s="27">
        <v>480</v>
      </c>
      <c r="K6706" s="27">
        <v>79.073999999999998</v>
      </c>
      <c r="L6706" s="28">
        <f t="shared" si="2154"/>
        <v>400.92599999999999</v>
      </c>
      <c r="M6706" s="27">
        <v>69.399000000000001</v>
      </c>
      <c r="N6706" s="26">
        <f t="shared" si="2155"/>
        <v>293.33999999999997</v>
      </c>
      <c r="O6706" s="26">
        <f t="shared" si="2156"/>
        <v>20357.5</v>
      </c>
      <c r="P6706" s="28">
        <f t="shared" si="2157"/>
        <v>9.68</v>
      </c>
      <c r="Q6706" s="26">
        <f t="shared" si="2158"/>
        <v>293.33999999999997</v>
      </c>
      <c r="R6706" s="26">
        <f t="shared" si="2159"/>
        <v>2838.06</v>
      </c>
    </row>
    <row r="6707" spans="1:18" ht="63" x14ac:dyDescent="0.35">
      <c r="A6707" s="11">
        <v>10</v>
      </c>
      <c r="B6707" s="23" t="s">
        <v>1984</v>
      </c>
      <c r="C6707" s="23" t="s">
        <v>41</v>
      </c>
      <c r="D6707" s="24" t="s">
        <v>1985</v>
      </c>
      <c r="E6707" s="25">
        <v>384.74</v>
      </c>
      <c r="F6707" s="26">
        <f t="shared" si="2150"/>
        <v>28855.5</v>
      </c>
      <c r="G6707" s="26">
        <f t="shared" si="2151"/>
        <v>0</v>
      </c>
      <c r="H6707" s="26">
        <f t="shared" si="2152"/>
        <v>0</v>
      </c>
      <c r="I6707" s="26">
        <f t="shared" si="2153"/>
        <v>28855.5</v>
      </c>
      <c r="J6707" s="27">
        <v>75</v>
      </c>
      <c r="K6707" s="27">
        <v>0</v>
      </c>
      <c r="L6707" s="28">
        <f t="shared" si="2154"/>
        <v>75</v>
      </c>
      <c r="M6707" s="27">
        <v>0</v>
      </c>
      <c r="N6707" s="26">
        <f t="shared" si="2155"/>
        <v>384.74</v>
      </c>
      <c r="O6707" s="26">
        <f t="shared" si="2156"/>
        <v>0</v>
      </c>
      <c r="P6707" s="28">
        <f t="shared" si="2157"/>
        <v>0</v>
      </c>
      <c r="Q6707" s="26">
        <f t="shared" si="2158"/>
        <v>384.74</v>
      </c>
      <c r="R6707" s="26">
        <f t="shared" si="2159"/>
        <v>0</v>
      </c>
    </row>
    <row r="6708" spans="1:18" ht="42" x14ac:dyDescent="0.35">
      <c r="A6708" s="11">
        <v>11</v>
      </c>
      <c r="B6708" s="23" t="s">
        <v>1971</v>
      </c>
      <c r="C6708" s="23" t="s">
        <v>41</v>
      </c>
      <c r="D6708" s="24" t="s">
        <v>1972</v>
      </c>
      <c r="E6708" s="25">
        <v>803.4</v>
      </c>
      <c r="F6708" s="26">
        <f t="shared" si="2150"/>
        <v>60255</v>
      </c>
      <c r="G6708" s="26">
        <f t="shared" si="2151"/>
        <v>0</v>
      </c>
      <c r="H6708" s="26">
        <f t="shared" si="2152"/>
        <v>0</v>
      </c>
      <c r="I6708" s="26">
        <f t="shared" si="2153"/>
        <v>60255</v>
      </c>
      <c r="J6708" s="27">
        <v>75</v>
      </c>
      <c r="K6708" s="27">
        <v>0</v>
      </c>
      <c r="L6708" s="28">
        <f t="shared" si="2154"/>
        <v>75</v>
      </c>
      <c r="M6708" s="27">
        <v>0</v>
      </c>
      <c r="N6708" s="26">
        <f t="shared" si="2155"/>
        <v>803.4</v>
      </c>
      <c r="O6708" s="26">
        <f t="shared" si="2156"/>
        <v>0</v>
      </c>
      <c r="P6708" s="28">
        <f t="shared" si="2157"/>
        <v>0</v>
      </c>
      <c r="Q6708" s="26">
        <f t="shared" si="2158"/>
        <v>803.4</v>
      </c>
      <c r="R6708" s="26">
        <f t="shared" si="2159"/>
        <v>0</v>
      </c>
    </row>
    <row r="6709" spans="1:18" ht="52.5" x14ac:dyDescent="0.35">
      <c r="A6709" s="11">
        <v>12</v>
      </c>
      <c r="B6709" s="23" t="s">
        <v>1925</v>
      </c>
      <c r="C6709" s="23" t="s">
        <v>41</v>
      </c>
      <c r="D6709" s="24" t="s">
        <v>1926</v>
      </c>
      <c r="E6709" s="25">
        <v>916.6</v>
      </c>
      <c r="F6709" s="26">
        <f t="shared" si="2150"/>
        <v>22915</v>
      </c>
      <c r="G6709" s="26">
        <f t="shared" si="2151"/>
        <v>4583</v>
      </c>
      <c r="H6709" s="26">
        <f t="shared" si="2152"/>
        <v>20</v>
      </c>
      <c r="I6709" s="26">
        <f t="shared" si="2153"/>
        <v>18332</v>
      </c>
      <c r="J6709" s="27">
        <v>25</v>
      </c>
      <c r="K6709" s="27">
        <v>5</v>
      </c>
      <c r="L6709" s="28">
        <f t="shared" si="2154"/>
        <v>20</v>
      </c>
      <c r="M6709" s="27">
        <v>5</v>
      </c>
      <c r="N6709" s="26">
        <f t="shared" si="2155"/>
        <v>916.6</v>
      </c>
      <c r="O6709" s="26">
        <f t="shared" si="2156"/>
        <v>4583</v>
      </c>
      <c r="P6709" s="28">
        <f t="shared" si="2157"/>
        <v>0</v>
      </c>
      <c r="Q6709" s="26">
        <f t="shared" si="2158"/>
        <v>916.6</v>
      </c>
      <c r="R6709" s="26">
        <f t="shared" si="2159"/>
        <v>0</v>
      </c>
    </row>
    <row r="6710" spans="1:18" ht="31.5" x14ac:dyDescent="0.35">
      <c r="A6710" s="11">
        <v>13</v>
      </c>
      <c r="B6710" s="23" t="s">
        <v>1986</v>
      </c>
      <c r="C6710" s="23" t="s">
        <v>41</v>
      </c>
      <c r="D6710" s="24" t="s">
        <v>1987</v>
      </c>
      <c r="E6710" s="25">
        <v>34.729999999999997</v>
      </c>
      <c r="F6710" s="26">
        <f t="shared" si="2150"/>
        <v>69.459999999999994</v>
      </c>
      <c r="G6710" s="26">
        <f t="shared" si="2151"/>
        <v>312.57</v>
      </c>
      <c r="H6710" s="26">
        <f t="shared" si="2152"/>
        <v>450</v>
      </c>
      <c r="I6710" s="26">
        <f t="shared" si="2153"/>
        <v>-243.11</v>
      </c>
      <c r="J6710" s="27">
        <v>2</v>
      </c>
      <c r="K6710" s="27">
        <v>9</v>
      </c>
      <c r="L6710" s="28">
        <f t="shared" si="2154"/>
        <v>-7</v>
      </c>
      <c r="M6710" s="27">
        <v>9</v>
      </c>
      <c r="N6710" s="26">
        <f t="shared" si="2155"/>
        <v>34.729999999999997</v>
      </c>
      <c r="O6710" s="26">
        <f t="shared" si="2156"/>
        <v>312.57</v>
      </c>
      <c r="P6710" s="28">
        <f t="shared" si="2157"/>
        <v>0</v>
      </c>
      <c r="Q6710" s="26">
        <f t="shared" si="2158"/>
        <v>34.729999999999997</v>
      </c>
      <c r="R6710" s="26">
        <f t="shared" si="2159"/>
        <v>0</v>
      </c>
    </row>
    <row r="6711" spans="1:18" x14ac:dyDescent="0.35">
      <c r="A6711" s="3" t="s">
        <v>1988</v>
      </c>
      <c r="B6711" s="3" t="s">
        <v>1988</v>
      </c>
      <c r="C6711" s="3" t="s">
        <v>1988</v>
      </c>
      <c r="D6711" s="3" t="s">
        <v>1988</v>
      </c>
      <c r="E6711" s="3" t="s">
        <v>1988</v>
      </c>
      <c r="F6711" s="29"/>
      <c r="G6711" s="30">
        <f>SUM(G6698:G6710)</f>
        <v>49964.159999999996</v>
      </c>
      <c r="H6711" s="17"/>
      <c r="I6711" s="17"/>
      <c r="J6711" s="17"/>
      <c r="K6711" s="17"/>
      <c r="L6711" s="17"/>
      <c r="M6711" s="17"/>
      <c r="N6711" s="17"/>
      <c r="O6711" s="17"/>
      <c r="P6711" s="17"/>
      <c r="Q6711" s="17"/>
      <c r="R6711" s="17"/>
    </row>
    <row r="6713" spans="1:18" x14ac:dyDescent="0.35">
      <c r="B6713" s="21" t="s">
        <v>23</v>
      </c>
      <c r="C6713" s="22" t="s">
        <v>24</v>
      </c>
      <c r="D6713" s="22" t="s">
        <v>25</v>
      </c>
    </row>
    <row r="6714" spans="1:18" x14ac:dyDescent="0.35">
      <c r="B6714" s="21" t="s">
        <v>26</v>
      </c>
      <c r="C6714" s="22" t="s">
        <v>27</v>
      </c>
      <c r="D6714" s="22" t="s">
        <v>28</v>
      </c>
    </row>
    <row r="6715" spans="1:18" x14ac:dyDescent="0.35">
      <c r="B6715" s="21" t="s">
        <v>29</v>
      </c>
      <c r="C6715" s="22" t="s">
        <v>24</v>
      </c>
      <c r="D6715" s="22" t="s">
        <v>30</v>
      </c>
    </row>
    <row r="6716" spans="1:18" x14ac:dyDescent="0.35">
      <c r="B6716" s="21" t="s">
        <v>31</v>
      </c>
      <c r="C6716" s="22" t="s">
        <v>322</v>
      </c>
      <c r="D6716" s="22" t="s">
        <v>1919</v>
      </c>
    </row>
    <row r="6717" spans="1:18" x14ac:dyDescent="0.35">
      <c r="B6717" s="21" t="s">
        <v>33</v>
      </c>
      <c r="C6717" s="22" t="s">
        <v>333</v>
      </c>
      <c r="D6717" s="22" t="s">
        <v>1989</v>
      </c>
    </row>
    <row r="6719" spans="1:18" ht="42" x14ac:dyDescent="0.35">
      <c r="A6719" s="11">
        <v>1</v>
      </c>
      <c r="B6719" s="23" t="s">
        <v>1990</v>
      </c>
      <c r="C6719" s="23" t="s">
        <v>41</v>
      </c>
      <c r="D6719" s="24" t="s">
        <v>1991</v>
      </c>
      <c r="E6719" s="25">
        <v>9545.7000000000007</v>
      </c>
      <c r="F6719" s="26">
        <f>ROUND(ROUND(N6719,2)*ROUND(J6719,3),2)</f>
        <v>9545.7000000000007</v>
      </c>
      <c r="G6719" s="26">
        <f>ROUND(ROUND(N6719,2)*ROUND(K6719,3),2)</f>
        <v>0</v>
      </c>
      <c r="H6719" s="26">
        <f>IF(EXACT(J6719,0),0,100*(K6719/J6719))</f>
        <v>0</v>
      </c>
      <c r="I6719" s="26">
        <f>ROUND((ROUND(J6719,3)-ROUND(K6719,3))*N6719,2)</f>
        <v>9545.7000000000007</v>
      </c>
      <c r="J6719" s="27">
        <v>1</v>
      </c>
      <c r="K6719" s="27">
        <v>0</v>
      </c>
      <c r="L6719" s="28">
        <f>ROUND(ROUND(J6719,3)-ROUND(K6719,3),3)</f>
        <v>1</v>
      </c>
      <c r="M6719" s="27">
        <v>0</v>
      </c>
      <c r="N6719" s="26">
        <f>ROUND(E6719,2)</f>
        <v>9545.7000000000007</v>
      </c>
      <c r="O6719" s="26">
        <f>ROUND(ROUND(M6719,3)*ROUND(N6719,2),2)</f>
        <v>0</v>
      </c>
      <c r="P6719" s="28">
        <f>ROUND(ROUND(K6719,3)-ROUND(M6719,3),2)</f>
        <v>0</v>
      </c>
      <c r="Q6719" s="26">
        <f>ROUND(E6719,2)</f>
        <v>9545.7000000000007</v>
      </c>
      <c r="R6719" s="26">
        <f>ROUND((ROUND(K6719,3)-ROUND(M6719,3))* Q6719,2)</f>
        <v>0</v>
      </c>
    </row>
    <row r="6720" spans="1:18" ht="42" x14ac:dyDescent="0.35">
      <c r="A6720" s="11">
        <v>2</v>
      </c>
      <c r="B6720" s="23" t="s">
        <v>1992</v>
      </c>
      <c r="C6720" s="23" t="s">
        <v>41</v>
      </c>
      <c r="D6720" s="24" t="s">
        <v>1993</v>
      </c>
      <c r="E6720" s="25">
        <v>3479.85</v>
      </c>
      <c r="F6720" s="26">
        <f>ROUND(ROUND(N6720,2)*ROUND(J6720,3),2)</f>
        <v>125274.6</v>
      </c>
      <c r="G6720" s="26">
        <f>ROUND(ROUND(N6720,2)*ROUND(K6720,3),2)</f>
        <v>0</v>
      </c>
      <c r="H6720" s="26">
        <f>IF(EXACT(J6720,0),0,100*(K6720/J6720))</f>
        <v>0</v>
      </c>
      <c r="I6720" s="26">
        <f>ROUND((ROUND(J6720,3)-ROUND(K6720,3))*N6720,2)</f>
        <v>125274.6</v>
      </c>
      <c r="J6720" s="27">
        <v>36</v>
      </c>
      <c r="K6720" s="27">
        <v>0</v>
      </c>
      <c r="L6720" s="28">
        <f>ROUND(ROUND(J6720,3)-ROUND(K6720,3),3)</f>
        <v>36</v>
      </c>
      <c r="M6720" s="27">
        <v>0</v>
      </c>
      <c r="N6720" s="26">
        <f>ROUND(E6720,2)</f>
        <v>3479.85</v>
      </c>
      <c r="O6720" s="26">
        <f>ROUND(ROUND(M6720,3)*ROUND(N6720,2),2)</f>
        <v>0</v>
      </c>
      <c r="P6720" s="28">
        <f>ROUND(ROUND(K6720,3)-ROUND(M6720,3),2)</f>
        <v>0</v>
      </c>
      <c r="Q6720" s="26">
        <f>ROUND(E6720,2)</f>
        <v>3479.85</v>
      </c>
      <c r="R6720" s="26">
        <f>ROUND((ROUND(K6720,3)-ROUND(M6720,3))* Q6720,2)</f>
        <v>0</v>
      </c>
    </row>
    <row r="6721" spans="1:18" x14ac:dyDescent="0.35">
      <c r="A6721" s="3" t="s">
        <v>1994</v>
      </c>
      <c r="B6721" s="3" t="s">
        <v>1994</v>
      </c>
      <c r="C6721" s="3" t="s">
        <v>1994</v>
      </c>
      <c r="D6721" s="3" t="s">
        <v>1994</v>
      </c>
      <c r="E6721" s="3" t="s">
        <v>1994</v>
      </c>
      <c r="F6721" s="29"/>
      <c r="G6721" s="30">
        <f>SUM(G6719:G6720)</f>
        <v>0</v>
      </c>
      <c r="H6721" s="17"/>
      <c r="I6721" s="17"/>
      <c r="J6721" s="17"/>
      <c r="K6721" s="17"/>
      <c r="L6721" s="17"/>
      <c r="M6721" s="17"/>
      <c r="N6721" s="17"/>
      <c r="O6721" s="17"/>
      <c r="P6721" s="17"/>
      <c r="Q6721" s="17"/>
      <c r="R6721" s="17"/>
    </row>
    <row r="6723" spans="1:18" x14ac:dyDescent="0.35">
      <c r="B6723" s="21" t="s">
        <v>23</v>
      </c>
      <c r="C6723" s="22" t="s">
        <v>24</v>
      </c>
      <c r="D6723" s="22" t="s">
        <v>25</v>
      </c>
    </row>
    <row r="6724" spans="1:18" x14ac:dyDescent="0.35">
      <c r="B6724" s="21" t="s">
        <v>26</v>
      </c>
      <c r="C6724" s="22" t="s">
        <v>27</v>
      </c>
      <c r="D6724" s="22" t="s">
        <v>28</v>
      </c>
    </row>
    <row r="6725" spans="1:18" x14ac:dyDescent="0.35">
      <c r="B6725" s="21" t="s">
        <v>29</v>
      </c>
      <c r="C6725" s="22" t="s">
        <v>24</v>
      </c>
      <c r="D6725" s="22" t="s">
        <v>30</v>
      </c>
    </row>
    <row r="6726" spans="1:18" x14ac:dyDescent="0.35">
      <c r="B6726" s="21" t="s">
        <v>31</v>
      </c>
      <c r="C6726" s="22" t="s">
        <v>322</v>
      </c>
      <c r="D6726" s="22" t="s">
        <v>1919</v>
      </c>
    </row>
    <row r="6727" spans="1:18" x14ac:dyDescent="0.35">
      <c r="B6727" s="21" t="s">
        <v>33</v>
      </c>
      <c r="C6727" s="22" t="s">
        <v>354</v>
      </c>
      <c r="D6727" s="22" t="s">
        <v>1995</v>
      </c>
    </row>
    <row r="6729" spans="1:18" ht="31.5" x14ac:dyDescent="0.35">
      <c r="A6729" s="11">
        <v>1</v>
      </c>
      <c r="B6729" s="23" t="s">
        <v>1996</v>
      </c>
      <c r="C6729" s="23" t="s">
        <v>44</v>
      </c>
      <c r="D6729" s="24" t="s">
        <v>1997</v>
      </c>
      <c r="E6729" s="25">
        <v>33.07</v>
      </c>
      <c r="F6729" s="26">
        <f t="shared" ref="F6729:F6760" si="2160">ROUND(ROUND(N6729,2)*ROUND(J6729,3),2)</f>
        <v>49605</v>
      </c>
      <c r="G6729" s="26">
        <f t="shared" ref="G6729:G6760" si="2161">ROUND(ROUND(N6729,2)*ROUND(K6729,3),2)</f>
        <v>23754.18</v>
      </c>
      <c r="H6729" s="26">
        <f t="shared" ref="H6729:H6760" si="2162">IF(EXACT(J6729,0),0,100*(K6729/J6729))</f>
        <v>47.886666666666663</v>
      </c>
      <c r="I6729" s="26">
        <f t="shared" ref="I6729:I6760" si="2163">ROUND((ROUND(J6729,3)-ROUND(K6729,3))*N6729,2)</f>
        <v>25850.82</v>
      </c>
      <c r="J6729" s="27">
        <v>1500</v>
      </c>
      <c r="K6729" s="27">
        <v>718.3</v>
      </c>
      <c r="L6729" s="28">
        <f t="shared" ref="L6729:L6760" si="2164">ROUND(ROUND(J6729,3)-ROUND(K6729,3),3)</f>
        <v>781.7</v>
      </c>
      <c r="M6729" s="27">
        <v>533.98</v>
      </c>
      <c r="N6729" s="26">
        <f t="shared" ref="N6729:N6760" si="2165">ROUND(E6729,2)</f>
        <v>33.07</v>
      </c>
      <c r="O6729" s="26">
        <f t="shared" ref="O6729:O6760" si="2166">ROUND(ROUND(M6729,3)*ROUND(N6729,2),2)</f>
        <v>17658.72</v>
      </c>
      <c r="P6729" s="28">
        <f t="shared" ref="P6729:P6760" si="2167">ROUND(ROUND(K6729,3)-ROUND(M6729,3),2)</f>
        <v>184.32</v>
      </c>
      <c r="Q6729" s="26">
        <f t="shared" ref="Q6729:Q6760" si="2168">ROUND(E6729,2)</f>
        <v>33.07</v>
      </c>
      <c r="R6729" s="26">
        <f t="shared" ref="R6729:R6760" si="2169">ROUND((ROUND(K6729,3)-ROUND(M6729,3))* Q6729,2)</f>
        <v>6095.46</v>
      </c>
    </row>
    <row r="6730" spans="1:18" ht="31.5" x14ac:dyDescent="0.35">
      <c r="A6730" s="11">
        <v>2</v>
      </c>
      <c r="B6730" s="23" t="s">
        <v>1998</v>
      </c>
      <c r="C6730" s="23" t="s">
        <v>44</v>
      </c>
      <c r="D6730" s="24" t="s">
        <v>1999</v>
      </c>
      <c r="E6730" s="25">
        <v>61.8</v>
      </c>
      <c r="F6730" s="26">
        <f t="shared" si="2160"/>
        <v>23175</v>
      </c>
      <c r="G6730" s="26">
        <f t="shared" si="2161"/>
        <v>8228.67</v>
      </c>
      <c r="H6730" s="26">
        <f t="shared" si="2162"/>
        <v>35.506666666666668</v>
      </c>
      <c r="I6730" s="26">
        <f t="shared" si="2163"/>
        <v>14946.33</v>
      </c>
      <c r="J6730" s="27">
        <v>375</v>
      </c>
      <c r="K6730" s="27">
        <v>133.15</v>
      </c>
      <c r="L6730" s="28">
        <f t="shared" si="2164"/>
        <v>241.85</v>
      </c>
      <c r="M6730" s="27">
        <v>134.22</v>
      </c>
      <c r="N6730" s="26">
        <f t="shared" si="2165"/>
        <v>61.8</v>
      </c>
      <c r="O6730" s="26">
        <f t="shared" si="2166"/>
        <v>8294.7999999999993</v>
      </c>
      <c r="P6730" s="28">
        <f t="shared" si="2167"/>
        <v>-1.07</v>
      </c>
      <c r="Q6730" s="26">
        <f t="shared" si="2168"/>
        <v>61.8</v>
      </c>
      <c r="R6730" s="26">
        <f t="shared" si="2169"/>
        <v>-66.13</v>
      </c>
    </row>
    <row r="6731" spans="1:18" ht="21" x14ac:dyDescent="0.35">
      <c r="A6731" s="11">
        <v>3</v>
      </c>
      <c r="B6731" s="23" t="s">
        <v>2000</v>
      </c>
      <c r="C6731" s="23" t="s">
        <v>44</v>
      </c>
      <c r="D6731" s="24" t="s">
        <v>2001</v>
      </c>
      <c r="E6731" s="25">
        <v>7.84</v>
      </c>
      <c r="F6731" s="26">
        <f t="shared" si="2160"/>
        <v>4704</v>
      </c>
      <c r="G6731" s="26">
        <f t="shared" si="2161"/>
        <v>1403.36</v>
      </c>
      <c r="H6731" s="26">
        <f t="shared" si="2162"/>
        <v>29.833333333333336</v>
      </c>
      <c r="I6731" s="26">
        <f t="shared" si="2163"/>
        <v>3300.64</v>
      </c>
      <c r="J6731" s="27">
        <v>600</v>
      </c>
      <c r="K6731" s="27">
        <v>179</v>
      </c>
      <c r="L6731" s="28">
        <f t="shared" si="2164"/>
        <v>421</v>
      </c>
      <c r="M6731" s="27">
        <v>241.2</v>
      </c>
      <c r="N6731" s="26">
        <f t="shared" si="2165"/>
        <v>7.84</v>
      </c>
      <c r="O6731" s="26">
        <f t="shared" si="2166"/>
        <v>1891.01</v>
      </c>
      <c r="P6731" s="28">
        <f t="shared" si="2167"/>
        <v>-62.2</v>
      </c>
      <c r="Q6731" s="26">
        <f t="shared" si="2168"/>
        <v>7.84</v>
      </c>
      <c r="R6731" s="26">
        <f t="shared" si="2169"/>
        <v>-487.65</v>
      </c>
    </row>
    <row r="6732" spans="1:18" ht="21" x14ac:dyDescent="0.35">
      <c r="A6732" s="11">
        <v>4</v>
      </c>
      <c r="B6732" s="23" t="s">
        <v>2002</v>
      </c>
      <c r="C6732" s="23" t="s">
        <v>44</v>
      </c>
      <c r="D6732" s="24" t="s">
        <v>2003</v>
      </c>
      <c r="E6732" s="25">
        <v>24.37</v>
      </c>
      <c r="F6732" s="26">
        <f t="shared" si="2160"/>
        <v>16449.75</v>
      </c>
      <c r="G6732" s="26">
        <f t="shared" si="2161"/>
        <v>487.4</v>
      </c>
      <c r="H6732" s="26">
        <f t="shared" si="2162"/>
        <v>2.9629629629629632</v>
      </c>
      <c r="I6732" s="26">
        <f t="shared" si="2163"/>
        <v>15962.35</v>
      </c>
      <c r="J6732" s="27">
        <v>675</v>
      </c>
      <c r="K6732" s="27">
        <v>20</v>
      </c>
      <c r="L6732" s="28">
        <f t="shared" si="2164"/>
        <v>655</v>
      </c>
      <c r="M6732" s="27">
        <v>165</v>
      </c>
      <c r="N6732" s="26">
        <f t="shared" si="2165"/>
        <v>24.37</v>
      </c>
      <c r="O6732" s="26">
        <f t="shared" si="2166"/>
        <v>4021.05</v>
      </c>
      <c r="P6732" s="28">
        <f t="shared" si="2167"/>
        <v>-145</v>
      </c>
      <c r="Q6732" s="26">
        <f t="shared" si="2168"/>
        <v>24.37</v>
      </c>
      <c r="R6732" s="26">
        <f t="shared" si="2169"/>
        <v>-3533.65</v>
      </c>
    </row>
    <row r="6733" spans="1:18" x14ac:dyDescent="0.35">
      <c r="A6733" s="11">
        <v>5</v>
      </c>
      <c r="B6733" s="23" t="s">
        <v>2004</v>
      </c>
      <c r="C6733" s="23" t="s">
        <v>41</v>
      </c>
      <c r="D6733" s="24" t="s">
        <v>2005</v>
      </c>
      <c r="E6733" s="25">
        <v>18.28</v>
      </c>
      <c r="F6733" s="26">
        <f t="shared" si="2160"/>
        <v>2193.6</v>
      </c>
      <c r="G6733" s="26">
        <f t="shared" si="2161"/>
        <v>2193.6</v>
      </c>
      <c r="H6733" s="26">
        <f t="shared" si="2162"/>
        <v>100</v>
      </c>
      <c r="I6733" s="26">
        <f t="shared" si="2163"/>
        <v>0</v>
      </c>
      <c r="J6733" s="27">
        <v>120</v>
      </c>
      <c r="K6733" s="27">
        <v>120</v>
      </c>
      <c r="L6733" s="28">
        <f t="shared" si="2164"/>
        <v>0</v>
      </c>
      <c r="M6733" s="27">
        <v>120</v>
      </c>
      <c r="N6733" s="26">
        <f t="shared" si="2165"/>
        <v>18.28</v>
      </c>
      <c r="O6733" s="26">
        <f t="shared" si="2166"/>
        <v>2193.6</v>
      </c>
      <c r="P6733" s="28">
        <f t="shared" si="2167"/>
        <v>0</v>
      </c>
      <c r="Q6733" s="26">
        <f t="shared" si="2168"/>
        <v>18.28</v>
      </c>
      <c r="R6733" s="26">
        <f t="shared" si="2169"/>
        <v>0</v>
      </c>
    </row>
    <row r="6734" spans="1:18" x14ac:dyDescent="0.35">
      <c r="A6734" s="11">
        <v>6</v>
      </c>
      <c r="B6734" s="23" t="s">
        <v>2006</v>
      </c>
      <c r="C6734" s="23" t="s">
        <v>41</v>
      </c>
      <c r="D6734" s="24" t="s">
        <v>2007</v>
      </c>
      <c r="E6734" s="25">
        <v>13.93</v>
      </c>
      <c r="F6734" s="26">
        <f t="shared" si="2160"/>
        <v>2549.19</v>
      </c>
      <c r="G6734" s="26">
        <f t="shared" si="2161"/>
        <v>334.32</v>
      </c>
      <c r="H6734" s="26">
        <f t="shared" si="2162"/>
        <v>13.114754098360656</v>
      </c>
      <c r="I6734" s="26">
        <f t="shared" si="2163"/>
        <v>2214.87</v>
      </c>
      <c r="J6734" s="27">
        <v>183</v>
      </c>
      <c r="K6734" s="27">
        <v>24</v>
      </c>
      <c r="L6734" s="28">
        <f t="shared" si="2164"/>
        <v>159</v>
      </c>
      <c r="M6734" s="27">
        <v>24</v>
      </c>
      <c r="N6734" s="26">
        <f t="shared" si="2165"/>
        <v>13.93</v>
      </c>
      <c r="O6734" s="26">
        <f t="shared" si="2166"/>
        <v>334.32</v>
      </c>
      <c r="P6734" s="28">
        <f t="shared" si="2167"/>
        <v>0</v>
      </c>
      <c r="Q6734" s="26">
        <f t="shared" si="2168"/>
        <v>13.93</v>
      </c>
      <c r="R6734" s="26">
        <f t="shared" si="2169"/>
        <v>0</v>
      </c>
    </row>
    <row r="6735" spans="1:18" x14ac:dyDescent="0.35">
      <c r="A6735" s="11">
        <v>7</v>
      </c>
      <c r="B6735" s="23" t="s">
        <v>2008</v>
      </c>
      <c r="C6735" s="23" t="s">
        <v>41</v>
      </c>
      <c r="D6735" s="24" t="s">
        <v>2009</v>
      </c>
      <c r="E6735" s="25">
        <v>17.41</v>
      </c>
      <c r="F6735" s="26">
        <f t="shared" si="2160"/>
        <v>1619.13</v>
      </c>
      <c r="G6735" s="26">
        <f t="shared" si="2161"/>
        <v>1062.01</v>
      </c>
      <c r="H6735" s="26">
        <f t="shared" si="2162"/>
        <v>65.591397849462368</v>
      </c>
      <c r="I6735" s="26">
        <f t="shared" si="2163"/>
        <v>557.12</v>
      </c>
      <c r="J6735" s="27">
        <v>93</v>
      </c>
      <c r="K6735" s="27">
        <v>61</v>
      </c>
      <c r="L6735" s="28">
        <f t="shared" si="2164"/>
        <v>32</v>
      </c>
      <c r="M6735" s="27">
        <v>45</v>
      </c>
      <c r="N6735" s="26">
        <f t="shared" si="2165"/>
        <v>17.41</v>
      </c>
      <c r="O6735" s="26">
        <f t="shared" si="2166"/>
        <v>783.45</v>
      </c>
      <c r="P6735" s="28">
        <f t="shared" si="2167"/>
        <v>16</v>
      </c>
      <c r="Q6735" s="26">
        <f t="shared" si="2168"/>
        <v>17.41</v>
      </c>
      <c r="R6735" s="26">
        <f t="shared" si="2169"/>
        <v>278.56</v>
      </c>
    </row>
    <row r="6736" spans="1:18" x14ac:dyDescent="0.35">
      <c r="A6736" s="11">
        <v>8</v>
      </c>
      <c r="B6736" s="23" t="s">
        <v>2010</v>
      </c>
      <c r="C6736" s="23" t="s">
        <v>41</v>
      </c>
      <c r="D6736" s="24" t="s">
        <v>2011</v>
      </c>
      <c r="E6736" s="25">
        <v>18.28</v>
      </c>
      <c r="F6736" s="26">
        <f t="shared" si="2160"/>
        <v>1700.04</v>
      </c>
      <c r="G6736" s="26">
        <f t="shared" si="2161"/>
        <v>1279.5999999999999</v>
      </c>
      <c r="H6736" s="26">
        <f t="shared" si="2162"/>
        <v>75.268817204301072</v>
      </c>
      <c r="I6736" s="26">
        <f t="shared" si="2163"/>
        <v>420.44</v>
      </c>
      <c r="J6736" s="27">
        <v>93</v>
      </c>
      <c r="K6736" s="27">
        <v>70</v>
      </c>
      <c r="L6736" s="28">
        <f t="shared" si="2164"/>
        <v>23</v>
      </c>
      <c r="M6736" s="27">
        <v>54</v>
      </c>
      <c r="N6736" s="26">
        <f t="shared" si="2165"/>
        <v>18.28</v>
      </c>
      <c r="O6736" s="26">
        <f t="shared" si="2166"/>
        <v>987.12</v>
      </c>
      <c r="P6736" s="28">
        <f t="shared" si="2167"/>
        <v>16</v>
      </c>
      <c r="Q6736" s="26">
        <f t="shared" si="2168"/>
        <v>18.28</v>
      </c>
      <c r="R6736" s="26">
        <f t="shared" si="2169"/>
        <v>292.48</v>
      </c>
    </row>
    <row r="6737" spans="1:18" ht="21" x14ac:dyDescent="0.35">
      <c r="A6737" s="11">
        <v>9</v>
      </c>
      <c r="B6737" s="23" t="s">
        <v>2012</v>
      </c>
      <c r="C6737" s="23" t="s">
        <v>41</v>
      </c>
      <c r="D6737" s="24" t="s">
        <v>2013</v>
      </c>
      <c r="E6737" s="25">
        <v>5.22</v>
      </c>
      <c r="F6737" s="26">
        <f t="shared" si="2160"/>
        <v>485.46</v>
      </c>
      <c r="G6737" s="26">
        <f t="shared" si="2161"/>
        <v>104.4</v>
      </c>
      <c r="H6737" s="26">
        <f t="shared" si="2162"/>
        <v>21.50537634408602</v>
      </c>
      <c r="I6737" s="26">
        <f t="shared" si="2163"/>
        <v>381.06</v>
      </c>
      <c r="J6737" s="27">
        <v>93</v>
      </c>
      <c r="K6737" s="27">
        <v>20</v>
      </c>
      <c r="L6737" s="28">
        <f t="shared" si="2164"/>
        <v>73</v>
      </c>
      <c r="M6737" s="27">
        <v>20</v>
      </c>
      <c r="N6737" s="26">
        <f t="shared" si="2165"/>
        <v>5.22</v>
      </c>
      <c r="O6737" s="26">
        <f t="shared" si="2166"/>
        <v>104.4</v>
      </c>
      <c r="P6737" s="28">
        <f t="shared" si="2167"/>
        <v>0</v>
      </c>
      <c r="Q6737" s="26">
        <f t="shared" si="2168"/>
        <v>5.22</v>
      </c>
      <c r="R6737" s="26">
        <f t="shared" si="2169"/>
        <v>0</v>
      </c>
    </row>
    <row r="6738" spans="1:18" x14ac:dyDescent="0.35">
      <c r="A6738" s="11">
        <v>10</v>
      </c>
      <c r="B6738" s="23" t="s">
        <v>2014</v>
      </c>
      <c r="C6738" s="23" t="s">
        <v>41</v>
      </c>
      <c r="D6738" s="24" t="s">
        <v>2015</v>
      </c>
      <c r="E6738" s="25">
        <v>46.13</v>
      </c>
      <c r="F6738" s="26">
        <f t="shared" si="2160"/>
        <v>2214.2399999999998</v>
      </c>
      <c r="G6738" s="26">
        <f t="shared" si="2161"/>
        <v>92.26</v>
      </c>
      <c r="H6738" s="26">
        <f t="shared" si="2162"/>
        <v>4.1666666666666661</v>
      </c>
      <c r="I6738" s="26">
        <f t="shared" si="2163"/>
        <v>2121.98</v>
      </c>
      <c r="J6738" s="27">
        <v>48</v>
      </c>
      <c r="K6738" s="27">
        <v>2</v>
      </c>
      <c r="L6738" s="28">
        <f t="shared" si="2164"/>
        <v>46</v>
      </c>
      <c r="M6738" s="27">
        <v>2</v>
      </c>
      <c r="N6738" s="26">
        <f t="shared" si="2165"/>
        <v>46.13</v>
      </c>
      <c r="O6738" s="26">
        <f t="shared" si="2166"/>
        <v>92.26</v>
      </c>
      <c r="P6738" s="28">
        <f t="shared" si="2167"/>
        <v>0</v>
      </c>
      <c r="Q6738" s="26">
        <f t="shared" si="2168"/>
        <v>46.13</v>
      </c>
      <c r="R6738" s="26">
        <f t="shared" si="2169"/>
        <v>0</v>
      </c>
    </row>
    <row r="6739" spans="1:18" x14ac:dyDescent="0.35">
      <c r="A6739" s="11">
        <v>11</v>
      </c>
      <c r="B6739" s="23" t="s">
        <v>2016</v>
      </c>
      <c r="C6739" s="23" t="s">
        <v>41</v>
      </c>
      <c r="D6739" s="24" t="s">
        <v>2017</v>
      </c>
      <c r="E6739" s="25">
        <v>6.97</v>
      </c>
      <c r="F6739" s="26">
        <f t="shared" si="2160"/>
        <v>648.21</v>
      </c>
      <c r="G6739" s="26">
        <f t="shared" si="2161"/>
        <v>160.31</v>
      </c>
      <c r="H6739" s="26">
        <f t="shared" si="2162"/>
        <v>24.731182795698924</v>
      </c>
      <c r="I6739" s="26">
        <f t="shared" si="2163"/>
        <v>487.9</v>
      </c>
      <c r="J6739" s="27">
        <v>93</v>
      </c>
      <c r="K6739" s="27">
        <v>23</v>
      </c>
      <c r="L6739" s="28">
        <f t="shared" si="2164"/>
        <v>70</v>
      </c>
      <c r="M6739" s="27">
        <v>23</v>
      </c>
      <c r="N6739" s="26">
        <f t="shared" si="2165"/>
        <v>6.97</v>
      </c>
      <c r="O6739" s="26">
        <f t="shared" si="2166"/>
        <v>160.31</v>
      </c>
      <c r="P6739" s="28">
        <f t="shared" si="2167"/>
        <v>0</v>
      </c>
      <c r="Q6739" s="26">
        <f t="shared" si="2168"/>
        <v>6.97</v>
      </c>
      <c r="R6739" s="26">
        <f t="shared" si="2169"/>
        <v>0</v>
      </c>
    </row>
    <row r="6740" spans="1:18" ht="21" x14ac:dyDescent="0.35">
      <c r="A6740" s="11">
        <v>12</v>
      </c>
      <c r="B6740" s="23" t="s">
        <v>2018</v>
      </c>
      <c r="C6740" s="23" t="s">
        <v>41</v>
      </c>
      <c r="D6740" s="24" t="s">
        <v>2019</v>
      </c>
      <c r="E6740" s="25">
        <v>99.23</v>
      </c>
      <c r="F6740" s="26">
        <f t="shared" si="2160"/>
        <v>4763.04</v>
      </c>
      <c r="G6740" s="26">
        <f t="shared" si="2161"/>
        <v>396.92</v>
      </c>
      <c r="H6740" s="26">
        <f t="shared" si="2162"/>
        <v>8.3333333333333321</v>
      </c>
      <c r="I6740" s="26">
        <f t="shared" si="2163"/>
        <v>4366.12</v>
      </c>
      <c r="J6740" s="27">
        <v>48</v>
      </c>
      <c r="K6740" s="27">
        <v>4</v>
      </c>
      <c r="L6740" s="28">
        <f t="shared" si="2164"/>
        <v>44</v>
      </c>
      <c r="M6740" s="27">
        <v>4</v>
      </c>
      <c r="N6740" s="26">
        <f t="shared" si="2165"/>
        <v>99.23</v>
      </c>
      <c r="O6740" s="26">
        <f t="shared" si="2166"/>
        <v>396.92</v>
      </c>
      <c r="P6740" s="28">
        <f t="shared" si="2167"/>
        <v>0</v>
      </c>
      <c r="Q6740" s="26">
        <f t="shared" si="2168"/>
        <v>99.23</v>
      </c>
      <c r="R6740" s="26">
        <f t="shared" si="2169"/>
        <v>0</v>
      </c>
    </row>
    <row r="6741" spans="1:18" ht="21" x14ac:dyDescent="0.35">
      <c r="A6741" s="11">
        <v>13</v>
      </c>
      <c r="B6741" s="23" t="s">
        <v>2020</v>
      </c>
      <c r="C6741" s="23" t="s">
        <v>41</v>
      </c>
      <c r="D6741" s="24" t="s">
        <v>2021</v>
      </c>
      <c r="E6741" s="25">
        <v>278.54000000000002</v>
      </c>
      <c r="F6741" s="26">
        <f t="shared" si="2160"/>
        <v>6684.96</v>
      </c>
      <c r="G6741" s="26">
        <f t="shared" si="2161"/>
        <v>3342.48</v>
      </c>
      <c r="H6741" s="26">
        <f t="shared" si="2162"/>
        <v>50</v>
      </c>
      <c r="I6741" s="26">
        <f t="shared" si="2163"/>
        <v>3342.48</v>
      </c>
      <c r="J6741" s="27">
        <v>24</v>
      </c>
      <c r="K6741" s="27">
        <v>12</v>
      </c>
      <c r="L6741" s="28">
        <f t="shared" si="2164"/>
        <v>12</v>
      </c>
      <c r="M6741" s="27">
        <v>12</v>
      </c>
      <c r="N6741" s="26">
        <f t="shared" si="2165"/>
        <v>278.54000000000002</v>
      </c>
      <c r="O6741" s="26">
        <f t="shared" si="2166"/>
        <v>3342.48</v>
      </c>
      <c r="P6741" s="28">
        <f t="shared" si="2167"/>
        <v>0</v>
      </c>
      <c r="Q6741" s="26">
        <f t="shared" si="2168"/>
        <v>278.54000000000002</v>
      </c>
      <c r="R6741" s="26">
        <f t="shared" si="2169"/>
        <v>0</v>
      </c>
    </row>
    <row r="6742" spans="1:18" ht="21" x14ac:dyDescent="0.35">
      <c r="A6742" s="11">
        <v>14</v>
      </c>
      <c r="B6742" s="23" t="s">
        <v>2022</v>
      </c>
      <c r="C6742" s="23" t="s">
        <v>41</v>
      </c>
      <c r="D6742" s="24" t="s">
        <v>2023</v>
      </c>
      <c r="E6742" s="25">
        <v>317.69</v>
      </c>
      <c r="F6742" s="26">
        <f t="shared" si="2160"/>
        <v>7624.56</v>
      </c>
      <c r="G6742" s="26">
        <f t="shared" si="2161"/>
        <v>953.07</v>
      </c>
      <c r="H6742" s="26">
        <f t="shared" si="2162"/>
        <v>12.5</v>
      </c>
      <c r="I6742" s="26">
        <f t="shared" si="2163"/>
        <v>6671.49</v>
      </c>
      <c r="J6742" s="27">
        <v>24</v>
      </c>
      <c r="K6742" s="27">
        <v>3</v>
      </c>
      <c r="L6742" s="28">
        <f t="shared" si="2164"/>
        <v>21</v>
      </c>
      <c r="M6742" s="27">
        <v>3</v>
      </c>
      <c r="N6742" s="26">
        <f t="shared" si="2165"/>
        <v>317.69</v>
      </c>
      <c r="O6742" s="26">
        <f t="shared" si="2166"/>
        <v>953.07</v>
      </c>
      <c r="P6742" s="28">
        <f t="shared" si="2167"/>
        <v>0</v>
      </c>
      <c r="Q6742" s="26">
        <f t="shared" si="2168"/>
        <v>317.69</v>
      </c>
      <c r="R6742" s="26">
        <f t="shared" si="2169"/>
        <v>0</v>
      </c>
    </row>
    <row r="6743" spans="1:18" ht="21" x14ac:dyDescent="0.35">
      <c r="A6743" s="11">
        <v>15</v>
      </c>
      <c r="B6743" s="23" t="s">
        <v>2024</v>
      </c>
      <c r="C6743" s="23" t="s">
        <v>41</v>
      </c>
      <c r="D6743" s="24" t="s">
        <v>2025</v>
      </c>
      <c r="E6743" s="25">
        <v>20.89</v>
      </c>
      <c r="F6743" s="26">
        <f t="shared" si="2160"/>
        <v>501.36</v>
      </c>
      <c r="G6743" s="26">
        <f t="shared" si="2161"/>
        <v>0</v>
      </c>
      <c r="H6743" s="26">
        <f t="shared" si="2162"/>
        <v>0</v>
      </c>
      <c r="I6743" s="26">
        <f t="shared" si="2163"/>
        <v>501.36</v>
      </c>
      <c r="J6743" s="27">
        <v>24</v>
      </c>
      <c r="K6743" s="27">
        <v>0</v>
      </c>
      <c r="L6743" s="28">
        <f t="shared" si="2164"/>
        <v>24</v>
      </c>
      <c r="M6743" s="27">
        <v>0</v>
      </c>
      <c r="N6743" s="26">
        <f t="shared" si="2165"/>
        <v>20.89</v>
      </c>
      <c r="O6743" s="26">
        <f t="shared" si="2166"/>
        <v>0</v>
      </c>
      <c r="P6743" s="28">
        <f t="shared" si="2167"/>
        <v>0</v>
      </c>
      <c r="Q6743" s="26">
        <f t="shared" si="2168"/>
        <v>20.89</v>
      </c>
      <c r="R6743" s="26">
        <f t="shared" si="2169"/>
        <v>0</v>
      </c>
    </row>
    <row r="6744" spans="1:18" ht="31.5" x14ac:dyDescent="0.35">
      <c r="A6744" s="11">
        <v>16</v>
      </c>
      <c r="B6744" s="23" t="s">
        <v>2026</v>
      </c>
      <c r="C6744" s="23" t="s">
        <v>44</v>
      </c>
      <c r="D6744" s="24" t="s">
        <v>2027</v>
      </c>
      <c r="E6744" s="25">
        <v>16.77</v>
      </c>
      <c r="F6744" s="26">
        <f t="shared" si="2160"/>
        <v>6590.78</v>
      </c>
      <c r="G6744" s="26">
        <f t="shared" si="2161"/>
        <v>10356.48</v>
      </c>
      <c r="H6744" s="26">
        <f t="shared" si="2162"/>
        <v>157.13595073916693</v>
      </c>
      <c r="I6744" s="26">
        <f t="shared" si="2163"/>
        <v>-3765.7</v>
      </c>
      <c r="J6744" s="27">
        <v>393.01</v>
      </c>
      <c r="K6744" s="27">
        <v>617.55999999999995</v>
      </c>
      <c r="L6744" s="28">
        <f t="shared" si="2164"/>
        <v>-224.55</v>
      </c>
      <c r="M6744" s="27">
        <v>435.16</v>
      </c>
      <c r="N6744" s="26">
        <f t="shared" si="2165"/>
        <v>16.77</v>
      </c>
      <c r="O6744" s="26">
        <f t="shared" si="2166"/>
        <v>7297.63</v>
      </c>
      <c r="P6744" s="28">
        <f t="shared" si="2167"/>
        <v>182.4</v>
      </c>
      <c r="Q6744" s="26">
        <f t="shared" si="2168"/>
        <v>16.77</v>
      </c>
      <c r="R6744" s="26">
        <f t="shared" si="2169"/>
        <v>3058.85</v>
      </c>
    </row>
    <row r="6745" spans="1:18" ht="31.5" x14ac:dyDescent="0.35">
      <c r="A6745" s="11">
        <v>17</v>
      </c>
      <c r="B6745" s="23" t="s">
        <v>2028</v>
      </c>
      <c r="C6745" s="23" t="s">
        <v>44</v>
      </c>
      <c r="D6745" s="24" t="s">
        <v>2029</v>
      </c>
      <c r="E6745" s="25">
        <v>18.52</v>
      </c>
      <c r="F6745" s="26">
        <f t="shared" si="2160"/>
        <v>5544.89</v>
      </c>
      <c r="G6745" s="26">
        <f t="shared" si="2161"/>
        <v>9104.43</v>
      </c>
      <c r="H6745" s="26">
        <f t="shared" si="2162"/>
        <v>164.19505678022713</v>
      </c>
      <c r="I6745" s="26">
        <f t="shared" si="2163"/>
        <v>-3559.54</v>
      </c>
      <c r="J6745" s="27">
        <v>299.39999999999998</v>
      </c>
      <c r="K6745" s="27">
        <v>491.6</v>
      </c>
      <c r="L6745" s="28">
        <f t="shared" si="2164"/>
        <v>-192.2</v>
      </c>
      <c r="M6745" s="27">
        <v>380.73</v>
      </c>
      <c r="N6745" s="26">
        <f t="shared" si="2165"/>
        <v>18.52</v>
      </c>
      <c r="O6745" s="26">
        <f t="shared" si="2166"/>
        <v>7051.12</v>
      </c>
      <c r="P6745" s="28">
        <f t="shared" si="2167"/>
        <v>110.87</v>
      </c>
      <c r="Q6745" s="26">
        <f t="shared" si="2168"/>
        <v>18.52</v>
      </c>
      <c r="R6745" s="26">
        <f t="shared" si="2169"/>
        <v>2053.31</v>
      </c>
    </row>
    <row r="6746" spans="1:18" ht="31.5" x14ac:dyDescent="0.35">
      <c r="A6746" s="11">
        <v>18</v>
      </c>
      <c r="B6746" s="23" t="s">
        <v>2030</v>
      </c>
      <c r="C6746" s="23" t="s">
        <v>44</v>
      </c>
      <c r="D6746" s="24" t="s">
        <v>2031</v>
      </c>
      <c r="E6746" s="25">
        <v>21.58</v>
      </c>
      <c r="F6746" s="26">
        <f t="shared" si="2160"/>
        <v>414.34</v>
      </c>
      <c r="G6746" s="26">
        <f t="shared" si="2161"/>
        <v>1571.76</v>
      </c>
      <c r="H6746" s="26">
        <f t="shared" si="2162"/>
        <v>379.34375000000006</v>
      </c>
      <c r="I6746" s="26">
        <f t="shared" si="2163"/>
        <v>-1157.42</v>
      </c>
      <c r="J6746" s="27">
        <v>19.2</v>
      </c>
      <c r="K6746" s="27">
        <v>72.834000000000003</v>
      </c>
      <c r="L6746" s="28">
        <f t="shared" si="2164"/>
        <v>-53.634</v>
      </c>
      <c r="M6746" s="27">
        <v>28.7</v>
      </c>
      <c r="N6746" s="26">
        <f t="shared" si="2165"/>
        <v>21.58</v>
      </c>
      <c r="O6746" s="26">
        <f t="shared" si="2166"/>
        <v>619.35</v>
      </c>
      <c r="P6746" s="28">
        <f t="shared" si="2167"/>
        <v>44.13</v>
      </c>
      <c r="Q6746" s="26">
        <f t="shared" si="2168"/>
        <v>21.58</v>
      </c>
      <c r="R6746" s="26">
        <f t="shared" si="2169"/>
        <v>952.41</v>
      </c>
    </row>
    <row r="6747" spans="1:18" ht="31.5" x14ac:dyDescent="0.35">
      <c r="A6747" s="11">
        <v>19</v>
      </c>
      <c r="B6747" s="23" t="s">
        <v>2032</v>
      </c>
      <c r="C6747" s="23" t="s">
        <v>44</v>
      </c>
      <c r="D6747" s="24" t="s">
        <v>2033</v>
      </c>
      <c r="E6747" s="25">
        <v>19.940000000000001</v>
      </c>
      <c r="F6747" s="26">
        <f t="shared" si="2160"/>
        <v>2395.79</v>
      </c>
      <c r="G6747" s="26">
        <f t="shared" si="2161"/>
        <v>4680.92</v>
      </c>
      <c r="H6747" s="26">
        <f t="shared" si="2162"/>
        <v>195.38077403245941</v>
      </c>
      <c r="I6747" s="26">
        <f t="shared" si="2163"/>
        <v>-2285.12</v>
      </c>
      <c r="J6747" s="27">
        <v>120.15</v>
      </c>
      <c r="K6747" s="27">
        <v>234.75</v>
      </c>
      <c r="L6747" s="28">
        <f t="shared" si="2164"/>
        <v>-114.6</v>
      </c>
      <c r="M6747" s="27">
        <v>195</v>
      </c>
      <c r="N6747" s="26">
        <f t="shared" si="2165"/>
        <v>19.940000000000001</v>
      </c>
      <c r="O6747" s="26">
        <f t="shared" si="2166"/>
        <v>3888.3</v>
      </c>
      <c r="P6747" s="28">
        <f t="shared" si="2167"/>
        <v>39.75</v>
      </c>
      <c r="Q6747" s="26">
        <f t="shared" si="2168"/>
        <v>19.940000000000001</v>
      </c>
      <c r="R6747" s="26">
        <f t="shared" si="2169"/>
        <v>792.62</v>
      </c>
    </row>
    <row r="6748" spans="1:18" ht="31.5" x14ac:dyDescent="0.35">
      <c r="A6748" s="11">
        <v>20</v>
      </c>
      <c r="B6748" s="23" t="s">
        <v>2034</v>
      </c>
      <c r="C6748" s="23" t="s">
        <v>44</v>
      </c>
      <c r="D6748" s="24" t="s">
        <v>2035</v>
      </c>
      <c r="E6748" s="25">
        <v>24.19</v>
      </c>
      <c r="F6748" s="26">
        <f t="shared" si="2160"/>
        <v>1291.75</v>
      </c>
      <c r="G6748" s="26">
        <f t="shared" si="2161"/>
        <v>1615.89</v>
      </c>
      <c r="H6748" s="26">
        <f t="shared" si="2162"/>
        <v>125.09363295880149</v>
      </c>
      <c r="I6748" s="26">
        <f t="shared" si="2163"/>
        <v>-324.14999999999998</v>
      </c>
      <c r="J6748" s="27">
        <v>53.4</v>
      </c>
      <c r="K6748" s="27">
        <v>66.8</v>
      </c>
      <c r="L6748" s="28">
        <f t="shared" si="2164"/>
        <v>-13.4</v>
      </c>
      <c r="M6748" s="27">
        <v>70.75</v>
      </c>
      <c r="N6748" s="26">
        <f t="shared" si="2165"/>
        <v>24.19</v>
      </c>
      <c r="O6748" s="26">
        <f t="shared" si="2166"/>
        <v>1711.44</v>
      </c>
      <c r="P6748" s="28">
        <f t="shared" si="2167"/>
        <v>-3.95</v>
      </c>
      <c r="Q6748" s="26">
        <f t="shared" si="2168"/>
        <v>24.19</v>
      </c>
      <c r="R6748" s="26">
        <f t="shared" si="2169"/>
        <v>-95.55</v>
      </c>
    </row>
    <row r="6749" spans="1:18" ht="31.5" x14ac:dyDescent="0.35">
      <c r="A6749" s="11">
        <v>21</v>
      </c>
      <c r="B6749" s="23" t="s">
        <v>2036</v>
      </c>
      <c r="C6749" s="23" t="s">
        <v>44</v>
      </c>
      <c r="D6749" s="24" t="s">
        <v>2037</v>
      </c>
      <c r="E6749" s="25">
        <v>27.43</v>
      </c>
      <c r="F6749" s="26">
        <f t="shared" si="2160"/>
        <v>1056.06</v>
      </c>
      <c r="G6749" s="26">
        <f t="shared" si="2161"/>
        <v>2183.4299999999998</v>
      </c>
      <c r="H6749" s="26">
        <f t="shared" si="2162"/>
        <v>206.75324675324674</v>
      </c>
      <c r="I6749" s="26">
        <f t="shared" si="2163"/>
        <v>-1127.3699999999999</v>
      </c>
      <c r="J6749" s="27">
        <v>38.5</v>
      </c>
      <c r="K6749" s="27">
        <v>79.599999999999994</v>
      </c>
      <c r="L6749" s="28">
        <f t="shared" si="2164"/>
        <v>-41.1</v>
      </c>
      <c r="M6749" s="27">
        <v>73.95</v>
      </c>
      <c r="N6749" s="26">
        <f t="shared" si="2165"/>
        <v>27.43</v>
      </c>
      <c r="O6749" s="26">
        <f t="shared" si="2166"/>
        <v>2028.45</v>
      </c>
      <c r="P6749" s="28">
        <f t="shared" si="2167"/>
        <v>5.65</v>
      </c>
      <c r="Q6749" s="26">
        <f t="shared" si="2168"/>
        <v>27.43</v>
      </c>
      <c r="R6749" s="26">
        <f t="shared" si="2169"/>
        <v>154.97999999999999</v>
      </c>
    </row>
    <row r="6750" spans="1:18" ht="31.5" x14ac:dyDescent="0.35">
      <c r="A6750" s="11">
        <v>22</v>
      </c>
      <c r="B6750" s="23" t="s">
        <v>2038</v>
      </c>
      <c r="C6750" s="23" t="s">
        <v>44</v>
      </c>
      <c r="D6750" s="24" t="s">
        <v>2039</v>
      </c>
      <c r="E6750" s="25">
        <v>30.18</v>
      </c>
      <c r="F6750" s="26">
        <f t="shared" si="2160"/>
        <v>1620.67</v>
      </c>
      <c r="G6750" s="26">
        <f t="shared" si="2161"/>
        <v>5764.44</v>
      </c>
      <c r="H6750" s="26">
        <f t="shared" si="2162"/>
        <v>355.68342644320296</v>
      </c>
      <c r="I6750" s="26">
        <f t="shared" si="2163"/>
        <v>-4143.7700000000004</v>
      </c>
      <c r="J6750" s="27">
        <v>53.7</v>
      </c>
      <c r="K6750" s="27">
        <v>191.00200000000001</v>
      </c>
      <c r="L6750" s="28">
        <f t="shared" si="2164"/>
        <v>-137.30199999999999</v>
      </c>
      <c r="M6750" s="27">
        <v>148.57</v>
      </c>
      <c r="N6750" s="26">
        <f t="shared" si="2165"/>
        <v>30.18</v>
      </c>
      <c r="O6750" s="26">
        <f t="shared" si="2166"/>
        <v>4483.84</v>
      </c>
      <c r="P6750" s="28">
        <f t="shared" si="2167"/>
        <v>42.43</v>
      </c>
      <c r="Q6750" s="26">
        <f t="shared" si="2168"/>
        <v>30.18</v>
      </c>
      <c r="R6750" s="26">
        <f t="shared" si="2169"/>
        <v>1280.5999999999999</v>
      </c>
    </row>
    <row r="6751" spans="1:18" ht="31.5" x14ac:dyDescent="0.35">
      <c r="A6751" s="11">
        <v>23</v>
      </c>
      <c r="B6751" s="23" t="s">
        <v>2040</v>
      </c>
      <c r="C6751" s="23" t="s">
        <v>44</v>
      </c>
      <c r="D6751" s="24" t="s">
        <v>2041</v>
      </c>
      <c r="E6751" s="25">
        <v>21.94</v>
      </c>
      <c r="F6751" s="26">
        <f t="shared" si="2160"/>
        <v>339.85</v>
      </c>
      <c r="G6751" s="26">
        <f t="shared" si="2161"/>
        <v>384.83</v>
      </c>
      <c r="H6751" s="26">
        <f t="shared" si="2162"/>
        <v>113.234344738541</v>
      </c>
      <c r="I6751" s="26">
        <f t="shared" si="2163"/>
        <v>-44.98</v>
      </c>
      <c r="J6751" s="27">
        <v>15.49</v>
      </c>
      <c r="K6751" s="27">
        <v>17.54</v>
      </c>
      <c r="L6751" s="28">
        <f t="shared" si="2164"/>
        <v>-2.0499999999999998</v>
      </c>
      <c r="M6751" s="27">
        <v>15.99</v>
      </c>
      <c r="N6751" s="26">
        <f t="shared" si="2165"/>
        <v>21.94</v>
      </c>
      <c r="O6751" s="26">
        <f t="shared" si="2166"/>
        <v>350.82</v>
      </c>
      <c r="P6751" s="28">
        <f t="shared" si="2167"/>
        <v>1.55</v>
      </c>
      <c r="Q6751" s="26">
        <f t="shared" si="2168"/>
        <v>21.94</v>
      </c>
      <c r="R6751" s="26">
        <f t="shared" si="2169"/>
        <v>34.01</v>
      </c>
    </row>
    <row r="6752" spans="1:18" ht="31.5" x14ac:dyDescent="0.35">
      <c r="A6752" s="11">
        <v>24</v>
      </c>
      <c r="B6752" s="23" t="s">
        <v>2042</v>
      </c>
      <c r="C6752" s="23" t="s">
        <v>44</v>
      </c>
      <c r="D6752" s="24" t="s">
        <v>2043</v>
      </c>
      <c r="E6752" s="25">
        <v>23.7</v>
      </c>
      <c r="F6752" s="26">
        <f t="shared" si="2160"/>
        <v>583.02</v>
      </c>
      <c r="G6752" s="26">
        <f t="shared" si="2161"/>
        <v>848.46</v>
      </c>
      <c r="H6752" s="26">
        <f t="shared" si="2162"/>
        <v>145.52845528455282</v>
      </c>
      <c r="I6752" s="26">
        <f t="shared" si="2163"/>
        <v>-265.44</v>
      </c>
      <c r="J6752" s="27">
        <v>24.6</v>
      </c>
      <c r="K6752" s="27">
        <v>35.799999999999997</v>
      </c>
      <c r="L6752" s="28">
        <f t="shared" si="2164"/>
        <v>-11.2</v>
      </c>
      <c r="M6752" s="27">
        <v>68.75</v>
      </c>
      <c r="N6752" s="26">
        <f t="shared" si="2165"/>
        <v>23.7</v>
      </c>
      <c r="O6752" s="26">
        <f t="shared" si="2166"/>
        <v>1629.38</v>
      </c>
      <c r="P6752" s="28">
        <f t="shared" si="2167"/>
        <v>-32.950000000000003</v>
      </c>
      <c r="Q6752" s="26">
        <f t="shared" si="2168"/>
        <v>23.7</v>
      </c>
      <c r="R6752" s="26">
        <f t="shared" si="2169"/>
        <v>-780.92</v>
      </c>
    </row>
    <row r="6753" spans="1:18" ht="31.5" x14ac:dyDescent="0.35">
      <c r="A6753" s="11">
        <v>25</v>
      </c>
      <c r="B6753" s="23" t="s">
        <v>2044</v>
      </c>
      <c r="C6753" s="23" t="s">
        <v>44</v>
      </c>
      <c r="D6753" s="24" t="s">
        <v>2045</v>
      </c>
      <c r="E6753" s="25">
        <v>25.9</v>
      </c>
      <c r="F6753" s="26">
        <f t="shared" si="2160"/>
        <v>796.43</v>
      </c>
      <c r="G6753" s="26">
        <f t="shared" si="2161"/>
        <v>1482.78</v>
      </c>
      <c r="H6753" s="26">
        <f t="shared" si="2162"/>
        <v>186.17886178861789</v>
      </c>
      <c r="I6753" s="26">
        <f t="shared" si="2163"/>
        <v>-686.35</v>
      </c>
      <c r="J6753" s="27">
        <v>30.75</v>
      </c>
      <c r="K6753" s="27">
        <v>57.25</v>
      </c>
      <c r="L6753" s="28">
        <f t="shared" si="2164"/>
        <v>-26.5</v>
      </c>
      <c r="M6753" s="27">
        <v>60</v>
      </c>
      <c r="N6753" s="26">
        <f t="shared" si="2165"/>
        <v>25.9</v>
      </c>
      <c r="O6753" s="26">
        <f t="shared" si="2166"/>
        <v>1554</v>
      </c>
      <c r="P6753" s="28">
        <f t="shared" si="2167"/>
        <v>-2.75</v>
      </c>
      <c r="Q6753" s="26">
        <f t="shared" si="2168"/>
        <v>25.9</v>
      </c>
      <c r="R6753" s="26">
        <f t="shared" si="2169"/>
        <v>-71.23</v>
      </c>
    </row>
    <row r="6754" spans="1:18" ht="31.5" x14ac:dyDescent="0.35">
      <c r="A6754" s="11">
        <v>26</v>
      </c>
      <c r="B6754" s="23" t="s">
        <v>2046</v>
      </c>
      <c r="C6754" s="23" t="s">
        <v>44</v>
      </c>
      <c r="D6754" s="24" t="s">
        <v>2047</v>
      </c>
      <c r="E6754" s="25">
        <v>31.06</v>
      </c>
      <c r="F6754" s="26">
        <f t="shared" si="2160"/>
        <v>464.16</v>
      </c>
      <c r="G6754" s="26">
        <f t="shared" si="2161"/>
        <v>533.41999999999996</v>
      </c>
      <c r="H6754" s="26">
        <f t="shared" si="2162"/>
        <v>114.92237687366168</v>
      </c>
      <c r="I6754" s="26">
        <f t="shared" si="2163"/>
        <v>-69.260000000000005</v>
      </c>
      <c r="J6754" s="27">
        <v>14.944000000000001</v>
      </c>
      <c r="K6754" s="27">
        <v>17.173999999999999</v>
      </c>
      <c r="L6754" s="28">
        <f t="shared" si="2164"/>
        <v>-2.23</v>
      </c>
      <c r="M6754" s="27">
        <v>70.433999999999997</v>
      </c>
      <c r="N6754" s="26">
        <f t="shared" si="2165"/>
        <v>31.06</v>
      </c>
      <c r="O6754" s="26">
        <f t="shared" si="2166"/>
        <v>2187.6799999999998</v>
      </c>
      <c r="P6754" s="28">
        <f t="shared" si="2167"/>
        <v>-53.26</v>
      </c>
      <c r="Q6754" s="26">
        <f t="shared" si="2168"/>
        <v>31.06</v>
      </c>
      <c r="R6754" s="26">
        <f t="shared" si="2169"/>
        <v>-1654.26</v>
      </c>
    </row>
    <row r="6755" spans="1:18" ht="31.5" x14ac:dyDescent="0.35">
      <c r="A6755" s="11">
        <v>27</v>
      </c>
      <c r="B6755" s="23" t="s">
        <v>2048</v>
      </c>
      <c r="C6755" s="23" t="s">
        <v>44</v>
      </c>
      <c r="D6755" s="24" t="s">
        <v>2049</v>
      </c>
      <c r="E6755" s="25">
        <v>101.55</v>
      </c>
      <c r="F6755" s="26">
        <f t="shared" si="2160"/>
        <v>731.16</v>
      </c>
      <c r="G6755" s="26">
        <f t="shared" si="2161"/>
        <v>4932.28</v>
      </c>
      <c r="H6755" s="26">
        <f t="shared" si="2162"/>
        <v>674.58333333333337</v>
      </c>
      <c r="I6755" s="26">
        <f t="shared" si="2163"/>
        <v>-4201.12</v>
      </c>
      <c r="J6755" s="27">
        <v>7.2</v>
      </c>
      <c r="K6755" s="27">
        <v>48.57</v>
      </c>
      <c r="L6755" s="28">
        <f t="shared" si="2164"/>
        <v>-41.37</v>
      </c>
      <c r="M6755" s="27">
        <v>131.80000000000001</v>
      </c>
      <c r="N6755" s="26">
        <f t="shared" si="2165"/>
        <v>101.55</v>
      </c>
      <c r="O6755" s="26">
        <f t="shared" si="2166"/>
        <v>13384.29</v>
      </c>
      <c r="P6755" s="28">
        <f t="shared" si="2167"/>
        <v>-83.23</v>
      </c>
      <c r="Q6755" s="26">
        <f t="shared" si="2168"/>
        <v>101.55</v>
      </c>
      <c r="R6755" s="26">
        <f t="shared" si="2169"/>
        <v>-8452.01</v>
      </c>
    </row>
    <row r="6756" spans="1:18" ht="21" x14ac:dyDescent="0.35">
      <c r="A6756" s="11">
        <v>28</v>
      </c>
      <c r="B6756" s="23" t="s">
        <v>2050</v>
      </c>
      <c r="C6756" s="23" t="s">
        <v>44</v>
      </c>
      <c r="D6756" s="24" t="s">
        <v>2051</v>
      </c>
      <c r="E6756" s="25">
        <v>42.7</v>
      </c>
      <c r="F6756" s="26">
        <f t="shared" si="2160"/>
        <v>21093.8</v>
      </c>
      <c r="G6756" s="26">
        <f t="shared" si="2161"/>
        <v>52002.2</v>
      </c>
      <c r="H6756" s="26">
        <f t="shared" si="2162"/>
        <v>246.52834008097165</v>
      </c>
      <c r="I6756" s="26">
        <f t="shared" si="2163"/>
        <v>-30908.400000000001</v>
      </c>
      <c r="J6756" s="27">
        <v>494</v>
      </c>
      <c r="K6756" s="27">
        <v>1217.8499999999999</v>
      </c>
      <c r="L6756" s="28">
        <f t="shared" si="2164"/>
        <v>-723.85</v>
      </c>
      <c r="M6756" s="27">
        <v>1059.4000000000001</v>
      </c>
      <c r="N6756" s="26">
        <f t="shared" si="2165"/>
        <v>42.7</v>
      </c>
      <c r="O6756" s="26">
        <f t="shared" si="2166"/>
        <v>45236.38</v>
      </c>
      <c r="P6756" s="28">
        <f t="shared" si="2167"/>
        <v>158.44999999999999</v>
      </c>
      <c r="Q6756" s="26">
        <f t="shared" si="2168"/>
        <v>42.7</v>
      </c>
      <c r="R6756" s="26">
        <f t="shared" si="2169"/>
        <v>6765.81</v>
      </c>
    </row>
    <row r="6757" spans="1:18" ht="21" x14ac:dyDescent="0.35">
      <c r="A6757" s="11">
        <v>29</v>
      </c>
      <c r="B6757" s="23" t="s">
        <v>2052</v>
      </c>
      <c r="C6757" s="23" t="s">
        <v>44</v>
      </c>
      <c r="D6757" s="24" t="s">
        <v>2053</v>
      </c>
      <c r="E6757" s="25">
        <v>48.8</v>
      </c>
      <c r="F6757" s="26">
        <f t="shared" si="2160"/>
        <v>22496.799999999999</v>
      </c>
      <c r="G6757" s="26">
        <f t="shared" si="2161"/>
        <v>22496.799999999999</v>
      </c>
      <c r="H6757" s="26">
        <f t="shared" si="2162"/>
        <v>100</v>
      </c>
      <c r="I6757" s="26">
        <f t="shared" si="2163"/>
        <v>0</v>
      </c>
      <c r="J6757" s="27">
        <v>461</v>
      </c>
      <c r="K6757" s="27">
        <v>461</v>
      </c>
      <c r="L6757" s="28">
        <f t="shared" si="2164"/>
        <v>0</v>
      </c>
      <c r="M6757" s="27">
        <v>461</v>
      </c>
      <c r="N6757" s="26">
        <f t="shared" si="2165"/>
        <v>48.8</v>
      </c>
      <c r="O6757" s="26">
        <f t="shared" si="2166"/>
        <v>22496.799999999999</v>
      </c>
      <c r="P6757" s="28">
        <f t="shared" si="2167"/>
        <v>0</v>
      </c>
      <c r="Q6757" s="26">
        <f t="shared" si="2168"/>
        <v>48.8</v>
      </c>
      <c r="R6757" s="26">
        <f t="shared" si="2169"/>
        <v>0</v>
      </c>
    </row>
    <row r="6758" spans="1:18" x14ac:dyDescent="0.35">
      <c r="A6758" s="11">
        <v>30</v>
      </c>
      <c r="B6758" s="23" t="s">
        <v>2054</v>
      </c>
      <c r="C6758" s="23" t="s">
        <v>44</v>
      </c>
      <c r="D6758" s="24" t="s">
        <v>2055</v>
      </c>
      <c r="E6758" s="25">
        <v>26.33</v>
      </c>
      <c r="F6758" s="26">
        <f t="shared" si="2160"/>
        <v>28094.11</v>
      </c>
      <c r="G6758" s="26">
        <f t="shared" si="2161"/>
        <v>42982.41</v>
      </c>
      <c r="H6758" s="26">
        <f t="shared" si="2162"/>
        <v>152.99437675726335</v>
      </c>
      <c r="I6758" s="26">
        <f t="shared" si="2163"/>
        <v>-14888.3</v>
      </c>
      <c r="J6758" s="27">
        <v>1067</v>
      </c>
      <c r="K6758" s="27">
        <v>1632.45</v>
      </c>
      <c r="L6758" s="28">
        <f t="shared" si="2164"/>
        <v>-565.45000000000005</v>
      </c>
      <c r="M6758" s="27">
        <v>1517.7</v>
      </c>
      <c r="N6758" s="26">
        <f t="shared" si="2165"/>
        <v>26.33</v>
      </c>
      <c r="O6758" s="26">
        <f t="shared" si="2166"/>
        <v>39961.040000000001</v>
      </c>
      <c r="P6758" s="28">
        <f t="shared" si="2167"/>
        <v>114.75</v>
      </c>
      <c r="Q6758" s="26">
        <f t="shared" si="2168"/>
        <v>26.33</v>
      </c>
      <c r="R6758" s="26">
        <f t="shared" si="2169"/>
        <v>3021.37</v>
      </c>
    </row>
    <row r="6759" spans="1:18" x14ac:dyDescent="0.35">
      <c r="A6759" s="11">
        <v>31</v>
      </c>
      <c r="B6759" s="23" t="s">
        <v>2056</v>
      </c>
      <c r="C6759" s="23" t="s">
        <v>41</v>
      </c>
      <c r="D6759" s="24" t="s">
        <v>2057</v>
      </c>
      <c r="E6759" s="25">
        <v>56.86</v>
      </c>
      <c r="F6759" s="26">
        <f t="shared" si="2160"/>
        <v>5174.26</v>
      </c>
      <c r="G6759" s="26">
        <f t="shared" si="2161"/>
        <v>5515.42</v>
      </c>
      <c r="H6759" s="26">
        <f t="shared" si="2162"/>
        <v>106.5934065934066</v>
      </c>
      <c r="I6759" s="26">
        <f t="shared" si="2163"/>
        <v>-341.16</v>
      </c>
      <c r="J6759" s="27">
        <v>91</v>
      </c>
      <c r="K6759" s="27">
        <v>97</v>
      </c>
      <c r="L6759" s="28">
        <f t="shared" si="2164"/>
        <v>-6</v>
      </c>
      <c r="M6759" s="27">
        <v>97</v>
      </c>
      <c r="N6759" s="26">
        <f t="shared" si="2165"/>
        <v>56.86</v>
      </c>
      <c r="O6759" s="26">
        <f t="shared" si="2166"/>
        <v>5515.42</v>
      </c>
      <c r="P6759" s="28">
        <f t="shared" si="2167"/>
        <v>0</v>
      </c>
      <c r="Q6759" s="26">
        <f t="shared" si="2168"/>
        <v>56.86</v>
      </c>
      <c r="R6759" s="26">
        <f t="shared" si="2169"/>
        <v>0</v>
      </c>
    </row>
    <row r="6760" spans="1:18" x14ac:dyDescent="0.35">
      <c r="A6760" s="11">
        <v>32</v>
      </c>
      <c r="B6760" s="23" t="s">
        <v>2058</v>
      </c>
      <c r="C6760" s="23" t="s">
        <v>41</v>
      </c>
      <c r="D6760" s="24" t="s">
        <v>2059</v>
      </c>
      <c r="E6760" s="25">
        <v>18.3</v>
      </c>
      <c r="F6760" s="26">
        <f t="shared" si="2160"/>
        <v>5160.6000000000004</v>
      </c>
      <c r="G6760" s="26">
        <f t="shared" si="2161"/>
        <v>8308.2000000000007</v>
      </c>
      <c r="H6760" s="26">
        <f t="shared" si="2162"/>
        <v>160.99290780141843</v>
      </c>
      <c r="I6760" s="26">
        <f t="shared" si="2163"/>
        <v>-3147.6</v>
      </c>
      <c r="J6760" s="27">
        <v>282</v>
      </c>
      <c r="K6760" s="27">
        <v>454</v>
      </c>
      <c r="L6760" s="28">
        <f t="shared" si="2164"/>
        <v>-172</v>
      </c>
      <c r="M6760" s="27">
        <v>415</v>
      </c>
      <c r="N6760" s="26">
        <f t="shared" si="2165"/>
        <v>18.3</v>
      </c>
      <c r="O6760" s="26">
        <f t="shared" si="2166"/>
        <v>7594.5</v>
      </c>
      <c r="P6760" s="28">
        <f t="shared" si="2167"/>
        <v>39</v>
      </c>
      <c r="Q6760" s="26">
        <f t="shared" si="2168"/>
        <v>18.3</v>
      </c>
      <c r="R6760" s="26">
        <f t="shared" si="2169"/>
        <v>713.7</v>
      </c>
    </row>
    <row r="6761" spans="1:18" ht="42" x14ac:dyDescent="0.35">
      <c r="A6761" s="11">
        <v>33</v>
      </c>
      <c r="B6761" s="23" t="s">
        <v>2060</v>
      </c>
      <c r="C6761" s="23" t="s">
        <v>44</v>
      </c>
      <c r="D6761" s="24" t="s">
        <v>2061</v>
      </c>
      <c r="E6761" s="25">
        <v>18.3</v>
      </c>
      <c r="F6761" s="26">
        <f t="shared" ref="F6761:F6778" si="2170">ROUND(ROUND(N6761,2)*ROUND(J6761,3),2)</f>
        <v>2084.37</v>
      </c>
      <c r="G6761" s="26">
        <f t="shared" ref="G6761:G6778" si="2171">ROUND(ROUND(N6761,2)*ROUND(K6761,3),2)</f>
        <v>2084.37</v>
      </c>
      <c r="H6761" s="26">
        <f t="shared" ref="H6761:H6778" si="2172">IF(EXACT(J6761,0),0,100*(K6761/J6761))</f>
        <v>100</v>
      </c>
      <c r="I6761" s="26">
        <f t="shared" ref="I6761:I6792" si="2173">ROUND((ROUND(J6761,3)-ROUND(K6761,3))*N6761,2)</f>
        <v>0</v>
      </c>
      <c r="J6761" s="27">
        <v>113.9</v>
      </c>
      <c r="K6761" s="27">
        <v>113.9</v>
      </c>
      <c r="L6761" s="28">
        <f t="shared" ref="L6761:L6792" si="2174">ROUND(ROUND(J6761,3)-ROUND(K6761,3),3)</f>
        <v>0</v>
      </c>
      <c r="M6761" s="27">
        <v>113.9</v>
      </c>
      <c r="N6761" s="26">
        <f t="shared" ref="N6761:N6778" si="2175">ROUND(E6761,2)</f>
        <v>18.3</v>
      </c>
      <c r="O6761" s="26">
        <f t="shared" ref="O6761:O6792" si="2176">ROUND(ROUND(M6761,3)*ROUND(N6761,2),2)</f>
        <v>2084.37</v>
      </c>
      <c r="P6761" s="28">
        <f t="shared" ref="P6761:P6778" si="2177">ROUND(ROUND(K6761,3)-ROUND(M6761,3),2)</f>
        <v>0</v>
      </c>
      <c r="Q6761" s="26">
        <f t="shared" ref="Q6761:Q6778" si="2178">ROUND(E6761,2)</f>
        <v>18.3</v>
      </c>
      <c r="R6761" s="26">
        <f t="shared" ref="R6761:R6792" si="2179">ROUND((ROUND(K6761,3)-ROUND(M6761,3))* Q6761,2)</f>
        <v>0</v>
      </c>
    </row>
    <row r="6762" spans="1:18" x14ac:dyDescent="0.35">
      <c r="A6762" s="11">
        <v>34</v>
      </c>
      <c r="B6762" s="23" t="s">
        <v>2062</v>
      </c>
      <c r="C6762" s="23" t="s">
        <v>41</v>
      </c>
      <c r="D6762" s="24" t="s">
        <v>2063</v>
      </c>
      <c r="E6762" s="25">
        <v>201.54</v>
      </c>
      <c r="F6762" s="26">
        <f t="shared" si="2170"/>
        <v>6247.74</v>
      </c>
      <c r="G6762" s="26">
        <f t="shared" si="2171"/>
        <v>12495.48</v>
      </c>
      <c r="H6762" s="26">
        <f t="shared" si="2172"/>
        <v>200</v>
      </c>
      <c r="I6762" s="26">
        <f t="shared" si="2173"/>
        <v>-6247.74</v>
      </c>
      <c r="J6762" s="27">
        <v>31</v>
      </c>
      <c r="K6762" s="27">
        <v>62</v>
      </c>
      <c r="L6762" s="28">
        <f t="shared" si="2174"/>
        <v>-31</v>
      </c>
      <c r="M6762" s="27">
        <v>50</v>
      </c>
      <c r="N6762" s="26">
        <f t="shared" si="2175"/>
        <v>201.54</v>
      </c>
      <c r="O6762" s="26">
        <f t="shared" si="2176"/>
        <v>10077</v>
      </c>
      <c r="P6762" s="28">
        <f t="shared" si="2177"/>
        <v>12</v>
      </c>
      <c r="Q6762" s="26">
        <f t="shared" si="2178"/>
        <v>201.54</v>
      </c>
      <c r="R6762" s="26">
        <f t="shared" si="2179"/>
        <v>2418.48</v>
      </c>
    </row>
    <row r="6763" spans="1:18" x14ac:dyDescent="0.35">
      <c r="A6763" s="11">
        <v>35</v>
      </c>
      <c r="B6763" s="23" t="s">
        <v>2064</v>
      </c>
      <c r="C6763" s="23" t="s">
        <v>41</v>
      </c>
      <c r="D6763" s="24" t="s">
        <v>2065</v>
      </c>
      <c r="E6763" s="25">
        <v>525.82000000000005</v>
      </c>
      <c r="F6763" s="26">
        <f t="shared" si="2170"/>
        <v>26291</v>
      </c>
      <c r="G6763" s="26">
        <f t="shared" si="2171"/>
        <v>28920.1</v>
      </c>
      <c r="H6763" s="26">
        <f t="shared" si="2172"/>
        <v>110.00000000000001</v>
      </c>
      <c r="I6763" s="26">
        <f t="shared" si="2173"/>
        <v>-2629.1</v>
      </c>
      <c r="J6763" s="27">
        <v>50</v>
      </c>
      <c r="K6763" s="27">
        <v>55</v>
      </c>
      <c r="L6763" s="28">
        <f t="shared" si="2174"/>
        <v>-5</v>
      </c>
      <c r="M6763" s="27">
        <v>55</v>
      </c>
      <c r="N6763" s="26">
        <f t="shared" si="2175"/>
        <v>525.82000000000005</v>
      </c>
      <c r="O6763" s="26">
        <f t="shared" si="2176"/>
        <v>28920.1</v>
      </c>
      <c r="P6763" s="28">
        <f t="shared" si="2177"/>
        <v>0</v>
      </c>
      <c r="Q6763" s="26">
        <f t="shared" si="2178"/>
        <v>525.82000000000005</v>
      </c>
      <c r="R6763" s="26">
        <f t="shared" si="2179"/>
        <v>0</v>
      </c>
    </row>
    <row r="6764" spans="1:18" ht="21" x14ac:dyDescent="0.35">
      <c r="A6764" s="11">
        <v>36</v>
      </c>
      <c r="B6764" s="23" t="s">
        <v>2066</v>
      </c>
      <c r="C6764" s="23" t="s">
        <v>41</v>
      </c>
      <c r="D6764" s="24" t="s">
        <v>2067</v>
      </c>
      <c r="E6764" s="25">
        <v>35.99</v>
      </c>
      <c r="F6764" s="26">
        <f t="shared" si="2170"/>
        <v>143.96</v>
      </c>
      <c r="G6764" s="26">
        <f t="shared" si="2171"/>
        <v>143.96</v>
      </c>
      <c r="H6764" s="26">
        <f t="shared" si="2172"/>
        <v>100</v>
      </c>
      <c r="I6764" s="26">
        <f t="shared" si="2173"/>
        <v>0</v>
      </c>
      <c r="J6764" s="27">
        <v>4</v>
      </c>
      <c r="K6764" s="27">
        <v>4</v>
      </c>
      <c r="L6764" s="28">
        <f t="shared" si="2174"/>
        <v>0</v>
      </c>
      <c r="M6764" s="27">
        <v>4</v>
      </c>
      <c r="N6764" s="26">
        <f t="shared" si="2175"/>
        <v>35.99</v>
      </c>
      <c r="O6764" s="26">
        <f t="shared" si="2176"/>
        <v>143.96</v>
      </c>
      <c r="P6764" s="28">
        <f t="shared" si="2177"/>
        <v>0</v>
      </c>
      <c r="Q6764" s="26">
        <f t="shared" si="2178"/>
        <v>35.99</v>
      </c>
      <c r="R6764" s="26">
        <f t="shared" si="2179"/>
        <v>0</v>
      </c>
    </row>
    <row r="6765" spans="1:18" x14ac:dyDescent="0.35">
      <c r="A6765" s="11">
        <v>37</v>
      </c>
      <c r="B6765" s="23" t="s">
        <v>2068</v>
      </c>
      <c r="C6765" s="23" t="s">
        <v>41</v>
      </c>
      <c r="D6765" s="24" t="s">
        <v>2069</v>
      </c>
      <c r="E6765" s="25">
        <v>35.32</v>
      </c>
      <c r="F6765" s="26">
        <f t="shared" si="2170"/>
        <v>141.28</v>
      </c>
      <c r="G6765" s="26">
        <f t="shared" si="2171"/>
        <v>141.28</v>
      </c>
      <c r="H6765" s="26">
        <f t="shared" si="2172"/>
        <v>100</v>
      </c>
      <c r="I6765" s="26">
        <f t="shared" si="2173"/>
        <v>0</v>
      </c>
      <c r="J6765" s="27">
        <v>4</v>
      </c>
      <c r="K6765" s="27">
        <v>4</v>
      </c>
      <c r="L6765" s="28">
        <f t="shared" si="2174"/>
        <v>0</v>
      </c>
      <c r="M6765" s="27">
        <v>4</v>
      </c>
      <c r="N6765" s="26">
        <f t="shared" si="2175"/>
        <v>35.32</v>
      </c>
      <c r="O6765" s="26">
        <f t="shared" si="2176"/>
        <v>141.28</v>
      </c>
      <c r="P6765" s="28">
        <f t="shared" si="2177"/>
        <v>0</v>
      </c>
      <c r="Q6765" s="26">
        <f t="shared" si="2178"/>
        <v>35.32</v>
      </c>
      <c r="R6765" s="26">
        <f t="shared" si="2179"/>
        <v>0</v>
      </c>
    </row>
    <row r="6766" spans="1:18" x14ac:dyDescent="0.35">
      <c r="A6766" s="11">
        <v>38</v>
      </c>
      <c r="B6766" s="23" t="s">
        <v>2070</v>
      </c>
      <c r="C6766" s="23" t="s">
        <v>41</v>
      </c>
      <c r="D6766" s="24" t="s">
        <v>2071</v>
      </c>
      <c r="E6766" s="25">
        <v>39.380000000000003</v>
      </c>
      <c r="F6766" s="26">
        <f t="shared" si="2170"/>
        <v>118.14</v>
      </c>
      <c r="G6766" s="26">
        <f t="shared" si="2171"/>
        <v>118.14</v>
      </c>
      <c r="H6766" s="26">
        <f t="shared" si="2172"/>
        <v>100</v>
      </c>
      <c r="I6766" s="26">
        <f t="shared" si="2173"/>
        <v>0</v>
      </c>
      <c r="J6766" s="27">
        <v>3</v>
      </c>
      <c r="K6766" s="27">
        <v>3</v>
      </c>
      <c r="L6766" s="28">
        <f t="shared" si="2174"/>
        <v>0</v>
      </c>
      <c r="M6766" s="27">
        <v>3</v>
      </c>
      <c r="N6766" s="26">
        <f t="shared" si="2175"/>
        <v>39.380000000000003</v>
      </c>
      <c r="O6766" s="26">
        <f t="shared" si="2176"/>
        <v>118.14</v>
      </c>
      <c r="P6766" s="28">
        <f t="shared" si="2177"/>
        <v>0</v>
      </c>
      <c r="Q6766" s="26">
        <f t="shared" si="2178"/>
        <v>39.380000000000003</v>
      </c>
      <c r="R6766" s="26">
        <f t="shared" si="2179"/>
        <v>0</v>
      </c>
    </row>
    <row r="6767" spans="1:18" x14ac:dyDescent="0.35">
      <c r="A6767" s="11">
        <v>39</v>
      </c>
      <c r="B6767" s="23" t="s">
        <v>2072</v>
      </c>
      <c r="C6767" s="23" t="s">
        <v>41</v>
      </c>
      <c r="D6767" s="24" t="s">
        <v>2073</v>
      </c>
      <c r="E6767" s="25">
        <v>53.31</v>
      </c>
      <c r="F6767" s="26">
        <f t="shared" si="2170"/>
        <v>53.31</v>
      </c>
      <c r="G6767" s="26">
        <f t="shared" si="2171"/>
        <v>53.31</v>
      </c>
      <c r="H6767" s="26">
        <f t="shared" si="2172"/>
        <v>100</v>
      </c>
      <c r="I6767" s="26">
        <f t="shared" si="2173"/>
        <v>0</v>
      </c>
      <c r="J6767" s="27">
        <v>1</v>
      </c>
      <c r="K6767" s="27">
        <v>1</v>
      </c>
      <c r="L6767" s="28">
        <f t="shared" si="2174"/>
        <v>0</v>
      </c>
      <c r="M6767" s="27">
        <v>1</v>
      </c>
      <c r="N6767" s="26">
        <f t="shared" si="2175"/>
        <v>53.31</v>
      </c>
      <c r="O6767" s="26">
        <f t="shared" si="2176"/>
        <v>53.31</v>
      </c>
      <c r="P6767" s="28">
        <f t="shared" si="2177"/>
        <v>0</v>
      </c>
      <c r="Q6767" s="26">
        <f t="shared" si="2178"/>
        <v>53.31</v>
      </c>
      <c r="R6767" s="26">
        <f t="shared" si="2179"/>
        <v>0</v>
      </c>
    </row>
    <row r="6768" spans="1:18" x14ac:dyDescent="0.35">
      <c r="A6768" s="11">
        <v>40</v>
      </c>
      <c r="B6768" s="23" t="s">
        <v>2074</v>
      </c>
      <c r="C6768" s="23" t="s">
        <v>41</v>
      </c>
      <c r="D6768" s="24" t="s">
        <v>2075</v>
      </c>
      <c r="E6768" s="25">
        <v>83.5</v>
      </c>
      <c r="F6768" s="26">
        <f t="shared" si="2170"/>
        <v>83.5</v>
      </c>
      <c r="G6768" s="26">
        <f t="shared" si="2171"/>
        <v>83.5</v>
      </c>
      <c r="H6768" s="26">
        <f t="shared" si="2172"/>
        <v>100</v>
      </c>
      <c r="I6768" s="26">
        <f t="shared" si="2173"/>
        <v>0</v>
      </c>
      <c r="J6768" s="27">
        <v>1</v>
      </c>
      <c r="K6768" s="27">
        <v>1</v>
      </c>
      <c r="L6768" s="28">
        <f t="shared" si="2174"/>
        <v>0</v>
      </c>
      <c r="M6768" s="27">
        <v>1</v>
      </c>
      <c r="N6768" s="26">
        <f t="shared" si="2175"/>
        <v>83.5</v>
      </c>
      <c r="O6768" s="26">
        <f t="shared" si="2176"/>
        <v>83.5</v>
      </c>
      <c r="P6768" s="28">
        <f t="shared" si="2177"/>
        <v>0</v>
      </c>
      <c r="Q6768" s="26">
        <f t="shared" si="2178"/>
        <v>83.5</v>
      </c>
      <c r="R6768" s="26">
        <f t="shared" si="2179"/>
        <v>0</v>
      </c>
    </row>
    <row r="6769" spans="1:18" x14ac:dyDescent="0.35">
      <c r="A6769" s="11">
        <v>41</v>
      </c>
      <c r="B6769" s="23" t="s">
        <v>2076</v>
      </c>
      <c r="C6769" s="23" t="s">
        <v>41</v>
      </c>
      <c r="D6769" s="24" t="s">
        <v>2077</v>
      </c>
      <c r="E6769" s="25">
        <v>99.33</v>
      </c>
      <c r="F6769" s="26">
        <f t="shared" si="2170"/>
        <v>99.33</v>
      </c>
      <c r="G6769" s="26">
        <f t="shared" si="2171"/>
        <v>99.33</v>
      </c>
      <c r="H6769" s="26">
        <f t="shared" si="2172"/>
        <v>100</v>
      </c>
      <c r="I6769" s="26">
        <f t="shared" si="2173"/>
        <v>0</v>
      </c>
      <c r="J6769" s="27">
        <v>1</v>
      </c>
      <c r="K6769" s="27">
        <v>1</v>
      </c>
      <c r="L6769" s="28">
        <f t="shared" si="2174"/>
        <v>0</v>
      </c>
      <c r="M6769" s="27">
        <v>1</v>
      </c>
      <c r="N6769" s="26">
        <f t="shared" si="2175"/>
        <v>99.33</v>
      </c>
      <c r="O6769" s="26">
        <f t="shared" si="2176"/>
        <v>99.33</v>
      </c>
      <c r="P6769" s="28">
        <f t="shared" si="2177"/>
        <v>0</v>
      </c>
      <c r="Q6769" s="26">
        <f t="shared" si="2178"/>
        <v>99.33</v>
      </c>
      <c r="R6769" s="26">
        <f t="shared" si="2179"/>
        <v>0</v>
      </c>
    </row>
    <row r="6770" spans="1:18" x14ac:dyDescent="0.35">
      <c r="A6770" s="11">
        <v>42</v>
      </c>
      <c r="B6770" s="23" t="s">
        <v>2078</v>
      </c>
      <c r="C6770" s="23" t="s">
        <v>41</v>
      </c>
      <c r="D6770" s="24" t="s">
        <v>2079</v>
      </c>
      <c r="E6770" s="25">
        <v>194.35</v>
      </c>
      <c r="F6770" s="26">
        <f t="shared" si="2170"/>
        <v>1943.5</v>
      </c>
      <c r="G6770" s="26">
        <f t="shared" si="2171"/>
        <v>1943.5</v>
      </c>
      <c r="H6770" s="26">
        <f t="shared" si="2172"/>
        <v>100</v>
      </c>
      <c r="I6770" s="26">
        <f t="shared" si="2173"/>
        <v>0</v>
      </c>
      <c r="J6770" s="27">
        <v>10</v>
      </c>
      <c r="K6770" s="27">
        <v>10</v>
      </c>
      <c r="L6770" s="28">
        <f t="shared" si="2174"/>
        <v>0</v>
      </c>
      <c r="M6770" s="27">
        <v>10</v>
      </c>
      <c r="N6770" s="26">
        <f t="shared" si="2175"/>
        <v>194.35</v>
      </c>
      <c r="O6770" s="26">
        <f t="shared" si="2176"/>
        <v>1943.5</v>
      </c>
      <c r="P6770" s="28">
        <f t="shared" si="2177"/>
        <v>0</v>
      </c>
      <c r="Q6770" s="26">
        <f t="shared" si="2178"/>
        <v>194.35</v>
      </c>
      <c r="R6770" s="26">
        <f t="shared" si="2179"/>
        <v>0</v>
      </c>
    </row>
    <row r="6771" spans="1:18" x14ac:dyDescent="0.35">
      <c r="A6771" s="11">
        <v>43</v>
      </c>
      <c r="B6771" s="23" t="s">
        <v>2080</v>
      </c>
      <c r="C6771" s="23" t="s">
        <v>41</v>
      </c>
      <c r="D6771" s="24" t="s">
        <v>2081</v>
      </c>
      <c r="E6771" s="25">
        <v>37.82</v>
      </c>
      <c r="F6771" s="26">
        <f t="shared" si="2170"/>
        <v>416.02</v>
      </c>
      <c r="G6771" s="26">
        <f t="shared" si="2171"/>
        <v>416.02</v>
      </c>
      <c r="H6771" s="26">
        <f t="shared" si="2172"/>
        <v>100</v>
      </c>
      <c r="I6771" s="26">
        <f t="shared" si="2173"/>
        <v>0</v>
      </c>
      <c r="J6771" s="27">
        <v>11</v>
      </c>
      <c r="K6771" s="27">
        <v>11</v>
      </c>
      <c r="L6771" s="28">
        <f t="shared" si="2174"/>
        <v>0</v>
      </c>
      <c r="M6771" s="27">
        <v>11</v>
      </c>
      <c r="N6771" s="26">
        <f t="shared" si="2175"/>
        <v>37.82</v>
      </c>
      <c r="O6771" s="26">
        <f t="shared" si="2176"/>
        <v>416.02</v>
      </c>
      <c r="P6771" s="28">
        <f t="shared" si="2177"/>
        <v>0</v>
      </c>
      <c r="Q6771" s="26">
        <f t="shared" si="2178"/>
        <v>37.82</v>
      </c>
      <c r="R6771" s="26">
        <f t="shared" si="2179"/>
        <v>0</v>
      </c>
    </row>
    <row r="6772" spans="1:18" x14ac:dyDescent="0.35">
      <c r="A6772" s="11">
        <v>44</v>
      </c>
      <c r="B6772" s="23" t="s">
        <v>2082</v>
      </c>
      <c r="C6772" s="23" t="s">
        <v>41</v>
      </c>
      <c r="D6772" s="24" t="s">
        <v>2083</v>
      </c>
      <c r="E6772" s="25">
        <v>481.91</v>
      </c>
      <c r="F6772" s="26">
        <f t="shared" si="2170"/>
        <v>481.91</v>
      </c>
      <c r="G6772" s="26">
        <f t="shared" si="2171"/>
        <v>481.91</v>
      </c>
      <c r="H6772" s="26">
        <f t="shared" si="2172"/>
        <v>100</v>
      </c>
      <c r="I6772" s="26">
        <f t="shared" si="2173"/>
        <v>0</v>
      </c>
      <c r="J6772" s="27">
        <v>1</v>
      </c>
      <c r="K6772" s="27">
        <v>1</v>
      </c>
      <c r="L6772" s="28">
        <f t="shared" si="2174"/>
        <v>0</v>
      </c>
      <c r="M6772" s="27">
        <v>1</v>
      </c>
      <c r="N6772" s="26">
        <f t="shared" si="2175"/>
        <v>481.91</v>
      </c>
      <c r="O6772" s="26">
        <f t="shared" si="2176"/>
        <v>481.91</v>
      </c>
      <c r="P6772" s="28">
        <f t="shared" si="2177"/>
        <v>0</v>
      </c>
      <c r="Q6772" s="26">
        <f t="shared" si="2178"/>
        <v>481.91</v>
      </c>
      <c r="R6772" s="26">
        <f t="shared" si="2179"/>
        <v>0</v>
      </c>
    </row>
    <row r="6773" spans="1:18" x14ac:dyDescent="0.35">
      <c r="A6773" s="11">
        <v>45</v>
      </c>
      <c r="B6773" s="23" t="s">
        <v>2084</v>
      </c>
      <c r="C6773" s="23" t="s">
        <v>41</v>
      </c>
      <c r="D6773" s="24" t="s">
        <v>2085</v>
      </c>
      <c r="E6773" s="25">
        <v>96.45</v>
      </c>
      <c r="F6773" s="26">
        <f t="shared" si="2170"/>
        <v>96.45</v>
      </c>
      <c r="G6773" s="26">
        <f t="shared" si="2171"/>
        <v>1639.65</v>
      </c>
      <c r="H6773" s="26">
        <f t="shared" si="2172"/>
        <v>1700</v>
      </c>
      <c r="I6773" s="26">
        <f t="shared" si="2173"/>
        <v>-1543.2</v>
      </c>
      <c r="J6773" s="27">
        <v>1</v>
      </c>
      <c r="K6773" s="27">
        <v>17</v>
      </c>
      <c r="L6773" s="28">
        <f t="shared" si="2174"/>
        <v>-16</v>
      </c>
      <c r="M6773" s="27">
        <v>17</v>
      </c>
      <c r="N6773" s="26">
        <f t="shared" si="2175"/>
        <v>96.45</v>
      </c>
      <c r="O6773" s="26">
        <f t="shared" si="2176"/>
        <v>1639.65</v>
      </c>
      <c r="P6773" s="28">
        <f t="shared" si="2177"/>
        <v>0</v>
      </c>
      <c r="Q6773" s="26">
        <f t="shared" si="2178"/>
        <v>96.45</v>
      </c>
      <c r="R6773" s="26">
        <f t="shared" si="2179"/>
        <v>0</v>
      </c>
    </row>
    <row r="6774" spans="1:18" x14ac:dyDescent="0.35">
      <c r="A6774" s="11">
        <v>46</v>
      </c>
      <c r="B6774" s="23" t="s">
        <v>2086</v>
      </c>
      <c r="C6774" s="23" t="s">
        <v>44</v>
      </c>
      <c r="D6774" s="24" t="s">
        <v>2087</v>
      </c>
      <c r="E6774" s="25">
        <v>73.959999999999994</v>
      </c>
      <c r="F6774" s="26">
        <f t="shared" si="2170"/>
        <v>0</v>
      </c>
      <c r="G6774" s="26">
        <f t="shared" si="2171"/>
        <v>4807.3999999999996</v>
      </c>
      <c r="H6774" s="26">
        <f t="shared" si="2172"/>
        <v>0</v>
      </c>
      <c r="I6774" s="26">
        <f t="shared" si="2173"/>
        <v>-4807.3999999999996</v>
      </c>
      <c r="J6774" s="27">
        <v>0</v>
      </c>
      <c r="K6774" s="27">
        <v>65</v>
      </c>
      <c r="L6774" s="28">
        <f t="shared" si="2174"/>
        <v>-65</v>
      </c>
      <c r="M6774" s="27">
        <v>65</v>
      </c>
      <c r="N6774" s="26">
        <f t="shared" si="2175"/>
        <v>73.959999999999994</v>
      </c>
      <c r="O6774" s="26">
        <f t="shared" si="2176"/>
        <v>4807.3999999999996</v>
      </c>
      <c r="P6774" s="28">
        <f t="shared" si="2177"/>
        <v>0</v>
      </c>
      <c r="Q6774" s="26">
        <f t="shared" si="2178"/>
        <v>73.959999999999994</v>
      </c>
      <c r="R6774" s="26">
        <f t="shared" si="2179"/>
        <v>0</v>
      </c>
    </row>
    <row r="6775" spans="1:18" ht="21" x14ac:dyDescent="0.35">
      <c r="A6775" s="11">
        <v>47</v>
      </c>
      <c r="B6775" s="23" t="s">
        <v>2088</v>
      </c>
      <c r="C6775" s="23" t="s">
        <v>41</v>
      </c>
      <c r="D6775" s="24" t="s">
        <v>2089</v>
      </c>
      <c r="E6775" s="25">
        <v>1206.3800000000001</v>
      </c>
      <c r="F6775" s="26">
        <f t="shared" si="2170"/>
        <v>0</v>
      </c>
      <c r="G6775" s="26">
        <f t="shared" si="2171"/>
        <v>0</v>
      </c>
      <c r="H6775" s="26">
        <f t="shared" si="2172"/>
        <v>0</v>
      </c>
      <c r="I6775" s="26">
        <f t="shared" si="2173"/>
        <v>0</v>
      </c>
      <c r="J6775" s="27">
        <v>0</v>
      </c>
      <c r="K6775" s="27">
        <v>0</v>
      </c>
      <c r="L6775" s="28">
        <f t="shared" si="2174"/>
        <v>0</v>
      </c>
      <c r="M6775" s="27">
        <v>0</v>
      </c>
      <c r="N6775" s="26">
        <f t="shared" si="2175"/>
        <v>1206.3800000000001</v>
      </c>
      <c r="O6775" s="26">
        <f t="shared" si="2176"/>
        <v>0</v>
      </c>
      <c r="P6775" s="28">
        <f t="shared" si="2177"/>
        <v>0</v>
      </c>
      <c r="Q6775" s="26">
        <f t="shared" si="2178"/>
        <v>1206.3800000000001</v>
      </c>
      <c r="R6775" s="26">
        <f t="shared" si="2179"/>
        <v>0</v>
      </c>
    </row>
    <row r="6776" spans="1:18" ht="21" x14ac:dyDescent="0.35">
      <c r="A6776" s="11">
        <v>48</v>
      </c>
      <c r="B6776" s="23" t="s">
        <v>2090</v>
      </c>
      <c r="C6776" s="23" t="s">
        <v>44</v>
      </c>
      <c r="D6776" s="24" t="s">
        <v>2091</v>
      </c>
      <c r="E6776" s="25">
        <v>35.99</v>
      </c>
      <c r="F6776" s="26">
        <f t="shared" si="2170"/>
        <v>4678.7</v>
      </c>
      <c r="G6776" s="26">
        <f t="shared" si="2171"/>
        <v>13676.2</v>
      </c>
      <c r="H6776" s="26">
        <f t="shared" si="2172"/>
        <v>292.30769230769226</v>
      </c>
      <c r="I6776" s="26">
        <f t="shared" si="2173"/>
        <v>-8997.5</v>
      </c>
      <c r="J6776" s="27">
        <v>130</v>
      </c>
      <c r="K6776" s="27">
        <v>380</v>
      </c>
      <c r="L6776" s="28">
        <f t="shared" si="2174"/>
        <v>-250</v>
      </c>
      <c r="M6776" s="27">
        <v>380</v>
      </c>
      <c r="N6776" s="26">
        <f t="shared" si="2175"/>
        <v>35.99</v>
      </c>
      <c r="O6776" s="26">
        <f t="shared" si="2176"/>
        <v>13676.2</v>
      </c>
      <c r="P6776" s="28">
        <f t="shared" si="2177"/>
        <v>0</v>
      </c>
      <c r="Q6776" s="26">
        <f t="shared" si="2178"/>
        <v>35.99</v>
      </c>
      <c r="R6776" s="26">
        <f t="shared" si="2179"/>
        <v>0</v>
      </c>
    </row>
    <row r="6777" spans="1:18" x14ac:dyDescent="0.35">
      <c r="A6777" s="11">
        <v>49</v>
      </c>
      <c r="B6777" s="23" t="s">
        <v>2092</v>
      </c>
      <c r="C6777" s="23" t="s">
        <v>41</v>
      </c>
      <c r="D6777" s="24" t="s">
        <v>2093</v>
      </c>
      <c r="E6777" s="25">
        <v>74.42</v>
      </c>
      <c r="F6777" s="26">
        <f t="shared" si="2170"/>
        <v>14065.38</v>
      </c>
      <c r="G6777" s="26">
        <f t="shared" si="2171"/>
        <v>14065.38</v>
      </c>
      <c r="H6777" s="26">
        <f t="shared" si="2172"/>
        <v>100</v>
      </c>
      <c r="I6777" s="26">
        <f t="shared" si="2173"/>
        <v>0</v>
      </c>
      <c r="J6777" s="27">
        <v>189</v>
      </c>
      <c r="K6777" s="27">
        <v>189</v>
      </c>
      <c r="L6777" s="28">
        <f t="shared" si="2174"/>
        <v>0</v>
      </c>
      <c r="M6777" s="27">
        <v>189</v>
      </c>
      <c r="N6777" s="26">
        <f t="shared" si="2175"/>
        <v>74.42</v>
      </c>
      <c r="O6777" s="26">
        <f t="shared" si="2176"/>
        <v>14065.38</v>
      </c>
      <c r="P6777" s="28">
        <f t="shared" si="2177"/>
        <v>0</v>
      </c>
      <c r="Q6777" s="26">
        <f t="shared" si="2178"/>
        <v>74.42</v>
      </c>
      <c r="R6777" s="26">
        <f t="shared" si="2179"/>
        <v>0</v>
      </c>
    </row>
    <row r="6778" spans="1:18" ht="105" x14ac:dyDescent="0.35">
      <c r="A6778" s="11">
        <v>50</v>
      </c>
      <c r="B6778" s="23" t="s">
        <v>817</v>
      </c>
      <c r="C6778" s="23" t="s">
        <v>41</v>
      </c>
      <c r="D6778" s="24" t="s">
        <v>818</v>
      </c>
      <c r="E6778" s="25">
        <v>3216.62</v>
      </c>
      <c r="F6778" s="26">
        <f t="shared" si="2170"/>
        <v>0</v>
      </c>
      <c r="G6778" s="26">
        <f t="shared" si="2171"/>
        <v>25732.959999999999</v>
      </c>
      <c r="H6778" s="26">
        <f t="shared" si="2172"/>
        <v>0</v>
      </c>
      <c r="I6778" s="26">
        <f t="shared" si="2173"/>
        <v>-25732.959999999999</v>
      </c>
      <c r="J6778" s="27">
        <v>0</v>
      </c>
      <c r="K6778" s="27">
        <v>8</v>
      </c>
      <c r="L6778" s="28">
        <f t="shared" si="2174"/>
        <v>-8</v>
      </c>
      <c r="M6778" s="27">
        <v>6</v>
      </c>
      <c r="N6778" s="26">
        <f t="shared" si="2175"/>
        <v>3216.62</v>
      </c>
      <c r="O6778" s="26">
        <f t="shared" si="2176"/>
        <v>19299.72</v>
      </c>
      <c r="P6778" s="28">
        <f t="shared" si="2177"/>
        <v>2</v>
      </c>
      <c r="Q6778" s="26">
        <f t="shared" si="2178"/>
        <v>3216.62</v>
      </c>
      <c r="R6778" s="26">
        <f t="shared" si="2179"/>
        <v>6433.24</v>
      </c>
    </row>
    <row r="6779" spans="1:18" x14ac:dyDescent="0.35">
      <c r="A6779" s="3" t="s">
        <v>2094</v>
      </c>
      <c r="B6779" s="3" t="s">
        <v>2094</v>
      </c>
      <c r="C6779" s="3" t="s">
        <v>2094</v>
      </c>
      <c r="D6779" s="3" t="s">
        <v>2094</v>
      </c>
      <c r="E6779" s="3" t="s">
        <v>2094</v>
      </c>
      <c r="F6779" s="29"/>
      <c r="G6779" s="30">
        <f>SUM(G6729:G6778)</f>
        <v>325459.22000000015</v>
      </c>
      <c r="H6779" s="17"/>
      <c r="I6779" s="17"/>
      <c r="J6779" s="17"/>
      <c r="K6779" s="17"/>
      <c r="L6779" s="17"/>
      <c r="M6779" s="17"/>
      <c r="N6779" s="17"/>
      <c r="O6779" s="17"/>
      <c r="P6779" s="17"/>
      <c r="Q6779" s="17"/>
      <c r="R6779" s="17"/>
    </row>
    <row r="6781" spans="1:18" x14ac:dyDescent="0.35">
      <c r="B6781" s="21" t="s">
        <v>23</v>
      </c>
      <c r="C6781" s="22" t="s">
        <v>24</v>
      </c>
      <c r="D6781" s="22" t="s">
        <v>25</v>
      </c>
    </row>
    <row r="6782" spans="1:18" x14ac:dyDescent="0.35">
      <c r="B6782" s="21" t="s">
        <v>26</v>
      </c>
      <c r="C6782" s="22" t="s">
        <v>27</v>
      </c>
      <c r="D6782" s="22" t="s">
        <v>28</v>
      </c>
    </row>
    <row r="6783" spans="1:18" x14ac:dyDescent="0.35">
      <c r="B6783" s="21" t="s">
        <v>29</v>
      </c>
      <c r="C6783" s="22" t="s">
        <v>24</v>
      </c>
      <c r="D6783" s="22" t="s">
        <v>30</v>
      </c>
    </row>
    <row r="6784" spans="1:18" x14ac:dyDescent="0.35">
      <c r="B6784" s="21" t="s">
        <v>31</v>
      </c>
      <c r="C6784" s="22" t="s">
        <v>322</v>
      </c>
      <c r="D6784" s="22" t="s">
        <v>1919</v>
      </c>
    </row>
    <row r="6785" spans="1:18" x14ac:dyDescent="0.35">
      <c r="B6785" s="21" t="s">
        <v>33</v>
      </c>
      <c r="C6785" s="22" t="s">
        <v>371</v>
      </c>
      <c r="D6785" s="22" t="s">
        <v>2095</v>
      </c>
    </row>
    <row r="6787" spans="1:18" ht="21" x14ac:dyDescent="0.35">
      <c r="A6787" s="11">
        <v>1</v>
      </c>
      <c r="B6787" s="23" t="s">
        <v>2096</v>
      </c>
      <c r="C6787" s="23" t="s">
        <v>41</v>
      </c>
      <c r="D6787" s="24" t="s">
        <v>2097</v>
      </c>
      <c r="E6787" s="25">
        <v>121856.15</v>
      </c>
      <c r="F6787" s="26">
        <f>ROUND(ROUND(N6787,2)*ROUND(J6787,3),2)</f>
        <v>121856.15</v>
      </c>
      <c r="G6787" s="26">
        <f>ROUND(ROUND(N6787,2)*ROUND(K6787,3),2)</f>
        <v>0</v>
      </c>
      <c r="H6787" s="26">
        <f>IF(EXACT(J6787,0),0,100*(K6787/J6787))</f>
        <v>0</v>
      </c>
      <c r="I6787" s="26">
        <f>ROUND((ROUND(J6787,3)-ROUND(K6787,3))*N6787,2)</f>
        <v>121856.15</v>
      </c>
      <c r="J6787" s="27">
        <v>1</v>
      </c>
      <c r="K6787" s="27">
        <v>0</v>
      </c>
      <c r="L6787" s="28">
        <f>ROUND(ROUND(J6787,3)-ROUND(K6787,3),3)</f>
        <v>1</v>
      </c>
      <c r="M6787" s="27">
        <v>0</v>
      </c>
      <c r="N6787" s="26">
        <f>ROUND(E6787,2)</f>
        <v>121856.15</v>
      </c>
      <c r="O6787" s="26">
        <f>ROUND(ROUND(M6787,3)*ROUND(N6787,2),2)</f>
        <v>0</v>
      </c>
      <c r="P6787" s="28">
        <f>ROUND(ROUND(K6787,3)-ROUND(M6787,3),2)</f>
        <v>0</v>
      </c>
      <c r="Q6787" s="26">
        <f>ROUND(E6787,2)</f>
        <v>121856.15</v>
      </c>
      <c r="R6787" s="26">
        <f>ROUND((ROUND(K6787,3)-ROUND(M6787,3))* Q6787,2)</f>
        <v>0</v>
      </c>
    </row>
    <row r="6788" spans="1:18" x14ac:dyDescent="0.35">
      <c r="A6788" s="3" t="s">
        <v>2098</v>
      </c>
      <c r="B6788" s="3" t="s">
        <v>2098</v>
      </c>
      <c r="C6788" s="3" t="s">
        <v>2098</v>
      </c>
      <c r="D6788" s="3" t="s">
        <v>2098</v>
      </c>
      <c r="E6788" s="3" t="s">
        <v>2098</v>
      </c>
      <c r="F6788" s="29"/>
      <c r="G6788" s="30">
        <f>SUM(G6787:G6787)</f>
        <v>0</v>
      </c>
      <c r="H6788" s="17"/>
      <c r="I6788" s="17"/>
      <c r="J6788" s="17"/>
      <c r="K6788" s="17"/>
      <c r="L6788" s="17"/>
      <c r="M6788" s="17"/>
      <c r="N6788" s="17"/>
      <c r="O6788" s="17"/>
      <c r="P6788" s="17"/>
      <c r="Q6788" s="17"/>
      <c r="R6788" s="17"/>
    </row>
    <row r="6790" spans="1:18" x14ac:dyDescent="0.35">
      <c r="B6790" s="21" t="s">
        <v>23</v>
      </c>
      <c r="C6790" s="22" t="s">
        <v>24</v>
      </c>
      <c r="D6790" s="22" t="s">
        <v>25</v>
      </c>
    </row>
    <row r="6791" spans="1:18" x14ac:dyDescent="0.35">
      <c r="B6791" s="21" t="s">
        <v>26</v>
      </c>
      <c r="C6791" s="22" t="s">
        <v>27</v>
      </c>
      <c r="D6791" s="22" t="s">
        <v>28</v>
      </c>
    </row>
    <row r="6792" spans="1:18" x14ac:dyDescent="0.35">
      <c r="B6792" s="21" t="s">
        <v>29</v>
      </c>
      <c r="C6792" s="22" t="s">
        <v>24</v>
      </c>
      <c r="D6792" s="22" t="s">
        <v>30</v>
      </c>
    </row>
    <row r="6793" spans="1:18" x14ac:dyDescent="0.35">
      <c r="B6793" s="21" t="s">
        <v>31</v>
      </c>
      <c r="C6793" s="22" t="s">
        <v>333</v>
      </c>
      <c r="D6793" s="22" t="s">
        <v>2099</v>
      </c>
    </row>
    <row r="6794" spans="1:18" x14ac:dyDescent="0.35">
      <c r="B6794" s="21" t="s">
        <v>33</v>
      </c>
      <c r="C6794" s="22" t="s">
        <v>24</v>
      </c>
      <c r="D6794" s="22" t="s">
        <v>1675</v>
      </c>
    </row>
    <row r="6795" spans="1:18" x14ac:dyDescent="0.35">
      <c r="B6795" s="21" t="s">
        <v>35</v>
      </c>
      <c r="C6795" s="22" t="s">
        <v>24</v>
      </c>
      <c r="D6795" s="22" t="s">
        <v>2100</v>
      </c>
    </row>
    <row r="6797" spans="1:18" ht="63" x14ac:dyDescent="0.35">
      <c r="A6797" s="11">
        <v>1</v>
      </c>
      <c r="B6797" s="23" t="s">
        <v>960</v>
      </c>
      <c r="C6797" s="23" t="s">
        <v>92</v>
      </c>
      <c r="D6797" s="24" t="s">
        <v>961</v>
      </c>
      <c r="E6797" s="25">
        <v>159.03</v>
      </c>
      <c r="F6797" s="26">
        <f t="shared" ref="F6797:F6807" si="2180">ROUND(ROUND(N6797,2)*ROUND(J6797,3),2)</f>
        <v>24352.42</v>
      </c>
      <c r="G6797" s="26">
        <f t="shared" ref="G6797:G6807" si="2181">ROUND(ROUND(N6797,2)*ROUND(K6797,3),2)</f>
        <v>38519.129999999997</v>
      </c>
      <c r="H6797" s="26">
        <f t="shared" ref="H6797:H6807" si="2182">IF(EXACT(J6797,0),0,100*(K6797/J6797))</f>
        <v>158.17372053992986</v>
      </c>
      <c r="I6797" s="26">
        <f t="shared" ref="I6797:I6807" si="2183">ROUND((ROUND(J6797,3)-ROUND(K6797,3))*N6797,2)</f>
        <v>-14166.71</v>
      </c>
      <c r="J6797" s="27">
        <v>153.131</v>
      </c>
      <c r="K6797" s="27">
        <v>242.21299999999999</v>
      </c>
      <c r="L6797" s="28">
        <f t="shared" ref="L6797:L6807" si="2184">ROUND(ROUND(J6797,3)-ROUND(K6797,3),3)</f>
        <v>-89.081999999999994</v>
      </c>
      <c r="M6797" s="27">
        <v>154.06299999999999</v>
      </c>
      <c r="N6797" s="26">
        <f t="shared" ref="N6797:N6807" si="2185">ROUND(E6797,2)</f>
        <v>159.03</v>
      </c>
      <c r="O6797" s="26">
        <f t="shared" ref="O6797:O6807" si="2186">ROUND(ROUND(M6797,3)*ROUND(N6797,2),2)</f>
        <v>24500.639999999999</v>
      </c>
      <c r="P6797" s="28">
        <f t="shared" ref="P6797:P6807" si="2187">ROUND(ROUND(K6797,3)-ROUND(M6797,3),2)</f>
        <v>88.15</v>
      </c>
      <c r="Q6797" s="26">
        <f t="shared" ref="Q6797:Q6807" si="2188">ROUND(E6797,2)</f>
        <v>159.03</v>
      </c>
      <c r="R6797" s="26">
        <f t="shared" ref="R6797:R6807" si="2189">ROUND((ROUND(K6797,3)-ROUND(M6797,3))* Q6797,2)</f>
        <v>14018.49</v>
      </c>
    </row>
    <row r="6798" spans="1:18" ht="31.5" x14ac:dyDescent="0.35">
      <c r="A6798" s="11">
        <v>2</v>
      </c>
      <c r="B6798" s="23" t="s">
        <v>962</v>
      </c>
      <c r="C6798" s="23" t="s">
        <v>41</v>
      </c>
      <c r="D6798" s="24" t="s">
        <v>963</v>
      </c>
      <c r="E6798" s="25">
        <v>98.81</v>
      </c>
      <c r="F6798" s="26">
        <f t="shared" si="2180"/>
        <v>9881</v>
      </c>
      <c r="G6798" s="26">
        <f t="shared" si="2181"/>
        <v>14031.02</v>
      </c>
      <c r="H6798" s="26">
        <f t="shared" si="2182"/>
        <v>142</v>
      </c>
      <c r="I6798" s="26">
        <f t="shared" si="2183"/>
        <v>-4150.0200000000004</v>
      </c>
      <c r="J6798" s="27">
        <v>100</v>
      </c>
      <c r="K6798" s="27">
        <v>142</v>
      </c>
      <c r="L6798" s="28">
        <f t="shared" si="2184"/>
        <v>-42</v>
      </c>
      <c r="M6798" s="27">
        <v>86</v>
      </c>
      <c r="N6798" s="26">
        <f t="shared" si="2185"/>
        <v>98.81</v>
      </c>
      <c r="O6798" s="26">
        <f t="shared" si="2186"/>
        <v>8497.66</v>
      </c>
      <c r="P6798" s="28">
        <f t="shared" si="2187"/>
        <v>56</v>
      </c>
      <c r="Q6798" s="26">
        <f t="shared" si="2188"/>
        <v>98.81</v>
      </c>
      <c r="R6798" s="26">
        <f t="shared" si="2189"/>
        <v>5533.36</v>
      </c>
    </row>
    <row r="6799" spans="1:18" ht="31.5" x14ac:dyDescent="0.35">
      <c r="A6799" s="11">
        <v>3</v>
      </c>
      <c r="B6799" s="23" t="s">
        <v>2101</v>
      </c>
      <c r="C6799" s="23" t="s">
        <v>41</v>
      </c>
      <c r="D6799" s="24" t="s">
        <v>2102</v>
      </c>
      <c r="E6799" s="25">
        <v>57.23</v>
      </c>
      <c r="F6799" s="26">
        <f t="shared" si="2180"/>
        <v>343.38</v>
      </c>
      <c r="G6799" s="26">
        <f t="shared" si="2181"/>
        <v>0</v>
      </c>
      <c r="H6799" s="26">
        <f t="shared" si="2182"/>
        <v>0</v>
      </c>
      <c r="I6799" s="26">
        <f t="shared" si="2183"/>
        <v>343.38</v>
      </c>
      <c r="J6799" s="27">
        <v>6</v>
      </c>
      <c r="K6799" s="27">
        <v>0</v>
      </c>
      <c r="L6799" s="28">
        <f t="shared" si="2184"/>
        <v>6</v>
      </c>
      <c r="M6799" s="27">
        <v>0</v>
      </c>
      <c r="N6799" s="26">
        <f t="shared" si="2185"/>
        <v>57.23</v>
      </c>
      <c r="O6799" s="26">
        <f t="shared" si="2186"/>
        <v>0</v>
      </c>
      <c r="P6799" s="28">
        <f t="shared" si="2187"/>
        <v>0</v>
      </c>
      <c r="Q6799" s="26">
        <f t="shared" si="2188"/>
        <v>57.23</v>
      </c>
      <c r="R6799" s="26">
        <f t="shared" si="2189"/>
        <v>0</v>
      </c>
    </row>
    <row r="6800" spans="1:18" ht="42" x14ac:dyDescent="0.35">
      <c r="A6800" s="11">
        <v>4</v>
      </c>
      <c r="B6800" s="23" t="s">
        <v>559</v>
      </c>
      <c r="C6800" s="23" t="s">
        <v>92</v>
      </c>
      <c r="D6800" s="24" t="s">
        <v>560</v>
      </c>
      <c r="E6800" s="25">
        <v>40.92</v>
      </c>
      <c r="F6800" s="26">
        <f t="shared" si="2180"/>
        <v>6266.12</v>
      </c>
      <c r="G6800" s="26">
        <f t="shared" si="2181"/>
        <v>4682.8</v>
      </c>
      <c r="H6800" s="26">
        <f t="shared" si="2182"/>
        <v>74.732092130267546</v>
      </c>
      <c r="I6800" s="26">
        <f t="shared" si="2183"/>
        <v>1583.32</v>
      </c>
      <c r="J6800" s="27">
        <v>153.131</v>
      </c>
      <c r="K6800" s="27">
        <v>114.438</v>
      </c>
      <c r="L6800" s="28">
        <f t="shared" si="2184"/>
        <v>38.692999999999998</v>
      </c>
      <c r="M6800" s="27">
        <v>74.438000000000002</v>
      </c>
      <c r="N6800" s="26">
        <f t="shared" si="2185"/>
        <v>40.92</v>
      </c>
      <c r="O6800" s="26">
        <f t="shared" si="2186"/>
        <v>3046</v>
      </c>
      <c r="P6800" s="28">
        <f t="shared" si="2187"/>
        <v>40</v>
      </c>
      <c r="Q6800" s="26">
        <f t="shared" si="2188"/>
        <v>40.92</v>
      </c>
      <c r="R6800" s="26">
        <f t="shared" si="2189"/>
        <v>1636.8</v>
      </c>
    </row>
    <row r="6801" spans="1:18" ht="31.5" x14ac:dyDescent="0.35">
      <c r="A6801" s="11">
        <v>5</v>
      </c>
      <c r="B6801" s="23" t="s">
        <v>2103</v>
      </c>
      <c r="C6801" s="23" t="s">
        <v>41</v>
      </c>
      <c r="D6801" s="24" t="s">
        <v>2104</v>
      </c>
      <c r="E6801" s="25">
        <v>147.19</v>
      </c>
      <c r="F6801" s="26">
        <f t="shared" si="2180"/>
        <v>441.57</v>
      </c>
      <c r="G6801" s="26">
        <f t="shared" si="2181"/>
        <v>3826.94</v>
      </c>
      <c r="H6801" s="26">
        <f t="shared" si="2182"/>
        <v>866.66666666666663</v>
      </c>
      <c r="I6801" s="26">
        <f t="shared" si="2183"/>
        <v>-3385.37</v>
      </c>
      <c r="J6801" s="27">
        <v>3</v>
      </c>
      <c r="K6801" s="27">
        <v>26</v>
      </c>
      <c r="L6801" s="28">
        <f t="shared" si="2184"/>
        <v>-23</v>
      </c>
      <c r="M6801" s="27">
        <v>20</v>
      </c>
      <c r="N6801" s="26">
        <f t="shared" si="2185"/>
        <v>147.19</v>
      </c>
      <c r="O6801" s="26">
        <f t="shared" si="2186"/>
        <v>2943.8</v>
      </c>
      <c r="P6801" s="28">
        <f t="shared" si="2187"/>
        <v>6</v>
      </c>
      <c r="Q6801" s="26">
        <f t="shared" si="2188"/>
        <v>147.19</v>
      </c>
      <c r="R6801" s="26">
        <f t="shared" si="2189"/>
        <v>883.14</v>
      </c>
    </row>
    <row r="6802" spans="1:18" ht="42" x14ac:dyDescent="0.35">
      <c r="A6802" s="11">
        <v>6</v>
      </c>
      <c r="B6802" s="23" t="s">
        <v>2105</v>
      </c>
      <c r="C6802" s="23" t="s">
        <v>41</v>
      </c>
      <c r="D6802" s="24" t="s">
        <v>2106</v>
      </c>
      <c r="E6802" s="25">
        <v>2176.0100000000002</v>
      </c>
      <c r="F6802" s="26">
        <f t="shared" si="2180"/>
        <v>2176.0100000000002</v>
      </c>
      <c r="G6802" s="26">
        <f t="shared" si="2181"/>
        <v>45032.53</v>
      </c>
      <c r="H6802" s="26">
        <f t="shared" si="2182"/>
        <v>2069.5</v>
      </c>
      <c r="I6802" s="26">
        <f t="shared" si="2183"/>
        <v>-42856.52</v>
      </c>
      <c r="J6802" s="27">
        <v>1</v>
      </c>
      <c r="K6802" s="27">
        <v>20.695</v>
      </c>
      <c r="L6802" s="28">
        <f t="shared" si="2184"/>
        <v>-19.695</v>
      </c>
      <c r="M6802" s="27">
        <v>13.585000000000001</v>
      </c>
      <c r="N6802" s="26">
        <f t="shared" si="2185"/>
        <v>2176.0100000000002</v>
      </c>
      <c r="O6802" s="26">
        <f t="shared" si="2186"/>
        <v>29561.1</v>
      </c>
      <c r="P6802" s="28">
        <f t="shared" si="2187"/>
        <v>7.11</v>
      </c>
      <c r="Q6802" s="26">
        <f t="shared" si="2188"/>
        <v>2176.0100000000002</v>
      </c>
      <c r="R6802" s="26">
        <f t="shared" si="2189"/>
        <v>15471.43</v>
      </c>
    </row>
    <row r="6803" spans="1:18" ht="73.5" x14ac:dyDescent="0.35">
      <c r="A6803" s="11">
        <v>7</v>
      </c>
      <c r="B6803" s="23" t="s">
        <v>2107</v>
      </c>
      <c r="C6803" s="23" t="s">
        <v>41</v>
      </c>
      <c r="D6803" s="24" t="s">
        <v>2108</v>
      </c>
      <c r="E6803" s="25">
        <v>18.55</v>
      </c>
      <c r="F6803" s="26">
        <f t="shared" si="2180"/>
        <v>278.25</v>
      </c>
      <c r="G6803" s="26">
        <f t="shared" si="2181"/>
        <v>2059.0500000000002</v>
      </c>
      <c r="H6803" s="26">
        <f t="shared" si="2182"/>
        <v>740</v>
      </c>
      <c r="I6803" s="26">
        <f t="shared" si="2183"/>
        <v>-1780.8</v>
      </c>
      <c r="J6803" s="27">
        <v>15</v>
      </c>
      <c r="K6803" s="27">
        <v>111</v>
      </c>
      <c r="L6803" s="28">
        <f t="shared" si="2184"/>
        <v>-96</v>
      </c>
      <c r="M6803" s="27">
        <v>81</v>
      </c>
      <c r="N6803" s="26">
        <f t="shared" si="2185"/>
        <v>18.55</v>
      </c>
      <c r="O6803" s="26">
        <f t="shared" si="2186"/>
        <v>1502.55</v>
      </c>
      <c r="P6803" s="28">
        <f t="shared" si="2187"/>
        <v>30</v>
      </c>
      <c r="Q6803" s="26">
        <f t="shared" si="2188"/>
        <v>18.55</v>
      </c>
      <c r="R6803" s="26">
        <f t="shared" si="2189"/>
        <v>556.5</v>
      </c>
    </row>
    <row r="6804" spans="1:18" ht="63" x14ac:dyDescent="0.35">
      <c r="A6804" s="11">
        <v>8</v>
      </c>
      <c r="B6804" s="23" t="s">
        <v>2109</v>
      </c>
      <c r="C6804" s="23" t="s">
        <v>41</v>
      </c>
      <c r="D6804" s="24" t="s">
        <v>2110</v>
      </c>
      <c r="E6804" s="25">
        <v>18.55</v>
      </c>
      <c r="F6804" s="26">
        <f t="shared" si="2180"/>
        <v>18.55</v>
      </c>
      <c r="G6804" s="26">
        <f t="shared" si="2181"/>
        <v>15897.35</v>
      </c>
      <c r="H6804" s="26">
        <f t="shared" si="2182"/>
        <v>85700</v>
      </c>
      <c r="I6804" s="26">
        <f t="shared" si="2183"/>
        <v>-15878.8</v>
      </c>
      <c r="J6804" s="27">
        <v>1</v>
      </c>
      <c r="K6804" s="27">
        <v>857</v>
      </c>
      <c r="L6804" s="28">
        <f t="shared" si="2184"/>
        <v>-856</v>
      </c>
      <c r="M6804" s="27">
        <v>843</v>
      </c>
      <c r="N6804" s="26">
        <f t="shared" si="2185"/>
        <v>18.55</v>
      </c>
      <c r="O6804" s="26">
        <f t="shared" si="2186"/>
        <v>15637.65</v>
      </c>
      <c r="P6804" s="28">
        <f t="shared" si="2187"/>
        <v>14</v>
      </c>
      <c r="Q6804" s="26">
        <f t="shared" si="2188"/>
        <v>18.55</v>
      </c>
      <c r="R6804" s="26">
        <f t="shared" si="2189"/>
        <v>259.7</v>
      </c>
    </row>
    <row r="6805" spans="1:18" ht="31.5" x14ac:dyDescent="0.35">
      <c r="A6805" s="11">
        <v>9</v>
      </c>
      <c r="B6805" s="23" t="s">
        <v>906</v>
      </c>
      <c r="C6805" s="23" t="s">
        <v>41</v>
      </c>
      <c r="D6805" s="24" t="s">
        <v>907</v>
      </c>
      <c r="E6805" s="25">
        <v>1119.6400000000001</v>
      </c>
      <c r="F6805" s="26">
        <f t="shared" si="2180"/>
        <v>0</v>
      </c>
      <c r="G6805" s="26">
        <f t="shared" si="2181"/>
        <v>1119.6400000000001</v>
      </c>
      <c r="H6805" s="26">
        <f t="shared" si="2182"/>
        <v>0</v>
      </c>
      <c r="I6805" s="26">
        <f t="shared" si="2183"/>
        <v>-1119.6400000000001</v>
      </c>
      <c r="J6805" s="27">
        <v>0</v>
      </c>
      <c r="K6805" s="27">
        <v>1</v>
      </c>
      <c r="L6805" s="28">
        <f t="shared" si="2184"/>
        <v>-1</v>
      </c>
      <c r="M6805" s="27">
        <v>1</v>
      </c>
      <c r="N6805" s="26">
        <f t="shared" si="2185"/>
        <v>1119.6400000000001</v>
      </c>
      <c r="O6805" s="26">
        <f t="shared" si="2186"/>
        <v>1119.6400000000001</v>
      </c>
      <c r="P6805" s="28">
        <f t="shared" si="2187"/>
        <v>0</v>
      </c>
      <c r="Q6805" s="26">
        <f t="shared" si="2188"/>
        <v>1119.6400000000001</v>
      </c>
      <c r="R6805" s="26">
        <f t="shared" si="2189"/>
        <v>0</v>
      </c>
    </row>
    <row r="6806" spans="1:18" ht="42" x14ac:dyDescent="0.35">
      <c r="A6806" s="11">
        <v>10</v>
      </c>
      <c r="B6806" s="23" t="s">
        <v>956</v>
      </c>
      <c r="C6806" s="23" t="s">
        <v>41</v>
      </c>
      <c r="D6806" s="24" t="s">
        <v>957</v>
      </c>
      <c r="E6806" s="25">
        <v>70.099999999999994</v>
      </c>
      <c r="F6806" s="26">
        <f t="shared" si="2180"/>
        <v>0</v>
      </c>
      <c r="G6806" s="26">
        <f t="shared" si="2181"/>
        <v>0</v>
      </c>
      <c r="H6806" s="26">
        <f t="shared" si="2182"/>
        <v>0</v>
      </c>
      <c r="I6806" s="26">
        <f t="shared" si="2183"/>
        <v>0</v>
      </c>
      <c r="J6806" s="27">
        <v>0</v>
      </c>
      <c r="K6806" s="27">
        <v>0</v>
      </c>
      <c r="L6806" s="28">
        <f t="shared" si="2184"/>
        <v>0</v>
      </c>
      <c r="M6806" s="27">
        <v>0</v>
      </c>
      <c r="N6806" s="26">
        <f t="shared" si="2185"/>
        <v>70.099999999999994</v>
      </c>
      <c r="O6806" s="26">
        <f t="shared" si="2186"/>
        <v>0</v>
      </c>
      <c r="P6806" s="28">
        <f t="shared" si="2187"/>
        <v>0</v>
      </c>
      <c r="Q6806" s="26">
        <f t="shared" si="2188"/>
        <v>70.099999999999994</v>
      </c>
      <c r="R6806" s="26">
        <f t="shared" si="2189"/>
        <v>0</v>
      </c>
    </row>
    <row r="6807" spans="1:18" ht="63" x14ac:dyDescent="0.35">
      <c r="A6807" s="11">
        <v>11</v>
      </c>
      <c r="B6807" s="23" t="s">
        <v>958</v>
      </c>
      <c r="C6807" s="23" t="s">
        <v>41</v>
      </c>
      <c r="D6807" s="24" t="s">
        <v>959</v>
      </c>
      <c r="E6807" s="25">
        <v>20.69</v>
      </c>
      <c r="F6807" s="26">
        <f t="shared" si="2180"/>
        <v>0</v>
      </c>
      <c r="G6807" s="26">
        <f t="shared" si="2181"/>
        <v>0</v>
      </c>
      <c r="H6807" s="26">
        <f t="shared" si="2182"/>
        <v>0</v>
      </c>
      <c r="I6807" s="26">
        <f t="shared" si="2183"/>
        <v>0</v>
      </c>
      <c r="J6807" s="27">
        <v>0</v>
      </c>
      <c r="K6807" s="27">
        <v>0</v>
      </c>
      <c r="L6807" s="28">
        <f t="shared" si="2184"/>
        <v>0</v>
      </c>
      <c r="M6807" s="27">
        <v>0</v>
      </c>
      <c r="N6807" s="26">
        <f t="shared" si="2185"/>
        <v>20.69</v>
      </c>
      <c r="O6807" s="26">
        <f t="shared" si="2186"/>
        <v>0</v>
      </c>
      <c r="P6807" s="28">
        <f t="shared" si="2187"/>
        <v>0</v>
      </c>
      <c r="Q6807" s="26">
        <f t="shared" si="2188"/>
        <v>20.69</v>
      </c>
      <c r="R6807" s="26">
        <f t="shared" si="2189"/>
        <v>0</v>
      </c>
    </row>
    <row r="6808" spans="1:18" x14ac:dyDescent="0.35">
      <c r="A6808" s="3" t="s">
        <v>2111</v>
      </c>
      <c r="B6808" s="3" t="s">
        <v>2111</v>
      </c>
      <c r="C6808" s="3" t="s">
        <v>2111</v>
      </c>
      <c r="D6808" s="3" t="s">
        <v>2111</v>
      </c>
      <c r="E6808" s="3" t="s">
        <v>2111</v>
      </c>
      <c r="F6808" s="29"/>
      <c r="G6808" s="30">
        <f>SUM(G6797:G6807)</f>
        <v>125168.46</v>
      </c>
      <c r="H6808" s="17"/>
      <c r="I6808" s="17"/>
      <c r="J6808" s="17"/>
      <c r="K6808" s="17"/>
      <c r="L6808" s="17"/>
      <c r="M6808" s="17"/>
      <c r="N6808" s="17"/>
      <c r="O6808" s="17"/>
      <c r="P6808" s="17"/>
      <c r="Q6808" s="17"/>
      <c r="R6808" s="17"/>
    </row>
    <row r="6810" spans="1:18" x14ac:dyDescent="0.35">
      <c r="B6810" s="21" t="s">
        <v>23</v>
      </c>
      <c r="C6810" s="22" t="s">
        <v>24</v>
      </c>
      <c r="D6810" s="22" t="s">
        <v>25</v>
      </c>
    </row>
    <row r="6811" spans="1:18" x14ac:dyDescent="0.35">
      <c r="B6811" s="21" t="s">
        <v>26</v>
      </c>
      <c r="C6811" s="22" t="s">
        <v>27</v>
      </c>
      <c r="D6811" s="22" t="s">
        <v>28</v>
      </c>
    </row>
    <row r="6812" spans="1:18" x14ac:dyDescent="0.35">
      <c r="B6812" s="21" t="s">
        <v>29</v>
      </c>
      <c r="C6812" s="22" t="s">
        <v>24</v>
      </c>
      <c r="D6812" s="22" t="s">
        <v>30</v>
      </c>
    </row>
    <row r="6813" spans="1:18" x14ac:dyDescent="0.35">
      <c r="B6813" s="21" t="s">
        <v>31</v>
      </c>
      <c r="C6813" s="22" t="s">
        <v>333</v>
      </c>
      <c r="D6813" s="22" t="s">
        <v>2099</v>
      </c>
    </row>
    <row r="6814" spans="1:18" x14ac:dyDescent="0.35">
      <c r="B6814" s="21" t="s">
        <v>33</v>
      </c>
      <c r="C6814" s="22" t="s">
        <v>24</v>
      </c>
      <c r="D6814" s="22" t="s">
        <v>1675</v>
      </c>
    </row>
    <row r="6815" spans="1:18" x14ac:dyDescent="0.35">
      <c r="B6815" s="21" t="s">
        <v>35</v>
      </c>
      <c r="C6815" s="22" t="s">
        <v>27</v>
      </c>
      <c r="D6815" s="22" t="s">
        <v>2112</v>
      </c>
    </row>
    <row r="6817" spans="1:18" ht="31.5" x14ac:dyDescent="0.35">
      <c r="A6817" s="11">
        <v>1</v>
      </c>
      <c r="B6817" s="23" t="s">
        <v>964</v>
      </c>
      <c r="C6817" s="23" t="s">
        <v>44</v>
      </c>
      <c r="D6817" s="24" t="s">
        <v>965</v>
      </c>
      <c r="E6817" s="25">
        <v>0.51</v>
      </c>
      <c r="F6817" s="26">
        <f t="shared" ref="F6817:F6822" si="2190">ROUND(ROUND(N6817,2)*ROUND(J6817,3),2)</f>
        <v>1269.97</v>
      </c>
      <c r="G6817" s="26">
        <f t="shared" ref="G6817:G6822" si="2191">ROUND(ROUND(N6817,2)*ROUND(K6817,3),2)</f>
        <v>2829.99</v>
      </c>
      <c r="H6817" s="26">
        <f t="shared" ref="H6817:H6822" si="2192">IF(EXACT(J6817,0),0,100*(K6817/J6817))</f>
        <v>222.83887652903053</v>
      </c>
      <c r="I6817" s="26">
        <f t="shared" ref="I6817:I6822" si="2193">ROUND((ROUND(J6817,3)-ROUND(K6817,3))*N6817,2)</f>
        <v>-1560.02</v>
      </c>
      <c r="J6817" s="27">
        <v>2490.14</v>
      </c>
      <c r="K6817" s="27">
        <v>5549</v>
      </c>
      <c r="L6817" s="28">
        <f t="shared" ref="L6817:L6822" si="2194">ROUND(ROUND(J6817,3)-ROUND(K6817,3),3)</f>
        <v>-3058.86</v>
      </c>
      <c r="M6817" s="27">
        <v>4319</v>
      </c>
      <c r="N6817" s="26">
        <f t="shared" ref="N6817:N6822" si="2195">ROUND(E6817,2)</f>
        <v>0.51</v>
      </c>
      <c r="O6817" s="26">
        <f t="shared" ref="O6817:O6822" si="2196">ROUND(ROUND(M6817,3)*ROUND(N6817,2),2)</f>
        <v>2202.69</v>
      </c>
      <c r="P6817" s="28">
        <f t="shared" ref="P6817:P6822" si="2197">ROUND(ROUND(K6817,3)-ROUND(M6817,3),2)</f>
        <v>1230</v>
      </c>
      <c r="Q6817" s="26">
        <f t="shared" ref="Q6817:Q6822" si="2198">ROUND(E6817,2)</f>
        <v>0.51</v>
      </c>
      <c r="R6817" s="26">
        <f t="shared" ref="R6817:R6822" si="2199">ROUND((ROUND(K6817,3)-ROUND(M6817,3))* Q6817,2)</f>
        <v>627.29999999999995</v>
      </c>
    </row>
    <row r="6818" spans="1:18" ht="52.5" x14ac:dyDescent="0.35">
      <c r="A6818" s="11">
        <v>2</v>
      </c>
      <c r="B6818" s="23" t="s">
        <v>966</v>
      </c>
      <c r="C6818" s="23" t="s">
        <v>92</v>
      </c>
      <c r="D6818" s="24" t="s">
        <v>967</v>
      </c>
      <c r="E6818" s="25">
        <v>11.55</v>
      </c>
      <c r="F6818" s="26">
        <f t="shared" si="2190"/>
        <v>3596.73</v>
      </c>
      <c r="G6818" s="26">
        <f t="shared" si="2191"/>
        <v>4908.75</v>
      </c>
      <c r="H6818" s="26">
        <f t="shared" si="2192"/>
        <v>136.47821968176493</v>
      </c>
      <c r="I6818" s="26">
        <f t="shared" si="2193"/>
        <v>-1312.02</v>
      </c>
      <c r="J6818" s="27">
        <v>311.40499999999997</v>
      </c>
      <c r="K6818" s="27">
        <v>425</v>
      </c>
      <c r="L6818" s="28">
        <f t="shared" si="2194"/>
        <v>-113.595</v>
      </c>
      <c r="M6818" s="27">
        <v>171</v>
      </c>
      <c r="N6818" s="26">
        <f t="shared" si="2195"/>
        <v>11.55</v>
      </c>
      <c r="O6818" s="26">
        <f t="shared" si="2196"/>
        <v>1975.05</v>
      </c>
      <c r="P6818" s="28">
        <f t="shared" si="2197"/>
        <v>254</v>
      </c>
      <c r="Q6818" s="26">
        <f t="shared" si="2198"/>
        <v>11.55</v>
      </c>
      <c r="R6818" s="26">
        <f t="shared" si="2199"/>
        <v>2933.7</v>
      </c>
    </row>
    <row r="6819" spans="1:18" ht="73.5" x14ac:dyDescent="0.35">
      <c r="A6819" s="11">
        <v>3</v>
      </c>
      <c r="B6819" s="23" t="s">
        <v>968</v>
      </c>
      <c r="C6819" s="23" t="s">
        <v>41</v>
      </c>
      <c r="D6819" s="24" t="s">
        <v>969</v>
      </c>
      <c r="E6819" s="25">
        <v>3.78</v>
      </c>
      <c r="F6819" s="26">
        <f t="shared" si="2190"/>
        <v>11.34</v>
      </c>
      <c r="G6819" s="26">
        <f t="shared" si="2191"/>
        <v>298.62</v>
      </c>
      <c r="H6819" s="26">
        <f t="shared" si="2192"/>
        <v>2633.333333333333</v>
      </c>
      <c r="I6819" s="26">
        <f t="shared" si="2193"/>
        <v>-287.27999999999997</v>
      </c>
      <c r="J6819" s="27">
        <v>3</v>
      </c>
      <c r="K6819" s="27">
        <v>79</v>
      </c>
      <c r="L6819" s="28">
        <f t="shared" si="2194"/>
        <v>-76</v>
      </c>
      <c r="M6819" s="27">
        <v>67</v>
      </c>
      <c r="N6819" s="26">
        <f t="shared" si="2195"/>
        <v>3.78</v>
      </c>
      <c r="O6819" s="26">
        <f t="shared" si="2196"/>
        <v>253.26</v>
      </c>
      <c r="P6819" s="28">
        <f t="shared" si="2197"/>
        <v>12</v>
      </c>
      <c r="Q6819" s="26">
        <f t="shared" si="2198"/>
        <v>3.78</v>
      </c>
      <c r="R6819" s="26">
        <f t="shared" si="2199"/>
        <v>45.36</v>
      </c>
    </row>
    <row r="6820" spans="1:18" x14ac:dyDescent="0.35">
      <c r="A6820" s="11">
        <v>4</v>
      </c>
      <c r="B6820" s="23" t="s">
        <v>563</v>
      </c>
      <c r="C6820" s="23" t="s">
        <v>92</v>
      </c>
      <c r="D6820" s="24" t="s">
        <v>564</v>
      </c>
      <c r="E6820" s="25">
        <v>14.34</v>
      </c>
      <c r="F6820" s="26">
        <f t="shared" si="2190"/>
        <v>23980.61</v>
      </c>
      <c r="G6820" s="26">
        <f t="shared" si="2191"/>
        <v>10730.62</v>
      </c>
      <c r="H6820" s="26">
        <f t="shared" si="2192"/>
        <v>44.747077058497098</v>
      </c>
      <c r="I6820" s="26">
        <f t="shared" si="2193"/>
        <v>13249.99</v>
      </c>
      <c r="J6820" s="27">
        <v>1672.288</v>
      </c>
      <c r="K6820" s="27">
        <v>748.3</v>
      </c>
      <c r="L6820" s="28">
        <f t="shared" si="2194"/>
        <v>923.98800000000006</v>
      </c>
      <c r="M6820" s="27">
        <v>422.3</v>
      </c>
      <c r="N6820" s="26">
        <f t="shared" si="2195"/>
        <v>14.34</v>
      </c>
      <c r="O6820" s="26">
        <f t="shared" si="2196"/>
        <v>6055.78</v>
      </c>
      <c r="P6820" s="28">
        <f t="shared" si="2197"/>
        <v>326</v>
      </c>
      <c r="Q6820" s="26">
        <f t="shared" si="2198"/>
        <v>14.34</v>
      </c>
      <c r="R6820" s="26">
        <f t="shared" si="2199"/>
        <v>4674.84</v>
      </c>
    </row>
    <row r="6821" spans="1:18" x14ac:dyDescent="0.35">
      <c r="A6821" s="11">
        <v>5</v>
      </c>
      <c r="B6821" s="23" t="s">
        <v>970</v>
      </c>
      <c r="C6821" s="23" t="s">
        <v>41</v>
      </c>
      <c r="D6821" s="24" t="s">
        <v>971</v>
      </c>
      <c r="E6821" s="25">
        <v>856.47</v>
      </c>
      <c r="F6821" s="26">
        <f t="shared" si="2190"/>
        <v>0</v>
      </c>
      <c r="G6821" s="26">
        <f t="shared" si="2191"/>
        <v>10277.64</v>
      </c>
      <c r="H6821" s="26">
        <f t="shared" si="2192"/>
        <v>0</v>
      </c>
      <c r="I6821" s="26">
        <f t="shared" si="2193"/>
        <v>-10277.64</v>
      </c>
      <c r="J6821" s="27">
        <v>0</v>
      </c>
      <c r="K6821" s="27">
        <v>12</v>
      </c>
      <c r="L6821" s="28">
        <f t="shared" si="2194"/>
        <v>-12</v>
      </c>
      <c r="M6821" s="27">
        <v>10</v>
      </c>
      <c r="N6821" s="26">
        <f t="shared" si="2195"/>
        <v>856.47</v>
      </c>
      <c r="O6821" s="26">
        <f t="shared" si="2196"/>
        <v>8564.7000000000007</v>
      </c>
      <c r="P6821" s="28">
        <f t="shared" si="2197"/>
        <v>2</v>
      </c>
      <c r="Q6821" s="26">
        <f t="shared" si="2198"/>
        <v>856.47</v>
      </c>
      <c r="R6821" s="26">
        <f t="shared" si="2199"/>
        <v>1712.94</v>
      </c>
    </row>
    <row r="6822" spans="1:18" ht="52.5" x14ac:dyDescent="0.35">
      <c r="A6822" s="11">
        <v>6</v>
      </c>
      <c r="B6822" s="23" t="s">
        <v>972</v>
      </c>
      <c r="C6822" s="23" t="s">
        <v>41</v>
      </c>
      <c r="D6822" s="24" t="s">
        <v>973</v>
      </c>
      <c r="E6822" s="25">
        <v>48.27</v>
      </c>
      <c r="F6822" s="26">
        <f t="shared" si="2190"/>
        <v>0</v>
      </c>
      <c r="G6822" s="26">
        <f t="shared" si="2191"/>
        <v>0</v>
      </c>
      <c r="H6822" s="26">
        <f t="shared" si="2192"/>
        <v>0</v>
      </c>
      <c r="I6822" s="26">
        <f t="shared" si="2193"/>
        <v>0</v>
      </c>
      <c r="J6822" s="27">
        <v>0</v>
      </c>
      <c r="K6822" s="27">
        <v>0</v>
      </c>
      <c r="L6822" s="28">
        <f t="shared" si="2194"/>
        <v>0</v>
      </c>
      <c r="M6822" s="27">
        <v>0</v>
      </c>
      <c r="N6822" s="26">
        <f t="shared" si="2195"/>
        <v>48.27</v>
      </c>
      <c r="O6822" s="26">
        <f t="shared" si="2196"/>
        <v>0</v>
      </c>
      <c r="P6822" s="28">
        <f t="shared" si="2197"/>
        <v>0</v>
      </c>
      <c r="Q6822" s="26">
        <f t="shared" si="2198"/>
        <v>48.27</v>
      </c>
      <c r="R6822" s="26">
        <f t="shared" si="2199"/>
        <v>0</v>
      </c>
    </row>
    <row r="6823" spans="1:18" x14ac:dyDescent="0.35">
      <c r="A6823" s="3" t="s">
        <v>2113</v>
      </c>
      <c r="B6823" s="3" t="s">
        <v>2113</v>
      </c>
      <c r="C6823" s="3" t="s">
        <v>2113</v>
      </c>
      <c r="D6823" s="3" t="s">
        <v>2113</v>
      </c>
      <c r="E6823" s="3" t="s">
        <v>2113</v>
      </c>
      <c r="F6823" s="29"/>
      <c r="G6823" s="30">
        <f>SUM(G6817:G6822)</f>
        <v>29045.62</v>
      </c>
      <c r="H6823" s="17"/>
      <c r="I6823" s="17"/>
      <c r="J6823" s="17"/>
      <c r="K6823" s="17"/>
      <c r="L6823" s="17"/>
      <c r="M6823" s="17"/>
      <c r="N6823" s="17"/>
      <c r="O6823" s="17"/>
      <c r="P6823" s="17"/>
      <c r="Q6823" s="17"/>
      <c r="R6823" s="17"/>
    </row>
    <row r="6825" spans="1:18" x14ac:dyDescent="0.35">
      <c r="B6825" s="21" t="s">
        <v>23</v>
      </c>
      <c r="C6825" s="22" t="s">
        <v>24</v>
      </c>
      <c r="D6825" s="22" t="s">
        <v>25</v>
      </c>
    </row>
    <row r="6826" spans="1:18" x14ac:dyDescent="0.35">
      <c r="B6826" s="21" t="s">
        <v>26</v>
      </c>
      <c r="C6826" s="22" t="s">
        <v>27</v>
      </c>
      <c r="D6826" s="22" t="s">
        <v>28</v>
      </c>
    </row>
    <row r="6827" spans="1:18" x14ac:dyDescent="0.35">
      <c r="B6827" s="21" t="s">
        <v>29</v>
      </c>
      <c r="C6827" s="22" t="s">
        <v>24</v>
      </c>
      <c r="D6827" s="22" t="s">
        <v>30</v>
      </c>
    </row>
    <row r="6828" spans="1:18" x14ac:dyDescent="0.35">
      <c r="B6828" s="21" t="s">
        <v>31</v>
      </c>
      <c r="C6828" s="22" t="s">
        <v>333</v>
      </c>
      <c r="D6828" s="22" t="s">
        <v>2099</v>
      </c>
    </row>
    <row r="6829" spans="1:18" x14ac:dyDescent="0.35">
      <c r="B6829" s="21" t="s">
        <v>33</v>
      </c>
      <c r="C6829" s="22" t="s">
        <v>24</v>
      </c>
      <c r="D6829" s="22" t="s">
        <v>1675</v>
      </c>
    </row>
    <row r="6830" spans="1:18" x14ac:dyDescent="0.35">
      <c r="B6830" s="21" t="s">
        <v>35</v>
      </c>
      <c r="C6830" s="22" t="s">
        <v>105</v>
      </c>
      <c r="D6830" s="22" t="s">
        <v>2114</v>
      </c>
    </row>
    <row r="6832" spans="1:18" ht="126" x14ac:dyDescent="0.35">
      <c r="A6832" s="11">
        <v>1</v>
      </c>
      <c r="B6832" s="23" t="s">
        <v>974</v>
      </c>
      <c r="C6832" s="23" t="s">
        <v>41</v>
      </c>
      <c r="D6832" s="24" t="s">
        <v>975</v>
      </c>
      <c r="E6832" s="25">
        <v>20.05</v>
      </c>
      <c r="F6832" s="26">
        <f>ROUND(ROUND(N6832,2)*ROUND(J6832,3),2)</f>
        <v>2766.9</v>
      </c>
      <c r="G6832" s="26">
        <f>ROUND(ROUND(N6832,2)*ROUND(K6832,3),2)</f>
        <v>12791.9</v>
      </c>
      <c r="H6832" s="26">
        <f>IF(EXACT(J6832,0),0,100*(K6832/J6832))</f>
        <v>462.31884057971013</v>
      </c>
      <c r="I6832" s="26">
        <f>ROUND((ROUND(J6832,3)-ROUND(K6832,3))*N6832,2)</f>
        <v>-10025</v>
      </c>
      <c r="J6832" s="27">
        <v>138</v>
      </c>
      <c r="K6832" s="27">
        <v>638</v>
      </c>
      <c r="L6832" s="28">
        <f>ROUND(ROUND(J6832,3)-ROUND(K6832,3),3)</f>
        <v>-500</v>
      </c>
      <c r="M6832" s="27">
        <v>556</v>
      </c>
      <c r="N6832" s="26">
        <f>ROUND(E6832,2)</f>
        <v>20.05</v>
      </c>
      <c r="O6832" s="26">
        <f>ROUND(ROUND(M6832,3)*ROUND(N6832,2),2)</f>
        <v>11147.8</v>
      </c>
      <c r="P6832" s="28">
        <f>ROUND(ROUND(K6832,3)-ROUND(M6832,3),2)</f>
        <v>82</v>
      </c>
      <c r="Q6832" s="26">
        <f>ROUND(E6832,2)</f>
        <v>20.05</v>
      </c>
      <c r="R6832" s="26">
        <f>ROUND((ROUND(K6832,3)-ROUND(M6832,3))* Q6832,2)</f>
        <v>1644.1</v>
      </c>
    </row>
    <row r="6833" spans="1:18" ht="42" x14ac:dyDescent="0.35">
      <c r="A6833" s="11">
        <v>2</v>
      </c>
      <c r="B6833" s="23" t="s">
        <v>976</v>
      </c>
      <c r="C6833" s="23" t="s">
        <v>44</v>
      </c>
      <c r="D6833" s="24" t="s">
        <v>977</v>
      </c>
      <c r="E6833" s="25">
        <v>42.36</v>
      </c>
      <c r="F6833" s="26">
        <f>ROUND(ROUND(N6833,2)*ROUND(J6833,3),2)</f>
        <v>8641.44</v>
      </c>
      <c r="G6833" s="26">
        <f>ROUND(ROUND(N6833,2)*ROUND(K6833,3),2)</f>
        <v>18807.84</v>
      </c>
      <c r="H6833" s="26">
        <f>IF(EXACT(J6833,0),0,100*(K6833/J6833))</f>
        <v>217.64705882352939</v>
      </c>
      <c r="I6833" s="26">
        <f>ROUND((ROUND(J6833,3)-ROUND(K6833,3))*N6833,2)</f>
        <v>-10166.4</v>
      </c>
      <c r="J6833" s="27">
        <v>204</v>
      </c>
      <c r="K6833" s="27">
        <v>444</v>
      </c>
      <c r="L6833" s="28">
        <f>ROUND(ROUND(J6833,3)-ROUND(K6833,3),3)</f>
        <v>-240</v>
      </c>
      <c r="M6833" s="27">
        <v>396</v>
      </c>
      <c r="N6833" s="26">
        <f>ROUND(E6833,2)</f>
        <v>42.36</v>
      </c>
      <c r="O6833" s="26">
        <f>ROUND(ROUND(M6833,3)*ROUND(N6833,2),2)</f>
        <v>16774.560000000001</v>
      </c>
      <c r="P6833" s="28">
        <f>ROUND(ROUND(K6833,3)-ROUND(M6833,3),2)</f>
        <v>48</v>
      </c>
      <c r="Q6833" s="26">
        <f>ROUND(E6833,2)</f>
        <v>42.36</v>
      </c>
      <c r="R6833" s="26">
        <f>ROUND((ROUND(K6833,3)-ROUND(M6833,3))* Q6833,2)</f>
        <v>2033.28</v>
      </c>
    </row>
    <row r="6834" spans="1:18" x14ac:dyDescent="0.35">
      <c r="A6834" s="11">
        <v>3</v>
      </c>
      <c r="B6834" s="23" t="s">
        <v>978</v>
      </c>
      <c r="C6834" s="23" t="s">
        <v>41</v>
      </c>
      <c r="D6834" s="24" t="s">
        <v>979</v>
      </c>
      <c r="E6834" s="25">
        <v>22.8</v>
      </c>
      <c r="F6834" s="26">
        <f>ROUND(ROUND(N6834,2)*ROUND(J6834,3),2)</f>
        <v>0</v>
      </c>
      <c r="G6834" s="26">
        <f>ROUND(ROUND(N6834,2)*ROUND(K6834,3),2)</f>
        <v>6019.2</v>
      </c>
      <c r="H6834" s="26">
        <f>IF(EXACT(J6834,0),0,100*(K6834/J6834))</f>
        <v>0</v>
      </c>
      <c r="I6834" s="26">
        <f>ROUND((ROUND(J6834,3)-ROUND(K6834,3))*N6834,2)</f>
        <v>-6019.2</v>
      </c>
      <c r="J6834" s="27">
        <v>0</v>
      </c>
      <c r="K6834" s="27">
        <v>264</v>
      </c>
      <c r="L6834" s="28">
        <f>ROUND(ROUND(J6834,3)-ROUND(K6834,3),3)</f>
        <v>-264</v>
      </c>
      <c r="M6834" s="27">
        <v>222</v>
      </c>
      <c r="N6834" s="26">
        <f>ROUND(E6834,2)</f>
        <v>22.8</v>
      </c>
      <c r="O6834" s="26">
        <f>ROUND(ROUND(M6834,3)*ROUND(N6834,2),2)</f>
        <v>5061.6000000000004</v>
      </c>
      <c r="P6834" s="28">
        <f>ROUND(ROUND(K6834,3)-ROUND(M6834,3),2)</f>
        <v>42</v>
      </c>
      <c r="Q6834" s="26">
        <f>ROUND(E6834,2)</f>
        <v>22.8</v>
      </c>
      <c r="R6834" s="26">
        <f>ROUND((ROUND(K6834,3)-ROUND(M6834,3))* Q6834,2)</f>
        <v>957.6</v>
      </c>
    </row>
    <row r="6835" spans="1:18" ht="21" x14ac:dyDescent="0.35">
      <c r="A6835" s="11">
        <v>4</v>
      </c>
      <c r="B6835" s="23" t="s">
        <v>980</v>
      </c>
      <c r="C6835" s="23" t="s">
        <v>41</v>
      </c>
      <c r="D6835" s="24" t="s">
        <v>981</v>
      </c>
      <c r="E6835" s="25">
        <v>23.75</v>
      </c>
      <c r="F6835" s="26">
        <f>ROUND(ROUND(N6835,2)*ROUND(J6835,3),2)</f>
        <v>0</v>
      </c>
      <c r="G6835" s="26">
        <f>ROUND(ROUND(N6835,2)*ROUND(K6835,3),2)</f>
        <v>2517.5</v>
      </c>
      <c r="H6835" s="26">
        <f>IF(EXACT(J6835,0),0,100*(K6835/J6835))</f>
        <v>0</v>
      </c>
      <c r="I6835" s="26">
        <f>ROUND((ROUND(J6835,3)-ROUND(K6835,3))*N6835,2)</f>
        <v>-2517.5</v>
      </c>
      <c r="J6835" s="27">
        <v>0</v>
      </c>
      <c r="K6835" s="27">
        <v>106</v>
      </c>
      <c r="L6835" s="28">
        <f>ROUND(ROUND(J6835,3)-ROUND(K6835,3),3)</f>
        <v>-106</v>
      </c>
      <c r="M6835" s="27">
        <v>84</v>
      </c>
      <c r="N6835" s="26">
        <f>ROUND(E6835,2)</f>
        <v>23.75</v>
      </c>
      <c r="O6835" s="26">
        <f>ROUND(ROUND(M6835,3)*ROUND(N6835,2),2)</f>
        <v>1995</v>
      </c>
      <c r="P6835" s="28">
        <f>ROUND(ROUND(K6835,3)-ROUND(M6835,3),2)</f>
        <v>22</v>
      </c>
      <c r="Q6835" s="26">
        <f>ROUND(E6835,2)</f>
        <v>23.75</v>
      </c>
      <c r="R6835" s="26">
        <f>ROUND((ROUND(K6835,3)-ROUND(M6835,3))* Q6835,2)</f>
        <v>522.5</v>
      </c>
    </row>
    <row r="6836" spans="1:18" ht="31.5" x14ac:dyDescent="0.35">
      <c r="A6836" s="11">
        <v>5</v>
      </c>
      <c r="B6836" s="23" t="s">
        <v>2115</v>
      </c>
      <c r="C6836" s="23" t="s">
        <v>92</v>
      </c>
      <c r="D6836" s="24" t="s">
        <v>2116</v>
      </c>
      <c r="E6836" s="25">
        <v>8.19</v>
      </c>
      <c r="F6836" s="26">
        <f>ROUND(ROUND(N6836,2)*ROUND(J6836,3),2)</f>
        <v>0</v>
      </c>
      <c r="G6836" s="26">
        <f>ROUND(ROUND(N6836,2)*ROUND(K6836,3),2)</f>
        <v>117.94</v>
      </c>
      <c r="H6836" s="26">
        <f>IF(EXACT(J6836,0),0,100*(K6836/J6836))</f>
        <v>0</v>
      </c>
      <c r="I6836" s="26">
        <f>ROUND((ROUND(J6836,3)-ROUND(K6836,3))*N6836,2)</f>
        <v>-117.94</v>
      </c>
      <c r="J6836" s="27">
        <v>0</v>
      </c>
      <c r="K6836" s="27">
        <v>14.4</v>
      </c>
      <c r="L6836" s="28">
        <f>ROUND(ROUND(J6836,3)-ROUND(K6836,3),3)</f>
        <v>-14.4</v>
      </c>
      <c r="M6836" s="27">
        <v>14.4</v>
      </c>
      <c r="N6836" s="26">
        <f>ROUND(E6836,2)</f>
        <v>8.19</v>
      </c>
      <c r="O6836" s="26">
        <f>ROUND(ROUND(M6836,3)*ROUND(N6836,2),2)</f>
        <v>117.94</v>
      </c>
      <c r="P6836" s="28">
        <f>ROUND(ROUND(K6836,3)-ROUND(M6836,3),2)</f>
        <v>0</v>
      </c>
      <c r="Q6836" s="26">
        <f>ROUND(E6836,2)</f>
        <v>8.19</v>
      </c>
      <c r="R6836" s="26">
        <f>ROUND((ROUND(K6836,3)-ROUND(M6836,3))* Q6836,2)</f>
        <v>0</v>
      </c>
    </row>
    <row r="6837" spans="1:18" x14ac:dyDescent="0.35">
      <c r="A6837" s="3" t="s">
        <v>2117</v>
      </c>
      <c r="B6837" s="3" t="s">
        <v>2117</v>
      </c>
      <c r="C6837" s="3" t="s">
        <v>2117</v>
      </c>
      <c r="D6837" s="3" t="s">
        <v>2117</v>
      </c>
      <c r="E6837" s="3" t="s">
        <v>2117</v>
      </c>
      <c r="F6837" s="29"/>
      <c r="G6837" s="30">
        <f>SUM(G6832:G6836)</f>
        <v>40254.379999999997</v>
      </c>
      <c r="H6837" s="17"/>
      <c r="I6837" s="17"/>
      <c r="J6837" s="17"/>
      <c r="K6837" s="17"/>
      <c r="L6837" s="17"/>
      <c r="M6837" s="17"/>
      <c r="N6837" s="17"/>
      <c r="O6837" s="17"/>
      <c r="P6837" s="17"/>
      <c r="Q6837" s="17"/>
      <c r="R6837" s="17"/>
    </row>
    <row r="6839" spans="1:18" x14ac:dyDescent="0.35">
      <c r="B6839" s="21" t="s">
        <v>23</v>
      </c>
      <c r="C6839" s="22" t="s">
        <v>24</v>
      </c>
      <c r="D6839" s="22" t="s">
        <v>25</v>
      </c>
    </row>
    <row r="6840" spans="1:18" x14ac:dyDescent="0.35">
      <c r="B6840" s="21" t="s">
        <v>26</v>
      </c>
      <c r="C6840" s="22" t="s">
        <v>27</v>
      </c>
      <c r="D6840" s="22" t="s">
        <v>28</v>
      </c>
    </row>
    <row r="6841" spans="1:18" x14ac:dyDescent="0.35">
      <c r="B6841" s="21" t="s">
        <v>29</v>
      </c>
      <c r="C6841" s="22" t="s">
        <v>24</v>
      </c>
      <c r="D6841" s="22" t="s">
        <v>30</v>
      </c>
    </row>
    <row r="6842" spans="1:18" x14ac:dyDescent="0.35">
      <c r="B6842" s="21" t="s">
        <v>31</v>
      </c>
      <c r="C6842" s="22" t="s">
        <v>333</v>
      </c>
      <c r="D6842" s="22" t="s">
        <v>2099</v>
      </c>
    </row>
    <row r="6843" spans="1:18" x14ac:dyDescent="0.35">
      <c r="B6843" s="21" t="s">
        <v>33</v>
      </c>
      <c r="C6843" s="22" t="s">
        <v>24</v>
      </c>
      <c r="D6843" s="22" t="s">
        <v>1675</v>
      </c>
    </row>
    <row r="6844" spans="1:18" x14ac:dyDescent="0.35">
      <c r="B6844" s="21" t="s">
        <v>35</v>
      </c>
      <c r="C6844" s="22" t="s">
        <v>116</v>
      </c>
      <c r="D6844" s="22" t="s">
        <v>2118</v>
      </c>
    </row>
    <row r="6845" spans="1:18" x14ac:dyDescent="0.35">
      <c r="B6845" s="21" t="s">
        <v>36</v>
      </c>
      <c r="C6845" s="22" t="s">
        <v>24</v>
      </c>
      <c r="D6845" s="22" t="s">
        <v>2119</v>
      </c>
    </row>
    <row r="6847" spans="1:18" ht="63" x14ac:dyDescent="0.35">
      <c r="A6847" s="11">
        <v>1</v>
      </c>
      <c r="B6847" s="23" t="s">
        <v>557</v>
      </c>
      <c r="C6847" s="23" t="s">
        <v>41</v>
      </c>
      <c r="D6847" s="24" t="s">
        <v>558</v>
      </c>
      <c r="E6847" s="25">
        <v>313.83999999999997</v>
      </c>
      <c r="F6847" s="26">
        <f t="shared" ref="F6847:F6880" si="2200">ROUND(ROUND(N6847,2)*ROUND(J6847,3),2)</f>
        <v>6276.8</v>
      </c>
      <c r="G6847" s="26">
        <f t="shared" ref="G6847:G6880" si="2201">ROUND(ROUND(N6847,2)*ROUND(K6847,3),2)</f>
        <v>0</v>
      </c>
      <c r="H6847" s="26">
        <f t="shared" ref="H6847:H6880" si="2202">IF(EXACT(J6847,0),0,100*(K6847/J6847))</f>
        <v>0</v>
      </c>
      <c r="I6847" s="26">
        <f t="shared" ref="I6847:I6880" si="2203">ROUND((ROUND(J6847,3)-ROUND(K6847,3))*N6847,2)</f>
        <v>6276.8</v>
      </c>
      <c r="J6847" s="27">
        <v>20</v>
      </c>
      <c r="K6847" s="27">
        <v>0</v>
      </c>
      <c r="L6847" s="28">
        <f t="shared" ref="L6847:L6880" si="2204">ROUND(ROUND(J6847,3)-ROUND(K6847,3),3)</f>
        <v>20</v>
      </c>
      <c r="M6847" s="27">
        <v>0</v>
      </c>
      <c r="N6847" s="26">
        <f t="shared" ref="N6847:N6880" si="2205">ROUND(E6847,2)</f>
        <v>313.83999999999997</v>
      </c>
      <c r="O6847" s="26">
        <f t="shared" ref="O6847:O6880" si="2206">ROUND(ROUND(M6847,3)*ROUND(N6847,2),2)</f>
        <v>0</v>
      </c>
      <c r="P6847" s="28">
        <f t="shared" ref="P6847:P6880" si="2207">ROUND(ROUND(K6847,3)-ROUND(M6847,3),2)</f>
        <v>0</v>
      </c>
      <c r="Q6847" s="26">
        <f t="shared" ref="Q6847:Q6880" si="2208">ROUND(E6847,2)</f>
        <v>313.83999999999997</v>
      </c>
      <c r="R6847" s="26">
        <f t="shared" ref="R6847:R6880" si="2209">ROUND((ROUND(K6847,3)-ROUND(M6847,3))* Q6847,2)</f>
        <v>0</v>
      </c>
    </row>
    <row r="6848" spans="1:18" ht="21" x14ac:dyDescent="0.35">
      <c r="A6848" s="11">
        <v>2</v>
      </c>
      <c r="B6848" s="23" t="s">
        <v>87</v>
      </c>
      <c r="C6848" s="23" t="s">
        <v>65</v>
      </c>
      <c r="D6848" s="24" t="s">
        <v>88</v>
      </c>
      <c r="E6848" s="25">
        <v>98.73</v>
      </c>
      <c r="F6848" s="26">
        <f t="shared" si="2200"/>
        <v>339.93</v>
      </c>
      <c r="G6848" s="26">
        <f t="shared" si="2201"/>
        <v>34298.9</v>
      </c>
      <c r="H6848" s="26">
        <f t="shared" si="2202"/>
        <v>10090.066802207377</v>
      </c>
      <c r="I6848" s="26">
        <f t="shared" si="2203"/>
        <v>-33958.97</v>
      </c>
      <c r="J6848" s="27">
        <v>3.4430000000000001</v>
      </c>
      <c r="K6848" s="27">
        <v>347.40100000000001</v>
      </c>
      <c r="L6848" s="28">
        <f t="shared" si="2204"/>
        <v>-343.95800000000003</v>
      </c>
      <c r="M6848" s="27">
        <v>287.40100000000001</v>
      </c>
      <c r="N6848" s="26">
        <f t="shared" si="2205"/>
        <v>98.73</v>
      </c>
      <c r="O6848" s="26">
        <f t="shared" si="2206"/>
        <v>28375.1</v>
      </c>
      <c r="P6848" s="28">
        <f t="shared" si="2207"/>
        <v>60</v>
      </c>
      <c r="Q6848" s="26">
        <f t="shared" si="2208"/>
        <v>98.73</v>
      </c>
      <c r="R6848" s="26">
        <f t="shared" si="2209"/>
        <v>5923.8</v>
      </c>
    </row>
    <row r="6849" spans="1:18" x14ac:dyDescent="0.35">
      <c r="A6849" s="11">
        <v>3</v>
      </c>
      <c r="B6849" s="23" t="s">
        <v>563</v>
      </c>
      <c r="C6849" s="23" t="s">
        <v>92</v>
      </c>
      <c r="D6849" s="24" t="s">
        <v>564</v>
      </c>
      <c r="E6849" s="25">
        <v>14.34</v>
      </c>
      <c r="F6849" s="26">
        <f t="shared" si="2200"/>
        <v>1345.09</v>
      </c>
      <c r="G6849" s="26">
        <f t="shared" si="2201"/>
        <v>1577.4</v>
      </c>
      <c r="H6849" s="26">
        <f t="shared" si="2202"/>
        <v>117.27078891257996</v>
      </c>
      <c r="I6849" s="26">
        <f t="shared" si="2203"/>
        <v>-232.31</v>
      </c>
      <c r="J6849" s="27">
        <v>93.8</v>
      </c>
      <c r="K6849" s="27">
        <v>110</v>
      </c>
      <c r="L6849" s="28">
        <f t="shared" si="2204"/>
        <v>-16.2</v>
      </c>
      <c r="M6849" s="27">
        <v>110</v>
      </c>
      <c r="N6849" s="26">
        <f t="shared" si="2205"/>
        <v>14.34</v>
      </c>
      <c r="O6849" s="26">
        <f t="shared" si="2206"/>
        <v>1577.4</v>
      </c>
      <c r="P6849" s="28">
        <f t="shared" si="2207"/>
        <v>0</v>
      </c>
      <c r="Q6849" s="26">
        <f t="shared" si="2208"/>
        <v>14.34</v>
      </c>
      <c r="R6849" s="26">
        <f t="shared" si="2209"/>
        <v>0</v>
      </c>
    </row>
    <row r="6850" spans="1:18" ht="21" x14ac:dyDescent="0.35">
      <c r="A6850" s="11">
        <v>4</v>
      </c>
      <c r="B6850" s="23" t="s">
        <v>2120</v>
      </c>
      <c r="C6850" s="23" t="s">
        <v>1131</v>
      </c>
      <c r="D6850" s="24" t="s">
        <v>2121</v>
      </c>
      <c r="E6850" s="25">
        <v>40.75</v>
      </c>
      <c r="F6850" s="26">
        <f t="shared" si="2200"/>
        <v>4161.0200000000004</v>
      </c>
      <c r="G6850" s="26">
        <f t="shared" si="2201"/>
        <v>4451.53</v>
      </c>
      <c r="H6850" s="26">
        <f t="shared" si="2202"/>
        <v>106.98161804310995</v>
      </c>
      <c r="I6850" s="26">
        <f t="shared" si="2203"/>
        <v>-290.51</v>
      </c>
      <c r="J6850" s="27">
        <v>102.111</v>
      </c>
      <c r="K6850" s="27">
        <v>109.24</v>
      </c>
      <c r="L6850" s="28">
        <f t="shared" si="2204"/>
        <v>-7.1289999999999996</v>
      </c>
      <c r="M6850" s="27">
        <v>109.24</v>
      </c>
      <c r="N6850" s="26">
        <f t="shared" si="2205"/>
        <v>40.75</v>
      </c>
      <c r="O6850" s="26">
        <f t="shared" si="2206"/>
        <v>4451.53</v>
      </c>
      <c r="P6850" s="28">
        <f t="shared" si="2207"/>
        <v>0</v>
      </c>
      <c r="Q6850" s="26">
        <f t="shared" si="2208"/>
        <v>40.75</v>
      </c>
      <c r="R6850" s="26">
        <f t="shared" si="2209"/>
        <v>0</v>
      </c>
    </row>
    <row r="6851" spans="1:18" ht="21" x14ac:dyDescent="0.35">
      <c r="A6851" s="11">
        <v>5</v>
      </c>
      <c r="B6851" s="23" t="s">
        <v>2122</v>
      </c>
      <c r="C6851" s="23" t="s">
        <v>1131</v>
      </c>
      <c r="D6851" s="24" t="s">
        <v>2123</v>
      </c>
      <c r="E6851" s="25">
        <v>42.4</v>
      </c>
      <c r="F6851" s="26">
        <f t="shared" si="2200"/>
        <v>12693.08</v>
      </c>
      <c r="G6851" s="26">
        <f t="shared" si="2201"/>
        <v>14544.9</v>
      </c>
      <c r="H6851" s="26">
        <f t="shared" si="2202"/>
        <v>114.58921383595278</v>
      </c>
      <c r="I6851" s="26">
        <f t="shared" si="2203"/>
        <v>-1851.82</v>
      </c>
      <c r="J6851" s="27">
        <v>299.36500000000001</v>
      </c>
      <c r="K6851" s="27">
        <v>343.04</v>
      </c>
      <c r="L6851" s="28">
        <f t="shared" si="2204"/>
        <v>-43.674999999999997</v>
      </c>
      <c r="M6851" s="27">
        <v>343.04</v>
      </c>
      <c r="N6851" s="26">
        <f t="shared" si="2205"/>
        <v>42.4</v>
      </c>
      <c r="O6851" s="26">
        <f t="shared" si="2206"/>
        <v>14544.9</v>
      </c>
      <c r="P6851" s="28">
        <f t="shared" si="2207"/>
        <v>0</v>
      </c>
      <c r="Q6851" s="26">
        <f t="shared" si="2208"/>
        <v>42.4</v>
      </c>
      <c r="R6851" s="26">
        <f t="shared" si="2209"/>
        <v>0</v>
      </c>
    </row>
    <row r="6852" spans="1:18" x14ac:dyDescent="0.35">
      <c r="A6852" s="11">
        <v>6</v>
      </c>
      <c r="B6852" s="23" t="s">
        <v>1137</v>
      </c>
      <c r="C6852" s="23" t="s">
        <v>1131</v>
      </c>
      <c r="D6852" s="24" t="s">
        <v>1138</v>
      </c>
      <c r="E6852" s="25">
        <v>608.70000000000005</v>
      </c>
      <c r="F6852" s="26">
        <f t="shared" si="2200"/>
        <v>11483.73</v>
      </c>
      <c r="G6852" s="26">
        <f t="shared" si="2201"/>
        <v>12388.87</v>
      </c>
      <c r="H6852" s="26">
        <f t="shared" si="2202"/>
        <v>107.88190395420334</v>
      </c>
      <c r="I6852" s="26">
        <f t="shared" si="2203"/>
        <v>-905.14</v>
      </c>
      <c r="J6852" s="27">
        <v>18.866</v>
      </c>
      <c r="K6852" s="27">
        <v>20.353000000000002</v>
      </c>
      <c r="L6852" s="28">
        <f t="shared" si="2204"/>
        <v>-1.4870000000000001</v>
      </c>
      <c r="M6852" s="27">
        <v>20.353000000000002</v>
      </c>
      <c r="N6852" s="26">
        <f t="shared" si="2205"/>
        <v>608.70000000000005</v>
      </c>
      <c r="O6852" s="26">
        <f t="shared" si="2206"/>
        <v>12388.87</v>
      </c>
      <c r="P6852" s="28">
        <f t="shared" si="2207"/>
        <v>0</v>
      </c>
      <c r="Q6852" s="26">
        <f t="shared" si="2208"/>
        <v>608.70000000000005</v>
      </c>
      <c r="R6852" s="26">
        <f t="shared" si="2209"/>
        <v>0</v>
      </c>
    </row>
    <row r="6853" spans="1:18" x14ac:dyDescent="0.35">
      <c r="A6853" s="11">
        <v>7</v>
      </c>
      <c r="B6853" s="23" t="s">
        <v>2124</v>
      </c>
      <c r="C6853" s="23" t="s">
        <v>92</v>
      </c>
      <c r="D6853" s="24" t="s">
        <v>2125</v>
      </c>
      <c r="E6853" s="25">
        <v>0.61</v>
      </c>
      <c r="F6853" s="26">
        <f t="shared" si="2200"/>
        <v>602.66999999999996</v>
      </c>
      <c r="G6853" s="26">
        <f t="shared" si="2201"/>
        <v>0</v>
      </c>
      <c r="H6853" s="26">
        <f t="shared" si="2202"/>
        <v>0</v>
      </c>
      <c r="I6853" s="26">
        <f t="shared" si="2203"/>
        <v>602.66999999999996</v>
      </c>
      <c r="J6853" s="27">
        <v>987.99</v>
      </c>
      <c r="K6853" s="27">
        <v>0</v>
      </c>
      <c r="L6853" s="28">
        <f t="shared" si="2204"/>
        <v>987.99</v>
      </c>
      <c r="M6853" s="27">
        <v>0</v>
      </c>
      <c r="N6853" s="26">
        <f t="shared" si="2205"/>
        <v>0.61</v>
      </c>
      <c r="O6853" s="26">
        <f t="shared" si="2206"/>
        <v>0</v>
      </c>
      <c r="P6853" s="28">
        <f t="shared" si="2207"/>
        <v>0</v>
      </c>
      <c r="Q6853" s="26">
        <f t="shared" si="2208"/>
        <v>0.61</v>
      </c>
      <c r="R6853" s="26">
        <f t="shared" si="2209"/>
        <v>0</v>
      </c>
    </row>
    <row r="6854" spans="1:18" ht="21" x14ac:dyDescent="0.35">
      <c r="A6854" s="11">
        <v>8</v>
      </c>
      <c r="B6854" s="23" t="s">
        <v>2126</v>
      </c>
      <c r="C6854" s="23" t="s">
        <v>92</v>
      </c>
      <c r="D6854" s="24" t="s">
        <v>2127</v>
      </c>
      <c r="E6854" s="25">
        <v>0.72</v>
      </c>
      <c r="F6854" s="26">
        <f t="shared" si="2200"/>
        <v>1350.66</v>
      </c>
      <c r="G6854" s="26">
        <f t="shared" si="2201"/>
        <v>2517.12</v>
      </c>
      <c r="H6854" s="26">
        <f t="shared" si="2202"/>
        <v>186.36288521304328</v>
      </c>
      <c r="I6854" s="26">
        <f t="shared" si="2203"/>
        <v>-1166.46</v>
      </c>
      <c r="J6854" s="27">
        <v>1875.91</v>
      </c>
      <c r="K6854" s="27">
        <v>3496</v>
      </c>
      <c r="L6854" s="28">
        <f t="shared" si="2204"/>
        <v>-1620.09</v>
      </c>
      <c r="M6854" s="27">
        <v>3496</v>
      </c>
      <c r="N6854" s="26">
        <f t="shared" si="2205"/>
        <v>0.72</v>
      </c>
      <c r="O6854" s="26">
        <f t="shared" si="2206"/>
        <v>2517.12</v>
      </c>
      <c r="P6854" s="28">
        <f t="shared" si="2207"/>
        <v>0</v>
      </c>
      <c r="Q6854" s="26">
        <f t="shared" si="2208"/>
        <v>0.72</v>
      </c>
      <c r="R6854" s="26">
        <f t="shared" si="2209"/>
        <v>0</v>
      </c>
    </row>
    <row r="6855" spans="1:18" ht="42" x14ac:dyDescent="0.35">
      <c r="A6855" s="11">
        <v>9</v>
      </c>
      <c r="B6855" s="23" t="s">
        <v>189</v>
      </c>
      <c r="C6855" s="23" t="s">
        <v>41</v>
      </c>
      <c r="D6855" s="24" t="s">
        <v>190</v>
      </c>
      <c r="E6855" s="25">
        <v>289</v>
      </c>
      <c r="F6855" s="26">
        <f t="shared" si="2200"/>
        <v>578</v>
      </c>
      <c r="G6855" s="26">
        <f t="shared" si="2201"/>
        <v>1156</v>
      </c>
      <c r="H6855" s="26">
        <f t="shared" si="2202"/>
        <v>200</v>
      </c>
      <c r="I6855" s="26">
        <f t="shared" si="2203"/>
        <v>-578</v>
      </c>
      <c r="J6855" s="27">
        <v>2</v>
      </c>
      <c r="K6855" s="27">
        <v>4</v>
      </c>
      <c r="L6855" s="28">
        <f t="shared" si="2204"/>
        <v>-2</v>
      </c>
      <c r="M6855" s="27">
        <v>2</v>
      </c>
      <c r="N6855" s="26">
        <f t="shared" si="2205"/>
        <v>289</v>
      </c>
      <c r="O6855" s="26">
        <f t="shared" si="2206"/>
        <v>578</v>
      </c>
      <c r="P6855" s="28">
        <f t="shared" si="2207"/>
        <v>2</v>
      </c>
      <c r="Q6855" s="26">
        <f t="shared" si="2208"/>
        <v>289</v>
      </c>
      <c r="R6855" s="26">
        <f t="shared" si="2209"/>
        <v>578</v>
      </c>
    </row>
    <row r="6856" spans="1:18" ht="42" x14ac:dyDescent="0.35">
      <c r="A6856" s="11">
        <v>10</v>
      </c>
      <c r="B6856" s="23" t="s">
        <v>2128</v>
      </c>
      <c r="C6856" s="23" t="s">
        <v>92</v>
      </c>
      <c r="D6856" s="24" t="s">
        <v>2129</v>
      </c>
      <c r="E6856" s="25">
        <v>0.43</v>
      </c>
      <c r="F6856" s="26">
        <f t="shared" si="2200"/>
        <v>4165.1099999999997</v>
      </c>
      <c r="G6856" s="26">
        <f t="shared" si="2201"/>
        <v>5832.52</v>
      </c>
      <c r="H6856" s="26">
        <f t="shared" si="2202"/>
        <v>140.03282987311977</v>
      </c>
      <c r="I6856" s="26">
        <f t="shared" si="2203"/>
        <v>-1667.41</v>
      </c>
      <c r="J6856" s="27">
        <v>9686.2999999999993</v>
      </c>
      <c r="K6856" s="27">
        <v>13564</v>
      </c>
      <c r="L6856" s="28">
        <f t="shared" si="2204"/>
        <v>-3877.7</v>
      </c>
      <c r="M6856" s="27">
        <v>13564</v>
      </c>
      <c r="N6856" s="26">
        <f t="shared" si="2205"/>
        <v>0.43</v>
      </c>
      <c r="O6856" s="26">
        <f t="shared" si="2206"/>
        <v>5832.52</v>
      </c>
      <c r="P6856" s="28">
        <f t="shared" si="2207"/>
        <v>0</v>
      </c>
      <c r="Q6856" s="26">
        <f t="shared" si="2208"/>
        <v>0.43</v>
      </c>
      <c r="R6856" s="26">
        <f t="shared" si="2209"/>
        <v>0</v>
      </c>
    </row>
    <row r="6857" spans="1:18" ht="31.5" x14ac:dyDescent="0.35">
      <c r="A6857" s="11">
        <v>11</v>
      </c>
      <c r="B6857" s="23" t="s">
        <v>201</v>
      </c>
      <c r="C6857" s="23" t="s">
        <v>41</v>
      </c>
      <c r="D6857" s="24" t="s">
        <v>202</v>
      </c>
      <c r="E6857" s="25">
        <v>34.729999999999997</v>
      </c>
      <c r="F6857" s="26">
        <f t="shared" si="2200"/>
        <v>729.33</v>
      </c>
      <c r="G6857" s="26">
        <f t="shared" si="2201"/>
        <v>0</v>
      </c>
      <c r="H6857" s="26">
        <f t="shared" si="2202"/>
        <v>0</v>
      </c>
      <c r="I6857" s="26">
        <f t="shared" si="2203"/>
        <v>729.33</v>
      </c>
      <c r="J6857" s="27">
        <v>21</v>
      </c>
      <c r="K6857" s="27">
        <v>0</v>
      </c>
      <c r="L6857" s="28">
        <f t="shared" si="2204"/>
        <v>21</v>
      </c>
      <c r="M6857" s="27">
        <v>0</v>
      </c>
      <c r="N6857" s="26">
        <f t="shared" si="2205"/>
        <v>34.729999999999997</v>
      </c>
      <c r="O6857" s="26">
        <f t="shared" si="2206"/>
        <v>0</v>
      </c>
      <c r="P6857" s="28">
        <f t="shared" si="2207"/>
        <v>0</v>
      </c>
      <c r="Q6857" s="26">
        <f t="shared" si="2208"/>
        <v>34.729999999999997</v>
      </c>
      <c r="R6857" s="26">
        <f t="shared" si="2209"/>
        <v>0</v>
      </c>
    </row>
    <row r="6858" spans="1:18" ht="31.5" x14ac:dyDescent="0.35">
      <c r="A6858" s="11">
        <v>12</v>
      </c>
      <c r="B6858" s="23" t="s">
        <v>199</v>
      </c>
      <c r="C6858" s="23" t="s">
        <v>41</v>
      </c>
      <c r="D6858" s="24" t="s">
        <v>200</v>
      </c>
      <c r="E6858" s="25">
        <v>93.32</v>
      </c>
      <c r="F6858" s="26">
        <f t="shared" si="2200"/>
        <v>93.32</v>
      </c>
      <c r="G6858" s="26">
        <f t="shared" si="2201"/>
        <v>1026.52</v>
      </c>
      <c r="H6858" s="26">
        <f t="shared" si="2202"/>
        <v>1100</v>
      </c>
      <c r="I6858" s="26">
        <f t="shared" si="2203"/>
        <v>-933.2</v>
      </c>
      <c r="J6858" s="27">
        <v>1</v>
      </c>
      <c r="K6858" s="27">
        <v>11</v>
      </c>
      <c r="L6858" s="28">
        <f t="shared" si="2204"/>
        <v>-10</v>
      </c>
      <c r="M6858" s="27">
        <v>11</v>
      </c>
      <c r="N6858" s="26">
        <f t="shared" si="2205"/>
        <v>93.32</v>
      </c>
      <c r="O6858" s="26">
        <f t="shared" si="2206"/>
        <v>1026.52</v>
      </c>
      <c r="P6858" s="28">
        <f t="shared" si="2207"/>
        <v>0</v>
      </c>
      <c r="Q6858" s="26">
        <f t="shared" si="2208"/>
        <v>93.32</v>
      </c>
      <c r="R6858" s="26">
        <f t="shared" si="2209"/>
        <v>0</v>
      </c>
    </row>
    <row r="6859" spans="1:18" ht="42" x14ac:dyDescent="0.35">
      <c r="A6859" s="11">
        <v>13</v>
      </c>
      <c r="B6859" s="23" t="s">
        <v>187</v>
      </c>
      <c r="C6859" s="23" t="s">
        <v>41</v>
      </c>
      <c r="D6859" s="24" t="s">
        <v>188</v>
      </c>
      <c r="E6859" s="25">
        <v>90.66</v>
      </c>
      <c r="F6859" s="26">
        <f t="shared" si="2200"/>
        <v>815.94</v>
      </c>
      <c r="G6859" s="26">
        <f t="shared" si="2201"/>
        <v>1269.24</v>
      </c>
      <c r="H6859" s="26">
        <f t="shared" si="2202"/>
        <v>155.55555555555557</v>
      </c>
      <c r="I6859" s="26">
        <f t="shared" si="2203"/>
        <v>-453.3</v>
      </c>
      <c r="J6859" s="27">
        <v>9</v>
      </c>
      <c r="K6859" s="27">
        <v>14</v>
      </c>
      <c r="L6859" s="28">
        <f t="shared" si="2204"/>
        <v>-5</v>
      </c>
      <c r="M6859" s="27">
        <v>2</v>
      </c>
      <c r="N6859" s="26">
        <f t="shared" si="2205"/>
        <v>90.66</v>
      </c>
      <c r="O6859" s="26">
        <f t="shared" si="2206"/>
        <v>181.32</v>
      </c>
      <c r="P6859" s="28">
        <f t="shared" si="2207"/>
        <v>12</v>
      </c>
      <c r="Q6859" s="26">
        <f t="shared" si="2208"/>
        <v>90.66</v>
      </c>
      <c r="R6859" s="26">
        <f t="shared" si="2209"/>
        <v>1087.92</v>
      </c>
    </row>
    <row r="6860" spans="1:18" ht="52.5" x14ac:dyDescent="0.35">
      <c r="A6860" s="11">
        <v>14</v>
      </c>
      <c r="B6860" s="23" t="s">
        <v>541</v>
      </c>
      <c r="C6860" s="23" t="s">
        <v>41</v>
      </c>
      <c r="D6860" s="24" t="s">
        <v>542</v>
      </c>
      <c r="E6860" s="25">
        <v>73.400000000000006</v>
      </c>
      <c r="F6860" s="26">
        <f t="shared" si="2200"/>
        <v>734</v>
      </c>
      <c r="G6860" s="26">
        <f t="shared" si="2201"/>
        <v>440.4</v>
      </c>
      <c r="H6860" s="26">
        <f t="shared" si="2202"/>
        <v>60</v>
      </c>
      <c r="I6860" s="26">
        <f t="shared" si="2203"/>
        <v>293.60000000000002</v>
      </c>
      <c r="J6860" s="27">
        <v>10</v>
      </c>
      <c r="K6860" s="27">
        <v>6</v>
      </c>
      <c r="L6860" s="28">
        <f t="shared" si="2204"/>
        <v>4</v>
      </c>
      <c r="M6860" s="27">
        <v>0</v>
      </c>
      <c r="N6860" s="26">
        <f t="shared" si="2205"/>
        <v>73.400000000000006</v>
      </c>
      <c r="O6860" s="26">
        <f t="shared" si="2206"/>
        <v>0</v>
      </c>
      <c r="P6860" s="28">
        <f t="shared" si="2207"/>
        <v>6</v>
      </c>
      <c r="Q6860" s="26">
        <f t="shared" si="2208"/>
        <v>73.400000000000006</v>
      </c>
      <c r="R6860" s="26">
        <f t="shared" si="2209"/>
        <v>440.4</v>
      </c>
    </row>
    <row r="6861" spans="1:18" ht="31.5" x14ac:dyDescent="0.35">
      <c r="A6861" s="11">
        <v>15</v>
      </c>
      <c r="B6861" s="23" t="s">
        <v>197</v>
      </c>
      <c r="C6861" s="23" t="s">
        <v>41</v>
      </c>
      <c r="D6861" s="24" t="s">
        <v>198</v>
      </c>
      <c r="E6861" s="25">
        <v>4.13</v>
      </c>
      <c r="F6861" s="26">
        <f t="shared" si="2200"/>
        <v>8.26</v>
      </c>
      <c r="G6861" s="26">
        <f t="shared" si="2201"/>
        <v>24.78</v>
      </c>
      <c r="H6861" s="26">
        <f t="shared" si="2202"/>
        <v>300</v>
      </c>
      <c r="I6861" s="26">
        <f t="shared" si="2203"/>
        <v>-16.52</v>
      </c>
      <c r="J6861" s="27">
        <v>2</v>
      </c>
      <c r="K6861" s="27">
        <v>6</v>
      </c>
      <c r="L6861" s="28">
        <f t="shared" si="2204"/>
        <v>-4</v>
      </c>
      <c r="M6861" s="27">
        <v>0</v>
      </c>
      <c r="N6861" s="26">
        <f t="shared" si="2205"/>
        <v>4.13</v>
      </c>
      <c r="O6861" s="26">
        <f t="shared" si="2206"/>
        <v>0</v>
      </c>
      <c r="P6861" s="28">
        <f t="shared" si="2207"/>
        <v>6</v>
      </c>
      <c r="Q6861" s="26">
        <f t="shared" si="2208"/>
        <v>4.13</v>
      </c>
      <c r="R6861" s="26">
        <f t="shared" si="2209"/>
        <v>24.78</v>
      </c>
    </row>
    <row r="6862" spans="1:18" ht="42" x14ac:dyDescent="0.35">
      <c r="A6862" s="11">
        <v>16</v>
      </c>
      <c r="B6862" s="23" t="s">
        <v>183</v>
      </c>
      <c r="C6862" s="23" t="s">
        <v>41</v>
      </c>
      <c r="D6862" s="24" t="s">
        <v>184</v>
      </c>
      <c r="E6862" s="25">
        <v>33.49</v>
      </c>
      <c r="F6862" s="26">
        <f t="shared" si="2200"/>
        <v>100.47</v>
      </c>
      <c r="G6862" s="26">
        <f t="shared" si="2201"/>
        <v>468.86</v>
      </c>
      <c r="H6862" s="26">
        <f t="shared" si="2202"/>
        <v>466.66666666666669</v>
      </c>
      <c r="I6862" s="26">
        <f t="shared" si="2203"/>
        <v>-368.39</v>
      </c>
      <c r="J6862" s="27">
        <v>3</v>
      </c>
      <c r="K6862" s="27">
        <v>14</v>
      </c>
      <c r="L6862" s="28">
        <f t="shared" si="2204"/>
        <v>-11</v>
      </c>
      <c r="M6862" s="27">
        <v>2</v>
      </c>
      <c r="N6862" s="26">
        <f t="shared" si="2205"/>
        <v>33.49</v>
      </c>
      <c r="O6862" s="26">
        <f t="shared" si="2206"/>
        <v>66.98</v>
      </c>
      <c r="P6862" s="28">
        <f t="shared" si="2207"/>
        <v>12</v>
      </c>
      <c r="Q6862" s="26">
        <f t="shared" si="2208"/>
        <v>33.49</v>
      </c>
      <c r="R6862" s="26">
        <f t="shared" si="2209"/>
        <v>401.88</v>
      </c>
    </row>
    <row r="6863" spans="1:18" ht="31.5" x14ac:dyDescent="0.35">
      <c r="A6863" s="11">
        <v>17</v>
      </c>
      <c r="B6863" s="23" t="s">
        <v>185</v>
      </c>
      <c r="C6863" s="23" t="s">
        <v>41</v>
      </c>
      <c r="D6863" s="24" t="s">
        <v>186</v>
      </c>
      <c r="E6863" s="25">
        <v>6.39</v>
      </c>
      <c r="F6863" s="26">
        <f t="shared" si="2200"/>
        <v>70.290000000000006</v>
      </c>
      <c r="G6863" s="26">
        <f t="shared" si="2201"/>
        <v>0</v>
      </c>
      <c r="H6863" s="26">
        <f t="shared" si="2202"/>
        <v>0</v>
      </c>
      <c r="I6863" s="26">
        <f t="shared" si="2203"/>
        <v>70.290000000000006</v>
      </c>
      <c r="J6863" s="27">
        <v>11</v>
      </c>
      <c r="K6863" s="27">
        <v>0</v>
      </c>
      <c r="L6863" s="28">
        <f t="shared" si="2204"/>
        <v>11</v>
      </c>
      <c r="M6863" s="27">
        <v>0</v>
      </c>
      <c r="N6863" s="26">
        <f t="shared" si="2205"/>
        <v>6.39</v>
      </c>
      <c r="O6863" s="26">
        <f t="shared" si="2206"/>
        <v>0</v>
      </c>
      <c r="P6863" s="28">
        <f t="shared" si="2207"/>
        <v>0</v>
      </c>
      <c r="Q6863" s="26">
        <f t="shared" si="2208"/>
        <v>6.39</v>
      </c>
      <c r="R6863" s="26">
        <f t="shared" si="2209"/>
        <v>0</v>
      </c>
    </row>
    <row r="6864" spans="1:18" ht="31.5" x14ac:dyDescent="0.35">
      <c r="A6864" s="11">
        <v>18</v>
      </c>
      <c r="B6864" s="23" t="s">
        <v>195</v>
      </c>
      <c r="C6864" s="23" t="s">
        <v>41</v>
      </c>
      <c r="D6864" s="24" t="s">
        <v>196</v>
      </c>
      <c r="E6864" s="25">
        <v>9.58</v>
      </c>
      <c r="F6864" s="26">
        <f t="shared" si="2200"/>
        <v>9.58</v>
      </c>
      <c r="G6864" s="26">
        <f t="shared" si="2201"/>
        <v>47.9</v>
      </c>
      <c r="H6864" s="26">
        <f t="shared" si="2202"/>
        <v>500</v>
      </c>
      <c r="I6864" s="26">
        <f t="shared" si="2203"/>
        <v>-38.32</v>
      </c>
      <c r="J6864" s="27">
        <v>1</v>
      </c>
      <c r="K6864" s="27">
        <v>5</v>
      </c>
      <c r="L6864" s="28">
        <f t="shared" si="2204"/>
        <v>-4</v>
      </c>
      <c r="M6864" s="27">
        <v>3</v>
      </c>
      <c r="N6864" s="26">
        <f t="shared" si="2205"/>
        <v>9.58</v>
      </c>
      <c r="O6864" s="26">
        <f t="shared" si="2206"/>
        <v>28.74</v>
      </c>
      <c r="P6864" s="28">
        <f t="shared" si="2207"/>
        <v>2</v>
      </c>
      <c r="Q6864" s="26">
        <f t="shared" si="2208"/>
        <v>9.58</v>
      </c>
      <c r="R6864" s="26">
        <f t="shared" si="2209"/>
        <v>19.16</v>
      </c>
    </row>
    <row r="6865" spans="1:18" ht="31.5" x14ac:dyDescent="0.35">
      <c r="A6865" s="11">
        <v>19</v>
      </c>
      <c r="B6865" s="23" t="s">
        <v>539</v>
      </c>
      <c r="C6865" s="23" t="s">
        <v>44</v>
      </c>
      <c r="D6865" s="24" t="s">
        <v>540</v>
      </c>
      <c r="E6865" s="25">
        <v>6.37</v>
      </c>
      <c r="F6865" s="26">
        <f t="shared" si="2200"/>
        <v>197.47</v>
      </c>
      <c r="G6865" s="26">
        <f t="shared" si="2201"/>
        <v>0</v>
      </c>
      <c r="H6865" s="26">
        <f t="shared" si="2202"/>
        <v>0</v>
      </c>
      <c r="I6865" s="26">
        <f t="shared" si="2203"/>
        <v>197.47</v>
      </c>
      <c r="J6865" s="27">
        <v>31</v>
      </c>
      <c r="K6865" s="27">
        <v>0</v>
      </c>
      <c r="L6865" s="28">
        <f t="shared" si="2204"/>
        <v>31</v>
      </c>
      <c r="M6865" s="27">
        <v>0</v>
      </c>
      <c r="N6865" s="26">
        <f t="shared" si="2205"/>
        <v>6.37</v>
      </c>
      <c r="O6865" s="26">
        <f t="shared" si="2206"/>
        <v>0</v>
      </c>
      <c r="P6865" s="28">
        <f t="shared" si="2207"/>
        <v>0</v>
      </c>
      <c r="Q6865" s="26">
        <f t="shared" si="2208"/>
        <v>6.37</v>
      </c>
      <c r="R6865" s="26">
        <f t="shared" si="2209"/>
        <v>0</v>
      </c>
    </row>
    <row r="6866" spans="1:18" ht="52.5" x14ac:dyDescent="0.35">
      <c r="A6866" s="11">
        <v>20</v>
      </c>
      <c r="B6866" s="23" t="s">
        <v>179</v>
      </c>
      <c r="C6866" s="23" t="s">
        <v>92</v>
      </c>
      <c r="D6866" s="24" t="s">
        <v>180</v>
      </c>
      <c r="E6866" s="25">
        <v>21.52</v>
      </c>
      <c r="F6866" s="26">
        <f t="shared" si="2200"/>
        <v>1723.32</v>
      </c>
      <c r="G6866" s="26">
        <f t="shared" si="2201"/>
        <v>430.4</v>
      </c>
      <c r="H6866" s="26">
        <f t="shared" si="2202"/>
        <v>24.975024975024976</v>
      </c>
      <c r="I6866" s="26">
        <f t="shared" si="2203"/>
        <v>1292.92</v>
      </c>
      <c r="J6866" s="27">
        <v>80.08</v>
      </c>
      <c r="K6866" s="27">
        <v>20</v>
      </c>
      <c r="L6866" s="28">
        <f t="shared" si="2204"/>
        <v>60.08</v>
      </c>
      <c r="M6866" s="27">
        <v>20</v>
      </c>
      <c r="N6866" s="26">
        <f t="shared" si="2205"/>
        <v>21.52</v>
      </c>
      <c r="O6866" s="26">
        <f t="shared" si="2206"/>
        <v>430.4</v>
      </c>
      <c r="P6866" s="28">
        <f t="shared" si="2207"/>
        <v>0</v>
      </c>
      <c r="Q6866" s="26">
        <f t="shared" si="2208"/>
        <v>21.52</v>
      </c>
      <c r="R6866" s="26">
        <f t="shared" si="2209"/>
        <v>0</v>
      </c>
    </row>
    <row r="6867" spans="1:18" ht="42" x14ac:dyDescent="0.35">
      <c r="A6867" s="11">
        <v>21</v>
      </c>
      <c r="B6867" s="23" t="s">
        <v>150</v>
      </c>
      <c r="C6867" s="23" t="s">
        <v>44</v>
      </c>
      <c r="D6867" s="24" t="s">
        <v>151</v>
      </c>
      <c r="E6867" s="25">
        <v>11.43</v>
      </c>
      <c r="F6867" s="26">
        <f t="shared" si="2200"/>
        <v>4133.66</v>
      </c>
      <c r="G6867" s="26">
        <f t="shared" si="2201"/>
        <v>251.46</v>
      </c>
      <c r="H6867" s="26">
        <f t="shared" si="2202"/>
        <v>6.0832296419189831</v>
      </c>
      <c r="I6867" s="26">
        <f t="shared" si="2203"/>
        <v>3882.2</v>
      </c>
      <c r="J6867" s="27">
        <v>361.65</v>
      </c>
      <c r="K6867" s="27">
        <v>22</v>
      </c>
      <c r="L6867" s="28">
        <f t="shared" si="2204"/>
        <v>339.65</v>
      </c>
      <c r="M6867" s="27">
        <v>22</v>
      </c>
      <c r="N6867" s="26">
        <f t="shared" si="2205"/>
        <v>11.43</v>
      </c>
      <c r="O6867" s="26">
        <f t="shared" si="2206"/>
        <v>251.46</v>
      </c>
      <c r="P6867" s="28">
        <f t="shared" si="2207"/>
        <v>0</v>
      </c>
      <c r="Q6867" s="26">
        <f t="shared" si="2208"/>
        <v>11.43</v>
      </c>
      <c r="R6867" s="26">
        <f t="shared" si="2209"/>
        <v>0</v>
      </c>
    </row>
    <row r="6868" spans="1:18" ht="21" x14ac:dyDescent="0.35">
      <c r="A6868" s="11">
        <v>22</v>
      </c>
      <c r="B6868" s="23" t="s">
        <v>1553</v>
      </c>
      <c r="C6868" s="23" t="s">
        <v>41</v>
      </c>
      <c r="D6868" s="24" t="s">
        <v>1554</v>
      </c>
      <c r="E6868" s="25">
        <v>311.83</v>
      </c>
      <c r="F6868" s="26">
        <f t="shared" si="2200"/>
        <v>1870.98</v>
      </c>
      <c r="G6868" s="26">
        <f t="shared" si="2201"/>
        <v>0</v>
      </c>
      <c r="H6868" s="26">
        <f t="shared" si="2202"/>
        <v>0</v>
      </c>
      <c r="I6868" s="26">
        <f t="shared" si="2203"/>
        <v>1870.98</v>
      </c>
      <c r="J6868" s="27">
        <v>6</v>
      </c>
      <c r="K6868" s="27">
        <v>0</v>
      </c>
      <c r="L6868" s="28">
        <f t="shared" si="2204"/>
        <v>6</v>
      </c>
      <c r="M6868" s="27">
        <v>0</v>
      </c>
      <c r="N6868" s="26">
        <f t="shared" si="2205"/>
        <v>311.83</v>
      </c>
      <c r="O6868" s="26">
        <f t="shared" si="2206"/>
        <v>0</v>
      </c>
      <c r="P6868" s="28">
        <f t="shared" si="2207"/>
        <v>0</v>
      </c>
      <c r="Q6868" s="26">
        <f t="shared" si="2208"/>
        <v>311.83</v>
      </c>
      <c r="R6868" s="26">
        <f t="shared" si="2209"/>
        <v>0</v>
      </c>
    </row>
    <row r="6869" spans="1:18" ht="21" x14ac:dyDescent="0.35">
      <c r="A6869" s="11">
        <v>23</v>
      </c>
      <c r="B6869" s="23" t="s">
        <v>1337</v>
      </c>
      <c r="C6869" s="23" t="s">
        <v>41</v>
      </c>
      <c r="D6869" s="24" t="s">
        <v>1338</v>
      </c>
      <c r="E6869" s="25">
        <v>120.01</v>
      </c>
      <c r="F6869" s="26">
        <f t="shared" si="2200"/>
        <v>480.04</v>
      </c>
      <c r="G6869" s="26">
        <f t="shared" si="2201"/>
        <v>0</v>
      </c>
      <c r="H6869" s="26">
        <f t="shared" si="2202"/>
        <v>0</v>
      </c>
      <c r="I6869" s="26">
        <f t="shared" si="2203"/>
        <v>480.04</v>
      </c>
      <c r="J6869" s="27">
        <v>4</v>
      </c>
      <c r="K6869" s="27">
        <v>0</v>
      </c>
      <c r="L6869" s="28">
        <f t="shared" si="2204"/>
        <v>4</v>
      </c>
      <c r="M6869" s="27">
        <v>0</v>
      </c>
      <c r="N6869" s="26">
        <f t="shared" si="2205"/>
        <v>120.01</v>
      </c>
      <c r="O6869" s="26">
        <f t="shared" si="2206"/>
        <v>0</v>
      </c>
      <c r="P6869" s="28">
        <f t="shared" si="2207"/>
        <v>0</v>
      </c>
      <c r="Q6869" s="26">
        <f t="shared" si="2208"/>
        <v>120.01</v>
      </c>
      <c r="R6869" s="26">
        <f t="shared" si="2209"/>
        <v>0</v>
      </c>
    </row>
    <row r="6870" spans="1:18" ht="21" x14ac:dyDescent="0.35">
      <c r="A6870" s="11">
        <v>24</v>
      </c>
      <c r="B6870" s="23" t="s">
        <v>1366</v>
      </c>
      <c r="C6870" s="23" t="s">
        <v>41</v>
      </c>
      <c r="D6870" s="24" t="s">
        <v>1367</v>
      </c>
      <c r="E6870" s="25">
        <v>387.99</v>
      </c>
      <c r="F6870" s="26">
        <f t="shared" si="2200"/>
        <v>775.98</v>
      </c>
      <c r="G6870" s="26">
        <f t="shared" si="2201"/>
        <v>0</v>
      </c>
      <c r="H6870" s="26">
        <f t="shared" si="2202"/>
        <v>0</v>
      </c>
      <c r="I6870" s="26">
        <f t="shared" si="2203"/>
        <v>775.98</v>
      </c>
      <c r="J6870" s="27">
        <v>2</v>
      </c>
      <c r="K6870" s="27">
        <v>0</v>
      </c>
      <c r="L6870" s="28">
        <f t="shared" si="2204"/>
        <v>2</v>
      </c>
      <c r="M6870" s="27">
        <v>0</v>
      </c>
      <c r="N6870" s="26">
        <f t="shared" si="2205"/>
        <v>387.99</v>
      </c>
      <c r="O6870" s="26">
        <f t="shared" si="2206"/>
        <v>0</v>
      </c>
      <c r="P6870" s="28">
        <f t="shared" si="2207"/>
        <v>0</v>
      </c>
      <c r="Q6870" s="26">
        <f t="shared" si="2208"/>
        <v>387.99</v>
      </c>
      <c r="R6870" s="26">
        <f t="shared" si="2209"/>
        <v>0</v>
      </c>
    </row>
    <row r="6871" spans="1:18" ht="31.5" x14ac:dyDescent="0.35">
      <c r="A6871" s="11">
        <v>25</v>
      </c>
      <c r="B6871" s="23" t="s">
        <v>499</v>
      </c>
      <c r="C6871" s="23" t="s">
        <v>41</v>
      </c>
      <c r="D6871" s="24" t="s">
        <v>500</v>
      </c>
      <c r="E6871" s="25">
        <v>5846.97</v>
      </c>
      <c r="F6871" s="26">
        <f t="shared" si="2200"/>
        <v>0</v>
      </c>
      <c r="G6871" s="26">
        <f t="shared" si="2201"/>
        <v>11693.94</v>
      </c>
      <c r="H6871" s="26">
        <f t="shared" si="2202"/>
        <v>0</v>
      </c>
      <c r="I6871" s="26">
        <f t="shared" si="2203"/>
        <v>-11693.94</v>
      </c>
      <c r="J6871" s="27">
        <v>0</v>
      </c>
      <c r="K6871" s="27">
        <v>2</v>
      </c>
      <c r="L6871" s="28">
        <f t="shared" si="2204"/>
        <v>-2</v>
      </c>
      <c r="M6871" s="27">
        <v>2</v>
      </c>
      <c r="N6871" s="26">
        <f t="shared" si="2205"/>
        <v>5846.97</v>
      </c>
      <c r="O6871" s="26">
        <f t="shared" si="2206"/>
        <v>11693.94</v>
      </c>
      <c r="P6871" s="28">
        <f t="shared" si="2207"/>
        <v>0</v>
      </c>
      <c r="Q6871" s="26">
        <f t="shared" si="2208"/>
        <v>5846.97</v>
      </c>
      <c r="R6871" s="26">
        <f t="shared" si="2209"/>
        <v>0</v>
      </c>
    </row>
    <row r="6872" spans="1:18" ht="21" x14ac:dyDescent="0.35">
      <c r="A6872" s="11">
        <v>26</v>
      </c>
      <c r="B6872" s="23" t="s">
        <v>815</v>
      </c>
      <c r="C6872" s="23" t="s">
        <v>65</v>
      </c>
      <c r="D6872" s="24" t="s">
        <v>816</v>
      </c>
      <c r="E6872" s="25">
        <v>28.7</v>
      </c>
      <c r="F6872" s="26">
        <f t="shared" si="2200"/>
        <v>0</v>
      </c>
      <c r="G6872" s="26">
        <f t="shared" si="2201"/>
        <v>6248.79</v>
      </c>
      <c r="H6872" s="26">
        <f t="shared" si="2202"/>
        <v>0</v>
      </c>
      <c r="I6872" s="26">
        <f t="shared" si="2203"/>
        <v>-6248.79</v>
      </c>
      <c r="J6872" s="27">
        <v>0</v>
      </c>
      <c r="K6872" s="27">
        <v>217.72800000000001</v>
      </c>
      <c r="L6872" s="28">
        <f t="shared" si="2204"/>
        <v>-217.72800000000001</v>
      </c>
      <c r="M6872" s="27">
        <v>217.72800000000001</v>
      </c>
      <c r="N6872" s="26">
        <f t="shared" si="2205"/>
        <v>28.7</v>
      </c>
      <c r="O6872" s="26">
        <f t="shared" si="2206"/>
        <v>6248.79</v>
      </c>
      <c r="P6872" s="28">
        <f t="shared" si="2207"/>
        <v>0</v>
      </c>
      <c r="Q6872" s="26">
        <f t="shared" si="2208"/>
        <v>28.7</v>
      </c>
      <c r="R6872" s="26">
        <f t="shared" si="2209"/>
        <v>0</v>
      </c>
    </row>
    <row r="6873" spans="1:18" x14ac:dyDescent="0.35">
      <c r="A6873" s="11">
        <v>27</v>
      </c>
      <c r="B6873" s="23" t="s">
        <v>970</v>
      </c>
      <c r="C6873" s="23" t="s">
        <v>41</v>
      </c>
      <c r="D6873" s="24" t="s">
        <v>971</v>
      </c>
      <c r="E6873" s="25">
        <v>856.47</v>
      </c>
      <c r="F6873" s="26">
        <f t="shared" si="2200"/>
        <v>0</v>
      </c>
      <c r="G6873" s="26">
        <f t="shared" si="2201"/>
        <v>2569.41</v>
      </c>
      <c r="H6873" s="26">
        <f t="shared" si="2202"/>
        <v>0</v>
      </c>
      <c r="I6873" s="26">
        <f t="shared" si="2203"/>
        <v>-2569.41</v>
      </c>
      <c r="J6873" s="27">
        <v>0</v>
      </c>
      <c r="K6873" s="27">
        <v>3</v>
      </c>
      <c r="L6873" s="28">
        <f t="shared" si="2204"/>
        <v>-3</v>
      </c>
      <c r="M6873" s="27">
        <v>3</v>
      </c>
      <c r="N6873" s="26">
        <f t="shared" si="2205"/>
        <v>856.47</v>
      </c>
      <c r="O6873" s="26">
        <f t="shared" si="2206"/>
        <v>2569.41</v>
      </c>
      <c r="P6873" s="28">
        <f t="shared" si="2207"/>
        <v>0</v>
      </c>
      <c r="Q6873" s="26">
        <f t="shared" si="2208"/>
        <v>856.47</v>
      </c>
      <c r="R6873" s="26">
        <f t="shared" si="2209"/>
        <v>0</v>
      </c>
    </row>
    <row r="6874" spans="1:18" ht="42" x14ac:dyDescent="0.35">
      <c r="A6874" s="11">
        <v>28</v>
      </c>
      <c r="B6874" s="23" t="s">
        <v>156</v>
      </c>
      <c r="C6874" s="23" t="s">
        <v>65</v>
      </c>
      <c r="D6874" s="24" t="s">
        <v>157</v>
      </c>
      <c r="E6874" s="25">
        <v>24.21</v>
      </c>
      <c r="F6874" s="26">
        <f t="shared" si="2200"/>
        <v>0</v>
      </c>
      <c r="G6874" s="26">
        <f t="shared" si="2201"/>
        <v>19151.080000000002</v>
      </c>
      <c r="H6874" s="26">
        <f t="shared" si="2202"/>
        <v>0</v>
      </c>
      <c r="I6874" s="26">
        <f t="shared" si="2203"/>
        <v>-19151.080000000002</v>
      </c>
      <c r="J6874" s="27">
        <v>0</v>
      </c>
      <c r="K6874" s="27">
        <v>791.04</v>
      </c>
      <c r="L6874" s="28">
        <f t="shared" si="2204"/>
        <v>-791.04</v>
      </c>
      <c r="M6874" s="27">
        <v>791.04</v>
      </c>
      <c r="N6874" s="26">
        <f t="shared" si="2205"/>
        <v>24.21</v>
      </c>
      <c r="O6874" s="26">
        <f t="shared" si="2206"/>
        <v>19151.080000000002</v>
      </c>
      <c r="P6874" s="28">
        <f t="shared" si="2207"/>
        <v>0</v>
      </c>
      <c r="Q6874" s="26">
        <f t="shared" si="2208"/>
        <v>24.21</v>
      </c>
      <c r="R6874" s="26">
        <f t="shared" si="2209"/>
        <v>0</v>
      </c>
    </row>
    <row r="6875" spans="1:18" ht="31.5" x14ac:dyDescent="0.35">
      <c r="A6875" s="11">
        <v>29</v>
      </c>
      <c r="B6875" s="23" t="s">
        <v>158</v>
      </c>
      <c r="C6875" s="23" t="s">
        <v>65</v>
      </c>
      <c r="D6875" s="24" t="s">
        <v>159</v>
      </c>
      <c r="E6875" s="25">
        <v>5.38</v>
      </c>
      <c r="F6875" s="26">
        <f t="shared" si="2200"/>
        <v>0</v>
      </c>
      <c r="G6875" s="26">
        <f t="shared" si="2201"/>
        <v>4255.8</v>
      </c>
      <c r="H6875" s="26">
        <f t="shared" si="2202"/>
        <v>0</v>
      </c>
      <c r="I6875" s="26">
        <f t="shared" si="2203"/>
        <v>-4255.8</v>
      </c>
      <c r="J6875" s="27">
        <v>0</v>
      </c>
      <c r="K6875" s="27">
        <v>791.04</v>
      </c>
      <c r="L6875" s="28">
        <f t="shared" si="2204"/>
        <v>-791.04</v>
      </c>
      <c r="M6875" s="27">
        <v>791.04</v>
      </c>
      <c r="N6875" s="26">
        <f t="shared" si="2205"/>
        <v>5.38</v>
      </c>
      <c r="O6875" s="26">
        <f t="shared" si="2206"/>
        <v>4255.8</v>
      </c>
      <c r="P6875" s="28">
        <f t="shared" si="2207"/>
        <v>0</v>
      </c>
      <c r="Q6875" s="26">
        <f t="shared" si="2208"/>
        <v>5.38</v>
      </c>
      <c r="R6875" s="26">
        <f t="shared" si="2209"/>
        <v>0</v>
      </c>
    </row>
    <row r="6876" spans="1:18" ht="42" x14ac:dyDescent="0.35">
      <c r="A6876" s="11">
        <v>30</v>
      </c>
      <c r="B6876" s="23" t="s">
        <v>505</v>
      </c>
      <c r="C6876" s="23" t="s">
        <v>41</v>
      </c>
      <c r="D6876" s="24" t="s">
        <v>506</v>
      </c>
      <c r="E6876" s="25">
        <v>193.79</v>
      </c>
      <c r="F6876" s="26">
        <f t="shared" si="2200"/>
        <v>0</v>
      </c>
      <c r="G6876" s="26">
        <f t="shared" si="2201"/>
        <v>5426.12</v>
      </c>
      <c r="H6876" s="26">
        <f t="shared" si="2202"/>
        <v>0</v>
      </c>
      <c r="I6876" s="26">
        <f t="shared" si="2203"/>
        <v>-5426.12</v>
      </c>
      <c r="J6876" s="27">
        <v>0</v>
      </c>
      <c r="K6876" s="27">
        <v>28</v>
      </c>
      <c r="L6876" s="28">
        <f t="shared" si="2204"/>
        <v>-28</v>
      </c>
      <c r="M6876" s="27">
        <v>16</v>
      </c>
      <c r="N6876" s="26">
        <f t="shared" si="2205"/>
        <v>193.79</v>
      </c>
      <c r="O6876" s="26">
        <f t="shared" si="2206"/>
        <v>3100.64</v>
      </c>
      <c r="P6876" s="28">
        <f t="shared" si="2207"/>
        <v>12</v>
      </c>
      <c r="Q6876" s="26">
        <f t="shared" si="2208"/>
        <v>193.79</v>
      </c>
      <c r="R6876" s="26">
        <f t="shared" si="2209"/>
        <v>2325.48</v>
      </c>
    </row>
    <row r="6877" spans="1:18" ht="31.5" x14ac:dyDescent="0.35">
      <c r="A6877" s="11">
        <v>31</v>
      </c>
      <c r="B6877" s="23" t="s">
        <v>259</v>
      </c>
      <c r="C6877" s="23" t="s">
        <v>65</v>
      </c>
      <c r="D6877" s="24" t="s">
        <v>260</v>
      </c>
      <c r="E6877" s="25">
        <v>152.22</v>
      </c>
      <c r="F6877" s="26">
        <f t="shared" si="2200"/>
        <v>0</v>
      </c>
      <c r="G6877" s="26">
        <f t="shared" si="2201"/>
        <v>10533.62</v>
      </c>
      <c r="H6877" s="26">
        <f t="shared" si="2202"/>
        <v>0</v>
      </c>
      <c r="I6877" s="26">
        <f t="shared" si="2203"/>
        <v>-10533.62</v>
      </c>
      <c r="J6877" s="27">
        <v>0</v>
      </c>
      <c r="K6877" s="27">
        <v>69.2</v>
      </c>
      <c r="L6877" s="28">
        <f t="shared" si="2204"/>
        <v>-69.2</v>
      </c>
      <c r="M6877" s="27">
        <v>45.2</v>
      </c>
      <c r="N6877" s="26">
        <f t="shared" si="2205"/>
        <v>152.22</v>
      </c>
      <c r="O6877" s="26">
        <f t="shared" si="2206"/>
        <v>6880.34</v>
      </c>
      <c r="P6877" s="28">
        <f t="shared" si="2207"/>
        <v>24</v>
      </c>
      <c r="Q6877" s="26">
        <f t="shared" si="2208"/>
        <v>152.22</v>
      </c>
      <c r="R6877" s="26">
        <f t="shared" si="2209"/>
        <v>3653.28</v>
      </c>
    </row>
    <row r="6878" spans="1:18" x14ac:dyDescent="0.35">
      <c r="A6878" s="11">
        <v>32</v>
      </c>
      <c r="B6878" s="23" t="s">
        <v>109</v>
      </c>
      <c r="C6878" s="23" t="s">
        <v>92</v>
      </c>
      <c r="D6878" s="24" t="s">
        <v>110</v>
      </c>
      <c r="E6878" s="25">
        <v>24.39</v>
      </c>
      <c r="F6878" s="26">
        <f t="shared" si="2200"/>
        <v>0</v>
      </c>
      <c r="G6878" s="26">
        <f t="shared" si="2201"/>
        <v>224.39</v>
      </c>
      <c r="H6878" s="26">
        <f t="shared" si="2202"/>
        <v>0</v>
      </c>
      <c r="I6878" s="26">
        <f t="shared" si="2203"/>
        <v>-224.39</v>
      </c>
      <c r="J6878" s="27">
        <v>0</v>
      </c>
      <c r="K6878" s="27">
        <v>9.1999999999999993</v>
      </c>
      <c r="L6878" s="28">
        <f t="shared" si="2204"/>
        <v>-9.1999999999999993</v>
      </c>
      <c r="M6878" s="27">
        <v>4.4000000000000004</v>
      </c>
      <c r="N6878" s="26">
        <f t="shared" si="2205"/>
        <v>24.39</v>
      </c>
      <c r="O6878" s="26">
        <f t="shared" si="2206"/>
        <v>107.32</v>
      </c>
      <c r="P6878" s="28">
        <f t="shared" si="2207"/>
        <v>4.8</v>
      </c>
      <c r="Q6878" s="26">
        <f t="shared" si="2208"/>
        <v>24.39</v>
      </c>
      <c r="R6878" s="26">
        <f t="shared" si="2209"/>
        <v>117.07</v>
      </c>
    </row>
    <row r="6879" spans="1:18" ht="42" x14ac:dyDescent="0.35">
      <c r="A6879" s="11">
        <v>33</v>
      </c>
      <c r="B6879" s="23" t="s">
        <v>173</v>
      </c>
      <c r="C6879" s="23" t="s">
        <v>92</v>
      </c>
      <c r="D6879" s="24" t="s">
        <v>174</v>
      </c>
      <c r="E6879" s="25">
        <v>7.89</v>
      </c>
      <c r="F6879" s="26">
        <f t="shared" si="2200"/>
        <v>0</v>
      </c>
      <c r="G6879" s="26">
        <f t="shared" si="2201"/>
        <v>946.8</v>
      </c>
      <c r="H6879" s="26">
        <f t="shared" si="2202"/>
        <v>0</v>
      </c>
      <c r="I6879" s="26">
        <f t="shared" si="2203"/>
        <v>-946.8</v>
      </c>
      <c r="J6879" s="27">
        <v>0</v>
      </c>
      <c r="K6879" s="27">
        <v>120</v>
      </c>
      <c r="L6879" s="28">
        <f t="shared" si="2204"/>
        <v>-120</v>
      </c>
      <c r="M6879" s="27">
        <v>0</v>
      </c>
      <c r="N6879" s="26">
        <f t="shared" si="2205"/>
        <v>7.89</v>
      </c>
      <c r="O6879" s="26">
        <f t="shared" si="2206"/>
        <v>0</v>
      </c>
      <c r="P6879" s="28">
        <f t="shared" si="2207"/>
        <v>120</v>
      </c>
      <c r="Q6879" s="26">
        <f t="shared" si="2208"/>
        <v>7.89</v>
      </c>
      <c r="R6879" s="26">
        <f t="shared" si="2209"/>
        <v>946.8</v>
      </c>
    </row>
    <row r="6880" spans="1:18" ht="94.5" x14ac:dyDescent="0.35">
      <c r="A6880" s="11">
        <v>34</v>
      </c>
      <c r="B6880" s="23" t="s">
        <v>2130</v>
      </c>
      <c r="C6880" s="23" t="s">
        <v>92</v>
      </c>
      <c r="D6880" s="24" t="s">
        <v>2131</v>
      </c>
      <c r="E6880" s="25">
        <v>27.26</v>
      </c>
      <c r="F6880" s="26">
        <f t="shared" si="2200"/>
        <v>0</v>
      </c>
      <c r="G6880" s="26">
        <f t="shared" si="2201"/>
        <v>3271.2</v>
      </c>
      <c r="H6880" s="26">
        <f t="shared" si="2202"/>
        <v>0</v>
      </c>
      <c r="I6880" s="26">
        <f t="shared" si="2203"/>
        <v>-3271.2</v>
      </c>
      <c r="J6880" s="27">
        <v>0</v>
      </c>
      <c r="K6880" s="27">
        <v>120</v>
      </c>
      <c r="L6880" s="28">
        <f t="shared" si="2204"/>
        <v>-120</v>
      </c>
      <c r="M6880" s="27">
        <v>0</v>
      </c>
      <c r="N6880" s="26">
        <f t="shared" si="2205"/>
        <v>27.26</v>
      </c>
      <c r="O6880" s="26">
        <f t="shared" si="2206"/>
        <v>0</v>
      </c>
      <c r="P6880" s="28">
        <f t="shared" si="2207"/>
        <v>120</v>
      </c>
      <c r="Q6880" s="26">
        <f t="shared" si="2208"/>
        <v>27.26</v>
      </c>
      <c r="R6880" s="26">
        <f t="shared" si="2209"/>
        <v>3271.2</v>
      </c>
    </row>
    <row r="6881" spans="1:18" x14ac:dyDescent="0.35">
      <c r="A6881" s="3" t="s">
        <v>2132</v>
      </c>
      <c r="B6881" s="3" t="s">
        <v>2132</v>
      </c>
      <c r="C6881" s="3" t="s">
        <v>2132</v>
      </c>
      <c r="D6881" s="3" t="s">
        <v>2132</v>
      </c>
      <c r="E6881" s="3" t="s">
        <v>2132</v>
      </c>
      <c r="F6881" s="29"/>
      <c r="G6881" s="30">
        <f>SUM(G6847:G6880)</f>
        <v>145047.95000000001</v>
      </c>
      <c r="H6881" s="17"/>
      <c r="I6881" s="17"/>
      <c r="J6881" s="17"/>
      <c r="K6881" s="17"/>
      <c r="L6881" s="17"/>
      <c r="M6881" s="17"/>
      <c r="N6881" s="17"/>
      <c r="O6881" s="17"/>
      <c r="P6881" s="17"/>
      <c r="Q6881" s="17"/>
      <c r="R6881" s="17"/>
    </row>
    <row r="6883" spans="1:18" x14ac:dyDescent="0.35">
      <c r="B6883" s="21" t="s">
        <v>23</v>
      </c>
      <c r="C6883" s="22" t="s">
        <v>24</v>
      </c>
      <c r="D6883" s="22" t="s">
        <v>25</v>
      </c>
    </row>
    <row r="6884" spans="1:18" x14ac:dyDescent="0.35">
      <c r="B6884" s="21" t="s">
        <v>26</v>
      </c>
      <c r="C6884" s="22" t="s">
        <v>27</v>
      </c>
      <c r="D6884" s="22" t="s">
        <v>28</v>
      </c>
    </row>
    <row r="6885" spans="1:18" x14ac:dyDescent="0.35">
      <c r="B6885" s="21" t="s">
        <v>29</v>
      </c>
      <c r="C6885" s="22" t="s">
        <v>24</v>
      </c>
      <c r="D6885" s="22" t="s">
        <v>30</v>
      </c>
    </row>
    <row r="6886" spans="1:18" x14ac:dyDescent="0.35">
      <c r="B6886" s="21" t="s">
        <v>31</v>
      </c>
      <c r="C6886" s="22" t="s">
        <v>333</v>
      </c>
      <c r="D6886" s="22" t="s">
        <v>2099</v>
      </c>
    </row>
    <row r="6887" spans="1:18" x14ac:dyDescent="0.35">
      <c r="B6887" s="21" t="s">
        <v>33</v>
      </c>
      <c r="C6887" s="22" t="s">
        <v>24</v>
      </c>
      <c r="D6887" s="22" t="s">
        <v>1675</v>
      </c>
    </row>
    <row r="6888" spans="1:18" x14ac:dyDescent="0.35">
      <c r="B6888" s="21" t="s">
        <v>35</v>
      </c>
      <c r="C6888" s="22" t="s">
        <v>116</v>
      </c>
      <c r="D6888" s="22" t="s">
        <v>2118</v>
      </c>
    </row>
    <row r="6889" spans="1:18" x14ac:dyDescent="0.35">
      <c r="B6889" s="21" t="s">
        <v>36</v>
      </c>
      <c r="C6889" s="22" t="s">
        <v>27</v>
      </c>
      <c r="D6889" s="22" t="s">
        <v>2133</v>
      </c>
    </row>
    <row r="6891" spans="1:18" ht="42" x14ac:dyDescent="0.35">
      <c r="A6891" s="11">
        <v>1</v>
      </c>
      <c r="B6891" s="23" t="s">
        <v>113</v>
      </c>
      <c r="C6891" s="23" t="s">
        <v>65</v>
      </c>
      <c r="D6891" s="24" t="s">
        <v>114</v>
      </c>
      <c r="E6891" s="25">
        <v>38.92</v>
      </c>
      <c r="F6891" s="26">
        <f t="shared" ref="F6891:F6902" si="2210">ROUND(ROUND(N6891,2)*ROUND(J6891,3),2)</f>
        <v>121.43</v>
      </c>
      <c r="G6891" s="26">
        <f t="shared" ref="G6891:G6902" si="2211">ROUND(ROUND(N6891,2)*ROUND(K6891,3),2)</f>
        <v>275.55</v>
      </c>
      <c r="H6891" s="26">
        <f t="shared" ref="H6891:H6902" si="2212">IF(EXACT(J6891,0),0,100*(K6891/J6891))</f>
        <v>226.92307692307691</v>
      </c>
      <c r="I6891" s="26">
        <f t="shared" ref="I6891:I6902" si="2213">ROUND((ROUND(J6891,3)-ROUND(K6891,3))*N6891,2)</f>
        <v>-154.12</v>
      </c>
      <c r="J6891" s="27">
        <v>3.12</v>
      </c>
      <c r="K6891" s="27">
        <v>7.08</v>
      </c>
      <c r="L6891" s="28">
        <f t="shared" ref="L6891:L6902" si="2214">ROUND(ROUND(J6891,3)-ROUND(K6891,3),3)</f>
        <v>-3.96</v>
      </c>
      <c r="M6891" s="27">
        <v>7.08</v>
      </c>
      <c r="N6891" s="26">
        <f t="shared" ref="N6891:N6902" si="2215">ROUND(E6891,2)</f>
        <v>38.92</v>
      </c>
      <c r="O6891" s="26">
        <f t="shared" ref="O6891:O6902" si="2216">ROUND(ROUND(M6891,3)*ROUND(N6891,2),2)</f>
        <v>275.55</v>
      </c>
      <c r="P6891" s="28">
        <f t="shared" ref="P6891:P6902" si="2217">ROUND(ROUND(K6891,3)-ROUND(M6891,3),2)</f>
        <v>0</v>
      </c>
      <c r="Q6891" s="26">
        <f t="shared" ref="Q6891:Q6902" si="2218">ROUND(E6891,2)</f>
        <v>38.92</v>
      </c>
      <c r="R6891" s="26">
        <f t="shared" ref="R6891:R6902" si="2219">ROUND((ROUND(K6891,3)-ROUND(M6891,3))* Q6891,2)</f>
        <v>0</v>
      </c>
    </row>
    <row r="6892" spans="1:18" ht="42" x14ac:dyDescent="0.35">
      <c r="A6892" s="11">
        <v>2</v>
      </c>
      <c r="B6892" s="23" t="s">
        <v>150</v>
      </c>
      <c r="C6892" s="23" t="s">
        <v>44</v>
      </c>
      <c r="D6892" s="24" t="s">
        <v>151</v>
      </c>
      <c r="E6892" s="25">
        <v>11.43</v>
      </c>
      <c r="F6892" s="26">
        <f t="shared" si="2210"/>
        <v>662.94</v>
      </c>
      <c r="G6892" s="26">
        <f t="shared" si="2211"/>
        <v>0</v>
      </c>
      <c r="H6892" s="26">
        <f t="shared" si="2212"/>
        <v>0</v>
      </c>
      <c r="I6892" s="26">
        <f t="shared" si="2213"/>
        <v>662.94</v>
      </c>
      <c r="J6892" s="27">
        <v>58</v>
      </c>
      <c r="K6892" s="27">
        <v>0</v>
      </c>
      <c r="L6892" s="28">
        <f t="shared" si="2214"/>
        <v>58</v>
      </c>
      <c r="M6892" s="27">
        <v>0</v>
      </c>
      <c r="N6892" s="26">
        <f t="shared" si="2215"/>
        <v>11.43</v>
      </c>
      <c r="O6892" s="26">
        <f t="shared" si="2216"/>
        <v>0</v>
      </c>
      <c r="P6892" s="28">
        <f t="shared" si="2217"/>
        <v>0</v>
      </c>
      <c r="Q6892" s="26">
        <f t="shared" si="2218"/>
        <v>11.43</v>
      </c>
      <c r="R6892" s="26">
        <f t="shared" si="2219"/>
        <v>0</v>
      </c>
    </row>
    <row r="6893" spans="1:18" ht="42" x14ac:dyDescent="0.35">
      <c r="A6893" s="11">
        <v>3</v>
      </c>
      <c r="B6893" s="23" t="s">
        <v>173</v>
      </c>
      <c r="C6893" s="23" t="s">
        <v>92</v>
      </c>
      <c r="D6893" s="24" t="s">
        <v>174</v>
      </c>
      <c r="E6893" s="25">
        <v>7.89</v>
      </c>
      <c r="F6893" s="26">
        <f t="shared" si="2210"/>
        <v>944.28</v>
      </c>
      <c r="G6893" s="26">
        <f t="shared" si="2211"/>
        <v>0</v>
      </c>
      <c r="H6893" s="26">
        <f t="shared" si="2212"/>
        <v>0</v>
      </c>
      <c r="I6893" s="26">
        <f t="shared" si="2213"/>
        <v>944.28</v>
      </c>
      <c r="J6893" s="27">
        <v>119.68</v>
      </c>
      <c r="K6893" s="27">
        <v>0</v>
      </c>
      <c r="L6893" s="28">
        <f t="shared" si="2214"/>
        <v>119.68</v>
      </c>
      <c r="M6893" s="27">
        <v>0</v>
      </c>
      <c r="N6893" s="26">
        <f t="shared" si="2215"/>
        <v>7.89</v>
      </c>
      <c r="O6893" s="26">
        <f t="shared" si="2216"/>
        <v>0</v>
      </c>
      <c r="P6893" s="28">
        <f t="shared" si="2217"/>
        <v>0</v>
      </c>
      <c r="Q6893" s="26">
        <f t="shared" si="2218"/>
        <v>7.89</v>
      </c>
      <c r="R6893" s="26">
        <f t="shared" si="2219"/>
        <v>0</v>
      </c>
    </row>
    <row r="6894" spans="1:18" ht="21" x14ac:dyDescent="0.35">
      <c r="A6894" s="11">
        <v>4</v>
      </c>
      <c r="B6894" s="23" t="s">
        <v>2122</v>
      </c>
      <c r="C6894" s="23" t="s">
        <v>1131</v>
      </c>
      <c r="D6894" s="24" t="s">
        <v>2123</v>
      </c>
      <c r="E6894" s="25">
        <v>42.4</v>
      </c>
      <c r="F6894" s="26">
        <f t="shared" si="2210"/>
        <v>1312.7</v>
      </c>
      <c r="G6894" s="26">
        <f t="shared" si="2211"/>
        <v>0</v>
      </c>
      <c r="H6894" s="26">
        <f t="shared" si="2212"/>
        <v>0</v>
      </c>
      <c r="I6894" s="26">
        <f t="shared" si="2213"/>
        <v>1312.7</v>
      </c>
      <c r="J6894" s="27">
        <v>30.96</v>
      </c>
      <c r="K6894" s="27">
        <v>0</v>
      </c>
      <c r="L6894" s="28">
        <f t="shared" si="2214"/>
        <v>30.96</v>
      </c>
      <c r="M6894" s="27">
        <v>0</v>
      </c>
      <c r="N6894" s="26">
        <f t="shared" si="2215"/>
        <v>42.4</v>
      </c>
      <c r="O6894" s="26">
        <f t="shared" si="2216"/>
        <v>0</v>
      </c>
      <c r="P6894" s="28">
        <f t="shared" si="2217"/>
        <v>0</v>
      </c>
      <c r="Q6894" s="26">
        <f t="shared" si="2218"/>
        <v>42.4</v>
      </c>
      <c r="R6894" s="26">
        <f t="shared" si="2219"/>
        <v>0</v>
      </c>
    </row>
    <row r="6895" spans="1:18" ht="21" x14ac:dyDescent="0.35">
      <c r="A6895" s="11">
        <v>5</v>
      </c>
      <c r="B6895" s="23" t="s">
        <v>2120</v>
      </c>
      <c r="C6895" s="23" t="s">
        <v>1131</v>
      </c>
      <c r="D6895" s="24" t="s">
        <v>2121</v>
      </c>
      <c r="E6895" s="25">
        <v>40.75</v>
      </c>
      <c r="F6895" s="26">
        <f t="shared" si="2210"/>
        <v>8247.7999999999993</v>
      </c>
      <c r="G6895" s="26">
        <f t="shared" si="2211"/>
        <v>0</v>
      </c>
      <c r="H6895" s="26">
        <f t="shared" si="2212"/>
        <v>0</v>
      </c>
      <c r="I6895" s="26">
        <f t="shared" si="2213"/>
        <v>8247.7999999999993</v>
      </c>
      <c r="J6895" s="27">
        <v>202.4</v>
      </c>
      <c r="K6895" s="27">
        <v>0</v>
      </c>
      <c r="L6895" s="28">
        <f t="shared" si="2214"/>
        <v>202.4</v>
      </c>
      <c r="M6895" s="27">
        <v>0</v>
      </c>
      <c r="N6895" s="26">
        <f t="shared" si="2215"/>
        <v>40.75</v>
      </c>
      <c r="O6895" s="26">
        <f t="shared" si="2216"/>
        <v>0</v>
      </c>
      <c r="P6895" s="28">
        <f t="shared" si="2217"/>
        <v>0</v>
      </c>
      <c r="Q6895" s="26">
        <f t="shared" si="2218"/>
        <v>40.75</v>
      </c>
      <c r="R6895" s="26">
        <f t="shared" si="2219"/>
        <v>0</v>
      </c>
    </row>
    <row r="6896" spans="1:18" x14ac:dyDescent="0.35">
      <c r="A6896" s="11">
        <v>6</v>
      </c>
      <c r="B6896" s="23" t="s">
        <v>1137</v>
      </c>
      <c r="C6896" s="23" t="s">
        <v>1131</v>
      </c>
      <c r="D6896" s="24" t="s">
        <v>1138</v>
      </c>
      <c r="E6896" s="25">
        <v>608.70000000000005</v>
      </c>
      <c r="F6896" s="26">
        <f t="shared" si="2210"/>
        <v>5838.04</v>
      </c>
      <c r="G6896" s="26">
        <f t="shared" si="2211"/>
        <v>0</v>
      </c>
      <c r="H6896" s="26">
        <f t="shared" si="2212"/>
        <v>0</v>
      </c>
      <c r="I6896" s="26">
        <f t="shared" si="2213"/>
        <v>5838.04</v>
      </c>
      <c r="J6896" s="27">
        <v>9.5909999999999993</v>
      </c>
      <c r="K6896" s="27">
        <v>0</v>
      </c>
      <c r="L6896" s="28">
        <f t="shared" si="2214"/>
        <v>9.5909999999999993</v>
      </c>
      <c r="M6896" s="27">
        <v>0</v>
      </c>
      <c r="N6896" s="26">
        <f t="shared" si="2215"/>
        <v>608.70000000000005</v>
      </c>
      <c r="O6896" s="26">
        <f t="shared" si="2216"/>
        <v>0</v>
      </c>
      <c r="P6896" s="28">
        <f t="shared" si="2217"/>
        <v>0</v>
      </c>
      <c r="Q6896" s="26">
        <f t="shared" si="2218"/>
        <v>608.70000000000005</v>
      </c>
      <c r="R6896" s="26">
        <f t="shared" si="2219"/>
        <v>0</v>
      </c>
    </row>
    <row r="6897" spans="1:18" x14ac:dyDescent="0.35">
      <c r="A6897" s="11">
        <v>7</v>
      </c>
      <c r="B6897" s="23" t="s">
        <v>2124</v>
      </c>
      <c r="C6897" s="23" t="s">
        <v>92</v>
      </c>
      <c r="D6897" s="24" t="s">
        <v>2125</v>
      </c>
      <c r="E6897" s="25">
        <v>0.61</v>
      </c>
      <c r="F6897" s="26">
        <f t="shared" si="2210"/>
        <v>63.44</v>
      </c>
      <c r="G6897" s="26">
        <f t="shared" si="2211"/>
        <v>0</v>
      </c>
      <c r="H6897" s="26">
        <f t="shared" si="2212"/>
        <v>0</v>
      </c>
      <c r="I6897" s="26">
        <f t="shared" si="2213"/>
        <v>63.44</v>
      </c>
      <c r="J6897" s="27">
        <v>104</v>
      </c>
      <c r="K6897" s="27">
        <v>0</v>
      </c>
      <c r="L6897" s="28">
        <f t="shared" si="2214"/>
        <v>104</v>
      </c>
      <c r="M6897" s="27">
        <v>0</v>
      </c>
      <c r="N6897" s="26">
        <f t="shared" si="2215"/>
        <v>0.61</v>
      </c>
      <c r="O6897" s="26">
        <f t="shared" si="2216"/>
        <v>0</v>
      </c>
      <c r="P6897" s="28">
        <f t="shared" si="2217"/>
        <v>0</v>
      </c>
      <c r="Q6897" s="26">
        <f t="shared" si="2218"/>
        <v>0.61</v>
      </c>
      <c r="R6897" s="26">
        <f t="shared" si="2219"/>
        <v>0</v>
      </c>
    </row>
    <row r="6898" spans="1:18" ht="21" x14ac:dyDescent="0.35">
      <c r="A6898" s="11">
        <v>8</v>
      </c>
      <c r="B6898" s="23" t="s">
        <v>2126</v>
      </c>
      <c r="C6898" s="23" t="s">
        <v>92</v>
      </c>
      <c r="D6898" s="24" t="s">
        <v>2127</v>
      </c>
      <c r="E6898" s="25">
        <v>0.72</v>
      </c>
      <c r="F6898" s="26">
        <f t="shared" si="2210"/>
        <v>236.16</v>
      </c>
      <c r="G6898" s="26">
        <f t="shared" si="2211"/>
        <v>0</v>
      </c>
      <c r="H6898" s="26">
        <f t="shared" si="2212"/>
        <v>0</v>
      </c>
      <c r="I6898" s="26">
        <f t="shared" si="2213"/>
        <v>236.16</v>
      </c>
      <c r="J6898" s="27">
        <v>328</v>
      </c>
      <c r="K6898" s="27">
        <v>0</v>
      </c>
      <c r="L6898" s="28">
        <f t="shared" si="2214"/>
        <v>328</v>
      </c>
      <c r="M6898" s="27">
        <v>0</v>
      </c>
      <c r="N6898" s="26">
        <f t="shared" si="2215"/>
        <v>0.72</v>
      </c>
      <c r="O6898" s="26">
        <f t="shared" si="2216"/>
        <v>0</v>
      </c>
      <c r="P6898" s="28">
        <f t="shared" si="2217"/>
        <v>0</v>
      </c>
      <c r="Q6898" s="26">
        <f t="shared" si="2218"/>
        <v>0.72</v>
      </c>
      <c r="R6898" s="26">
        <f t="shared" si="2219"/>
        <v>0</v>
      </c>
    </row>
    <row r="6899" spans="1:18" ht="42" x14ac:dyDescent="0.35">
      <c r="A6899" s="11">
        <v>9</v>
      </c>
      <c r="B6899" s="23" t="s">
        <v>2128</v>
      </c>
      <c r="C6899" s="23" t="s">
        <v>92</v>
      </c>
      <c r="D6899" s="24" t="s">
        <v>2129</v>
      </c>
      <c r="E6899" s="25">
        <v>0.43</v>
      </c>
      <c r="F6899" s="26">
        <f t="shared" si="2210"/>
        <v>44.89</v>
      </c>
      <c r="G6899" s="26">
        <f t="shared" si="2211"/>
        <v>0</v>
      </c>
      <c r="H6899" s="26">
        <f t="shared" si="2212"/>
        <v>0</v>
      </c>
      <c r="I6899" s="26">
        <f t="shared" si="2213"/>
        <v>44.89</v>
      </c>
      <c r="J6899" s="27">
        <v>104.4</v>
      </c>
      <c r="K6899" s="27">
        <v>0</v>
      </c>
      <c r="L6899" s="28">
        <f t="shared" si="2214"/>
        <v>104.4</v>
      </c>
      <c r="M6899" s="27">
        <v>0</v>
      </c>
      <c r="N6899" s="26">
        <f t="shared" si="2215"/>
        <v>0.43</v>
      </c>
      <c r="O6899" s="26">
        <f t="shared" si="2216"/>
        <v>0</v>
      </c>
      <c r="P6899" s="28">
        <f t="shared" si="2217"/>
        <v>0</v>
      </c>
      <c r="Q6899" s="26">
        <f t="shared" si="2218"/>
        <v>0.43</v>
      </c>
      <c r="R6899" s="26">
        <f t="shared" si="2219"/>
        <v>0</v>
      </c>
    </row>
    <row r="6900" spans="1:18" ht="21" x14ac:dyDescent="0.35">
      <c r="A6900" s="11">
        <v>10</v>
      </c>
      <c r="B6900" s="23" t="s">
        <v>424</v>
      </c>
      <c r="C6900" s="23" t="s">
        <v>65</v>
      </c>
      <c r="D6900" s="24" t="s">
        <v>425</v>
      </c>
      <c r="E6900" s="25">
        <v>118.46</v>
      </c>
      <c r="F6900" s="26">
        <f t="shared" si="2210"/>
        <v>369.6</v>
      </c>
      <c r="G6900" s="26">
        <f t="shared" si="2211"/>
        <v>0</v>
      </c>
      <c r="H6900" s="26">
        <f t="shared" si="2212"/>
        <v>0</v>
      </c>
      <c r="I6900" s="26">
        <f t="shared" si="2213"/>
        <v>369.6</v>
      </c>
      <c r="J6900" s="27">
        <v>3.12</v>
      </c>
      <c r="K6900" s="27">
        <v>0</v>
      </c>
      <c r="L6900" s="28">
        <f t="shared" si="2214"/>
        <v>3.12</v>
      </c>
      <c r="M6900" s="27">
        <v>0</v>
      </c>
      <c r="N6900" s="26">
        <f t="shared" si="2215"/>
        <v>118.46</v>
      </c>
      <c r="O6900" s="26">
        <f t="shared" si="2216"/>
        <v>0</v>
      </c>
      <c r="P6900" s="28">
        <f t="shared" si="2217"/>
        <v>0</v>
      </c>
      <c r="Q6900" s="26">
        <f t="shared" si="2218"/>
        <v>118.46</v>
      </c>
      <c r="R6900" s="26">
        <f t="shared" si="2219"/>
        <v>0</v>
      </c>
    </row>
    <row r="6901" spans="1:18" ht="21" x14ac:dyDescent="0.35">
      <c r="A6901" s="11">
        <v>11</v>
      </c>
      <c r="B6901" s="23" t="s">
        <v>283</v>
      </c>
      <c r="C6901" s="23" t="s">
        <v>127</v>
      </c>
      <c r="D6901" s="24" t="s">
        <v>284</v>
      </c>
      <c r="E6901" s="25">
        <v>0.97</v>
      </c>
      <c r="F6901" s="26">
        <f t="shared" si="2210"/>
        <v>257.24</v>
      </c>
      <c r="G6901" s="26">
        <f t="shared" si="2211"/>
        <v>0</v>
      </c>
      <c r="H6901" s="26">
        <f t="shared" si="2212"/>
        <v>0</v>
      </c>
      <c r="I6901" s="26">
        <f t="shared" si="2213"/>
        <v>257.24</v>
      </c>
      <c r="J6901" s="27">
        <v>265.2</v>
      </c>
      <c r="K6901" s="27">
        <v>0</v>
      </c>
      <c r="L6901" s="28">
        <f t="shared" si="2214"/>
        <v>265.2</v>
      </c>
      <c r="M6901" s="27">
        <v>0</v>
      </c>
      <c r="N6901" s="26">
        <f t="shared" si="2215"/>
        <v>0.97</v>
      </c>
      <c r="O6901" s="26">
        <f t="shared" si="2216"/>
        <v>0</v>
      </c>
      <c r="P6901" s="28">
        <f t="shared" si="2217"/>
        <v>0</v>
      </c>
      <c r="Q6901" s="26">
        <f t="shared" si="2218"/>
        <v>0.97</v>
      </c>
      <c r="R6901" s="26">
        <f t="shared" si="2219"/>
        <v>0</v>
      </c>
    </row>
    <row r="6902" spans="1:18" x14ac:dyDescent="0.35">
      <c r="A6902" s="11">
        <v>12</v>
      </c>
      <c r="B6902" s="23" t="s">
        <v>91</v>
      </c>
      <c r="C6902" s="23" t="s">
        <v>92</v>
      </c>
      <c r="D6902" s="24" t="s">
        <v>93</v>
      </c>
      <c r="E6902" s="25">
        <v>33.090000000000003</v>
      </c>
      <c r="F6902" s="26">
        <f t="shared" si="2210"/>
        <v>524.15</v>
      </c>
      <c r="G6902" s="26">
        <f t="shared" si="2211"/>
        <v>0</v>
      </c>
      <c r="H6902" s="26">
        <f t="shared" si="2212"/>
        <v>0</v>
      </c>
      <c r="I6902" s="26">
        <f t="shared" si="2213"/>
        <v>524.15</v>
      </c>
      <c r="J6902" s="27">
        <v>15.84</v>
      </c>
      <c r="K6902" s="27">
        <v>0</v>
      </c>
      <c r="L6902" s="28">
        <f t="shared" si="2214"/>
        <v>15.84</v>
      </c>
      <c r="M6902" s="27">
        <v>0</v>
      </c>
      <c r="N6902" s="26">
        <f t="shared" si="2215"/>
        <v>33.090000000000003</v>
      </c>
      <c r="O6902" s="26">
        <f t="shared" si="2216"/>
        <v>0</v>
      </c>
      <c r="P6902" s="28">
        <f t="shared" si="2217"/>
        <v>0</v>
      </c>
      <c r="Q6902" s="26">
        <f t="shared" si="2218"/>
        <v>33.090000000000003</v>
      </c>
      <c r="R6902" s="26">
        <f t="shared" si="2219"/>
        <v>0</v>
      </c>
    </row>
    <row r="6903" spans="1:18" x14ac:dyDescent="0.35">
      <c r="A6903" s="3" t="s">
        <v>2134</v>
      </c>
      <c r="B6903" s="3" t="s">
        <v>2134</v>
      </c>
      <c r="C6903" s="3" t="s">
        <v>2134</v>
      </c>
      <c r="D6903" s="3" t="s">
        <v>2134</v>
      </c>
      <c r="E6903" s="3" t="s">
        <v>2134</v>
      </c>
      <c r="F6903" s="29"/>
      <c r="G6903" s="30">
        <f>SUM(G6891:G6902)</f>
        <v>275.55</v>
      </c>
      <c r="H6903" s="17"/>
      <c r="I6903" s="17"/>
      <c r="J6903" s="17"/>
      <c r="K6903" s="17"/>
      <c r="L6903" s="17"/>
      <c r="M6903" s="17"/>
      <c r="N6903" s="17"/>
      <c r="O6903" s="17"/>
      <c r="P6903" s="17"/>
      <c r="Q6903" s="17"/>
      <c r="R6903" s="17"/>
    </row>
    <row r="6905" spans="1:18" x14ac:dyDescent="0.35">
      <c r="B6905" s="21" t="s">
        <v>23</v>
      </c>
      <c r="C6905" s="22" t="s">
        <v>24</v>
      </c>
      <c r="D6905" s="22" t="s">
        <v>25</v>
      </c>
    </row>
    <row r="6906" spans="1:18" x14ac:dyDescent="0.35">
      <c r="B6906" s="21" t="s">
        <v>26</v>
      </c>
      <c r="C6906" s="22" t="s">
        <v>27</v>
      </c>
      <c r="D6906" s="22" t="s">
        <v>28</v>
      </c>
    </row>
    <row r="6907" spans="1:18" x14ac:dyDescent="0.35">
      <c r="B6907" s="21" t="s">
        <v>29</v>
      </c>
      <c r="C6907" s="22" t="s">
        <v>24</v>
      </c>
      <c r="D6907" s="22" t="s">
        <v>30</v>
      </c>
    </row>
    <row r="6908" spans="1:18" x14ac:dyDescent="0.35">
      <c r="B6908" s="21" t="s">
        <v>31</v>
      </c>
      <c r="C6908" s="22" t="s">
        <v>333</v>
      </c>
      <c r="D6908" s="22" t="s">
        <v>2099</v>
      </c>
    </row>
    <row r="6909" spans="1:18" x14ac:dyDescent="0.35">
      <c r="B6909" s="21" t="s">
        <v>33</v>
      </c>
      <c r="C6909" s="22" t="s">
        <v>24</v>
      </c>
      <c r="D6909" s="22" t="s">
        <v>1675</v>
      </c>
    </row>
    <row r="6910" spans="1:18" x14ac:dyDescent="0.35">
      <c r="B6910" s="21" t="s">
        <v>35</v>
      </c>
      <c r="C6910" s="22" t="s">
        <v>116</v>
      </c>
      <c r="D6910" s="22" t="s">
        <v>2118</v>
      </c>
    </row>
    <row r="6911" spans="1:18" x14ac:dyDescent="0.35">
      <c r="B6911" s="21" t="s">
        <v>36</v>
      </c>
      <c r="C6911" s="22" t="s">
        <v>105</v>
      </c>
      <c r="D6911" s="22" t="s">
        <v>2135</v>
      </c>
    </row>
    <row r="6912" spans="1:18" x14ac:dyDescent="0.35">
      <c r="B6912" s="21" t="s">
        <v>38</v>
      </c>
      <c r="C6912" s="22" t="s">
        <v>24</v>
      </c>
      <c r="D6912" s="22" t="s">
        <v>2136</v>
      </c>
    </row>
    <row r="6914" spans="1:18" ht="115.5" x14ac:dyDescent="0.35">
      <c r="A6914" s="11">
        <v>1</v>
      </c>
      <c r="B6914" s="23" t="s">
        <v>2137</v>
      </c>
      <c r="C6914" s="23" t="s">
        <v>41</v>
      </c>
      <c r="D6914" s="24" t="s">
        <v>2138</v>
      </c>
      <c r="E6914" s="25">
        <v>142.31</v>
      </c>
      <c r="F6914" s="26">
        <f>ROUND(ROUND(N6914,2)*ROUND(J6914,3),2)</f>
        <v>569.24</v>
      </c>
      <c r="G6914" s="26">
        <f>ROUND(ROUND(N6914,2)*ROUND(K6914,3),2)</f>
        <v>0</v>
      </c>
      <c r="H6914" s="26">
        <f>IF(EXACT(J6914,0),0,100*(K6914/J6914))</f>
        <v>0</v>
      </c>
      <c r="I6914" s="26">
        <f>ROUND((ROUND(J6914,3)-ROUND(K6914,3))*N6914,2)</f>
        <v>569.24</v>
      </c>
      <c r="J6914" s="27">
        <v>4</v>
      </c>
      <c r="K6914" s="27">
        <v>0</v>
      </c>
      <c r="L6914" s="28">
        <f>ROUND(ROUND(J6914,3)-ROUND(K6914,3),3)</f>
        <v>4</v>
      </c>
      <c r="M6914" s="27">
        <v>0</v>
      </c>
      <c r="N6914" s="26">
        <f>ROUND(E6914,2)</f>
        <v>142.31</v>
      </c>
      <c r="O6914" s="26">
        <f>ROUND(ROUND(M6914,3)*ROUND(N6914,2),2)</f>
        <v>0</v>
      </c>
      <c r="P6914" s="28">
        <f>ROUND(ROUND(K6914,3)-ROUND(M6914,3),2)</f>
        <v>0</v>
      </c>
      <c r="Q6914" s="26">
        <f>ROUND(E6914,2)</f>
        <v>142.31</v>
      </c>
      <c r="R6914" s="26">
        <f>ROUND((ROUND(K6914,3)-ROUND(M6914,3))* Q6914,2)</f>
        <v>0</v>
      </c>
    </row>
    <row r="6915" spans="1:18" ht="52.5" x14ac:dyDescent="0.35">
      <c r="A6915" s="11">
        <v>2</v>
      </c>
      <c r="B6915" s="23" t="s">
        <v>2139</v>
      </c>
      <c r="C6915" s="23" t="s">
        <v>44</v>
      </c>
      <c r="D6915" s="24" t="s">
        <v>2140</v>
      </c>
      <c r="E6915" s="25">
        <v>13.55</v>
      </c>
      <c r="F6915" s="26">
        <f>ROUND(ROUND(N6915,2)*ROUND(J6915,3),2)</f>
        <v>1626</v>
      </c>
      <c r="G6915" s="26">
        <f>ROUND(ROUND(N6915,2)*ROUND(K6915,3),2)</f>
        <v>0</v>
      </c>
      <c r="H6915" s="26">
        <f>IF(EXACT(J6915,0),0,100*(K6915/J6915))</f>
        <v>0</v>
      </c>
      <c r="I6915" s="26">
        <f>ROUND((ROUND(J6915,3)-ROUND(K6915,3))*N6915,2)</f>
        <v>1626</v>
      </c>
      <c r="J6915" s="27">
        <v>120</v>
      </c>
      <c r="K6915" s="27">
        <v>0</v>
      </c>
      <c r="L6915" s="28">
        <f>ROUND(ROUND(J6915,3)-ROUND(K6915,3),3)</f>
        <v>120</v>
      </c>
      <c r="M6915" s="27">
        <v>0</v>
      </c>
      <c r="N6915" s="26">
        <f>ROUND(E6915,2)</f>
        <v>13.55</v>
      </c>
      <c r="O6915" s="26">
        <f>ROUND(ROUND(M6915,3)*ROUND(N6915,2),2)</f>
        <v>0</v>
      </c>
      <c r="P6915" s="28">
        <f>ROUND(ROUND(K6915,3)-ROUND(M6915,3),2)</f>
        <v>0</v>
      </c>
      <c r="Q6915" s="26">
        <f>ROUND(E6915,2)</f>
        <v>13.55</v>
      </c>
      <c r="R6915" s="26">
        <f>ROUND((ROUND(K6915,3)-ROUND(M6915,3))* Q6915,2)</f>
        <v>0</v>
      </c>
    </row>
    <row r="6916" spans="1:18" ht="42" x14ac:dyDescent="0.35">
      <c r="A6916" s="11">
        <v>3</v>
      </c>
      <c r="B6916" s="23" t="s">
        <v>156</v>
      </c>
      <c r="C6916" s="23" t="s">
        <v>65</v>
      </c>
      <c r="D6916" s="24" t="s">
        <v>157</v>
      </c>
      <c r="E6916" s="25">
        <v>24.21</v>
      </c>
      <c r="F6916" s="26">
        <f>ROUND(ROUND(N6916,2)*ROUND(J6916,3),2)</f>
        <v>813.46</v>
      </c>
      <c r="G6916" s="26">
        <f>ROUND(ROUND(N6916,2)*ROUND(K6916,3),2)</f>
        <v>0</v>
      </c>
      <c r="H6916" s="26">
        <f>IF(EXACT(J6916,0),0,100*(K6916/J6916))</f>
        <v>0</v>
      </c>
      <c r="I6916" s="26">
        <f>ROUND((ROUND(J6916,3)-ROUND(K6916,3))*N6916,2)</f>
        <v>813.46</v>
      </c>
      <c r="J6916" s="27">
        <v>33.6</v>
      </c>
      <c r="K6916" s="27">
        <v>0</v>
      </c>
      <c r="L6916" s="28">
        <f>ROUND(ROUND(J6916,3)-ROUND(K6916,3),3)</f>
        <v>33.6</v>
      </c>
      <c r="M6916" s="27">
        <v>0</v>
      </c>
      <c r="N6916" s="26">
        <f>ROUND(E6916,2)</f>
        <v>24.21</v>
      </c>
      <c r="O6916" s="26">
        <f>ROUND(ROUND(M6916,3)*ROUND(N6916,2),2)</f>
        <v>0</v>
      </c>
      <c r="P6916" s="28">
        <f>ROUND(ROUND(K6916,3)-ROUND(M6916,3),2)</f>
        <v>0</v>
      </c>
      <c r="Q6916" s="26">
        <f>ROUND(E6916,2)</f>
        <v>24.21</v>
      </c>
      <c r="R6916" s="26">
        <f>ROUND((ROUND(K6916,3)-ROUND(M6916,3))* Q6916,2)</f>
        <v>0</v>
      </c>
    </row>
    <row r="6917" spans="1:18" ht="21" x14ac:dyDescent="0.35">
      <c r="A6917" s="11">
        <v>4</v>
      </c>
      <c r="B6917" s="23" t="s">
        <v>1516</v>
      </c>
      <c r="C6917" s="23" t="s">
        <v>44</v>
      </c>
      <c r="D6917" s="24" t="s">
        <v>1517</v>
      </c>
      <c r="E6917" s="25">
        <v>10.71</v>
      </c>
      <c r="F6917" s="26">
        <f>ROUND(ROUND(N6917,2)*ROUND(J6917,3),2)</f>
        <v>1285.2</v>
      </c>
      <c r="G6917" s="26">
        <f>ROUND(ROUND(N6917,2)*ROUND(K6917,3),2)</f>
        <v>0</v>
      </c>
      <c r="H6917" s="26">
        <f>IF(EXACT(J6917,0),0,100*(K6917/J6917))</f>
        <v>0</v>
      </c>
      <c r="I6917" s="26">
        <f>ROUND((ROUND(J6917,3)-ROUND(K6917,3))*N6917,2)</f>
        <v>1285.2</v>
      </c>
      <c r="J6917" s="27">
        <v>120</v>
      </c>
      <c r="K6917" s="27">
        <v>0</v>
      </c>
      <c r="L6917" s="28">
        <f>ROUND(ROUND(J6917,3)-ROUND(K6917,3),3)</f>
        <v>120</v>
      </c>
      <c r="M6917" s="27">
        <v>0</v>
      </c>
      <c r="N6917" s="26">
        <f>ROUND(E6917,2)</f>
        <v>10.71</v>
      </c>
      <c r="O6917" s="26">
        <f>ROUND(ROUND(M6917,3)*ROUND(N6917,2),2)</f>
        <v>0</v>
      </c>
      <c r="P6917" s="28">
        <f>ROUND(ROUND(K6917,3)-ROUND(M6917,3),2)</f>
        <v>0</v>
      </c>
      <c r="Q6917" s="26">
        <f>ROUND(E6917,2)</f>
        <v>10.71</v>
      </c>
      <c r="R6917" s="26">
        <f>ROUND((ROUND(K6917,3)-ROUND(M6917,3))* Q6917,2)</f>
        <v>0</v>
      </c>
    </row>
    <row r="6918" spans="1:18" ht="52.5" x14ac:dyDescent="0.35">
      <c r="A6918" s="11">
        <v>5</v>
      </c>
      <c r="B6918" s="23" t="s">
        <v>1514</v>
      </c>
      <c r="C6918" s="23" t="s">
        <v>44</v>
      </c>
      <c r="D6918" s="24" t="s">
        <v>1515</v>
      </c>
      <c r="E6918" s="25">
        <v>5.84</v>
      </c>
      <c r="F6918" s="26">
        <f>ROUND(ROUND(N6918,2)*ROUND(J6918,3),2)</f>
        <v>1121.28</v>
      </c>
      <c r="G6918" s="26">
        <f>ROUND(ROUND(N6918,2)*ROUND(K6918,3),2)</f>
        <v>0</v>
      </c>
      <c r="H6918" s="26">
        <f>IF(EXACT(J6918,0),0,100*(K6918/J6918))</f>
        <v>0</v>
      </c>
      <c r="I6918" s="26">
        <f>ROUND((ROUND(J6918,3)-ROUND(K6918,3))*N6918,2)</f>
        <v>1121.28</v>
      </c>
      <c r="J6918" s="27">
        <v>192</v>
      </c>
      <c r="K6918" s="27">
        <v>0</v>
      </c>
      <c r="L6918" s="28">
        <f>ROUND(ROUND(J6918,3)-ROUND(K6918,3),3)</f>
        <v>192</v>
      </c>
      <c r="M6918" s="27">
        <v>0</v>
      </c>
      <c r="N6918" s="26">
        <f>ROUND(E6918,2)</f>
        <v>5.84</v>
      </c>
      <c r="O6918" s="26">
        <f>ROUND(ROUND(M6918,3)*ROUND(N6918,2),2)</f>
        <v>0</v>
      </c>
      <c r="P6918" s="28">
        <f>ROUND(ROUND(K6918,3)-ROUND(M6918,3),2)</f>
        <v>0</v>
      </c>
      <c r="Q6918" s="26">
        <f>ROUND(E6918,2)</f>
        <v>5.84</v>
      </c>
      <c r="R6918" s="26">
        <f>ROUND((ROUND(K6918,3)-ROUND(M6918,3))* Q6918,2)</f>
        <v>0</v>
      </c>
    </row>
    <row r="6919" spans="1:18" x14ac:dyDescent="0.35">
      <c r="A6919" s="3" t="s">
        <v>2141</v>
      </c>
      <c r="B6919" s="3" t="s">
        <v>2141</v>
      </c>
      <c r="C6919" s="3" t="s">
        <v>2141</v>
      </c>
      <c r="D6919" s="3" t="s">
        <v>2141</v>
      </c>
      <c r="E6919" s="3" t="s">
        <v>2141</v>
      </c>
      <c r="F6919" s="29"/>
      <c r="G6919" s="30">
        <f>SUM(G6914:G6918)</f>
        <v>0</v>
      </c>
      <c r="H6919" s="17"/>
      <c r="I6919" s="17"/>
      <c r="J6919" s="17"/>
      <c r="K6919" s="17"/>
      <c r="L6919" s="17"/>
      <c r="M6919" s="17"/>
      <c r="N6919" s="17"/>
      <c r="O6919" s="17"/>
      <c r="P6919" s="17"/>
      <c r="Q6919" s="17"/>
      <c r="R6919" s="17"/>
    </row>
    <row r="6921" spans="1:18" x14ac:dyDescent="0.35">
      <c r="B6921" s="21" t="s">
        <v>23</v>
      </c>
      <c r="C6921" s="22" t="s">
        <v>24</v>
      </c>
      <c r="D6921" s="22" t="s">
        <v>25</v>
      </c>
    </row>
    <row r="6922" spans="1:18" x14ac:dyDescent="0.35">
      <c r="B6922" s="21" t="s">
        <v>26</v>
      </c>
      <c r="C6922" s="22" t="s">
        <v>27</v>
      </c>
      <c r="D6922" s="22" t="s">
        <v>28</v>
      </c>
    </row>
    <row r="6923" spans="1:18" x14ac:dyDescent="0.35">
      <c r="B6923" s="21" t="s">
        <v>29</v>
      </c>
      <c r="C6923" s="22" t="s">
        <v>24</v>
      </c>
      <c r="D6923" s="22" t="s">
        <v>30</v>
      </c>
    </row>
    <row r="6924" spans="1:18" x14ac:dyDescent="0.35">
      <c r="B6924" s="21" t="s">
        <v>31</v>
      </c>
      <c r="C6924" s="22" t="s">
        <v>333</v>
      </c>
      <c r="D6924" s="22" t="s">
        <v>2099</v>
      </c>
    </row>
    <row r="6925" spans="1:18" x14ac:dyDescent="0.35">
      <c r="B6925" s="21" t="s">
        <v>33</v>
      </c>
      <c r="C6925" s="22" t="s">
        <v>24</v>
      </c>
      <c r="D6925" s="22" t="s">
        <v>1675</v>
      </c>
    </row>
    <row r="6926" spans="1:18" x14ac:dyDescent="0.35">
      <c r="B6926" s="21" t="s">
        <v>35</v>
      </c>
      <c r="C6926" s="22" t="s">
        <v>116</v>
      </c>
      <c r="D6926" s="22" t="s">
        <v>2118</v>
      </c>
    </row>
    <row r="6927" spans="1:18" x14ac:dyDescent="0.35">
      <c r="B6927" s="21" t="s">
        <v>36</v>
      </c>
      <c r="C6927" s="22" t="s">
        <v>105</v>
      </c>
      <c r="D6927" s="22" t="s">
        <v>2135</v>
      </c>
    </row>
    <row r="6928" spans="1:18" x14ac:dyDescent="0.35">
      <c r="B6928" s="21" t="s">
        <v>38</v>
      </c>
      <c r="C6928" s="22" t="s">
        <v>27</v>
      </c>
      <c r="D6928" s="22" t="s">
        <v>2142</v>
      </c>
    </row>
    <row r="6930" spans="1:18" ht="52.5" x14ac:dyDescent="0.35">
      <c r="A6930" s="11">
        <v>1</v>
      </c>
      <c r="B6930" s="23" t="s">
        <v>2143</v>
      </c>
      <c r="C6930" s="23" t="s">
        <v>41</v>
      </c>
      <c r="D6930" s="24" t="s">
        <v>2144</v>
      </c>
      <c r="E6930" s="25">
        <v>693.26</v>
      </c>
      <c r="F6930" s="26">
        <f t="shared" ref="F6930:F6936" si="2220">ROUND(ROUND(N6930,2)*ROUND(J6930,3),2)</f>
        <v>693.26</v>
      </c>
      <c r="G6930" s="26">
        <f t="shared" ref="G6930:G6936" si="2221">ROUND(ROUND(N6930,2)*ROUND(K6930,3),2)</f>
        <v>1386.52</v>
      </c>
      <c r="H6930" s="26">
        <f t="shared" ref="H6930:H6936" si="2222">IF(EXACT(J6930,0),0,100*(K6930/J6930))</f>
        <v>200</v>
      </c>
      <c r="I6930" s="26">
        <f t="shared" ref="I6930:I6936" si="2223">ROUND((ROUND(J6930,3)-ROUND(K6930,3))*N6930,2)</f>
        <v>-693.26</v>
      </c>
      <c r="J6930" s="27">
        <v>1</v>
      </c>
      <c r="K6930" s="27">
        <v>2</v>
      </c>
      <c r="L6930" s="28">
        <f t="shared" ref="L6930:L6936" si="2224">ROUND(ROUND(J6930,3)-ROUND(K6930,3),3)</f>
        <v>-1</v>
      </c>
      <c r="M6930" s="27">
        <v>2</v>
      </c>
      <c r="N6930" s="26">
        <f t="shared" ref="N6930:N6936" si="2225">ROUND(E6930,2)</f>
        <v>693.26</v>
      </c>
      <c r="O6930" s="26">
        <f t="shared" ref="O6930:O6936" si="2226">ROUND(ROUND(M6930,3)*ROUND(N6930,2),2)</f>
        <v>1386.52</v>
      </c>
      <c r="P6930" s="28">
        <f t="shared" ref="P6930:P6936" si="2227">ROUND(ROUND(K6930,3)-ROUND(M6930,3),2)</f>
        <v>0</v>
      </c>
      <c r="Q6930" s="26">
        <f t="shared" ref="Q6930:Q6936" si="2228">ROUND(E6930,2)</f>
        <v>693.26</v>
      </c>
      <c r="R6930" s="26">
        <f t="shared" ref="R6930:R6936" si="2229">ROUND((ROUND(K6930,3)-ROUND(M6930,3))* Q6930,2)</f>
        <v>0</v>
      </c>
    </row>
    <row r="6931" spans="1:18" ht="42" x14ac:dyDescent="0.35">
      <c r="A6931" s="11">
        <v>2</v>
      </c>
      <c r="B6931" s="23" t="s">
        <v>2145</v>
      </c>
      <c r="C6931" s="23" t="s">
        <v>41</v>
      </c>
      <c r="D6931" s="24" t="s">
        <v>2146</v>
      </c>
      <c r="E6931" s="25">
        <v>163.97</v>
      </c>
      <c r="F6931" s="26">
        <f t="shared" si="2220"/>
        <v>163.97</v>
      </c>
      <c r="G6931" s="26">
        <f t="shared" si="2221"/>
        <v>1803.67</v>
      </c>
      <c r="H6931" s="26">
        <f t="shared" si="2222"/>
        <v>1100</v>
      </c>
      <c r="I6931" s="26">
        <f t="shared" si="2223"/>
        <v>-1639.7</v>
      </c>
      <c r="J6931" s="27">
        <v>1</v>
      </c>
      <c r="K6931" s="27">
        <v>11</v>
      </c>
      <c r="L6931" s="28">
        <f t="shared" si="2224"/>
        <v>-10</v>
      </c>
      <c r="M6931" s="27">
        <v>11</v>
      </c>
      <c r="N6931" s="26">
        <f t="shared" si="2225"/>
        <v>163.97</v>
      </c>
      <c r="O6931" s="26">
        <f t="shared" si="2226"/>
        <v>1803.67</v>
      </c>
      <c r="P6931" s="28">
        <f t="shared" si="2227"/>
        <v>0</v>
      </c>
      <c r="Q6931" s="26">
        <f t="shared" si="2228"/>
        <v>163.97</v>
      </c>
      <c r="R6931" s="26">
        <f t="shared" si="2229"/>
        <v>0</v>
      </c>
    </row>
    <row r="6932" spans="1:18" ht="42" x14ac:dyDescent="0.35">
      <c r="A6932" s="11">
        <v>3</v>
      </c>
      <c r="B6932" s="23" t="s">
        <v>156</v>
      </c>
      <c r="C6932" s="23" t="s">
        <v>65</v>
      </c>
      <c r="D6932" s="24" t="s">
        <v>157</v>
      </c>
      <c r="E6932" s="25">
        <v>24.21</v>
      </c>
      <c r="F6932" s="26">
        <f t="shared" si="2220"/>
        <v>67.790000000000006</v>
      </c>
      <c r="G6932" s="26">
        <f t="shared" si="2221"/>
        <v>0</v>
      </c>
      <c r="H6932" s="26">
        <f t="shared" si="2222"/>
        <v>0</v>
      </c>
      <c r="I6932" s="26">
        <f t="shared" si="2223"/>
        <v>67.790000000000006</v>
      </c>
      <c r="J6932" s="27">
        <v>2.8</v>
      </c>
      <c r="K6932" s="27">
        <v>0</v>
      </c>
      <c r="L6932" s="28">
        <f t="shared" si="2224"/>
        <v>2.8</v>
      </c>
      <c r="M6932" s="27">
        <v>0</v>
      </c>
      <c r="N6932" s="26">
        <f t="shared" si="2225"/>
        <v>24.21</v>
      </c>
      <c r="O6932" s="26">
        <f t="shared" si="2226"/>
        <v>0</v>
      </c>
      <c r="P6932" s="28">
        <f t="shared" si="2227"/>
        <v>0</v>
      </c>
      <c r="Q6932" s="26">
        <f t="shared" si="2228"/>
        <v>24.21</v>
      </c>
      <c r="R6932" s="26">
        <f t="shared" si="2229"/>
        <v>0</v>
      </c>
    </row>
    <row r="6933" spans="1:18" ht="31.5" x14ac:dyDescent="0.35">
      <c r="A6933" s="11">
        <v>4</v>
      </c>
      <c r="B6933" s="23" t="s">
        <v>158</v>
      </c>
      <c r="C6933" s="23" t="s">
        <v>65</v>
      </c>
      <c r="D6933" s="24" t="s">
        <v>159</v>
      </c>
      <c r="E6933" s="25">
        <v>5.38</v>
      </c>
      <c r="F6933" s="26">
        <f t="shared" si="2220"/>
        <v>15.06</v>
      </c>
      <c r="G6933" s="26">
        <f t="shared" si="2221"/>
        <v>0</v>
      </c>
      <c r="H6933" s="26">
        <f t="shared" si="2222"/>
        <v>0</v>
      </c>
      <c r="I6933" s="26">
        <f t="shared" si="2223"/>
        <v>15.06</v>
      </c>
      <c r="J6933" s="27">
        <v>2.8</v>
      </c>
      <c r="K6933" s="27">
        <v>0</v>
      </c>
      <c r="L6933" s="28">
        <f t="shared" si="2224"/>
        <v>2.8</v>
      </c>
      <c r="M6933" s="27">
        <v>0</v>
      </c>
      <c r="N6933" s="26">
        <f t="shared" si="2225"/>
        <v>5.38</v>
      </c>
      <c r="O6933" s="26">
        <f t="shared" si="2226"/>
        <v>0</v>
      </c>
      <c r="P6933" s="28">
        <f t="shared" si="2227"/>
        <v>0</v>
      </c>
      <c r="Q6933" s="26">
        <f t="shared" si="2228"/>
        <v>5.38</v>
      </c>
      <c r="R6933" s="26">
        <f t="shared" si="2229"/>
        <v>0</v>
      </c>
    </row>
    <row r="6934" spans="1:18" ht="52.5" x14ac:dyDescent="0.35">
      <c r="A6934" s="11">
        <v>5</v>
      </c>
      <c r="B6934" s="23" t="s">
        <v>257</v>
      </c>
      <c r="C6934" s="23" t="s">
        <v>65</v>
      </c>
      <c r="D6934" s="24" t="s">
        <v>258</v>
      </c>
      <c r="E6934" s="25">
        <v>5.83</v>
      </c>
      <c r="F6934" s="26">
        <f t="shared" si="2220"/>
        <v>4.66</v>
      </c>
      <c r="G6934" s="26">
        <f t="shared" si="2221"/>
        <v>0</v>
      </c>
      <c r="H6934" s="26">
        <f t="shared" si="2222"/>
        <v>0</v>
      </c>
      <c r="I6934" s="26">
        <f t="shared" si="2223"/>
        <v>4.66</v>
      </c>
      <c r="J6934" s="27">
        <v>0.8</v>
      </c>
      <c r="K6934" s="27">
        <v>0</v>
      </c>
      <c r="L6934" s="28">
        <f t="shared" si="2224"/>
        <v>0.8</v>
      </c>
      <c r="M6934" s="27">
        <v>0</v>
      </c>
      <c r="N6934" s="26">
        <f t="shared" si="2225"/>
        <v>5.83</v>
      </c>
      <c r="O6934" s="26">
        <f t="shared" si="2226"/>
        <v>0</v>
      </c>
      <c r="P6934" s="28">
        <f t="shared" si="2227"/>
        <v>0</v>
      </c>
      <c r="Q6934" s="26">
        <f t="shared" si="2228"/>
        <v>5.83</v>
      </c>
      <c r="R6934" s="26">
        <f t="shared" si="2229"/>
        <v>0</v>
      </c>
    </row>
    <row r="6935" spans="1:18" ht="52.5" x14ac:dyDescent="0.35">
      <c r="A6935" s="11">
        <v>6</v>
      </c>
      <c r="B6935" s="23" t="s">
        <v>2147</v>
      </c>
      <c r="C6935" s="23" t="s">
        <v>44</v>
      </c>
      <c r="D6935" s="24" t="s">
        <v>2148</v>
      </c>
      <c r="E6935" s="25">
        <v>13.05</v>
      </c>
      <c r="F6935" s="26">
        <f t="shared" si="2220"/>
        <v>130.5</v>
      </c>
      <c r="G6935" s="26">
        <f t="shared" si="2221"/>
        <v>0</v>
      </c>
      <c r="H6935" s="26">
        <f t="shared" si="2222"/>
        <v>0</v>
      </c>
      <c r="I6935" s="26">
        <f t="shared" si="2223"/>
        <v>130.5</v>
      </c>
      <c r="J6935" s="27">
        <v>10</v>
      </c>
      <c r="K6935" s="27">
        <v>0</v>
      </c>
      <c r="L6935" s="28">
        <f t="shared" si="2224"/>
        <v>10</v>
      </c>
      <c r="M6935" s="27">
        <v>0</v>
      </c>
      <c r="N6935" s="26">
        <f t="shared" si="2225"/>
        <v>13.05</v>
      </c>
      <c r="O6935" s="26">
        <f t="shared" si="2226"/>
        <v>0</v>
      </c>
      <c r="P6935" s="28">
        <f t="shared" si="2227"/>
        <v>0</v>
      </c>
      <c r="Q6935" s="26">
        <f t="shared" si="2228"/>
        <v>13.05</v>
      </c>
      <c r="R6935" s="26">
        <f t="shared" si="2229"/>
        <v>0</v>
      </c>
    </row>
    <row r="6936" spans="1:18" ht="21" x14ac:dyDescent="0.35">
      <c r="A6936" s="11">
        <v>7</v>
      </c>
      <c r="B6936" s="23" t="s">
        <v>87</v>
      </c>
      <c r="C6936" s="23" t="s">
        <v>65</v>
      </c>
      <c r="D6936" s="24" t="s">
        <v>88</v>
      </c>
      <c r="E6936" s="25">
        <v>98.73</v>
      </c>
      <c r="F6936" s="26">
        <f t="shared" si="2220"/>
        <v>0</v>
      </c>
      <c r="G6936" s="26">
        <f t="shared" si="2221"/>
        <v>789.84</v>
      </c>
      <c r="H6936" s="26">
        <f t="shared" si="2222"/>
        <v>0</v>
      </c>
      <c r="I6936" s="26">
        <f t="shared" si="2223"/>
        <v>-789.84</v>
      </c>
      <c r="J6936" s="27">
        <v>0</v>
      </c>
      <c r="K6936" s="27">
        <v>8</v>
      </c>
      <c r="L6936" s="28">
        <f t="shared" si="2224"/>
        <v>-8</v>
      </c>
      <c r="M6936" s="27">
        <v>8</v>
      </c>
      <c r="N6936" s="26">
        <f t="shared" si="2225"/>
        <v>98.73</v>
      </c>
      <c r="O6936" s="26">
        <f t="shared" si="2226"/>
        <v>789.84</v>
      </c>
      <c r="P6936" s="28">
        <f t="shared" si="2227"/>
        <v>0</v>
      </c>
      <c r="Q6936" s="26">
        <f t="shared" si="2228"/>
        <v>98.73</v>
      </c>
      <c r="R6936" s="26">
        <f t="shared" si="2229"/>
        <v>0</v>
      </c>
    </row>
    <row r="6937" spans="1:18" x14ac:dyDescent="0.35">
      <c r="A6937" s="3" t="s">
        <v>2149</v>
      </c>
      <c r="B6937" s="3" t="s">
        <v>2149</v>
      </c>
      <c r="C6937" s="3" t="s">
        <v>2149</v>
      </c>
      <c r="D6937" s="3" t="s">
        <v>2149</v>
      </c>
      <c r="E6937" s="3" t="s">
        <v>2149</v>
      </c>
      <c r="F6937" s="29"/>
      <c r="G6937" s="30">
        <f>SUM(G6930:G6936)</f>
        <v>3980.03</v>
      </c>
      <c r="H6937" s="17"/>
      <c r="I6937" s="17"/>
      <c r="J6937" s="17"/>
      <c r="K6937" s="17"/>
      <c r="L6937" s="17"/>
      <c r="M6937" s="17"/>
      <c r="N6937" s="17"/>
      <c r="O6937" s="17"/>
      <c r="P6937" s="17"/>
      <c r="Q6937" s="17"/>
      <c r="R6937" s="17"/>
    </row>
    <row r="6939" spans="1:18" x14ac:dyDescent="0.35">
      <c r="B6939" s="21" t="s">
        <v>23</v>
      </c>
      <c r="C6939" s="22" t="s">
        <v>24</v>
      </c>
      <c r="D6939" s="22" t="s">
        <v>25</v>
      </c>
    </row>
    <row r="6940" spans="1:18" x14ac:dyDescent="0.35">
      <c r="B6940" s="21" t="s">
        <v>26</v>
      </c>
      <c r="C6940" s="22" t="s">
        <v>27</v>
      </c>
      <c r="D6940" s="22" t="s">
        <v>28</v>
      </c>
    </row>
    <row r="6941" spans="1:18" x14ac:dyDescent="0.35">
      <c r="B6941" s="21" t="s">
        <v>29</v>
      </c>
      <c r="C6941" s="22" t="s">
        <v>24</v>
      </c>
      <c r="D6941" s="22" t="s">
        <v>30</v>
      </c>
    </row>
    <row r="6942" spans="1:18" x14ac:dyDescent="0.35">
      <c r="B6942" s="21" t="s">
        <v>31</v>
      </c>
      <c r="C6942" s="22" t="s">
        <v>333</v>
      </c>
      <c r="D6942" s="22" t="s">
        <v>2099</v>
      </c>
    </row>
    <row r="6943" spans="1:18" x14ac:dyDescent="0.35">
      <c r="B6943" s="21" t="s">
        <v>33</v>
      </c>
      <c r="C6943" s="22" t="s">
        <v>24</v>
      </c>
      <c r="D6943" s="22" t="s">
        <v>1675</v>
      </c>
    </row>
    <row r="6944" spans="1:18" x14ac:dyDescent="0.35">
      <c r="B6944" s="21" t="s">
        <v>35</v>
      </c>
      <c r="C6944" s="22" t="s">
        <v>116</v>
      </c>
      <c r="D6944" s="22" t="s">
        <v>2118</v>
      </c>
    </row>
    <row r="6945" spans="1:18" x14ac:dyDescent="0.35">
      <c r="B6945" s="21" t="s">
        <v>36</v>
      </c>
      <c r="C6945" s="22" t="s">
        <v>116</v>
      </c>
      <c r="D6945" s="22" t="s">
        <v>2150</v>
      </c>
    </row>
    <row r="6947" spans="1:18" ht="31.5" x14ac:dyDescent="0.35">
      <c r="A6947" s="11">
        <v>1</v>
      </c>
      <c r="B6947" s="23" t="s">
        <v>201</v>
      </c>
      <c r="C6947" s="23" t="s">
        <v>41</v>
      </c>
      <c r="D6947" s="24" t="s">
        <v>202</v>
      </c>
      <c r="E6947" s="25">
        <v>34.729999999999997</v>
      </c>
      <c r="F6947" s="26">
        <f t="shared" ref="F6947:F6957" si="2230">ROUND(ROUND(N6947,2)*ROUND(J6947,3),2)</f>
        <v>347.3</v>
      </c>
      <c r="G6947" s="26">
        <f t="shared" ref="G6947:G6957" si="2231">ROUND(ROUND(N6947,2)*ROUND(K6947,3),2)</f>
        <v>0</v>
      </c>
      <c r="H6947" s="26">
        <f t="shared" ref="H6947:H6957" si="2232">IF(EXACT(J6947,0),0,100*(K6947/J6947))</f>
        <v>0</v>
      </c>
      <c r="I6947" s="26">
        <f t="shared" ref="I6947:I6957" si="2233">ROUND((ROUND(J6947,3)-ROUND(K6947,3))*N6947,2)</f>
        <v>347.3</v>
      </c>
      <c r="J6947" s="27">
        <v>10</v>
      </c>
      <c r="K6947" s="27">
        <v>0</v>
      </c>
      <c r="L6947" s="28">
        <f t="shared" ref="L6947:L6957" si="2234">ROUND(ROUND(J6947,3)-ROUND(K6947,3),3)</f>
        <v>10</v>
      </c>
      <c r="M6947" s="27">
        <v>0</v>
      </c>
      <c r="N6947" s="26">
        <f t="shared" ref="N6947:N6957" si="2235">ROUND(E6947,2)</f>
        <v>34.729999999999997</v>
      </c>
      <c r="O6947" s="26">
        <f t="shared" ref="O6947:O6957" si="2236">ROUND(ROUND(M6947,3)*ROUND(N6947,2),2)</f>
        <v>0</v>
      </c>
      <c r="P6947" s="28">
        <f t="shared" ref="P6947:P6957" si="2237">ROUND(ROUND(K6947,3)-ROUND(M6947,3),2)</f>
        <v>0</v>
      </c>
      <c r="Q6947" s="26">
        <f t="shared" ref="Q6947:Q6957" si="2238">ROUND(E6947,2)</f>
        <v>34.729999999999997</v>
      </c>
      <c r="R6947" s="26">
        <f t="shared" ref="R6947:R6957" si="2239">ROUND((ROUND(K6947,3)-ROUND(M6947,3))* Q6947,2)</f>
        <v>0</v>
      </c>
    </row>
    <row r="6948" spans="1:18" ht="42" x14ac:dyDescent="0.35">
      <c r="A6948" s="11">
        <v>2</v>
      </c>
      <c r="B6948" s="23" t="s">
        <v>203</v>
      </c>
      <c r="C6948" s="23" t="s">
        <v>41</v>
      </c>
      <c r="D6948" s="24" t="s">
        <v>204</v>
      </c>
      <c r="E6948" s="25">
        <v>460.61</v>
      </c>
      <c r="F6948" s="26">
        <f t="shared" si="2230"/>
        <v>460.61</v>
      </c>
      <c r="G6948" s="26">
        <f t="shared" si="2231"/>
        <v>0</v>
      </c>
      <c r="H6948" s="26">
        <f t="shared" si="2232"/>
        <v>0</v>
      </c>
      <c r="I6948" s="26">
        <f t="shared" si="2233"/>
        <v>460.61</v>
      </c>
      <c r="J6948" s="27">
        <v>1</v>
      </c>
      <c r="K6948" s="27">
        <v>0</v>
      </c>
      <c r="L6948" s="28">
        <f t="shared" si="2234"/>
        <v>1</v>
      </c>
      <c r="M6948" s="27">
        <v>0</v>
      </c>
      <c r="N6948" s="26">
        <f t="shared" si="2235"/>
        <v>460.61</v>
      </c>
      <c r="O6948" s="26">
        <f t="shared" si="2236"/>
        <v>0</v>
      </c>
      <c r="P6948" s="28">
        <f t="shared" si="2237"/>
        <v>0</v>
      </c>
      <c r="Q6948" s="26">
        <f t="shared" si="2238"/>
        <v>460.61</v>
      </c>
      <c r="R6948" s="26">
        <f t="shared" si="2239"/>
        <v>0</v>
      </c>
    </row>
    <row r="6949" spans="1:18" ht="52.5" x14ac:dyDescent="0.35">
      <c r="A6949" s="11">
        <v>3</v>
      </c>
      <c r="B6949" s="23" t="s">
        <v>179</v>
      </c>
      <c r="C6949" s="23" t="s">
        <v>92</v>
      </c>
      <c r="D6949" s="24" t="s">
        <v>180</v>
      </c>
      <c r="E6949" s="25">
        <v>21.52</v>
      </c>
      <c r="F6949" s="26">
        <f t="shared" si="2230"/>
        <v>665.83</v>
      </c>
      <c r="G6949" s="26">
        <f t="shared" si="2231"/>
        <v>0</v>
      </c>
      <c r="H6949" s="26">
        <f t="shared" si="2232"/>
        <v>0</v>
      </c>
      <c r="I6949" s="26">
        <f t="shared" si="2233"/>
        <v>665.83</v>
      </c>
      <c r="J6949" s="27">
        <v>30.94</v>
      </c>
      <c r="K6949" s="27">
        <v>0</v>
      </c>
      <c r="L6949" s="28">
        <f t="shared" si="2234"/>
        <v>30.94</v>
      </c>
      <c r="M6949" s="27">
        <v>0</v>
      </c>
      <c r="N6949" s="26">
        <f t="shared" si="2235"/>
        <v>21.52</v>
      </c>
      <c r="O6949" s="26">
        <f t="shared" si="2236"/>
        <v>0</v>
      </c>
      <c r="P6949" s="28">
        <f t="shared" si="2237"/>
        <v>0</v>
      </c>
      <c r="Q6949" s="26">
        <f t="shared" si="2238"/>
        <v>21.52</v>
      </c>
      <c r="R6949" s="26">
        <f t="shared" si="2239"/>
        <v>0</v>
      </c>
    </row>
    <row r="6950" spans="1:18" ht="21" x14ac:dyDescent="0.35">
      <c r="A6950" s="11">
        <v>4</v>
      </c>
      <c r="B6950" s="23" t="s">
        <v>2120</v>
      </c>
      <c r="C6950" s="23" t="s">
        <v>1131</v>
      </c>
      <c r="D6950" s="24" t="s">
        <v>2121</v>
      </c>
      <c r="E6950" s="25">
        <v>40.75</v>
      </c>
      <c r="F6950" s="26">
        <f t="shared" si="2230"/>
        <v>843.53</v>
      </c>
      <c r="G6950" s="26">
        <f t="shared" si="2231"/>
        <v>0</v>
      </c>
      <c r="H6950" s="26">
        <f t="shared" si="2232"/>
        <v>0</v>
      </c>
      <c r="I6950" s="26">
        <f t="shared" si="2233"/>
        <v>843.53</v>
      </c>
      <c r="J6950" s="27">
        <v>20.7</v>
      </c>
      <c r="K6950" s="27">
        <v>0</v>
      </c>
      <c r="L6950" s="28">
        <f t="shared" si="2234"/>
        <v>20.7</v>
      </c>
      <c r="M6950" s="27">
        <v>0</v>
      </c>
      <c r="N6950" s="26">
        <f t="shared" si="2235"/>
        <v>40.75</v>
      </c>
      <c r="O6950" s="26">
        <f t="shared" si="2236"/>
        <v>0</v>
      </c>
      <c r="P6950" s="28">
        <f t="shared" si="2237"/>
        <v>0</v>
      </c>
      <c r="Q6950" s="26">
        <f t="shared" si="2238"/>
        <v>40.75</v>
      </c>
      <c r="R6950" s="26">
        <f t="shared" si="2239"/>
        <v>0</v>
      </c>
    </row>
    <row r="6951" spans="1:18" ht="21" x14ac:dyDescent="0.35">
      <c r="A6951" s="11">
        <v>5</v>
      </c>
      <c r="B6951" s="23" t="s">
        <v>2122</v>
      </c>
      <c r="C6951" s="23" t="s">
        <v>1131</v>
      </c>
      <c r="D6951" s="24" t="s">
        <v>2123</v>
      </c>
      <c r="E6951" s="25">
        <v>42.4</v>
      </c>
      <c r="F6951" s="26">
        <f t="shared" si="2230"/>
        <v>1591.27</v>
      </c>
      <c r="G6951" s="26">
        <f t="shared" si="2231"/>
        <v>0</v>
      </c>
      <c r="H6951" s="26">
        <f t="shared" si="2232"/>
        <v>0</v>
      </c>
      <c r="I6951" s="26">
        <f t="shared" si="2233"/>
        <v>1591.27</v>
      </c>
      <c r="J6951" s="27">
        <v>37.53</v>
      </c>
      <c r="K6951" s="27">
        <v>0</v>
      </c>
      <c r="L6951" s="28">
        <f t="shared" si="2234"/>
        <v>37.53</v>
      </c>
      <c r="M6951" s="27">
        <v>0</v>
      </c>
      <c r="N6951" s="26">
        <f t="shared" si="2235"/>
        <v>42.4</v>
      </c>
      <c r="O6951" s="26">
        <f t="shared" si="2236"/>
        <v>0</v>
      </c>
      <c r="P6951" s="28">
        <f t="shared" si="2237"/>
        <v>0</v>
      </c>
      <c r="Q6951" s="26">
        <f t="shared" si="2238"/>
        <v>42.4</v>
      </c>
      <c r="R6951" s="26">
        <f t="shared" si="2239"/>
        <v>0</v>
      </c>
    </row>
    <row r="6952" spans="1:18" x14ac:dyDescent="0.35">
      <c r="A6952" s="11">
        <v>6</v>
      </c>
      <c r="B6952" s="23" t="s">
        <v>2124</v>
      </c>
      <c r="C6952" s="23" t="s">
        <v>92</v>
      </c>
      <c r="D6952" s="24" t="s">
        <v>2125</v>
      </c>
      <c r="E6952" s="25">
        <v>0.61</v>
      </c>
      <c r="F6952" s="26">
        <f t="shared" si="2230"/>
        <v>89.27</v>
      </c>
      <c r="G6952" s="26">
        <f t="shared" si="2231"/>
        <v>0</v>
      </c>
      <c r="H6952" s="26">
        <f t="shared" si="2232"/>
        <v>0</v>
      </c>
      <c r="I6952" s="26">
        <f t="shared" si="2233"/>
        <v>89.27</v>
      </c>
      <c r="J6952" s="27">
        <v>146.35</v>
      </c>
      <c r="K6952" s="27">
        <v>0</v>
      </c>
      <c r="L6952" s="28">
        <f t="shared" si="2234"/>
        <v>146.35</v>
      </c>
      <c r="M6952" s="27">
        <v>0</v>
      </c>
      <c r="N6952" s="26">
        <f t="shared" si="2235"/>
        <v>0.61</v>
      </c>
      <c r="O6952" s="26">
        <f t="shared" si="2236"/>
        <v>0</v>
      </c>
      <c r="P6952" s="28">
        <f t="shared" si="2237"/>
        <v>0</v>
      </c>
      <c r="Q6952" s="26">
        <f t="shared" si="2238"/>
        <v>0.61</v>
      </c>
      <c r="R6952" s="26">
        <f t="shared" si="2239"/>
        <v>0</v>
      </c>
    </row>
    <row r="6953" spans="1:18" x14ac:dyDescent="0.35">
      <c r="A6953" s="11">
        <v>7</v>
      </c>
      <c r="B6953" s="23" t="s">
        <v>1137</v>
      </c>
      <c r="C6953" s="23" t="s">
        <v>1131</v>
      </c>
      <c r="D6953" s="24" t="s">
        <v>1138</v>
      </c>
      <c r="E6953" s="25">
        <v>608.70000000000005</v>
      </c>
      <c r="F6953" s="26">
        <f t="shared" si="2230"/>
        <v>1519.92</v>
      </c>
      <c r="G6953" s="26">
        <f t="shared" si="2231"/>
        <v>0</v>
      </c>
      <c r="H6953" s="26">
        <f t="shared" si="2232"/>
        <v>0</v>
      </c>
      <c r="I6953" s="26">
        <f t="shared" si="2233"/>
        <v>1519.92</v>
      </c>
      <c r="J6953" s="27">
        <v>2.4969999999999999</v>
      </c>
      <c r="K6953" s="27">
        <v>0</v>
      </c>
      <c r="L6953" s="28">
        <f t="shared" si="2234"/>
        <v>2.4969999999999999</v>
      </c>
      <c r="M6953" s="27">
        <v>0</v>
      </c>
      <c r="N6953" s="26">
        <f t="shared" si="2235"/>
        <v>608.70000000000005</v>
      </c>
      <c r="O6953" s="26">
        <f t="shared" si="2236"/>
        <v>0</v>
      </c>
      <c r="P6953" s="28">
        <f t="shared" si="2237"/>
        <v>0</v>
      </c>
      <c r="Q6953" s="26">
        <f t="shared" si="2238"/>
        <v>608.70000000000005</v>
      </c>
      <c r="R6953" s="26">
        <f t="shared" si="2239"/>
        <v>0</v>
      </c>
    </row>
    <row r="6954" spans="1:18" ht="21" x14ac:dyDescent="0.35">
      <c r="A6954" s="11">
        <v>8</v>
      </c>
      <c r="B6954" s="23" t="s">
        <v>2126</v>
      </c>
      <c r="C6954" s="23" t="s">
        <v>92</v>
      </c>
      <c r="D6954" s="24" t="s">
        <v>2127</v>
      </c>
      <c r="E6954" s="25">
        <v>0.72</v>
      </c>
      <c r="F6954" s="26">
        <f t="shared" si="2230"/>
        <v>105.37</v>
      </c>
      <c r="G6954" s="26">
        <f t="shared" si="2231"/>
        <v>0</v>
      </c>
      <c r="H6954" s="26">
        <f t="shared" si="2232"/>
        <v>0</v>
      </c>
      <c r="I6954" s="26">
        <f t="shared" si="2233"/>
        <v>105.37</v>
      </c>
      <c r="J6954" s="27">
        <v>146.35</v>
      </c>
      <c r="K6954" s="27">
        <v>0</v>
      </c>
      <c r="L6954" s="28">
        <f t="shared" si="2234"/>
        <v>146.35</v>
      </c>
      <c r="M6954" s="27">
        <v>0</v>
      </c>
      <c r="N6954" s="26">
        <f t="shared" si="2235"/>
        <v>0.72</v>
      </c>
      <c r="O6954" s="26">
        <f t="shared" si="2236"/>
        <v>0</v>
      </c>
      <c r="P6954" s="28">
        <f t="shared" si="2237"/>
        <v>0</v>
      </c>
      <c r="Q6954" s="26">
        <f t="shared" si="2238"/>
        <v>0.72</v>
      </c>
      <c r="R6954" s="26">
        <f t="shared" si="2239"/>
        <v>0</v>
      </c>
    </row>
    <row r="6955" spans="1:18" ht="52.5" x14ac:dyDescent="0.35">
      <c r="A6955" s="11">
        <v>9</v>
      </c>
      <c r="B6955" s="23" t="s">
        <v>193</v>
      </c>
      <c r="C6955" s="23" t="s">
        <v>41</v>
      </c>
      <c r="D6955" s="24" t="s">
        <v>194</v>
      </c>
      <c r="E6955" s="25">
        <v>171.88</v>
      </c>
      <c r="F6955" s="26">
        <f t="shared" si="2230"/>
        <v>171.88</v>
      </c>
      <c r="G6955" s="26">
        <f t="shared" si="2231"/>
        <v>0</v>
      </c>
      <c r="H6955" s="26">
        <f t="shared" si="2232"/>
        <v>0</v>
      </c>
      <c r="I6955" s="26">
        <f t="shared" si="2233"/>
        <v>171.88</v>
      </c>
      <c r="J6955" s="27">
        <v>1</v>
      </c>
      <c r="K6955" s="27">
        <v>0</v>
      </c>
      <c r="L6955" s="28">
        <f t="shared" si="2234"/>
        <v>1</v>
      </c>
      <c r="M6955" s="27">
        <v>0</v>
      </c>
      <c r="N6955" s="26">
        <f t="shared" si="2235"/>
        <v>171.88</v>
      </c>
      <c r="O6955" s="26">
        <f t="shared" si="2236"/>
        <v>0</v>
      </c>
      <c r="P6955" s="28">
        <f t="shared" si="2237"/>
        <v>0</v>
      </c>
      <c r="Q6955" s="26">
        <f t="shared" si="2238"/>
        <v>171.88</v>
      </c>
      <c r="R6955" s="26">
        <f t="shared" si="2239"/>
        <v>0</v>
      </c>
    </row>
    <row r="6956" spans="1:18" ht="42" x14ac:dyDescent="0.35">
      <c r="A6956" s="11">
        <v>10</v>
      </c>
      <c r="B6956" s="23" t="s">
        <v>187</v>
      </c>
      <c r="C6956" s="23" t="s">
        <v>41</v>
      </c>
      <c r="D6956" s="24" t="s">
        <v>188</v>
      </c>
      <c r="E6956" s="25">
        <v>90.66</v>
      </c>
      <c r="F6956" s="26">
        <f t="shared" si="2230"/>
        <v>181.32</v>
      </c>
      <c r="G6956" s="26">
        <f t="shared" si="2231"/>
        <v>0</v>
      </c>
      <c r="H6956" s="26">
        <f t="shared" si="2232"/>
        <v>0</v>
      </c>
      <c r="I6956" s="26">
        <f t="shared" si="2233"/>
        <v>181.32</v>
      </c>
      <c r="J6956" s="27">
        <v>2</v>
      </c>
      <c r="K6956" s="27">
        <v>0</v>
      </c>
      <c r="L6956" s="28">
        <f t="shared" si="2234"/>
        <v>2</v>
      </c>
      <c r="M6956" s="27">
        <v>0</v>
      </c>
      <c r="N6956" s="26">
        <f t="shared" si="2235"/>
        <v>90.66</v>
      </c>
      <c r="O6956" s="26">
        <f t="shared" si="2236"/>
        <v>0</v>
      </c>
      <c r="P6956" s="28">
        <f t="shared" si="2237"/>
        <v>0</v>
      </c>
      <c r="Q6956" s="26">
        <f t="shared" si="2238"/>
        <v>90.66</v>
      </c>
      <c r="R6956" s="26">
        <f t="shared" si="2239"/>
        <v>0</v>
      </c>
    </row>
    <row r="6957" spans="1:18" ht="31.5" x14ac:dyDescent="0.35">
      <c r="A6957" s="11">
        <v>11</v>
      </c>
      <c r="B6957" s="23" t="s">
        <v>2151</v>
      </c>
      <c r="C6957" s="23" t="s">
        <v>41</v>
      </c>
      <c r="D6957" s="24" t="s">
        <v>2152</v>
      </c>
      <c r="E6957" s="25">
        <v>5222.41</v>
      </c>
      <c r="F6957" s="26">
        <f t="shared" si="2230"/>
        <v>5222.41</v>
      </c>
      <c r="G6957" s="26">
        <f t="shared" si="2231"/>
        <v>0</v>
      </c>
      <c r="H6957" s="26">
        <f t="shared" si="2232"/>
        <v>0</v>
      </c>
      <c r="I6957" s="26">
        <f t="shared" si="2233"/>
        <v>5222.41</v>
      </c>
      <c r="J6957" s="27">
        <v>1</v>
      </c>
      <c r="K6957" s="27">
        <v>0</v>
      </c>
      <c r="L6957" s="28">
        <f t="shared" si="2234"/>
        <v>1</v>
      </c>
      <c r="M6957" s="27">
        <v>0</v>
      </c>
      <c r="N6957" s="26">
        <f t="shared" si="2235"/>
        <v>5222.41</v>
      </c>
      <c r="O6957" s="26">
        <f t="shared" si="2236"/>
        <v>0</v>
      </c>
      <c r="P6957" s="28">
        <f t="shared" si="2237"/>
        <v>0</v>
      </c>
      <c r="Q6957" s="26">
        <f t="shared" si="2238"/>
        <v>5222.41</v>
      </c>
      <c r="R6957" s="26">
        <f t="shared" si="2239"/>
        <v>0</v>
      </c>
    </row>
    <row r="6958" spans="1:18" x14ac:dyDescent="0.35">
      <c r="A6958" s="3" t="s">
        <v>2153</v>
      </c>
      <c r="B6958" s="3" t="s">
        <v>2153</v>
      </c>
      <c r="C6958" s="3" t="s">
        <v>2153</v>
      </c>
      <c r="D6958" s="3" t="s">
        <v>2153</v>
      </c>
      <c r="E6958" s="3" t="s">
        <v>2153</v>
      </c>
      <c r="F6958" s="29"/>
      <c r="G6958" s="30">
        <f>SUM(G6947:G6957)</f>
        <v>0</v>
      </c>
      <c r="H6958" s="17"/>
      <c r="I6958" s="17"/>
      <c r="J6958" s="17"/>
      <c r="K6958" s="17"/>
      <c r="L6958" s="17"/>
      <c r="M6958" s="17"/>
      <c r="N6958" s="17"/>
      <c r="O6958" s="17"/>
      <c r="P6958" s="17"/>
      <c r="Q6958" s="17"/>
      <c r="R6958" s="17"/>
    </row>
    <row r="6960" spans="1:18" x14ac:dyDescent="0.35">
      <c r="B6960" s="21" t="s">
        <v>23</v>
      </c>
      <c r="C6960" s="22" t="s">
        <v>24</v>
      </c>
      <c r="D6960" s="22" t="s">
        <v>25</v>
      </c>
    </row>
    <row r="6961" spans="1:18" x14ac:dyDescent="0.35">
      <c r="B6961" s="21" t="s">
        <v>26</v>
      </c>
      <c r="C6961" s="22" t="s">
        <v>27</v>
      </c>
      <c r="D6961" s="22" t="s">
        <v>28</v>
      </c>
    </row>
    <row r="6962" spans="1:18" x14ac:dyDescent="0.35">
      <c r="B6962" s="21" t="s">
        <v>29</v>
      </c>
      <c r="C6962" s="22" t="s">
        <v>24</v>
      </c>
      <c r="D6962" s="22" t="s">
        <v>30</v>
      </c>
    </row>
    <row r="6963" spans="1:18" x14ac:dyDescent="0.35">
      <c r="B6963" s="21" t="s">
        <v>31</v>
      </c>
      <c r="C6963" s="22" t="s">
        <v>333</v>
      </c>
      <c r="D6963" s="22" t="s">
        <v>2099</v>
      </c>
    </row>
    <row r="6964" spans="1:18" x14ac:dyDescent="0.35">
      <c r="B6964" s="21" t="s">
        <v>33</v>
      </c>
      <c r="C6964" s="22" t="s">
        <v>24</v>
      </c>
      <c r="D6964" s="22" t="s">
        <v>1675</v>
      </c>
    </row>
    <row r="6965" spans="1:18" x14ac:dyDescent="0.35">
      <c r="B6965" s="21" t="s">
        <v>35</v>
      </c>
      <c r="C6965" s="22" t="s">
        <v>313</v>
      </c>
      <c r="D6965" s="22" t="s">
        <v>2154</v>
      </c>
    </row>
    <row r="6967" spans="1:18" ht="84" x14ac:dyDescent="0.35">
      <c r="A6967" s="11">
        <v>1</v>
      </c>
      <c r="B6967" s="23" t="s">
        <v>2155</v>
      </c>
      <c r="C6967" s="23" t="s">
        <v>217</v>
      </c>
      <c r="D6967" s="24" t="s">
        <v>2156</v>
      </c>
      <c r="E6967" s="25">
        <v>3352.03</v>
      </c>
      <c r="F6967" s="26">
        <f t="shared" ref="F6967:F6974" si="2240">ROUND(ROUND(N6967,2)*ROUND(J6967,3),2)</f>
        <v>3352.03</v>
      </c>
      <c r="G6967" s="26">
        <f t="shared" ref="G6967:G6974" si="2241">ROUND(ROUND(N6967,2)*ROUND(K6967,3),2)</f>
        <v>3352.03</v>
      </c>
      <c r="H6967" s="26">
        <f t="shared" ref="H6967:H6974" si="2242">IF(EXACT(J6967,0),0,100*(K6967/J6967))</f>
        <v>100</v>
      </c>
      <c r="I6967" s="26">
        <f t="shared" ref="I6967:I6974" si="2243">ROUND((ROUND(J6967,3)-ROUND(K6967,3))*N6967,2)</f>
        <v>0</v>
      </c>
      <c r="J6967" s="27">
        <v>1</v>
      </c>
      <c r="K6967" s="27">
        <v>1</v>
      </c>
      <c r="L6967" s="28">
        <f t="shared" ref="L6967:L6974" si="2244">ROUND(ROUND(J6967,3)-ROUND(K6967,3),3)</f>
        <v>0</v>
      </c>
      <c r="M6967" s="27">
        <v>1</v>
      </c>
      <c r="N6967" s="26">
        <f t="shared" ref="N6967:N6974" si="2245">ROUND(E6967,2)</f>
        <v>3352.03</v>
      </c>
      <c r="O6967" s="26">
        <f t="shared" ref="O6967:O6974" si="2246">ROUND(ROUND(M6967,3)*ROUND(N6967,2),2)</f>
        <v>3352.03</v>
      </c>
      <c r="P6967" s="28">
        <f t="shared" ref="P6967:P6974" si="2247">ROUND(ROUND(K6967,3)-ROUND(M6967,3),2)</f>
        <v>0</v>
      </c>
      <c r="Q6967" s="26">
        <f t="shared" ref="Q6967:Q6974" si="2248">ROUND(E6967,2)</f>
        <v>3352.03</v>
      </c>
      <c r="R6967" s="26">
        <f t="shared" ref="R6967:R6974" si="2249">ROUND((ROUND(K6967,3)-ROUND(M6967,3))* Q6967,2)</f>
        <v>0</v>
      </c>
    </row>
    <row r="6968" spans="1:18" ht="73.5" x14ac:dyDescent="0.35">
      <c r="A6968" s="11">
        <v>2</v>
      </c>
      <c r="B6968" s="23" t="s">
        <v>2157</v>
      </c>
      <c r="C6968" s="23" t="s">
        <v>217</v>
      </c>
      <c r="D6968" s="24" t="s">
        <v>2158</v>
      </c>
      <c r="E6968" s="25">
        <v>1382.96</v>
      </c>
      <c r="F6968" s="26">
        <f t="shared" si="2240"/>
        <v>1382.96</v>
      </c>
      <c r="G6968" s="26">
        <f t="shared" si="2241"/>
        <v>0</v>
      </c>
      <c r="H6968" s="26">
        <f t="shared" si="2242"/>
        <v>0</v>
      </c>
      <c r="I6968" s="26">
        <f t="shared" si="2243"/>
        <v>1382.96</v>
      </c>
      <c r="J6968" s="27">
        <v>1</v>
      </c>
      <c r="K6968" s="27">
        <v>0</v>
      </c>
      <c r="L6968" s="28">
        <f t="shared" si="2244"/>
        <v>1</v>
      </c>
      <c r="M6968" s="27">
        <v>0</v>
      </c>
      <c r="N6968" s="26">
        <f t="shared" si="2245"/>
        <v>1382.96</v>
      </c>
      <c r="O6968" s="26">
        <f t="shared" si="2246"/>
        <v>0</v>
      </c>
      <c r="P6968" s="28">
        <f t="shared" si="2247"/>
        <v>0</v>
      </c>
      <c r="Q6968" s="26">
        <f t="shared" si="2248"/>
        <v>1382.96</v>
      </c>
      <c r="R6968" s="26">
        <f t="shared" si="2249"/>
        <v>0</v>
      </c>
    </row>
    <row r="6969" spans="1:18" ht="21" x14ac:dyDescent="0.35">
      <c r="A6969" s="11">
        <v>3</v>
      </c>
      <c r="B6969" s="23" t="s">
        <v>2159</v>
      </c>
      <c r="C6969" s="23" t="s">
        <v>217</v>
      </c>
      <c r="D6969" s="24" t="s">
        <v>2160</v>
      </c>
      <c r="E6969" s="25">
        <v>54.01</v>
      </c>
      <c r="F6969" s="26">
        <f t="shared" si="2240"/>
        <v>216.04</v>
      </c>
      <c r="G6969" s="26">
        <f t="shared" si="2241"/>
        <v>0</v>
      </c>
      <c r="H6969" s="26">
        <f t="shared" si="2242"/>
        <v>0</v>
      </c>
      <c r="I6969" s="26">
        <f t="shared" si="2243"/>
        <v>216.04</v>
      </c>
      <c r="J6969" s="27">
        <v>4</v>
      </c>
      <c r="K6969" s="27">
        <v>0</v>
      </c>
      <c r="L6969" s="28">
        <f t="shared" si="2244"/>
        <v>4</v>
      </c>
      <c r="M6969" s="27">
        <v>0</v>
      </c>
      <c r="N6969" s="26">
        <f t="shared" si="2245"/>
        <v>54.01</v>
      </c>
      <c r="O6969" s="26">
        <f t="shared" si="2246"/>
        <v>0</v>
      </c>
      <c r="P6969" s="28">
        <f t="shared" si="2247"/>
        <v>0</v>
      </c>
      <c r="Q6969" s="26">
        <f t="shared" si="2248"/>
        <v>54.01</v>
      </c>
      <c r="R6969" s="26">
        <f t="shared" si="2249"/>
        <v>0</v>
      </c>
    </row>
    <row r="6970" spans="1:18" ht="42" x14ac:dyDescent="0.35">
      <c r="A6970" s="11">
        <v>4</v>
      </c>
      <c r="B6970" s="23" t="s">
        <v>203</v>
      </c>
      <c r="C6970" s="23" t="s">
        <v>41</v>
      </c>
      <c r="D6970" s="24" t="s">
        <v>204</v>
      </c>
      <c r="E6970" s="25">
        <v>460.61</v>
      </c>
      <c r="F6970" s="26">
        <f t="shared" si="2240"/>
        <v>460.61</v>
      </c>
      <c r="G6970" s="26">
        <f t="shared" si="2241"/>
        <v>460.61</v>
      </c>
      <c r="H6970" s="26">
        <f t="shared" si="2242"/>
        <v>100</v>
      </c>
      <c r="I6970" s="26">
        <f t="shared" si="2243"/>
        <v>0</v>
      </c>
      <c r="J6970" s="27">
        <v>1</v>
      </c>
      <c r="K6970" s="27">
        <v>1</v>
      </c>
      <c r="L6970" s="28">
        <f t="shared" si="2244"/>
        <v>0</v>
      </c>
      <c r="M6970" s="27">
        <v>1</v>
      </c>
      <c r="N6970" s="26">
        <f t="shared" si="2245"/>
        <v>460.61</v>
      </c>
      <c r="O6970" s="26">
        <f t="shared" si="2246"/>
        <v>460.61</v>
      </c>
      <c r="P6970" s="28">
        <f t="shared" si="2247"/>
        <v>0</v>
      </c>
      <c r="Q6970" s="26">
        <f t="shared" si="2248"/>
        <v>460.61</v>
      </c>
      <c r="R6970" s="26">
        <f t="shared" si="2249"/>
        <v>0</v>
      </c>
    </row>
    <row r="6971" spans="1:18" ht="21" x14ac:dyDescent="0.35">
      <c r="A6971" s="11">
        <v>5</v>
      </c>
      <c r="B6971" s="23" t="s">
        <v>2161</v>
      </c>
      <c r="C6971" s="23" t="s">
        <v>41</v>
      </c>
      <c r="D6971" s="24" t="s">
        <v>2162</v>
      </c>
      <c r="E6971" s="25">
        <v>1171.43</v>
      </c>
      <c r="F6971" s="26">
        <f t="shared" si="2240"/>
        <v>1171.43</v>
      </c>
      <c r="G6971" s="26">
        <f t="shared" si="2241"/>
        <v>0</v>
      </c>
      <c r="H6971" s="26">
        <f t="shared" si="2242"/>
        <v>0</v>
      </c>
      <c r="I6971" s="26">
        <f t="shared" si="2243"/>
        <v>1171.43</v>
      </c>
      <c r="J6971" s="27">
        <v>1</v>
      </c>
      <c r="K6971" s="27">
        <v>0</v>
      </c>
      <c r="L6971" s="28">
        <f t="shared" si="2244"/>
        <v>1</v>
      </c>
      <c r="M6971" s="27">
        <v>0</v>
      </c>
      <c r="N6971" s="26">
        <f t="shared" si="2245"/>
        <v>1171.43</v>
      </c>
      <c r="O6971" s="26">
        <f t="shared" si="2246"/>
        <v>0</v>
      </c>
      <c r="P6971" s="28">
        <f t="shared" si="2247"/>
        <v>0</v>
      </c>
      <c r="Q6971" s="26">
        <f t="shared" si="2248"/>
        <v>1171.43</v>
      </c>
      <c r="R6971" s="26">
        <f t="shared" si="2249"/>
        <v>0</v>
      </c>
    </row>
    <row r="6972" spans="1:18" ht="84" x14ac:dyDescent="0.35">
      <c r="A6972" s="11">
        <v>6</v>
      </c>
      <c r="B6972" s="23" t="s">
        <v>543</v>
      </c>
      <c r="C6972" s="23" t="s">
        <v>41</v>
      </c>
      <c r="D6972" s="24" t="s">
        <v>544</v>
      </c>
      <c r="E6972" s="25">
        <v>9.84</v>
      </c>
      <c r="F6972" s="26">
        <f t="shared" si="2240"/>
        <v>9.84</v>
      </c>
      <c r="G6972" s="26">
        <f t="shared" si="2241"/>
        <v>0</v>
      </c>
      <c r="H6972" s="26">
        <f t="shared" si="2242"/>
        <v>0</v>
      </c>
      <c r="I6972" s="26">
        <f t="shared" si="2243"/>
        <v>9.84</v>
      </c>
      <c r="J6972" s="27">
        <v>1</v>
      </c>
      <c r="K6972" s="27">
        <v>0</v>
      </c>
      <c r="L6972" s="28">
        <f t="shared" si="2244"/>
        <v>1</v>
      </c>
      <c r="M6972" s="27">
        <v>0</v>
      </c>
      <c r="N6972" s="26">
        <f t="shared" si="2245"/>
        <v>9.84</v>
      </c>
      <c r="O6972" s="26">
        <f t="shared" si="2246"/>
        <v>0</v>
      </c>
      <c r="P6972" s="28">
        <f t="shared" si="2247"/>
        <v>0</v>
      </c>
      <c r="Q6972" s="26">
        <f t="shared" si="2248"/>
        <v>9.84</v>
      </c>
      <c r="R6972" s="26">
        <f t="shared" si="2249"/>
        <v>0</v>
      </c>
    </row>
    <row r="6973" spans="1:18" ht="31.5" x14ac:dyDescent="0.35">
      <c r="A6973" s="11">
        <v>7</v>
      </c>
      <c r="B6973" s="23" t="s">
        <v>195</v>
      </c>
      <c r="C6973" s="23" t="s">
        <v>41</v>
      </c>
      <c r="D6973" s="24" t="s">
        <v>196</v>
      </c>
      <c r="E6973" s="25">
        <v>9.58</v>
      </c>
      <c r="F6973" s="26">
        <f t="shared" si="2240"/>
        <v>0</v>
      </c>
      <c r="G6973" s="26">
        <f t="shared" si="2241"/>
        <v>9.58</v>
      </c>
      <c r="H6973" s="26">
        <f t="shared" si="2242"/>
        <v>0</v>
      </c>
      <c r="I6973" s="26">
        <f t="shared" si="2243"/>
        <v>-9.58</v>
      </c>
      <c r="J6973" s="27">
        <v>0</v>
      </c>
      <c r="K6973" s="27">
        <v>1</v>
      </c>
      <c r="L6973" s="28">
        <f t="shared" si="2244"/>
        <v>-1</v>
      </c>
      <c r="M6973" s="27">
        <v>1</v>
      </c>
      <c r="N6973" s="26">
        <f t="shared" si="2245"/>
        <v>9.58</v>
      </c>
      <c r="O6973" s="26">
        <f t="shared" si="2246"/>
        <v>9.58</v>
      </c>
      <c r="P6973" s="28">
        <f t="shared" si="2247"/>
        <v>0</v>
      </c>
      <c r="Q6973" s="26">
        <f t="shared" si="2248"/>
        <v>9.58</v>
      </c>
      <c r="R6973" s="26">
        <f t="shared" si="2249"/>
        <v>0</v>
      </c>
    </row>
    <row r="6974" spans="1:18" ht="52.5" x14ac:dyDescent="0.35">
      <c r="A6974" s="11">
        <v>8</v>
      </c>
      <c r="B6974" s="23" t="s">
        <v>2163</v>
      </c>
      <c r="C6974" s="23" t="s">
        <v>41</v>
      </c>
      <c r="D6974" s="24" t="s">
        <v>2164</v>
      </c>
      <c r="E6974" s="25">
        <v>212.12</v>
      </c>
      <c r="F6974" s="26">
        <f t="shared" si="2240"/>
        <v>0</v>
      </c>
      <c r="G6974" s="26">
        <f t="shared" si="2241"/>
        <v>212.12</v>
      </c>
      <c r="H6974" s="26">
        <f t="shared" si="2242"/>
        <v>0</v>
      </c>
      <c r="I6974" s="26">
        <f t="shared" si="2243"/>
        <v>-212.12</v>
      </c>
      <c r="J6974" s="27">
        <v>0</v>
      </c>
      <c r="K6974" s="27">
        <v>1</v>
      </c>
      <c r="L6974" s="28">
        <f t="shared" si="2244"/>
        <v>-1</v>
      </c>
      <c r="M6974" s="27">
        <v>1</v>
      </c>
      <c r="N6974" s="26">
        <f t="shared" si="2245"/>
        <v>212.12</v>
      </c>
      <c r="O6974" s="26">
        <f t="shared" si="2246"/>
        <v>212.12</v>
      </c>
      <c r="P6974" s="28">
        <f t="shared" si="2247"/>
        <v>0</v>
      </c>
      <c r="Q6974" s="26">
        <f t="shared" si="2248"/>
        <v>212.12</v>
      </c>
      <c r="R6974" s="26">
        <f t="shared" si="2249"/>
        <v>0</v>
      </c>
    </row>
    <row r="6975" spans="1:18" x14ac:dyDescent="0.35">
      <c r="A6975" s="3" t="s">
        <v>2165</v>
      </c>
      <c r="B6975" s="3" t="s">
        <v>2165</v>
      </c>
      <c r="C6975" s="3" t="s">
        <v>2165</v>
      </c>
      <c r="D6975" s="3" t="s">
        <v>2165</v>
      </c>
      <c r="E6975" s="3" t="s">
        <v>2165</v>
      </c>
      <c r="F6975" s="29"/>
      <c r="G6975" s="30">
        <f>SUM(G6967:G6974)</f>
        <v>4034.34</v>
      </c>
      <c r="H6975" s="17"/>
      <c r="I6975" s="17"/>
      <c r="J6975" s="17"/>
      <c r="K6975" s="17"/>
      <c r="L6975" s="17"/>
      <c r="M6975" s="17"/>
      <c r="N6975" s="17"/>
      <c r="O6975" s="17"/>
      <c r="P6975" s="17"/>
      <c r="Q6975" s="17"/>
      <c r="R6975" s="17"/>
    </row>
    <row r="6977" spans="1:18" x14ac:dyDescent="0.35">
      <c r="B6977" s="21" t="s">
        <v>23</v>
      </c>
      <c r="C6977" s="22" t="s">
        <v>24</v>
      </c>
      <c r="D6977" s="22" t="s">
        <v>25</v>
      </c>
    </row>
    <row r="6978" spans="1:18" x14ac:dyDescent="0.35">
      <c r="B6978" s="21" t="s">
        <v>26</v>
      </c>
      <c r="C6978" s="22" t="s">
        <v>27</v>
      </c>
      <c r="D6978" s="22" t="s">
        <v>28</v>
      </c>
    </row>
    <row r="6979" spans="1:18" x14ac:dyDescent="0.35">
      <c r="B6979" s="21" t="s">
        <v>29</v>
      </c>
      <c r="C6979" s="22" t="s">
        <v>24</v>
      </c>
      <c r="D6979" s="22" t="s">
        <v>30</v>
      </c>
    </row>
    <row r="6980" spans="1:18" x14ac:dyDescent="0.35">
      <c r="B6980" s="21" t="s">
        <v>31</v>
      </c>
      <c r="C6980" s="22" t="s">
        <v>333</v>
      </c>
      <c r="D6980" s="22" t="s">
        <v>2099</v>
      </c>
    </row>
    <row r="6981" spans="1:18" x14ac:dyDescent="0.35">
      <c r="B6981" s="21" t="s">
        <v>33</v>
      </c>
      <c r="C6981" s="22" t="s">
        <v>27</v>
      </c>
      <c r="D6981" s="22" t="s">
        <v>1580</v>
      </c>
    </row>
    <row r="6982" spans="1:18" x14ac:dyDescent="0.35">
      <c r="B6982" s="21" t="s">
        <v>35</v>
      </c>
      <c r="C6982" s="22" t="s">
        <v>24</v>
      </c>
      <c r="D6982" s="22" t="s">
        <v>2100</v>
      </c>
    </row>
    <row r="6984" spans="1:18" ht="63" x14ac:dyDescent="0.35">
      <c r="A6984" s="11">
        <v>1</v>
      </c>
      <c r="B6984" s="23" t="s">
        <v>960</v>
      </c>
      <c r="C6984" s="23" t="s">
        <v>92</v>
      </c>
      <c r="D6984" s="24" t="s">
        <v>961</v>
      </c>
      <c r="E6984" s="25">
        <v>159.03</v>
      </c>
      <c r="F6984" s="26">
        <f t="shared" ref="F6984:F6993" si="2250">ROUND(ROUND(N6984,2)*ROUND(J6984,3),2)</f>
        <v>6331.94</v>
      </c>
      <c r="G6984" s="26">
        <f t="shared" ref="G6984:G6993" si="2251">ROUND(ROUND(N6984,2)*ROUND(K6984,3),2)</f>
        <v>15824.12</v>
      </c>
      <c r="H6984" s="26">
        <f t="shared" ref="H6984:H6993" si="2252">IF(EXACT(J6984,0),0,100*(K6984/J6984))</f>
        <v>249.90958408679927</v>
      </c>
      <c r="I6984" s="26">
        <f t="shared" ref="I6984:I6993" si="2253">ROUND((ROUND(J6984,3)-ROUND(K6984,3))*N6984,2)</f>
        <v>-9492.18</v>
      </c>
      <c r="J6984" s="27">
        <v>39.816000000000003</v>
      </c>
      <c r="K6984" s="27">
        <v>99.504000000000005</v>
      </c>
      <c r="L6984" s="28">
        <f t="shared" ref="L6984:L6993" si="2254">ROUND(ROUND(J6984,3)-ROUND(K6984,3),3)</f>
        <v>-59.688000000000002</v>
      </c>
      <c r="M6984" s="27">
        <v>99.504000000000005</v>
      </c>
      <c r="N6984" s="26">
        <f t="shared" ref="N6984:N6993" si="2255">ROUND(E6984,2)</f>
        <v>159.03</v>
      </c>
      <c r="O6984" s="26">
        <f t="shared" ref="O6984:O6993" si="2256">ROUND(ROUND(M6984,3)*ROUND(N6984,2),2)</f>
        <v>15824.12</v>
      </c>
      <c r="P6984" s="28">
        <f t="shared" ref="P6984:P6993" si="2257">ROUND(ROUND(K6984,3)-ROUND(M6984,3),2)</f>
        <v>0</v>
      </c>
      <c r="Q6984" s="26">
        <f t="shared" ref="Q6984:Q6993" si="2258">ROUND(E6984,2)</f>
        <v>159.03</v>
      </c>
      <c r="R6984" s="26">
        <f t="shared" ref="R6984:R6993" si="2259">ROUND((ROUND(K6984,3)-ROUND(M6984,3))* Q6984,2)</f>
        <v>0</v>
      </c>
    </row>
    <row r="6985" spans="1:18" ht="31.5" x14ac:dyDescent="0.35">
      <c r="A6985" s="11">
        <v>2</v>
      </c>
      <c r="B6985" s="23" t="s">
        <v>962</v>
      </c>
      <c r="C6985" s="23" t="s">
        <v>41</v>
      </c>
      <c r="D6985" s="24" t="s">
        <v>963</v>
      </c>
      <c r="E6985" s="25">
        <v>98.81</v>
      </c>
      <c r="F6985" s="26">
        <f t="shared" si="2250"/>
        <v>2371.44</v>
      </c>
      <c r="G6985" s="26">
        <f t="shared" si="2251"/>
        <v>6323.84</v>
      </c>
      <c r="H6985" s="26">
        <f t="shared" si="2252"/>
        <v>266.66666666666663</v>
      </c>
      <c r="I6985" s="26">
        <f t="shared" si="2253"/>
        <v>-3952.4</v>
      </c>
      <c r="J6985" s="27">
        <v>24</v>
      </c>
      <c r="K6985" s="27">
        <v>64</v>
      </c>
      <c r="L6985" s="28">
        <f t="shared" si="2254"/>
        <v>-40</v>
      </c>
      <c r="M6985" s="27">
        <v>64</v>
      </c>
      <c r="N6985" s="26">
        <f t="shared" si="2255"/>
        <v>98.81</v>
      </c>
      <c r="O6985" s="26">
        <f t="shared" si="2256"/>
        <v>6323.84</v>
      </c>
      <c r="P6985" s="28">
        <f t="shared" si="2257"/>
        <v>0</v>
      </c>
      <c r="Q6985" s="26">
        <f t="shared" si="2258"/>
        <v>98.81</v>
      </c>
      <c r="R6985" s="26">
        <f t="shared" si="2259"/>
        <v>0</v>
      </c>
    </row>
    <row r="6986" spans="1:18" ht="42" x14ac:dyDescent="0.35">
      <c r="A6986" s="11">
        <v>3</v>
      </c>
      <c r="B6986" s="23" t="s">
        <v>559</v>
      </c>
      <c r="C6986" s="23" t="s">
        <v>92</v>
      </c>
      <c r="D6986" s="24" t="s">
        <v>560</v>
      </c>
      <c r="E6986" s="25">
        <v>40.92</v>
      </c>
      <c r="F6986" s="26">
        <f t="shared" si="2250"/>
        <v>1629.27</v>
      </c>
      <c r="G6986" s="26">
        <f t="shared" si="2251"/>
        <v>40.92</v>
      </c>
      <c r="H6986" s="26">
        <f t="shared" si="2252"/>
        <v>2.5115531444645365</v>
      </c>
      <c r="I6986" s="26">
        <f t="shared" si="2253"/>
        <v>1588.35</v>
      </c>
      <c r="J6986" s="27">
        <v>39.816000000000003</v>
      </c>
      <c r="K6986" s="27">
        <v>1</v>
      </c>
      <c r="L6986" s="28">
        <f t="shared" si="2254"/>
        <v>38.816000000000003</v>
      </c>
      <c r="M6986" s="27">
        <v>1</v>
      </c>
      <c r="N6986" s="26">
        <f t="shared" si="2255"/>
        <v>40.92</v>
      </c>
      <c r="O6986" s="26">
        <f t="shared" si="2256"/>
        <v>40.92</v>
      </c>
      <c r="P6986" s="28">
        <f t="shared" si="2257"/>
        <v>0</v>
      </c>
      <c r="Q6986" s="26">
        <f t="shared" si="2258"/>
        <v>40.92</v>
      </c>
      <c r="R6986" s="26">
        <f t="shared" si="2259"/>
        <v>0</v>
      </c>
    </row>
    <row r="6987" spans="1:18" ht="84" x14ac:dyDescent="0.35">
      <c r="A6987" s="11">
        <v>4</v>
      </c>
      <c r="B6987" s="23" t="s">
        <v>2166</v>
      </c>
      <c r="C6987" s="23" t="s">
        <v>41</v>
      </c>
      <c r="D6987" s="24" t="s">
        <v>2167</v>
      </c>
      <c r="E6987" s="25">
        <v>15.81</v>
      </c>
      <c r="F6987" s="26">
        <f t="shared" si="2250"/>
        <v>31.62</v>
      </c>
      <c r="G6987" s="26">
        <f t="shared" si="2251"/>
        <v>94.86</v>
      </c>
      <c r="H6987" s="26">
        <f t="shared" si="2252"/>
        <v>300</v>
      </c>
      <c r="I6987" s="26">
        <f t="shared" si="2253"/>
        <v>-63.24</v>
      </c>
      <c r="J6987" s="27">
        <v>2</v>
      </c>
      <c r="K6987" s="27">
        <v>6</v>
      </c>
      <c r="L6987" s="28">
        <f t="shared" si="2254"/>
        <v>-4</v>
      </c>
      <c r="M6987" s="27">
        <v>6</v>
      </c>
      <c r="N6987" s="26">
        <f t="shared" si="2255"/>
        <v>15.81</v>
      </c>
      <c r="O6987" s="26">
        <f t="shared" si="2256"/>
        <v>94.86</v>
      </c>
      <c r="P6987" s="28">
        <f t="shared" si="2257"/>
        <v>0</v>
      </c>
      <c r="Q6987" s="26">
        <f t="shared" si="2258"/>
        <v>15.81</v>
      </c>
      <c r="R6987" s="26">
        <f t="shared" si="2259"/>
        <v>0</v>
      </c>
    </row>
    <row r="6988" spans="1:18" ht="31.5" x14ac:dyDescent="0.35">
      <c r="A6988" s="11">
        <v>5</v>
      </c>
      <c r="B6988" s="23" t="s">
        <v>2103</v>
      </c>
      <c r="C6988" s="23" t="s">
        <v>41</v>
      </c>
      <c r="D6988" s="24" t="s">
        <v>2104</v>
      </c>
      <c r="E6988" s="25">
        <v>147.19</v>
      </c>
      <c r="F6988" s="26">
        <f t="shared" si="2250"/>
        <v>441.57</v>
      </c>
      <c r="G6988" s="26">
        <f t="shared" si="2251"/>
        <v>1030.33</v>
      </c>
      <c r="H6988" s="26">
        <f t="shared" si="2252"/>
        <v>233.33333333333334</v>
      </c>
      <c r="I6988" s="26">
        <f t="shared" si="2253"/>
        <v>-588.76</v>
      </c>
      <c r="J6988" s="27">
        <v>3</v>
      </c>
      <c r="K6988" s="27">
        <v>7</v>
      </c>
      <c r="L6988" s="28">
        <f t="shared" si="2254"/>
        <v>-4</v>
      </c>
      <c r="M6988" s="27">
        <v>7</v>
      </c>
      <c r="N6988" s="26">
        <f t="shared" si="2255"/>
        <v>147.19</v>
      </c>
      <c r="O6988" s="26">
        <f t="shared" si="2256"/>
        <v>1030.33</v>
      </c>
      <c r="P6988" s="28">
        <f t="shared" si="2257"/>
        <v>0</v>
      </c>
      <c r="Q6988" s="26">
        <f t="shared" si="2258"/>
        <v>147.19</v>
      </c>
      <c r="R6988" s="26">
        <f t="shared" si="2259"/>
        <v>0</v>
      </c>
    </row>
    <row r="6989" spans="1:18" ht="31.5" x14ac:dyDescent="0.35">
      <c r="A6989" s="11">
        <v>6</v>
      </c>
      <c r="B6989" s="23" t="s">
        <v>2168</v>
      </c>
      <c r="C6989" s="23" t="s">
        <v>41</v>
      </c>
      <c r="D6989" s="24" t="s">
        <v>2169</v>
      </c>
      <c r="E6989" s="25">
        <v>69.87</v>
      </c>
      <c r="F6989" s="26">
        <f t="shared" si="2250"/>
        <v>69.87</v>
      </c>
      <c r="G6989" s="26">
        <f t="shared" si="2251"/>
        <v>139.74</v>
      </c>
      <c r="H6989" s="26">
        <f t="shared" si="2252"/>
        <v>200</v>
      </c>
      <c r="I6989" s="26">
        <f t="shared" si="2253"/>
        <v>-69.87</v>
      </c>
      <c r="J6989" s="27">
        <v>1</v>
      </c>
      <c r="K6989" s="27">
        <v>2</v>
      </c>
      <c r="L6989" s="28">
        <f t="shared" si="2254"/>
        <v>-1</v>
      </c>
      <c r="M6989" s="27">
        <v>2</v>
      </c>
      <c r="N6989" s="26">
        <f t="shared" si="2255"/>
        <v>69.87</v>
      </c>
      <c r="O6989" s="26">
        <f t="shared" si="2256"/>
        <v>139.74</v>
      </c>
      <c r="P6989" s="28">
        <f t="shared" si="2257"/>
        <v>0</v>
      </c>
      <c r="Q6989" s="26">
        <f t="shared" si="2258"/>
        <v>69.87</v>
      </c>
      <c r="R6989" s="26">
        <f t="shared" si="2259"/>
        <v>0</v>
      </c>
    </row>
    <row r="6990" spans="1:18" ht="42" x14ac:dyDescent="0.35">
      <c r="A6990" s="11">
        <v>7</v>
      </c>
      <c r="B6990" s="23" t="s">
        <v>2170</v>
      </c>
      <c r="C6990" s="23" t="s">
        <v>41</v>
      </c>
      <c r="D6990" s="24" t="s">
        <v>2171</v>
      </c>
      <c r="E6990" s="25">
        <v>60.61</v>
      </c>
      <c r="F6990" s="26">
        <f t="shared" si="2250"/>
        <v>121.22</v>
      </c>
      <c r="G6990" s="26">
        <f t="shared" si="2251"/>
        <v>1515.25</v>
      </c>
      <c r="H6990" s="26">
        <f t="shared" si="2252"/>
        <v>1250</v>
      </c>
      <c r="I6990" s="26">
        <f t="shared" si="2253"/>
        <v>-1394.03</v>
      </c>
      <c r="J6990" s="27">
        <v>2</v>
      </c>
      <c r="K6990" s="27">
        <v>25</v>
      </c>
      <c r="L6990" s="28">
        <f t="shared" si="2254"/>
        <v>-23</v>
      </c>
      <c r="M6990" s="27">
        <v>25</v>
      </c>
      <c r="N6990" s="26">
        <f t="shared" si="2255"/>
        <v>60.61</v>
      </c>
      <c r="O6990" s="26">
        <f t="shared" si="2256"/>
        <v>1515.25</v>
      </c>
      <c r="P6990" s="28">
        <f t="shared" si="2257"/>
        <v>0</v>
      </c>
      <c r="Q6990" s="26">
        <f t="shared" si="2258"/>
        <v>60.61</v>
      </c>
      <c r="R6990" s="26">
        <f t="shared" si="2259"/>
        <v>0</v>
      </c>
    </row>
    <row r="6991" spans="1:18" ht="52.5" x14ac:dyDescent="0.35">
      <c r="A6991" s="11">
        <v>8</v>
      </c>
      <c r="B6991" s="23" t="s">
        <v>2172</v>
      </c>
      <c r="C6991" s="23" t="s">
        <v>41</v>
      </c>
      <c r="D6991" s="24" t="s">
        <v>2173</v>
      </c>
      <c r="E6991" s="25">
        <v>1305.6099999999999</v>
      </c>
      <c r="F6991" s="26">
        <f t="shared" si="2250"/>
        <v>1305.6099999999999</v>
      </c>
      <c r="G6991" s="26">
        <f t="shared" si="2251"/>
        <v>10102.81</v>
      </c>
      <c r="H6991" s="26">
        <f t="shared" si="2252"/>
        <v>773.80000000000007</v>
      </c>
      <c r="I6991" s="26">
        <f t="shared" si="2253"/>
        <v>-8797.2000000000007</v>
      </c>
      <c r="J6991" s="27">
        <v>1</v>
      </c>
      <c r="K6991" s="27">
        <v>7.7380000000000004</v>
      </c>
      <c r="L6991" s="28">
        <f t="shared" si="2254"/>
        <v>-6.7380000000000004</v>
      </c>
      <c r="M6991" s="27">
        <v>7.7380000000000004</v>
      </c>
      <c r="N6991" s="26">
        <f t="shared" si="2255"/>
        <v>1305.6099999999999</v>
      </c>
      <c r="O6991" s="26">
        <f t="shared" si="2256"/>
        <v>10102.81</v>
      </c>
      <c r="P6991" s="28">
        <f t="shared" si="2257"/>
        <v>0</v>
      </c>
      <c r="Q6991" s="26">
        <f t="shared" si="2258"/>
        <v>1305.6099999999999</v>
      </c>
      <c r="R6991" s="26">
        <f t="shared" si="2259"/>
        <v>0</v>
      </c>
    </row>
    <row r="6992" spans="1:18" ht="73.5" x14ac:dyDescent="0.35">
      <c r="A6992" s="11">
        <v>9</v>
      </c>
      <c r="B6992" s="23" t="s">
        <v>2107</v>
      </c>
      <c r="C6992" s="23" t="s">
        <v>41</v>
      </c>
      <c r="D6992" s="24" t="s">
        <v>2108</v>
      </c>
      <c r="E6992" s="25">
        <v>18.55</v>
      </c>
      <c r="F6992" s="26">
        <f t="shared" si="2250"/>
        <v>111.3</v>
      </c>
      <c r="G6992" s="26">
        <f t="shared" si="2251"/>
        <v>111.3</v>
      </c>
      <c r="H6992" s="26">
        <f t="shared" si="2252"/>
        <v>100</v>
      </c>
      <c r="I6992" s="26">
        <f t="shared" si="2253"/>
        <v>0</v>
      </c>
      <c r="J6992" s="27">
        <v>6</v>
      </c>
      <c r="K6992" s="27">
        <v>6</v>
      </c>
      <c r="L6992" s="28">
        <f t="shared" si="2254"/>
        <v>0</v>
      </c>
      <c r="M6992" s="27">
        <v>6</v>
      </c>
      <c r="N6992" s="26">
        <f t="shared" si="2255"/>
        <v>18.55</v>
      </c>
      <c r="O6992" s="26">
        <f t="shared" si="2256"/>
        <v>111.3</v>
      </c>
      <c r="P6992" s="28">
        <f t="shared" si="2257"/>
        <v>0</v>
      </c>
      <c r="Q6992" s="26">
        <f t="shared" si="2258"/>
        <v>18.55</v>
      </c>
      <c r="R6992" s="26">
        <f t="shared" si="2259"/>
        <v>0</v>
      </c>
    </row>
    <row r="6993" spans="1:18" ht="31.5" x14ac:dyDescent="0.35">
      <c r="A6993" s="11">
        <v>10</v>
      </c>
      <c r="B6993" s="23" t="s">
        <v>906</v>
      </c>
      <c r="C6993" s="23" t="s">
        <v>41</v>
      </c>
      <c r="D6993" s="24" t="s">
        <v>907</v>
      </c>
      <c r="E6993" s="25">
        <v>1119.6400000000001</v>
      </c>
      <c r="F6993" s="26">
        <f t="shared" si="2250"/>
        <v>0</v>
      </c>
      <c r="G6993" s="26">
        <f t="shared" si="2251"/>
        <v>1119.6400000000001</v>
      </c>
      <c r="H6993" s="26">
        <f t="shared" si="2252"/>
        <v>0</v>
      </c>
      <c r="I6993" s="26">
        <f t="shared" si="2253"/>
        <v>-1119.6400000000001</v>
      </c>
      <c r="J6993" s="27">
        <v>0</v>
      </c>
      <c r="K6993" s="27">
        <v>1</v>
      </c>
      <c r="L6993" s="28">
        <f t="shared" si="2254"/>
        <v>-1</v>
      </c>
      <c r="M6993" s="27">
        <v>1</v>
      </c>
      <c r="N6993" s="26">
        <f t="shared" si="2255"/>
        <v>1119.6400000000001</v>
      </c>
      <c r="O6993" s="26">
        <f t="shared" si="2256"/>
        <v>1119.6400000000001</v>
      </c>
      <c r="P6993" s="28">
        <f t="shared" si="2257"/>
        <v>0</v>
      </c>
      <c r="Q6993" s="26">
        <f t="shared" si="2258"/>
        <v>1119.6400000000001</v>
      </c>
      <c r="R6993" s="26">
        <f t="shared" si="2259"/>
        <v>0</v>
      </c>
    </row>
    <row r="6994" spans="1:18" x14ac:dyDescent="0.35">
      <c r="A6994" s="3" t="s">
        <v>2174</v>
      </c>
      <c r="B6994" s="3" t="s">
        <v>2174</v>
      </c>
      <c r="C6994" s="3" t="s">
        <v>2174</v>
      </c>
      <c r="D6994" s="3" t="s">
        <v>2174</v>
      </c>
      <c r="E6994" s="3" t="s">
        <v>2174</v>
      </c>
      <c r="F6994" s="29"/>
      <c r="G6994" s="30">
        <f>SUM(G6984:G6993)</f>
        <v>36302.810000000005</v>
      </c>
      <c r="H6994" s="17"/>
      <c r="I6994" s="17"/>
      <c r="J6994" s="17"/>
      <c r="K6994" s="17"/>
      <c r="L6994" s="17"/>
      <c r="M6994" s="17"/>
      <c r="N6994" s="17"/>
      <c r="O6994" s="17"/>
      <c r="P6994" s="17"/>
      <c r="Q6994" s="17"/>
      <c r="R6994" s="17"/>
    </row>
    <row r="6996" spans="1:18" x14ac:dyDescent="0.35">
      <c r="B6996" s="21" t="s">
        <v>23</v>
      </c>
      <c r="C6996" s="22" t="s">
        <v>24</v>
      </c>
      <c r="D6996" s="22" t="s">
        <v>25</v>
      </c>
    </row>
    <row r="6997" spans="1:18" x14ac:dyDescent="0.35">
      <c r="B6997" s="21" t="s">
        <v>26</v>
      </c>
      <c r="C6997" s="22" t="s">
        <v>27</v>
      </c>
      <c r="D6997" s="22" t="s">
        <v>28</v>
      </c>
    </row>
    <row r="6998" spans="1:18" x14ac:dyDescent="0.35">
      <c r="B6998" s="21" t="s">
        <v>29</v>
      </c>
      <c r="C6998" s="22" t="s">
        <v>24</v>
      </c>
      <c r="D6998" s="22" t="s">
        <v>30</v>
      </c>
    </row>
    <row r="6999" spans="1:18" x14ac:dyDescent="0.35">
      <c r="B6999" s="21" t="s">
        <v>31</v>
      </c>
      <c r="C6999" s="22" t="s">
        <v>333</v>
      </c>
      <c r="D6999" s="22" t="s">
        <v>2099</v>
      </c>
    </row>
    <row r="7000" spans="1:18" x14ac:dyDescent="0.35">
      <c r="B7000" s="21" t="s">
        <v>33</v>
      </c>
      <c r="C7000" s="22" t="s">
        <v>27</v>
      </c>
      <c r="D7000" s="22" t="s">
        <v>1580</v>
      </c>
    </row>
    <row r="7001" spans="1:18" x14ac:dyDescent="0.35">
      <c r="B7001" s="21" t="s">
        <v>35</v>
      </c>
      <c r="C7001" s="22" t="s">
        <v>27</v>
      </c>
      <c r="D7001" s="22" t="s">
        <v>2112</v>
      </c>
    </row>
    <row r="7003" spans="1:18" ht="31.5" x14ac:dyDescent="0.35">
      <c r="A7003" s="11">
        <v>1</v>
      </c>
      <c r="B7003" s="23" t="s">
        <v>964</v>
      </c>
      <c r="C7003" s="23" t="s">
        <v>44</v>
      </c>
      <c r="D7003" s="24" t="s">
        <v>965</v>
      </c>
      <c r="E7003" s="25">
        <v>0.51</v>
      </c>
      <c r="F7003" s="26">
        <f>ROUND(ROUND(N7003,2)*ROUND(J7003,3),2)</f>
        <v>1568.81</v>
      </c>
      <c r="G7003" s="26">
        <f>ROUND(ROUND(N7003,2)*ROUND(K7003,3),2)</f>
        <v>979.93</v>
      </c>
      <c r="H7003" s="26">
        <f>IF(EXACT(J7003,0),0,100*(K7003/J7003))</f>
        <v>62.463326043783461</v>
      </c>
      <c r="I7003" s="26">
        <f>ROUND((ROUND(J7003,3)-ROUND(K7003,3))*N7003,2)</f>
        <v>588.88</v>
      </c>
      <c r="J7003" s="27">
        <v>3076.0929999999998</v>
      </c>
      <c r="K7003" s="27">
        <v>1921.43</v>
      </c>
      <c r="L7003" s="28">
        <f>ROUND(ROUND(J7003,3)-ROUND(K7003,3),3)</f>
        <v>1154.663</v>
      </c>
      <c r="M7003" s="27">
        <v>1921.43</v>
      </c>
      <c r="N7003" s="26">
        <f>ROUND(E7003,2)</f>
        <v>0.51</v>
      </c>
      <c r="O7003" s="26">
        <f>ROUND(ROUND(M7003,3)*ROUND(N7003,2),2)</f>
        <v>979.93</v>
      </c>
      <c r="P7003" s="28">
        <f>ROUND(ROUND(K7003,3)-ROUND(M7003,3),2)</f>
        <v>0</v>
      </c>
      <c r="Q7003" s="26">
        <f>ROUND(E7003,2)</f>
        <v>0.51</v>
      </c>
      <c r="R7003" s="26">
        <f>ROUND((ROUND(K7003,3)-ROUND(M7003,3))* Q7003,2)</f>
        <v>0</v>
      </c>
    </row>
    <row r="7004" spans="1:18" ht="52.5" x14ac:dyDescent="0.35">
      <c r="A7004" s="11">
        <v>2</v>
      </c>
      <c r="B7004" s="23" t="s">
        <v>966</v>
      </c>
      <c r="C7004" s="23" t="s">
        <v>92</v>
      </c>
      <c r="D7004" s="24" t="s">
        <v>967</v>
      </c>
      <c r="E7004" s="25">
        <v>11.55</v>
      </c>
      <c r="F7004" s="26">
        <f>ROUND(ROUND(N7004,2)*ROUND(J7004,3),2)</f>
        <v>2023.96</v>
      </c>
      <c r="G7004" s="26">
        <f>ROUND(ROUND(N7004,2)*ROUND(K7004,3),2)</f>
        <v>1656.39</v>
      </c>
      <c r="H7004" s="26">
        <f>IF(EXACT(J7004,0),0,100*(K7004/J7004))</f>
        <v>81.838673780922761</v>
      </c>
      <c r="I7004" s="26">
        <f>ROUND((ROUND(J7004,3)-ROUND(K7004,3))*N7004,2)</f>
        <v>367.58</v>
      </c>
      <c r="J7004" s="27">
        <v>175.23500000000001</v>
      </c>
      <c r="K7004" s="27">
        <v>143.41</v>
      </c>
      <c r="L7004" s="28">
        <f>ROUND(ROUND(J7004,3)-ROUND(K7004,3),3)</f>
        <v>31.824999999999999</v>
      </c>
      <c r="M7004" s="27">
        <v>143.41</v>
      </c>
      <c r="N7004" s="26">
        <f>ROUND(E7004,2)</f>
        <v>11.55</v>
      </c>
      <c r="O7004" s="26">
        <f>ROUND(ROUND(M7004,3)*ROUND(N7004,2),2)</f>
        <v>1656.39</v>
      </c>
      <c r="P7004" s="28">
        <f>ROUND(ROUND(K7004,3)-ROUND(M7004,3),2)</f>
        <v>0</v>
      </c>
      <c r="Q7004" s="26">
        <f>ROUND(E7004,2)</f>
        <v>11.55</v>
      </c>
      <c r="R7004" s="26">
        <f>ROUND((ROUND(K7004,3)-ROUND(M7004,3))* Q7004,2)</f>
        <v>0</v>
      </c>
    </row>
    <row r="7005" spans="1:18" x14ac:dyDescent="0.35">
      <c r="A7005" s="11">
        <v>3</v>
      </c>
      <c r="B7005" s="23" t="s">
        <v>563</v>
      </c>
      <c r="C7005" s="23" t="s">
        <v>92</v>
      </c>
      <c r="D7005" s="24" t="s">
        <v>564</v>
      </c>
      <c r="E7005" s="25">
        <v>14.34</v>
      </c>
      <c r="F7005" s="26">
        <f>ROUND(ROUND(N7005,2)*ROUND(J7005,3),2)</f>
        <v>11461.8</v>
      </c>
      <c r="G7005" s="26">
        <f>ROUND(ROUND(N7005,2)*ROUND(K7005,3),2)</f>
        <v>7916.68</v>
      </c>
      <c r="H7005" s="26">
        <f>IF(EXACT(J7005,0),0,100*(K7005/J7005))</f>
        <v>69.070136083444169</v>
      </c>
      <c r="I7005" s="26">
        <f>ROUND((ROUND(J7005,3)-ROUND(K7005,3))*N7005,2)</f>
        <v>3545.12</v>
      </c>
      <c r="J7005" s="27">
        <v>799.28899999999999</v>
      </c>
      <c r="K7005" s="27">
        <v>552.07000000000005</v>
      </c>
      <c r="L7005" s="28">
        <f>ROUND(ROUND(J7005,3)-ROUND(K7005,3),3)</f>
        <v>247.21899999999999</v>
      </c>
      <c r="M7005" s="27">
        <v>552.07000000000005</v>
      </c>
      <c r="N7005" s="26">
        <f>ROUND(E7005,2)</f>
        <v>14.34</v>
      </c>
      <c r="O7005" s="26">
        <f>ROUND(ROUND(M7005,3)*ROUND(N7005,2),2)</f>
        <v>7916.68</v>
      </c>
      <c r="P7005" s="28">
        <f>ROUND(ROUND(K7005,3)-ROUND(M7005,3),2)</f>
        <v>0</v>
      </c>
      <c r="Q7005" s="26">
        <f>ROUND(E7005,2)</f>
        <v>14.34</v>
      </c>
      <c r="R7005" s="26">
        <f>ROUND((ROUND(K7005,3)-ROUND(M7005,3))* Q7005,2)</f>
        <v>0</v>
      </c>
    </row>
    <row r="7006" spans="1:18" x14ac:dyDescent="0.35">
      <c r="A7006" s="11">
        <v>4</v>
      </c>
      <c r="B7006" s="23" t="s">
        <v>970</v>
      </c>
      <c r="C7006" s="23" t="s">
        <v>41</v>
      </c>
      <c r="D7006" s="24" t="s">
        <v>971</v>
      </c>
      <c r="E7006" s="25">
        <v>856.47</v>
      </c>
      <c r="F7006" s="26">
        <f>ROUND(ROUND(N7006,2)*ROUND(J7006,3),2)</f>
        <v>0</v>
      </c>
      <c r="G7006" s="26">
        <f>ROUND(ROUND(N7006,2)*ROUND(K7006,3),2)</f>
        <v>3425.88</v>
      </c>
      <c r="H7006" s="26">
        <f>IF(EXACT(J7006,0),0,100*(K7006/J7006))</f>
        <v>0</v>
      </c>
      <c r="I7006" s="26">
        <f>ROUND((ROUND(J7006,3)-ROUND(K7006,3))*N7006,2)</f>
        <v>-3425.88</v>
      </c>
      <c r="J7006" s="27">
        <v>0</v>
      </c>
      <c r="K7006" s="27">
        <v>4</v>
      </c>
      <c r="L7006" s="28">
        <f>ROUND(ROUND(J7006,3)-ROUND(K7006,3),3)</f>
        <v>-4</v>
      </c>
      <c r="M7006" s="27">
        <v>4</v>
      </c>
      <c r="N7006" s="26">
        <f>ROUND(E7006,2)</f>
        <v>856.47</v>
      </c>
      <c r="O7006" s="26">
        <f>ROUND(ROUND(M7006,3)*ROUND(N7006,2),2)</f>
        <v>3425.88</v>
      </c>
      <c r="P7006" s="28">
        <f>ROUND(ROUND(K7006,3)-ROUND(M7006,3),2)</f>
        <v>0</v>
      </c>
      <c r="Q7006" s="26">
        <f>ROUND(E7006,2)</f>
        <v>856.47</v>
      </c>
      <c r="R7006" s="26">
        <f>ROUND((ROUND(K7006,3)-ROUND(M7006,3))* Q7006,2)</f>
        <v>0</v>
      </c>
    </row>
    <row r="7007" spans="1:18" x14ac:dyDescent="0.35">
      <c r="A7007" s="3" t="s">
        <v>2175</v>
      </c>
      <c r="B7007" s="3" t="s">
        <v>2175</v>
      </c>
      <c r="C7007" s="3" t="s">
        <v>2175</v>
      </c>
      <c r="D7007" s="3" t="s">
        <v>2175</v>
      </c>
      <c r="E7007" s="3" t="s">
        <v>2175</v>
      </c>
      <c r="F7007" s="29"/>
      <c r="G7007" s="30">
        <f>SUM(G7003:G7006)</f>
        <v>13978.880000000001</v>
      </c>
      <c r="H7007" s="17"/>
      <c r="I7007" s="17"/>
      <c r="J7007" s="17"/>
      <c r="K7007" s="17"/>
      <c r="L7007" s="17"/>
      <c r="M7007" s="17"/>
      <c r="N7007" s="17"/>
      <c r="O7007" s="17"/>
      <c r="P7007" s="17"/>
      <c r="Q7007" s="17"/>
      <c r="R7007" s="17"/>
    </row>
    <row r="7009" spans="1:18" x14ac:dyDescent="0.35">
      <c r="B7009" s="21" t="s">
        <v>23</v>
      </c>
      <c r="C7009" s="22" t="s">
        <v>24</v>
      </c>
      <c r="D7009" s="22" t="s">
        <v>25</v>
      </c>
    </row>
    <row r="7010" spans="1:18" x14ac:dyDescent="0.35">
      <c r="B7010" s="21" t="s">
        <v>26</v>
      </c>
      <c r="C7010" s="22" t="s">
        <v>27</v>
      </c>
      <c r="D7010" s="22" t="s">
        <v>28</v>
      </c>
    </row>
    <row r="7011" spans="1:18" x14ac:dyDescent="0.35">
      <c r="B7011" s="21" t="s">
        <v>29</v>
      </c>
      <c r="C7011" s="22" t="s">
        <v>24</v>
      </c>
      <c r="D7011" s="22" t="s">
        <v>30</v>
      </c>
    </row>
    <row r="7012" spans="1:18" x14ac:dyDescent="0.35">
      <c r="B7012" s="21" t="s">
        <v>31</v>
      </c>
      <c r="C7012" s="22" t="s">
        <v>333</v>
      </c>
      <c r="D7012" s="22" t="s">
        <v>2099</v>
      </c>
    </row>
    <row r="7013" spans="1:18" x14ac:dyDescent="0.35">
      <c r="B7013" s="21" t="s">
        <v>33</v>
      </c>
      <c r="C7013" s="22" t="s">
        <v>27</v>
      </c>
      <c r="D7013" s="22" t="s">
        <v>1580</v>
      </c>
    </row>
    <row r="7014" spans="1:18" x14ac:dyDescent="0.35">
      <c r="B7014" s="21" t="s">
        <v>35</v>
      </c>
      <c r="C7014" s="22" t="s">
        <v>105</v>
      </c>
      <c r="D7014" s="22" t="s">
        <v>2114</v>
      </c>
    </row>
    <row r="7016" spans="1:18" ht="126" x14ac:dyDescent="0.35">
      <c r="A7016" s="11">
        <v>1</v>
      </c>
      <c r="B7016" s="23" t="s">
        <v>974</v>
      </c>
      <c r="C7016" s="23" t="s">
        <v>41</v>
      </c>
      <c r="D7016" s="24" t="s">
        <v>975</v>
      </c>
      <c r="E7016" s="25">
        <v>20.05</v>
      </c>
      <c r="F7016" s="26">
        <f t="shared" ref="F7016:F7021" si="2260">ROUND(ROUND(N7016,2)*ROUND(J7016,3),2)</f>
        <v>1583.95</v>
      </c>
      <c r="G7016" s="26">
        <f t="shared" ref="G7016:G7021" si="2261">ROUND(ROUND(N7016,2)*ROUND(K7016,3),2)</f>
        <v>0</v>
      </c>
      <c r="H7016" s="26">
        <f t="shared" ref="H7016:H7021" si="2262">IF(EXACT(J7016,0),0,100*(K7016/J7016))</f>
        <v>0</v>
      </c>
      <c r="I7016" s="26">
        <f t="shared" ref="I7016:I7021" si="2263">ROUND((ROUND(J7016,3)-ROUND(K7016,3))*N7016,2)</f>
        <v>1583.95</v>
      </c>
      <c r="J7016" s="27">
        <v>79</v>
      </c>
      <c r="K7016" s="27">
        <v>0</v>
      </c>
      <c r="L7016" s="28">
        <f t="shared" ref="L7016:L7021" si="2264">ROUND(ROUND(J7016,3)-ROUND(K7016,3),3)</f>
        <v>79</v>
      </c>
      <c r="M7016" s="27">
        <v>0</v>
      </c>
      <c r="N7016" s="26">
        <f t="shared" ref="N7016:N7021" si="2265">ROUND(E7016,2)</f>
        <v>20.05</v>
      </c>
      <c r="O7016" s="26">
        <f t="shared" ref="O7016:O7021" si="2266">ROUND(ROUND(M7016,3)*ROUND(N7016,2),2)</f>
        <v>0</v>
      </c>
      <c r="P7016" s="28">
        <f t="shared" ref="P7016:P7021" si="2267">ROUND(ROUND(K7016,3)-ROUND(M7016,3),2)</f>
        <v>0</v>
      </c>
      <c r="Q7016" s="26">
        <f t="shared" ref="Q7016:Q7021" si="2268">ROUND(E7016,2)</f>
        <v>20.05</v>
      </c>
      <c r="R7016" s="26">
        <f t="shared" ref="R7016:R7021" si="2269">ROUND((ROUND(K7016,3)-ROUND(M7016,3))* Q7016,2)</f>
        <v>0</v>
      </c>
    </row>
    <row r="7017" spans="1:18" ht="21" x14ac:dyDescent="0.35">
      <c r="A7017" s="11">
        <v>2</v>
      </c>
      <c r="B7017" s="23" t="s">
        <v>1408</v>
      </c>
      <c r="C7017" s="23" t="s">
        <v>44</v>
      </c>
      <c r="D7017" s="24" t="s">
        <v>1409</v>
      </c>
      <c r="E7017" s="25">
        <v>5.08</v>
      </c>
      <c r="F7017" s="26">
        <f t="shared" si="2260"/>
        <v>5.08</v>
      </c>
      <c r="G7017" s="26">
        <f t="shared" si="2261"/>
        <v>4592.32</v>
      </c>
      <c r="H7017" s="26">
        <f t="shared" si="2262"/>
        <v>90400</v>
      </c>
      <c r="I7017" s="26">
        <f t="shared" si="2263"/>
        <v>-4587.24</v>
      </c>
      <c r="J7017" s="27">
        <v>1</v>
      </c>
      <c r="K7017" s="27">
        <v>904</v>
      </c>
      <c r="L7017" s="28">
        <f t="shared" si="2264"/>
        <v>-903</v>
      </c>
      <c r="M7017" s="27">
        <v>904</v>
      </c>
      <c r="N7017" s="26">
        <f t="shared" si="2265"/>
        <v>5.08</v>
      </c>
      <c r="O7017" s="26">
        <f t="shared" si="2266"/>
        <v>4592.32</v>
      </c>
      <c r="P7017" s="28">
        <f t="shared" si="2267"/>
        <v>0</v>
      </c>
      <c r="Q7017" s="26">
        <f t="shared" si="2268"/>
        <v>5.08</v>
      </c>
      <c r="R7017" s="26">
        <f t="shared" si="2269"/>
        <v>0</v>
      </c>
    </row>
    <row r="7018" spans="1:18" ht="42" x14ac:dyDescent="0.35">
      <c r="A7018" s="11">
        <v>3</v>
      </c>
      <c r="B7018" s="23" t="s">
        <v>976</v>
      </c>
      <c r="C7018" s="23" t="s">
        <v>44</v>
      </c>
      <c r="D7018" s="24" t="s">
        <v>977</v>
      </c>
      <c r="E7018" s="25">
        <v>42.36</v>
      </c>
      <c r="F7018" s="26">
        <f t="shared" si="2260"/>
        <v>0</v>
      </c>
      <c r="G7018" s="26">
        <f t="shared" si="2261"/>
        <v>16732.2</v>
      </c>
      <c r="H7018" s="26">
        <f t="shared" si="2262"/>
        <v>0</v>
      </c>
      <c r="I7018" s="26">
        <f t="shared" si="2263"/>
        <v>-16732.2</v>
      </c>
      <c r="J7018" s="27">
        <v>0</v>
      </c>
      <c r="K7018" s="27">
        <v>395</v>
      </c>
      <c r="L7018" s="28">
        <f t="shared" si="2264"/>
        <v>-395</v>
      </c>
      <c r="M7018" s="27">
        <v>395</v>
      </c>
      <c r="N7018" s="26">
        <f t="shared" si="2265"/>
        <v>42.36</v>
      </c>
      <c r="O7018" s="26">
        <f t="shared" si="2266"/>
        <v>16732.2</v>
      </c>
      <c r="P7018" s="28">
        <f t="shared" si="2267"/>
        <v>0</v>
      </c>
      <c r="Q7018" s="26">
        <f t="shared" si="2268"/>
        <v>42.36</v>
      </c>
      <c r="R7018" s="26">
        <f t="shared" si="2269"/>
        <v>0</v>
      </c>
    </row>
    <row r="7019" spans="1:18" ht="31.5" x14ac:dyDescent="0.35">
      <c r="A7019" s="11">
        <v>4</v>
      </c>
      <c r="B7019" s="23" t="s">
        <v>2176</v>
      </c>
      <c r="C7019" s="23" t="s">
        <v>92</v>
      </c>
      <c r="D7019" s="24" t="s">
        <v>2177</v>
      </c>
      <c r="E7019" s="25">
        <v>6.08</v>
      </c>
      <c r="F7019" s="26">
        <f t="shared" si="2260"/>
        <v>0</v>
      </c>
      <c r="G7019" s="26">
        <f t="shared" si="2261"/>
        <v>194.56</v>
      </c>
      <c r="H7019" s="26">
        <f t="shared" si="2262"/>
        <v>0</v>
      </c>
      <c r="I7019" s="26">
        <f t="shared" si="2263"/>
        <v>-194.56</v>
      </c>
      <c r="J7019" s="27">
        <v>0</v>
      </c>
      <c r="K7019" s="27">
        <v>32</v>
      </c>
      <c r="L7019" s="28">
        <f t="shared" si="2264"/>
        <v>-32</v>
      </c>
      <c r="M7019" s="27">
        <v>32</v>
      </c>
      <c r="N7019" s="26">
        <f t="shared" si="2265"/>
        <v>6.08</v>
      </c>
      <c r="O7019" s="26">
        <f t="shared" si="2266"/>
        <v>194.56</v>
      </c>
      <c r="P7019" s="28">
        <f t="shared" si="2267"/>
        <v>0</v>
      </c>
      <c r="Q7019" s="26">
        <f t="shared" si="2268"/>
        <v>6.08</v>
      </c>
      <c r="R7019" s="26">
        <f t="shared" si="2269"/>
        <v>0</v>
      </c>
    </row>
    <row r="7020" spans="1:18" ht="31.5" x14ac:dyDescent="0.35">
      <c r="A7020" s="11">
        <v>5</v>
      </c>
      <c r="B7020" s="23" t="s">
        <v>2115</v>
      </c>
      <c r="C7020" s="23" t="s">
        <v>92</v>
      </c>
      <c r="D7020" s="24" t="s">
        <v>2116</v>
      </c>
      <c r="E7020" s="25">
        <v>8.19</v>
      </c>
      <c r="F7020" s="26">
        <f t="shared" si="2260"/>
        <v>0</v>
      </c>
      <c r="G7020" s="26">
        <f t="shared" si="2261"/>
        <v>188.7</v>
      </c>
      <c r="H7020" s="26">
        <f t="shared" si="2262"/>
        <v>0</v>
      </c>
      <c r="I7020" s="26">
        <f t="shared" si="2263"/>
        <v>-188.7</v>
      </c>
      <c r="J7020" s="27">
        <v>0</v>
      </c>
      <c r="K7020" s="27">
        <v>23.04</v>
      </c>
      <c r="L7020" s="28">
        <f t="shared" si="2264"/>
        <v>-23.04</v>
      </c>
      <c r="M7020" s="27">
        <v>23.04</v>
      </c>
      <c r="N7020" s="26">
        <f t="shared" si="2265"/>
        <v>8.19</v>
      </c>
      <c r="O7020" s="26">
        <f t="shared" si="2266"/>
        <v>188.7</v>
      </c>
      <c r="P7020" s="28">
        <f t="shared" si="2267"/>
        <v>0</v>
      </c>
      <c r="Q7020" s="26">
        <f t="shared" si="2268"/>
        <v>8.19</v>
      </c>
      <c r="R7020" s="26">
        <f t="shared" si="2269"/>
        <v>0</v>
      </c>
    </row>
    <row r="7021" spans="1:18" ht="84" x14ac:dyDescent="0.35">
      <c r="A7021" s="11">
        <v>6</v>
      </c>
      <c r="B7021" s="23" t="s">
        <v>908</v>
      </c>
      <c r="C7021" s="23" t="s">
        <v>44</v>
      </c>
      <c r="D7021" s="24" t="s">
        <v>909</v>
      </c>
      <c r="E7021" s="25">
        <v>51.17</v>
      </c>
      <c r="F7021" s="26">
        <f t="shared" si="2260"/>
        <v>0</v>
      </c>
      <c r="G7021" s="26">
        <f t="shared" si="2261"/>
        <v>14302.02</v>
      </c>
      <c r="H7021" s="26">
        <f t="shared" si="2262"/>
        <v>0</v>
      </c>
      <c r="I7021" s="26">
        <f t="shared" si="2263"/>
        <v>-14302.02</v>
      </c>
      <c r="J7021" s="27">
        <v>0</v>
      </c>
      <c r="K7021" s="27">
        <v>279.5</v>
      </c>
      <c r="L7021" s="28">
        <f t="shared" si="2264"/>
        <v>-279.5</v>
      </c>
      <c r="M7021" s="27">
        <v>279.5</v>
      </c>
      <c r="N7021" s="26">
        <f t="shared" si="2265"/>
        <v>51.17</v>
      </c>
      <c r="O7021" s="26">
        <f t="shared" si="2266"/>
        <v>14302.02</v>
      </c>
      <c r="P7021" s="28">
        <f t="shared" si="2267"/>
        <v>0</v>
      </c>
      <c r="Q7021" s="26">
        <f t="shared" si="2268"/>
        <v>51.17</v>
      </c>
      <c r="R7021" s="26">
        <f t="shared" si="2269"/>
        <v>0</v>
      </c>
    </row>
    <row r="7022" spans="1:18" x14ac:dyDescent="0.35">
      <c r="A7022" s="3" t="s">
        <v>2178</v>
      </c>
      <c r="B7022" s="3" t="s">
        <v>2178</v>
      </c>
      <c r="C7022" s="3" t="s">
        <v>2178</v>
      </c>
      <c r="D7022" s="3" t="s">
        <v>2178</v>
      </c>
      <c r="E7022" s="3" t="s">
        <v>2178</v>
      </c>
      <c r="F7022" s="29"/>
      <c r="G7022" s="30">
        <f>SUM(G7016:G7021)</f>
        <v>36009.800000000003</v>
      </c>
      <c r="H7022" s="17"/>
      <c r="I7022" s="17"/>
      <c r="J7022" s="17"/>
      <c r="K7022" s="17"/>
      <c r="L7022" s="17"/>
      <c r="M7022" s="17"/>
      <c r="N7022" s="17"/>
      <c r="O7022" s="17"/>
      <c r="P7022" s="17"/>
      <c r="Q7022" s="17"/>
      <c r="R7022" s="17"/>
    </row>
    <row r="7024" spans="1:18" x14ac:dyDescent="0.35">
      <c r="B7024" s="21" t="s">
        <v>23</v>
      </c>
      <c r="C7024" s="22" t="s">
        <v>24</v>
      </c>
      <c r="D7024" s="22" t="s">
        <v>25</v>
      </c>
    </row>
    <row r="7025" spans="1:18" x14ac:dyDescent="0.35">
      <c r="B7025" s="21" t="s">
        <v>26</v>
      </c>
      <c r="C7025" s="22" t="s">
        <v>27</v>
      </c>
      <c r="D7025" s="22" t="s">
        <v>28</v>
      </c>
    </row>
    <row r="7026" spans="1:18" x14ac:dyDescent="0.35">
      <c r="B7026" s="21" t="s">
        <v>29</v>
      </c>
      <c r="C7026" s="22" t="s">
        <v>24</v>
      </c>
      <c r="D7026" s="22" t="s">
        <v>30</v>
      </c>
    </row>
    <row r="7027" spans="1:18" x14ac:dyDescent="0.35">
      <c r="B7027" s="21" t="s">
        <v>31</v>
      </c>
      <c r="C7027" s="22" t="s">
        <v>333</v>
      </c>
      <c r="D7027" s="22" t="s">
        <v>2099</v>
      </c>
    </row>
    <row r="7028" spans="1:18" x14ac:dyDescent="0.35">
      <c r="B7028" s="21" t="s">
        <v>33</v>
      </c>
      <c r="C7028" s="22" t="s">
        <v>27</v>
      </c>
      <c r="D7028" s="22" t="s">
        <v>1580</v>
      </c>
    </row>
    <row r="7029" spans="1:18" x14ac:dyDescent="0.35">
      <c r="B7029" s="21" t="s">
        <v>35</v>
      </c>
      <c r="C7029" s="22" t="s">
        <v>116</v>
      </c>
      <c r="D7029" s="22" t="s">
        <v>2179</v>
      </c>
    </row>
    <row r="7031" spans="1:18" ht="52.5" x14ac:dyDescent="0.35">
      <c r="A7031" s="11">
        <v>1</v>
      </c>
      <c r="B7031" s="23" t="s">
        <v>2180</v>
      </c>
      <c r="C7031" s="23" t="s">
        <v>41</v>
      </c>
      <c r="D7031" s="24" t="s">
        <v>2181</v>
      </c>
      <c r="E7031" s="25">
        <v>30.94</v>
      </c>
      <c r="F7031" s="26">
        <f t="shared" ref="F7031:F7050" si="2270">ROUND(ROUND(N7031,2)*ROUND(J7031,3),2)</f>
        <v>5816.72</v>
      </c>
      <c r="G7031" s="26">
        <f t="shared" ref="G7031:G7050" si="2271">ROUND(ROUND(N7031,2)*ROUND(K7031,3),2)</f>
        <v>0</v>
      </c>
      <c r="H7031" s="26">
        <f t="shared" ref="H7031:H7050" si="2272">IF(EXACT(J7031,0),0,100*(K7031/J7031))</f>
        <v>0</v>
      </c>
      <c r="I7031" s="26">
        <f t="shared" ref="I7031:I7050" si="2273">ROUND((ROUND(J7031,3)-ROUND(K7031,3))*N7031,2)</f>
        <v>5816.72</v>
      </c>
      <c r="J7031" s="27">
        <v>188</v>
      </c>
      <c r="K7031" s="27">
        <v>0</v>
      </c>
      <c r="L7031" s="28">
        <f t="shared" ref="L7031:L7050" si="2274">ROUND(ROUND(J7031,3)-ROUND(K7031,3),3)</f>
        <v>188</v>
      </c>
      <c r="M7031" s="27">
        <v>0</v>
      </c>
      <c r="N7031" s="26">
        <f t="shared" ref="N7031:N7050" si="2275">ROUND(E7031,2)</f>
        <v>30.94</v>
      </c>
      <c r="O7031" s="26">
        <f t="shared" ref="O7031:O7050" si="2276">ROUND(ROUND(M7031,3)*ROUND(N7031,2),2)</f>
        <v>0</v>
      </c>
      <c r="P7031" s="28">
        <f t="shared" ref="P7031:P7050" si="2277">ROUND(ROUND(K7031,3)-ROUND(M7031,3),2)</f>
        <v>0</v>
      </c>
      <c r="Q7031" s="26">
        <f t="shared" ref="Q7031:Q7050" si="2278">ROUND(E7031,2)</f>
        <v>30.94</v>
      </c>
      <c r="R7031" s="26">
        <f t="shared" ref="R7031:R7050" si="2279">ROUND((ROUND(K7031,3)-ROUND(M7031,3))* Q7031,2)</f>
        <v>0</v>
      </c>
    </row>
    <row r="7032" spans="1:18" ht="21" x14ac:dyDescent="0.35">
      <c r="A7032" s="11">
        <v>2</v>
      </c>
      <c r="B7032" s="23" t="s">
        <v>2182</v>
      </c>
      <c r="C7032" s="23" t="s">
        <v>41</v>
      </c>
      <c r="D7032" s="24" t="s">
        <v>2183</v>
      </c>
      <c r="E7032" s="25">
        <v>11.6</v>
      </c>
      <c r="F7032" s="26">
        <f t="shared" si="2270"/>
        <v>2180.8000000000002</v>
      </c>
      <c r="G7032" s="26">
        <f t="shared" si="2271"/>
        <v>0</v>
      </c>
      <c r="H7032" s="26">
        <f t="shared" si="2272"/>
        <v>0</v>
      </c>
      <c r="I7032" s="26">
        <f t="shared" si="2273"/>
        <v>2180.8000000000002</v>
      </c>
      <c r="J7032" s="27">
        <v>188</v>
      </c>
      <c r="K7032" s="27">
        <v>0</v>
      </c>
      <c r="L7032" s="28">
        <f t="shared" si="2274"/>
        <v>188</v>
      </c>
      <c r="M7032" s="27">
        <v>0</v>
      </c>
      <c r="N7032" s="26">
        <f t="shared" si="2275"/>
        <v>11.6</v>
      </c>
      <c r="O7032" s="26">
        <f t="shared" si="2276"/>
        <v>0</v>
      </c>
      <c r="P7032" s="28">
        <f t="shared" si="2277"/>
        <v>0</v>
      </c>
      <c r="Q7032" s="26">
        <f t="shared" si="2278"/>
        <v>11.6</v>
      </c>
      <c r="R7032" s="26">
        <f t="shared" si="2279"/>
        <v>0</v>
      </c>
    </row>
    <row r="7033" spans="1:18" ht="42" x14ac:dyDescent="0.35">
      <c r="A7033" s="11">
        <v>3</v>
      </c>
      <c r="B7033" s="23" t="s">
        <v>2184</v>
      </c>
      <c r="C7033" s="23" t="s">
        <v>44</v>
      </c>
      <c r="D7033" s="24" t="s">
        <v>2185</v>
      </c>
      <c r="E7033" s="25">
        <v>0.77</v>
      </c>
      <c r="F7033" s="26">
        <f t="shared" si="2270"/>
        <v>637.9</v>
      </c>
      <c r="G7033" s="26">
        <f t="shared" si="2271"/>
        <v>0</v>
      </c>
      <c r="H7033" s="26">
        <f t="shared" si="2272"/>
        <v>0</v>
      </c>
      <c r="I7033" s="26">
        <f t="shared" si="2273"/>
        <v>637.9</v>
      </c>
      <c r="J7033" s="27">
        <v>828.43899999999996</v>
      </c>
      <c r="K7033" s="27">
        <v>0</v>
      </c>
      <c r="L7033" s="28">
        <f t="shared" si="2274"/>
        <v>828.43899999999996</v>
      </c>
      <c r="M7033" s="27">
        <v>0</v>
      </c>
      <c r="N7033" s="26">
        <f t="shared" si="2275"/>
        <v>0.77</v>
      </c>
      <c r="O7033" s="26">
        <f t="shared" si="2276"/>
        <v>0</v>
      </c>
      <c r="P7033" s="28">
        <f t="shared" si="2277"/>
        <v>0</v>
      </c>
      <c r="Q7033" s="26">
        <f t="shared" si="2278"/>
        <v>0.77</v>
      </c>
      <c r="R7033" s="26">
        <f t="shared" si="2279"/>
        <v>0</v>
      </c>
    </row>
    <row r="7034" spans="1:18" ht="52.5" x14ac:dyDescent="0.35">
      <c r="A7034" s="11">
        <v>4</v>
      </c>
      <c r="B7034" s="23" t="s">
        <v>966</v>
      </c>
      <c r="C7034" s="23" t="s">
        <v>92</v>
      </c>
      <c r="D7034" s="24" t="s">
        <v>967</v>
      </c>
      <c r="E7034" s="25">
        <v>11.55</v>
      </c>
      <c r="F7034" s="26">
        <f t="shared" si="2270"/>
        <v>407.18</v>
      </c>
      <c r="G7034" s="26">
        <f t="shared" si="2271"/>
        <v>0</v>
      </c>
      <c r="H7034" s="26">
        <f t="shared" si="2272"/>
        <v>0</v>
      </c>
      <c r="I7034" s="26">
        <f t="shared" si="2273"/>
        <v>407.18</v>
      </c>
      <c r="J7034" s="27">
        <v>35.253999999999998</v>
      </c>
      <c r="K7034" s="27">
        <v>0</v>
      </c>
      <c r="L7034" s="28">
        <f t="shared" si="2274"/>
        <v>35.253999999999998</v>
      </c>
      <c r="M7034" s="27">
        <v>0</v>
      </c>
      <c r="N7034" s="26">
        <f t="shared" si="2275"/>
        <v>11.55</v>
      </c>
      <c r="O7034" s="26">
        <f t="shared" si="2276"/>
        <v>0</v>
      </c>
      <c r="P7034" s="28">
        <f t="shared" si="2277"/>
        <v>0</v>
      </c>
      <c r="Q7034" s="26">
        <f t="shared" si="2278"/>
        <v>11.55</v>
      </c>
      <c r="R7034" s="26">
        <f t="shared" si="2279"/>
        <v>0</v>
      </c>
    </row>
    <row r="7035" spans="1:18" ht="73.5" x14ac:dyDescent="0.35">
      <c r="A7035" s="11">
        <v>5</v>
      </c>
      <c r="B7035" s="23" t="s">
        <v>968</v>
      </c>
      <c r="C7035" s="23" t="s">
        <v>41</v>
      </c>
      <c r="D7035" s="24" t="s">
        <v>969</v>
      </c>
      <c r="E7035" s="25">
        <v>3.78</v>
      </c>
      <c r="F7035" s="26">
        <f t="shared" si="2270"/>
        <v>133.38</v>
      </c>
      <c r="G7035" s="26">
        <f t="shared" si="2271"/>
        <v>0</v>
      </c>
      <c r="H7035" s="26">
        <f t="shared" si="2272"/>
        <v>0</v>
      </c>
      <c r="I7035" s="26">
        <f t="shared" si="2273"/>
        <v>133.38</v>
      </c>
      <c r="J7035" s="27">
        <v>35.286999999999999</v>
      </c>
      <c r="K7035" s="27">
        <v>0</v>
      </c>
      <c r="L7035" s="28">
        <f t="shared" si="2274"/>
        <v>35.286999999999999</v>
      </c>
      <c r="M7035" s="27">
        <v>0</v>
      </c>
      <c r="N7035" s="26">
        <f t="shared" si="2275"/>
        <v>3.78</v>
      </c>
      <c r="O7035" s="26">
        <f t="shared" si="2276"/>
        <v>0</v>
      </c>
      <c r="P7035" s="28">
        <f t="shared" si="2277"/>
        <v>0</v>
      </c>
      <c r="Q7035" s="26">
        <f t="shared" si="2278"/>
        <v>3.78</v>
      </c>
      <c r="R7035" s="26">
        <f t="shared" si="2279"/>
        <v>0</v>
      </c>
    </row>
    <row r="7036" spans="1:18" ht="73.5" x14ac:dyDescent="0.35">
      <c r="A7036" s="11">
        <v>6</v>
      </c>
      <c r="B7036" s="23" t="s">
        <v>2186</v>
      </c>
      <c r="C7036" s="23" t="s">
        <v>92</v>
      </c>
      <c r="D7036" s="24" t="s">
        <v>2187</v>
      </c>
      <c r="E7036" s="25">
        <v>27.34</v>
      </c>
      <c r="F7036" s="26">
        <f t="shared" si="2270"/>
        <v>11205.27</v>
      </c>
      <c r="G7036" s="26">
        <f t="shared" si="2271"/>
        <v>0</v>
      </c>
      <c r="H7036" s="26">
        <f t="shared" si="2272"/>
        <v>0</v>
      </c>
      <c r="I7036" s="26">
        <f t="shared" si="2273"/>
        <v>11205.27</v>
      </c>
      <c r="J7036" s="27">
        <v>409.84899999999999</v>
      </c>
      <c r="K7036" s="27">
        <v>0</v>
      </c>
      <c r="L7036" s="28">
        <f t="shared" si="2274"/>
        <v>409.84899999999999</v>
      </c>
      <c r="M7036" s="27">
        <v>0</v>
      </c>
      <c r="N7036" s="26">
        <f t="shared" si="2275"/>
        <v>27.34</v>
      </c>
      <c r="O7036" s="26">
        <f t="shared" si="2276"/>
        <v>0</v>
      </c>
      <c r="P7036" s="28">
        <f t="shared" si="2277"/>
        <v>0</v>
      </c>
      <c r="Q7036" s="26">
        <f t="shared" si="2278"/>
        <v>27.34</v>
      </c>
      <c r="R7036" s="26">
        <f t="shared" si="2279"/>
        <v>0</v>
      </c>
    </row>
    <row r="7037" spans="1:18" ht="31.5" x14ac:dyDescent="0.35">
      <c r="A7037" s="11">
        <v>7</v>
      </c>
      <c r="B7037" s="23" t="s">
        <v>2188</v>
      </c>
      <c r="C7037" s="23" t="s">
        <v>41</v>
      </c>
      <c r="D7037" s="24" t="s">
        <v>2189</v>
      </c>
      <c r="E7037" s="25">
        <v>319.89999999999998</v>
      </c>
      <c r="F7037" s="26">
        <f t="shared" si="2270"/>
        <v>1919.4</v>
      </c>
      <c r="G7037" s="26">
        <f t="shared" si="2271"/>
        <v>0</v>
      </c>
      <c r="H7037" s="26">
        <f t="shared" si="2272"/>
        <v>0</v>
      </c>
      <c r="I7037" s="26">
        <f t="shared" si="2273"/>
        <v>1919.4</v>
      </c>
      <c r="J7037" s="27">
        <v>6</v>
      </c>
      <c r="K7037" s="27">
        <v>0</v>
      </c>
      <c r="L7037" s="28">
        <f t="shared" si="2274"/>
        <v>6</v>
      </c>
      <c r="M7037" s="27">
        <v>0</v>
      </c>
      <c r="N7037" s="26">
        <f t="shared" si="2275"/>
        <v>319.89999999999998</v>
      </c>
      <c r="O7037" s="26">
        <f t="shared" si="2276"/>
        <v>0</v>
      </c>
      <c r="P7037" s="28">
        <f t="shared" si="2277"/>
        <v>0</v>
      </c>
      <c r="Q7037" s="26">
        <f t="shared" si="2278"/>
        <v>319.89999999999998</v>
      </c>
      <c r="R7037" s="26">
        <f t="shared" si="2279"/>
        <v>0</v>
      </c>
    </row>
    <row r="7038" spans="1:18" ht="42" x14ac:dyDescent="0.35">
      <c r="A7038" s="11">
        <v>8</v>
      </c>
      <c r="B7038" s="23" t="s">
        <v>2190</v>
      </c>
      <c r="C7038" s="23" t="s">
        <v>44</v>
      </c>
      <c r="D7038" s="24" t="s">
        <v>2191</v>
      </c>
      <c r="E7038" s="25">
        <v>2.46</v>
      </c>
      <c r="F7038" s="26">
        <f t="shared" si="2270"/>
        <v>32.229999999999997</v>
      </c>
      <c r="G7038" s="26">
        <f t="shared" si="2271"/>
        <v>0</v>
      </c>
      <c r="H7038" s="26">
        <f t="shared" si="2272"/>
        <v>0</v>
      </c>
      <c r="I7038" s="26">
        <f t="shared" si="2273"/>
        <v>32.229999999999997</v>
      </c>
      <c r="J7038" s="27">
        <v>13.1</v>
      </c>
      <c r="K7038" s="27">
        <v>0</v>
      </c>
      <c r="L7038" s="28">
        <f t="shared" si="2274"/>
        <v>13.1</v>
      </c>
      <c r="M7038" s="27">
        <v>0</v>
      </c>
      <c r="N7038" s="26">
        <f t="shared" si="2275"/>
        <v>2.46</v>
      </c>
      <c r="O7038" s="26">
        <f t="shared" si="2276"/>
        <v>0</v>
      </c>
      <c r="P7038" s="28">
        <f t="shared" si="2277"/>
        <v>0</v>
      </c>
      <c r="Q7038" s="26">
        <f t="shared" si="2278"/>
        <v>2.46</v>
      </c>
      <c r="R7038" s="26">
        <f t="shared" si="2279"/>
        <v>0</v>
      </c>
    </row>
    <row r="7039" spans="1:18" ht="42" x14ac:dyDescent="0.35">
      <c r="A7039" s="11">
        <v>9</v>
      </c>
      <c r="B7039" s="23" t="s">
        <v>156</v>
      </c>
      <c r="C7039" s="23" t="s">
        <v>65</v>
      </c>
      <c r="D7039" s="24" t="s">
        <v>157</v>
      </c>
      <c r="E7039" s="25">
        <v>24.21</v>
      </c>
      <c r="F7039" s="26">
        <f t="shared" si="2270"/>
        <v>564.77</v>
      </c>
      <c r="G7039" s="26">
        <f t="shared" si="2271"/>
        <v>0</v>
      </c>
      <c r="H7039" s="26">
        <f t="shared" si="2272"/>
        <v>0</v>
      </c>
      <c r="I7039" s="26">
        <f t="shared" si="2273"/>
        <v>564.77</v>
      </c>
      <c r="J7039" s="27">
        <v>23.327999999999999</v>
      </c>
      <c r="K7039" s="27">
        <v>0</v>
      </c>
      <c r="L7039" s="28">
        <f t="shared" si="2274"/>
        <v>23.327999999999999</v>
      </c>
      <c r="M7039" s="27">
        <v>0</v>
      </c>
      <c r="N7039" s="26">
        <f t="shared" si="2275"/>
        <v>24.21</v>
      </c>
      <c r="O7039" s="26">
        <f t="shared" si="2276"/>
        <v>0</v>
      </c>
      <c r="P7039" s="28">
        <f t="shared" si="2277"/>
        <v>0</v>
      </c>
      <c r="Q7039" s="26">
        <f t="shared" si="2278"/>
        <v>24.21</v>
      </c>
      <c r="R7039" s="26">
        <f t="shared" si="2279"/>
        <v>0</v>
      </c>
    </row>
    <row r="7040" spans="1:18" x14ac:dyDescent="0.35">
      <c r="A7040" s="11">
        <v>10</v>
      </c>
      <c r="B7040" s="23" t="s">
        <v>563</v>
      </c>
      <c r="C7040" s="23" t="s">
        <v>92</v>
      </c>
      <c r="D7040" s="24" t="s">
        <v>564</v>
      </c>
      <c r="E7040" s="25">
        <v>14.34</v>
      </c>
      <c r="F7040" s="26">
        <f t="shared" si="2270"/>
        <v>1326.74</v>
      </c>
      <c r="G7040" s="26">
        <f t="shared" si="2271"/>
        <v>0</v>
      </c>
      <c r="H7040" s="26">
        <f t="shared" si="2272"/>
        <v>0</v>
      </c>
      <c r="I7040" s="26">
        <f t="shared" si="2273"/>
        <v>1326.74</v>
      </c>
      <c r="J7040" s="27">
        <v>92.52</v>
      </c>
      <c r="K7040" s="27">
        <v>0</v>
      </c>
      <c r="L7040" s="28">
        <f t="shared" si="2274"/>
        <v>92.52</v>
      </c>
      <c r="M7040" s="27">
        <v>0</v>
      </c>
      <c r="N7040" s="26">
        <f t="shared" si="2275"/>
        <v>14.34</v>
      </c>
      <c r="O7040" s="26">
        <f t="shared" si="2276"/>
        <v>0</v>
      </c>
      <c r="P7040" s="28">
        <f t="shared" si="2277"/>
        <v>0</v>
      </c>
      <c r="Q7040" s="26">
        <f t="shared" si="2278"/>
        <v>14.34</v>
      </c>
      <c r="R7040" s="26">
        <f t="shared" si="2279"/>
        <v>0</v>
      </c>
    </row>
    <row r="7041" spans="1:18" ht="31.5" x14ac:dyDescent="0.35">
      <c r="A7041" s="11">
        <v>11</v>
      </c>
      <c r="B7041" s="23" t="s">
        <v>158</v>
      </c>
      <c r="C7041" s="23" t="s">
        <v>65</v>
      </c>
      <c r="D7041" s="24" t="s">
        <v>159</v>
      </c>
      <c r="E7041" s="25">
        <v>5.38</v>
      </c>
      <c r="F7041" s="26">
        <f t="shared" si="2270"/>
        <v>116.21</v>
      </c>
      <c r="G7041" s="26">
        <f t="shared" si="2271"/>
        <v>0</v>
      </c>
      <c r="H7041" s="26">
        <f t="shared" si="2272"/>
        <v>0</v>
      </c>
      <c r="I7041" s="26">
        <f t="shared" si="2273"/>
        <v>116.21</v>
      </c>
      <c r="J7041" s="27">
        <v>21.6</v>
      </c>
      <c r="K7041" s="27">
        <v>0</v>
      </c>
      <c r="L7041" s="28">
        <f t="shared" si="2274"/>
        <v>21.6</v>
      </c>
      <c r="M7041" s="27">
        <v>0</v>
      </c>
      <c r="N7041" s="26">
        <f t="shared" si="2275"/>
        <v>5.38</v>
      </c>
      <c r="O7041" s="26">
        <f t="shared" si="2276"/>
        <v>0</v>
      </c>
      <c r="P7041" s="28">
        <f t="shared" si="2277"/>
        <v>0</v>
      </c>
      <c r="Q7041" s="26">
        <f t="shared" si="2278"/>
        <v>5.38</v>
      </c>
      <c r="R7041" s="26">
        <f t="shared" si="2279"/>
        <v>0</v>
      </c>
    </row>
    <row r="7042" spans="1:18" ht="31.5" x14ac:dyDescent="0.35">
      <c r="A7042" s="11">
        <v>12</v>
      </c>
      <c r="B7042" s="23" t="s">
        <v>2192</v>
      </c>
      <c r="C7042" s="23" t="s">
        <v>44</v>
      </c>
      <c r="D7042" s="24" t="s">
        <v>2193</v>
      </c>
      <c r="E7042" s="25">
        <v>3.74</v>
      </c>
      <c r="F7042" s="26">
        <f t="shared" si="2270"/>
        <v>224.4</v>
      </c>
      <c r="G7042" s="26">
        <f t="shared" si="2271"/>
        <v>0</v>
      </c>
      <c r="H7042" s="26">
        <f t="shared" si="2272"/>
        <v>0</v>
      </c>
      <c r="I7042" s="26">
        <f t="shared" si="2273"/>
        <v>224.4</v>
      </c>
      <c r="J7042" s="27">
        <v>60</v>
      </c>
      <c r="K7042" s="27">
        <v>0</v>
      </c>
      <c r="L7042" s="28">
        <f t="shared" si="2274"/>
        <v>60</v>
      </c>
      <c r="M7042" s="27">
        <v>0</v>
      </c>
      <c r="N7042" s="26">
        <f t="shared" si="2275"/>
        <v>3.74</v>
      </c>
      <c r="O7042" s="26">
        <f t="shared" si="2276"/>
        <v>0</v>
      </c>
      <c r="P7042" s="28">
        <f t="shared" si="2277"/>
        <v>0</v>
      </c>
      <c r="Q7042" s="26">
        <f t="shared" si="2278"/>
        <v>3.74</v>
      </c>
      <c r="R7042" s="26">
        <f t="shared" si="2279"/>
        <v>0</v>
      </c>
    </row>
    <row r="7043" spans="1:18" ht="52.5" x14ac:dyDescent="0.35">
      <c r="A7043" s="11">
        <v>13</v>
      </c>
      <c r="B7043" s="23" t="s">
        <v>257</v>
      </c>
      <c r="C7043" s="23" t="s">
        <v>65</v>
      </c>
      <c r="D7043" s="24" t="s">
        <v>258</v>
      </c>
      <c r="E7043" s="25">
        <v>5.83</v>
      </c>
      <c r="F7043" s="26">
        <f t="shared" si="2270"/>
        <v>62.96</v>
      </c>
      <c r="G7043" s="26">
        <f t="shared" si="2271"/>
        <v>0</v>
      </c>
      <c r="H7043" s="26">
        <f t="shared" si="2272"/>
        <v>0</v>
      </c>
      <c r="I7043" s="26">
        <f t="shared" si="2273"/>
        <v>62.96</v>
      </c>
      <c r="J7043" s="27">
        <v>10.8</v>
      </c>
      <c r="K7043" s="27">
        <v>0</v>
      </c>
      <c r="L7043" s="28">
        <f t="shared" si="2274"/>
        <v>10.8</v>
      </c>
      <c r="M7043" s="27">
        <v>0</v>
      </c>
      <c r="N7043" s="26">
        <f t="shared" si="2275"/>
        <v>5.83</v>
      </c>
      <c r="O7043" s="26">
        <f t="shared" si="2276"/>
        <v>0</v>
      </c>
      <c r="P7043" s="28">
        <f t="shared" si="2277"/>
        <v>0</v>
      </c>
      <c r="Q7043" s="26">
        <f t="shared" si="2278"/>
        <v>5.83</v>
      </c>
      <c r="R7043" s="26">
        <f t="shared" si="2279"/>
        <v>0</v>
      </c>
    </row>
    <row r="7044" spans="1:18" ht="31.5" x14ac:dyDescent="0.35">
      <c r="A7044" s="11">
        <v>14</v>
      </c>
      <c r="B7044" s="23" t="s">
        <v>2194</v>
      </c>
      <c r="C7044" s="23" t="s">
        <v>41</v>
      </c>
      <c r="D7044" s="24" t="s">
        <v>2195</v>
      </c>
      <c r="E7044" s="25">
        <v>240.43</v>
      </c>
      <c r="F7044" s="26">
        <f t="shared" si="2270"/>
        <v>1442.58</v>
      </c>
      <c r="G7044" s="26">
        <f t="shared" si="2271"/>
        <v>0</v>
      </c>
      <c r="H7044" s="26">
        <f t="shared" si="2272"/>
        <v>0</v>
      </c>
      <c r="I7044" s="26">
        <f t="shared" si="2273"/>
        <v>1442.58</v>
      </c>
      <c r="J7044" s="27">
        <v>6</v>
      </c>
      <c r="K7044" s="27">
        <v>0</v>
      </c>
      <c r="L7044" s="28">
        <f t="shared" si="2274"/>
        <v>6</v>
      </c>
      <c r="M7044" s="27">
        <v>0</v>
      </c>
      <c r="N7044" s="26">
        <f t="shared" si="2275"/>
        <v>240.43</v>
      </c>
      <c r="O7044" s="26">
        <f t="shared" si="2276"/>
        <v>0</v>
      </c>
      <c r="P7044" s="28">
        <f t="shared" si="2277"/>
        <v>0</v>
      </c>
      <c r="Q7044" s="26">
        <f t="shared" si="2278"/>
        <v>240.43</v>
      </c>
      <c r="R7044" s="26">
        <f t="shared" si="2279"/>
        <v>0</v>
      </c>
    </row>
    <row r="7045" spans="1:18" ht="52.5" x14ac:dyDescent="0.35">
      <c r="A7045" s="11">
        <v>15</v>
      </c>
      <c r="B7045" s="23" t="s">
        <v>2196</v>
      </c>
      <c r="C7045" s="23" t="s">
        <v>41</v>
      </c>
      <c r="D7045" s="24" t="s">
        <v>2197</v>
      </c>
      <c r="E7045" s="25">
        <v>28.99</v>
      </c>
      <c r="F7045" s="26">
        <f t="shared" si="2270"/>
        <v>173.94</v>
      </c>
      <c r="G7045" s="26">
        <f t="shared" si="2271"/>
        <v>0</v>
      </c>
      <c r="H7045" s="26">
        <f t="shared" si="2272"/>
        <v>0</v>
      </c>
      <c r="I7045" s="26">
        <f t="shared" si="2273"/>
        <v>173.94</v>
      </c>
      <c r="J7045" s="27">
        <v>6</v>
      </c>
      <c r="K7045" s="27">
        <v>0</v>
      </c>
      <c r="L7045" s="28">
        <f t="shared" si="2274"/>
        <v>6</v>
      </c>
      <c r="M7045" s="27">
        <v>0</v>
      </c>
      <c r="N7045" s="26">
        <f t="shared" si="2275"/>
        <v>28.99</v>
      </c>
      <c r="O7045" s="26">
        <f t="shared" si="2276"/>
        <v>0</v>
      </c>
      <c r="P7045" s="28">
        <f t="shared" si="2277"/>
        <v>0</v>
      </c>
      <c r="Q7045" s="26">
        <f t="shared" si="2278"/>
        <v>28.99</v>
      </c>
      <c r="R7045" s="26">
        <f t="shared" si="2279"/>
        <v>0</v>
      </c>
    </row>
    <row r="7046" spans="1:18" ht="52.5" x14ac:dyDescent="0.35">
      <c r="A7046" s="11">
        <v>16</v>
      </c>
      <c r="B7046" s="23" t="s">
        <v>2147</v>
      </c>
      <c r="C7046" s="23" t="s">
        <v>44</v>
      </c>
      <c r="D7046" s="24" t="s">
        <v>2148</v>
      </c>
      <c r="E7046" s="25">
        <v>13.05</v>
      </c>
      <c r="F7046" s="26">
        <f t="shared" si="2270"/>
        <v>783</v>
      </c>
      <c r="G7046" s="26">
        <f t="shared" si="2271"/>
        <v>0</v>
      </c>
      <c r="H7046" s="26">
        <f t="shared" si="2272"/>
        <v>0</v>
      </c>
      <c r="I7046" s="26">
        <f t="shared" si="2273"/>
        <v>783</v>
      </c>
      <c r="J7046" s="27">
        <v>60</v>
      </c>
      <c r="K7046" s="27">
        <v>0</v>
      </c>
      <c r="L7046" s="28">
        <f t="shared" si="2274"/>
        <v>60</v>
      </c>
      <c r="M7046" s="27">
        <v>0</v>
      </c>
      <c r="N7046" s="26">
        <f t="shared" si="2275"/>
        <v>13.05</v>
      </c>
      <c r="O7046" s="26">
        <f t="shared" si="2276"/>
        <v>0</v>
      </c>
      <c r="P7046" s="28">
        <f t="shared" si="2277"/>
        <v>0</v>
      </c>
      <c r="Q7046" s="26">
        <f t="shared" si="2278"/>
        <v>13.05</v>
      </c>
      <c r="R7046" s="26">
        <f t="shared" si="2279"/>
        <v>0</v>
      </c>
    </row>
    <row r="7047" spans="1:18" ht="31.5" x14ac:dyDescent="0.35">
      <c r="A7047" s="11">
        <v>17</v>
      </c>
      <c r="B7047" s="23" t="s">
        <v>2198</v>
      </c>
      <c r="C7047" s="23" t="s">
        <v>44</v>
      </c>
      <c r="D7047" s="24" t="s">
        <v>2199</v>
      </c>
      <c r="E7047" s="25">
        <v>1.65</v>
      </c>
      <c r="F7047" s="26">
        <f t="shared" si="2270"/>
        <v>99</v>
      </c>
      <c r="G7047" s="26">
        <f t="shared" si="2271"/>
        <v>0</v>
      </c>
      <c r="H7047" s="26">
        <f t="shared" si="2272"/>
        <v>0</v>
      </c>
      <c r="I7047" s="26">
        <f t="shared" si="2273"/>
        <v>99</v>
      </c>
      <c r="J7047" s="27">
        <v>60</v>
      </c>
      <c r="K7047" s="27">
        <v>0</v>
      </c>
      <c r="L7047" s="28">
        <f t="shared" si="2274"/>
        <v>60</v>
      </c>
      <c r="M7047" s="27">
        <v>0</v>
      </c>
      <c r="N7047" s="26">
        <f t="shared" si="2275"/>
        <v>1.65</v>
      </c>
      <c r="O7047" s="26">
        <f t="shared" si="2276"/>
        <v>0</v>
      </c>
      <c r="P7047" s="28">
        <f t="shared" si="2277"/>
        <v>0</v>
      </c>
      <c r="Q7047" s="26">
        <f t="shared" si="2278"/>
        <v>1.65</v>
      </c>
      <c r="R7047" s="26">
        <f t="shared" si="2279"/>
        <v>0</v>
      </c>
    </row>
    <row r="7048" spans="1:18" x14ac:dyDescent="0.35">
      <c r="A7048" s="11">
        <v>18</v>
      </c>
      <c r="B7048" s="23" t="s">
        <v>952</v>
      </c>
      <c r="C7048" s="23" t="s">
        <v>41</v>
      </c>
      <c r="D7048" s="24" t="s">
        <v>953</v>
      </c>
      <c r="E7048" s="25">
        <v>348.69</v>
      </c>
      <c r="F7048" s="26">
        <f t="shared" si="2270"/>
        <v>1394.76</v>
      </c>
      <c r="G7048" s="26">
        <f t="shared" si="2271"/>
        <v>0</v>
      </c>
      <c r="H7048" s="26">
        <f t="shared" si="2272"/>
        <v>0</v>
      </c>
      <c r="I7048" s="26">
        <f t="shared" si="2273"/>
        <v>1394.76</v>
      </c>
      <c r="J7048" s="27">
        <v>4</v>
      </c>
      <c r="K7048" s="27">
        <v>0</v>
      </c>
      <c r="L7048" s="28">
        <f t="shared" si="2274"/>
        <v>4</v>
      </c>
      <c r="M7048" s="27">
        <v>0</v>
      </c>
      <c r="N7048" s="26">
        <f t="shared" si="2275"/>
        <v>348.69</v>
      </c>
      <c r="O7048" s="26">
        <f t="shared" si="2276"/>
        <v>0</v>
      </c>
      <c r="P7048" s="28">
        <f t="shared" si="2277"/>
        <v>0</v>
      </c>
      <c r="Q7048" s="26">
        <f t="shared" si="2278"/>
        <v>348.69</v>
      </c>
      <c r="R7048" s="26">
        <f t="shared" si="2279"/>
        <v>0</v>
      </c>
    </row>
    <row r="7049" spans="1:18" ht="63" x14ac:dyDescent="0.35">
      <c r="A7049" s="11">
        <v>19</v>
      </c>
      <c r="B7049" s="23" t="s">
        <v>2109</v>
      </c>
      <c r="C7049" s="23" t="s">
        <v>41</v>
      </c>
      <c r="D7049" s="24" t="s">
        <v>2110</v>
      </c>
      <c r="E7049" s="25">
        <v>18.55</v>
      </c>
      <c r="F7049" s="26">
        <f t="shared" si="2270"/>
        <v>92.75</v>
      </c>
      <c r="G7049" s="26">
        <f t="shared" si="2271"/>
        <v>259.7</v>
      </c>
      <c r="H7049" s="26">
        <f t="shared" si="2272"/>
        <v>280</v>
      </c>
      <c r="I7049" s="26">
        <f t="shared" si="2273"/>
        <v>-166.95</v>
      </c>
      <c r="J7049" s="27">
        <v>5</v>
      </c>
      <c r="K7049" s="27">
        <v>14</v>
      </c>
      <c r="L7049" s="28">
        <f t="shared" si="2274"/>
        <v>-9</v>
      </c>
      <c r="M7049" s="27">
        <v>14</v>
      </c>
      <c r="N7049" s="26">
        <f t="shared" si="2275"/>
        <v>18.55</v>
      </c>
      <c r="O7049" s="26">
        <f t="shared" si="2276"/>
        <v>259.7</v>
      </c>
      <c r="P7049" s="28">
        <f t="shared" si="2277"/>
        <v>0</v>
      </c>
      <c r="Q7049" s="26">
        <f t="shared" si="2278"/>
        <v>18.55</v>
      </c>
      <c r="R7049" s="26">
        <f t="shared" si="2279"/>
        <v>0</v>
      </c>
    </row>
    <row r="7050" spans="1:18" ht="21" x14ac:dyDescent="0.35">
      <c r="A7050" s="11">
        <v>20</v>
      </c>
      <c r="B7050" s="23" t="s">
        <v>2159</v>
      </c>
      <c r="C7050" s="23" t="s">
        <v>217</v>
      </c>
      <c r="D7050" s="24" t="s">
        <v>2160</v>
      </c>
      <c r="E7050" s="25">
        <v>54.01</v>
      </c>
      <c r="F7050" s="26">
        <f t="shared" si="2270"/>
        <v>216.04</v>
      </c>
      <c r="G7050" s="26">
        <f t="shared" si="2271"/>
        <v>0</v>
      </c>
      <c r="H7050" s="26">
        <f t="shared" si="2272"/>
        <v>0</v>
      </c>
      <c r="I7050" s="26">
        <f t="shared" si="2273"/>
        <v>216.04</v>
      </c>
      <c r="J7050" s="27">
        <v>4</v>
      </c>
      <c r="K7050" s="27">
        <v>0</v>
      </c>
      <c r="L7050" s="28">
        <f t="shared" si="2274"/>
        <v>4</v>
      </c>
      <c r="M7050" s="27">
        <v>0</v>
      </c>
      <c r="N7050" s="26">
        <f t="shared" si="2275"/>
        <v>54.01</v>
      </c>
      <c r="O7050" s="26">
        <f t="shared" si="2276"/>
        <v>0</v>
      </c>
      <c r="P7050" s="28">
        <f t="shared" si="2277"/>
        <v>0</v>
      </c>
      <c r="Q7050" s="26">
        <f t="shared" si="2278"/>
        <v>54.01</v>
      </c>
      <c r="R7050" s="26">
        <f t="shared" si="2279"/>
        <v>0</v>
      </c>
    </row>
    <row r="7051" spans="1:18" x14ac:dyDescent="0.35">
      <c r="A7051" s="3" t="s">
        <v>2200</v>
      </c>
      <c r="B7051" s="3" t="s">
        <v>2200</v>
      </c>
      <c r="C7051" s="3" t="s">
        <v>2200</v>
      </c>
      <c r="D7051" s="3" t="s">
        <v>2200</v>
      </c>
      <c r="E7051" s="3" t="s">
        <v>2200</v>
      </c>
      <c r="F7051" s="29"/>
      <c r="G7051" s="30">
        <f>SUM(G7031:G7050)</f>
        <v>259.7</v>
      </c>
      <c r="H7051" s="17"/>
      <c r="I7051" s="17"/>
      <c r="J7051" s="17"/>
      <c r="K7051" s="17"/>
      <c r="L7051" s="17"/>
      <c r="M7051" s="17"/>
      <c r="N7051" s="17"/>
      <c r="O7051" s="17"/>
      <c r="P7051" s="17"/>
      <c r="Q7051" s="17"/>
      <c r="R7051" s="17"/>
    </row>
    <row r="7053" spans="1:18" x14ac:dyDescent="0.35">
      <c r="B7053" s="21" t="s">
        <v>23</v>
      </c>
      <c r="C7053" s="22" t="s">
        <v>24</v>
      </c>
      <c r="D7053" s="22" t="s">
        <v>25</v>
      </c>
    </row>
    <row r="7054" spans="1:18" x14ac:dyDescent="0.35">
      <c r="B7054" s="21" t="s">
        <v>26</v>
      </c>
      <c r="C7054" s="22" t="s">
        <v>27</v>
      </c>
      <c r="D7054" s="22" t="s">
        <v>28</v>
      </c>
    </row>
    <row r="7055" spans="1:18" x14ac:dyDescent="0.35">
      <c r="B7055" s="21" t="s">
        <v>29</v>
      </c>
      <c r="C7055" s="22" t="s">
        <v>24</v>
      </c>
      <c r="D7055" s="22" t="s">
        <v>30</v>
      </c>
    </row>
    <row r="7056" spans="1:18" x14ac:dyDescent="0.35">
      <c r="B7056" s="21" t="s">
        <v>31</v>
      </c>
      <c r="C7056" s="22" t="s">
        <v>333</v>
      </c>
      <c r="D7056" s="22" t="s">
        <v>2099</v>
      </c>
    </row>
    <row r="7057" spans="1:18" x14ac:dyDescent="0.35">
      <c r="B7057" s="21" t="s">
        <v>33</v>
      </c>
      <c r="C7057" s="22" t="s">
        <v>105</v>
      </c>
      <c r="D7057" s="22" t="s">
        <v>168</v>
      </c>
    </row>
    <row r="7058" spans="1:18" x14ac:dyDescent="0.35">
      <c r="B7058" s="21" t="s">
        <v>35</v>
      </c>
      <c r="C7058" s="22" t="s">
        <v>24</v>
      </c>
      <c r="D7058" s="22" t="s">
        <v>2100</v>
      </c>
    </row>
    <row r="7060" spans="1:18" ht="63" x14ac:dyDescent="0.35">
      <c r="A7060" s="11">
        <v>1</v>
      </c>
      <c r="B7060" s="23" t="s">
        <v>960</v>
      </c>
      <c r="C7060" s="23" t="s">
        <v>92</v>
      </c>
      <c r="D7060" s="24" t="s">
        <v>961</v>
      </c>
      <c r="E7060" s="25">
        <v>159.03</v>
      </c>
      <c r="F7060" s="26">
        <f t="shared" ref="F7060:F7071" si="2280">ROUND(ROUND(N7060,2)*ROUND(J7060,3),2)</f>
        <v>29223.99</v>
      </c>
      <c r="G7060" s="26">
        <f t="shared" ref="G7060:G7071" si="2281">ROUND(ROUND(N7060,2)*ROUND(K7060,3),2)</f>
        <v>21181.68</v>
      </c>
      <c r="H7060" s="26">
        <f t="shared" ref="H7060:H7071" si="2282">IF(EXACT(J7060,0),0,100*(K7060/J7060))</f>
        <v>72.480464073485564</v>
      </c>
      <c r="I7060" s="26">
        <f t="shared" ref="I7060:I7071" si="2283">ROUND((ROUND(J7060,3)-ROUND(K7060,3))*N7060,2)</f>
        <v>8042.31</v>
      </c>
      <c r="J7060" s="27">
        <v>183.76400000000001</v>
      </c>
      <c r="K7060" s="27">
        <v>133.19300000000001</v>
      </c>
      <c r="L7060" s="28">
        <f t="shared" ref="L7060:L7071" si="2284">ROUND(ROUND(J7060,3)-ROUND(K7060,3),3)</f>
        <v>50.570999999999998</v>
      </c>
      <c r="M7060" s="27">
        <v>133.19300000000001</v>
      </c>
      <c r="N7060" s="26">
        <f t="shared" ref="N7060:N7071" si="2285">ROUND(E7060,2)</f>
        <v>159.03</v>
      </c>
      <c r="O7060" s="26">
        <f t="shared" ref="O7060:O7071" si="2286">ROUND(ROUND(M7060,3)*ROUND(N7060,2),2)</f>
        <v>21181.68</v>
      </c>
      <c r="P7060" s="28">
        <f t="shared" ref="P7060:P7071" si="2287">ROUND(ROUND(K7060,3)-ROUND(M7060,3),2)</f>
        <v>0</v>
      </c>
      <c r="Q7060" s="26">
        <f t="shared" ref="Q7060:Q7071" si="2288">ROUND(E7060,2)</f>
        <v>159.03</v>
      </c>
      <c r="R7060" s="26">
        <f t="shared" ref="R7060:R7071" si="2289">ROUND((ROUND(K7060,3)-ROUND(M7060,3))* Q7060,2)</f>
        <v>0</v>
      </c>
    </row>
    <row r="7061" spans="1:18" ht="31.5" x14ac:dyDescent="0.35">
      <c r="A7061" s="11">
        <v>2</v>
      </c>
      <c r="B7061" s="23" t="s">
        <v>962</v>
      </c>
      <c r="C7061" s="23" t="s">
        <v>41</v>
      </c>
      <c r="D7061" s="24" t="s">
        <v>963</v>
      </c>
      <c r="E7061" s="25">
        <v>98.81</v>
      </c>
      <c r="F7061" s="26">
        <f t="shared" si="2280"/>
        <v>11857.2</v>
      </c>
      <c r="G7061" s="26">
        <f t="shared" si="2281"/>
        <v>98.81</v>
      </c>
      <c r="H7061" s="26">
        <f t="shared" si="2282"/>
        <v>0.83333333333333337</v>
      </c>
      <c r="I7061" s="26">
        <f t="shared" si="2283"/>
        <v>11758.39</v>
      </c>
      <c r="J7061" s="27">
        <v>120</v>
      </c>
      <c r="K7061" s="27">
        <v>1</v>
      </c>
      <c r="L7061" s="28">
        <f t="shared" si="2284"/>
        <v>119</v>
      </c>
      <c r="M7061" s="27">
        <v>1</v>
      </c>
      <c r="N7061" s="26">
        <f t="shared" si="2285"/>
        <v>98.81</v>
      </c>
      <c r="O7061" s="26">
        <f t="shared" si="2286"/>
        <v>98.81</v>
      </c>
      <c r="P7061" s="28">
        <f t="shared" si="2287"/>
        <v>0</v>
      </c>
      <c r="Q7061" s="26">
        <f t="shared" si="2288"/>
        <v>98.81</v>
      </c>
      <c r="R7061" s="26">
        <f t="shared" si="2289"/>
        <v>0</v>
      </c>
    </row>
    <row r="7062" spans="1:18" ht="31.5" x14ac:dyDescent="0.35">
      <c r="A7062" s="11">
        <v>3</v>
      </c>
      <c r="B7062" s="23" t="s">
        <v>2101</v>
      </c>
      <c r="C7062" s="23" t="s">
        <v>41</v>
      </c>
      <c r="D7062" s="24" t="s">
        <v>2102</v>
      </c>
      <c r="E7062" s="25">
        <v>57.23</v>
      </c>
      <c r="F7062" s="26">
        <f t="shared" si="2280"/>
        <v>686.76</v>
      </c>
      <c r="G7062" s="26">
        <f t="shared" si="2281"/>
        <v>5036.24</v>
      </c>
      <c r="H7062" s="26">
        <f t="shared" si="2282"/>
        <v>733.33333333333326</v>
      </c>
      <c r="I7062" s="26">
        <f t="shared" si="2283"/>
        <v>-4349.4799999999996</v>
      </c>
      <c r="J7062" s="27">
        <v>12</v>
      </c>
      <c r="K7062" s="27">
        <v>88</v>
      </c>
      <c r="L7062" s="28">
        <f t="shared" si="2284"/>
        <v>-76</v>
      </c>
      <c r="M7062" s="27">
        <v>88</v>
      </c>
      <c r="N7062" s="26">
        <f t="shared" si="2285"/>
        <v>57.23</v>
      </c>
      <c r="O7062" s="26">
        <f t="shared" si="2286"/>
        <v>5036.24</v>
      </c>
      <c r="P7062" s="28">
        <f t="shared" si="2287"/>
        <v>0</v>
      </c>
      <c r="Q7062" s="26">
        <f t="shared" si="2288"/>
        <v>57.23</v>
      </c>
      <c r="R7062" s="26">
        <f t="shared" si="2289"/>
        <v>0</v>
      </c>
    </row>
    <row r="7063" spans="1:18" ht="42" x14ac:dyDescent="0.35">
      <c r="A7063" s="11">
        <v>4</v>
      </c>
      <c r="B7063" s="23" t="s">
        <v>559</v>
      </c>
      <c r="C7063" s="23" t="s">
        <v>92</v>
      </c>
      <c r="D7063" s="24" t="s">
        <v>560</v>
      </c>
      <c r="E7063" s="25">
        <v>40.92</v>
      </c>
      <c r="F7063" s="26">
        <f t="shared" si="2280"/>
        <v>7793.58</v>
      </c>
      <c r="G7063" s="26">
        <f t="shared" si="2281"/>
        <v>123.58</v>
      </c>
      <c r="H7063" s="26">
        <f t="shared" si="2282"/>
        <v>1.585643104290162</v>
      </c>
      <c r="I7063" s="26">
        <f t="shared" si="2283"/>
        <v>7670</v>
      </c>
      <c r="J7063" s="27">
        <v>190.459</v>
      </c>
      <c r="K7063" s="27">
        <v>3.02</v>
      </c>
      <c r="L7063" s="28">
        <f t="shared" si="2284"/>
        <v>187.43899999999999</v>
      </c>
      <c r="M7063" s="27">
        <v>3.02</v>
      </c>
      <c r="N7063" s="26">
        <f t="shared" si="2285"/>
        <v>40.92</v>
      </c>
      <c r="O7063" s="26">
        <f t="shared" si="2286"/>
        <v>123.58</v>
      </c>
      <c r="P7063" s="28">
        <f t="shared" si="2287"/>
        <v>0</v>
      </c>
      <c r="Q7063" s="26">
        <f t="shared" si="2288"/>
        <v>40.92</v>
      </c>
      <c r="R7063" s="26">
        <f t="shared" si="2289"/>
        <v>0</v>
      </c>
    </row>
    <row r="7064" spans="1:18" ht="84" x14ac:dyDescent="0.35">
      <c r="A7064" s="11">
        <v>5</v>
      </c>
      <c r="B7064" s="23" t="s">
        <v>2166</v>
      </c>
      <c r="C7064" s="23" t="s">
        <v>41</v>
      </c>
      <c r="D7064" s="24" t="s">
        <v>2167</v>
      </c>
      <c r="E7064" s="25">
        <v>15.81</v>
      </c>
      <c r="F7064" s="26">
        <f t="shared" si="2280"/>
        <v>442.68</v>
      </c>
      <c r="G7064" s="26">
        <f t="shared" si="2281"/>
        <v>1802.34</v>
      </c>
      <c r="H7064" s="26">
        <f t="shared" si="2282"/>
        <v>407.14285714285711</v>
      </c>
      <c r="I7064" s="26">
        <f t="shared" si="2283"/>
        <v>-1359.66</v>
      </c>
      <c r="J7064" s="27">
        <v>28</v>
      </c>
      <c r="K7064" s="27">
        <v>114</v>
      </c>
      <c r="L7064" s="28">
        <f t="shared" si="2284"/>
        <v>-86</v>
      </c>
      <c r="M7064" s="27">
        <v>114</v>
      </c>
      <c r="N7064" s="26">
        <f t="shared" si="2285"/>
        <v>15.81</v>
      </c>
      <c r="O7064" s="26">
        <f t="shared" si="2286"/>
        <v>1802.34</v>
      </c>
      <c r="P7064" s="28">
        <f t="shared" si="2287"/>
        <v>0</v>
      </c>
      <c r="Q7064" s="26">
        <f t="shared" si="2288"/>
        <v>15.81</v>
      </c>
      <c r="R7064" s="26">
        <f t="shared" si="2289"/>
        <v>0</v>
      </c>
    </row>
    <row r="7065" spans="1:18" ht="31.5" x14ac:dyDescent="0.35">
      <c r="A7065" s="11">
        <v>6</v>
      </c>
      <c r="B7065" s="23" t="s">
        <v>2103</v>
      </c>
      <c r="C7065" s="23" t="s">
        <v>41</v>
      </c>
      <c r="D7065" s="24" t="s">
        <v>2104</v>
      </c>
      <c r="E7065" s="25">
        <v>147.19</v>
      </c>
      <c r="F7065" s="26">
        <f t="shared" si="2280"/>
        <v>883.14</v>
      </c>
      <c r="G7065" s="26">
        <f t="shared" si="2281"/>
        <v>294.38</v>
      </c>
      <c r="H7065" s="26">
        <f t="shared" si="2282"/>
        <v>33.333333333333329</v>
      </c>
      <c r="I7065" s="26">
        <f t="shared" si="2283"/>
        <v>588.76</v>
      </c>
      <c r="J7065" s="27">
        <v>6</v>
      </c>
      <c r="K7065" s="27">
        <v>2</v>
      </c>
      <c r="L7065" s="28">
        <f t="shared" si="2284"/>
        <v>4</v>
      </c>
      <c r="M7065" s="27">
        <v>2</v>
      </c>
      <c r="N7065" s="26">
        <f t="shared" si="2285"/>
        <v>147.19</v>
      </c>
      <c r="O7065" s="26">
        <f t="shared" si="2286"/>
        <v>294.38</v>
      </c>
      <c r="P7065" s="28">
        <f t="shared" si="2287"/>
        <v>0</v>
      </c>
      <c r="Q7065" s="26">
        <f t="shared" si="2288"/>
        <v>147.19</v>
      </c>
      <c r="R7065" s="26">
        <f t="shared" si="2289"/>
        <v>0</v>
      </c>
    </row>
    <row r="7066" spans="1:18" ht="31.5" x14ac:dyDescent="0.35">
      <c r="A7066" s="11">
        <v>7</v>
      </c>
      <c r="B7066" s="23" t="s">
        <v>2168</v>
      </c>
      <c r="C7066" s="23" t="s">
        <v>41</v>
      </c>
      <c r="D7066" s="24" t="s">
        <v>2169</v>
      </c>
      <c r="E7066" s="25">
        <v>69.87</v>
      </c>
      <c r="F7066" s="26">
        <f t="shared" si="2280"/>
        <v>139.74</v>
      </c>
      <c r="G7066" s="26">
        <f t="shared" si="2281"/>
        <v>349.35</v>
      </c>
      <c r="H7066" s="26">
        <f t="shared" si="2282"/>
        <v>250</v>
      </c>
      <c r="I7066" s="26">
        <f t="shared" si="2283"/>
        <v>-209.61</v>
      </c>
      <c r="J7066" s="27">
        <v>2</v>
      </c>
      <c r="K7066" s="27">
        <v>5</v>
      </c>
      <c r="L7066" s="28">
        <f t="shared" si="2284"/>
        <v>-3</v>
      </c>
      <c r="M7066" s="27">
        <v>5</v>
      </c>
      <c r="N7066" s="26">
        <f t="shared" si="2285"/>
        <v>69.87</v>
      </c>
      <c r="O7066" s="26">
        <f t="shared" si="2286"/>
        <v>349.35</v>
      </c>
      <c r="P7066" s="28">
        <f t="shared" si="2287"/>
        <v>0</v>
      </c>
      <c r="Q7066" s="26">
        <f t="shared" si="2288"/>
        <v>69.87</v>
      </c>
      <c r="R7066" s="26">
        <f t="shared" si="2289"/>
        <v>0</v>
      </c>
    </row>
    <row r="7067" spans="1:18" ht="42" x14ac:dyDescent="0.35">
      <c r="A7067" s="11">
        <v>8</v>
      </c>
      <c r="B7067" s="23" t="s">
        <v>2170</v>
      </c>
      <c r="C7067" s="23" t="s">
        <v>41</v>
      </c>
      <c r="D7067" s="24" t="s">
        <v>2171</v>
      </c>
      <c r="E7067" s="25">
        <v>60.61</v>
      </c>
      <c r="F7067" s="26">
        <f t="shared" si="2280"/>
        <v>242.44</v>
      </c>
      <c r="G7067" s="26">
        <f t="shared" si="2281"/>
        <v>1818.3</v>
      </c>
      <c r="H7067" s="26">
        <f t="shared" si="2282"/>
        <v>750</v>
      </c>
      <c r="I7067" s="26">
        <f t="shared" si="2283"/>
        <v>-1575.86</v>
      </c>
      <c r="J7067" s="27">
        <v>4</v>
      </c>
      <c r="K7067" s="27">
        <v>30</v>
      </c>
      <c r="L7067" s="28">
        <f t="shared" si="2284"/>
        <v>-26</v>
      </c>
      <c r="M7067" s="27">
        <v>30</v>
      </c>
      <c r="N7067" s="26">
        <f t="shared" si="2285"/>
        <v>60.61</v>
      </c>
      <c r="O7067" s="26">
        <f t="shared" si="2286"/>
        <v>1818.3</v>
      </c>
      <c r="P7067" s="28">
        <f t="shared" si="2287"/>
        <v>0</v>
      </c>
      <c r="Q7067" s="26">
        <f t="shared" si="2288"/>
        <v>60.61</v>
      </c>
      <c r="R7067" s="26">
        <f t="shared" si="2289"/>
        <v>0</v>
      </c>
    </row>
    <row r="7068" spans="1:18" ht="52.5" x14ac:dyDescent="0.35">
      <c r="A7068" s="11">
        <v>9</v>
      </c>
      <c r="B7068" s="23" t="s">
        <v>2201</v>
      </c>
      <c r="C7068" s="23" t="s">
        <v>41</v>
      </c>
      <c r="D7068" s="24" t="s">
        <v>2202</v>
      </c>
      <c r="E7068" s="25">
        <v>2176.0100000000002</v>
      </c>
      <c r="F7068" s="26">
        <f t="shared" si="2280"/>
        <v>2176.0100000000002</v>
      </c>
      <c r="G7068" s="26">
        <f t="shared" si="2281"/>
        <v>31571.73</v>
      </c>
      <c r="H7068" s="26">
        <f t="shared" si="2282"/>
        <v>1450.9</v>
      </c>
      <c r="I7068" s="26">
        <f t="shared" si="2283"/>
        <v>-29395.72</v>
      </c>
      <c r="J7068" s="27">
        <v>1</v>
      </c>
      <c r="K7068" s="27">
        <v>14.509</v>
      </c>
      <c r="L7068" s="28">
        <f t="shared" si="2284"/>
        <v>-13.509</v>
      </c>
      <c r="M7068" s="27">
        <v>14.509</v>
      </c>
      <c r="N7068" s="26">
        <f t="shared" si="2285"/>
        <v>2176.0100000000002</v>
      </c>
      <c r="O7068" s="26">
        <f t="shared" si="2286"/>
        <v>31571.73</v>
      </c>
      <c r="P7068" s="28">
        <f t="shared" si="2287"/>
        <v>0</v>
      </c>
      <c r="Q7068" s="26">
        <f t="shared" si="2288"/>
        <v>2176.0100000000002</v>
      </c>
      <c r="R7068" s="26">
        <f t="shared" si="2289"/>
        <v>0</v>
      </c>
    </row>
    <row r="7069" spans="1:18" ht="73.5" x14ac:dyDescent="0.35">
      <c r="A7069" s="11">
        <v>10</v>
      </c>
      <c r="B7069" s="23" t="s">
        <v>2107</v>
      </c>
      <c r="C7069" s="23" t="s">
        <v>41</v>
      </c>
      <c r="D7069" s="24" t="s">
        <v>2108</v>
      </c>
      <c r="E7069" s="25">
        <v>18.55</v>
      </c>
      <c r="F7069" s="26">
        <f t="shared" si="2280"/>
        <v>575.04999999999995</v>
      </c>
      <c r="G7069" s="26">
        <f t="shared" si="2281"/>
        <v>0</v>
      </c>
      <c r="H7069" s="26">
        <f t="shared" si="2282"/>
        <v>0</v>
      </c>
      <c r="I7069" s="26">
        <f t="shared" si="2283"/>
        <v>575.04999999999995</v>
      </c>
      <c r="J7069" s="27">
        <v>31</v>
      </c>
      <c r="K7069" s="27">
        <v>0</v>
      </c>
      <c r="L7069" s="28">
        <f t="shared" si="2284"/>
        <v>31</v>
      </c>
      <c r="M7069" s="27">
        <v>0</v>
      </c>
      <c r="N7069" s="26">
        <f t="shared" si="2285"/>
        <v>18.55</v>
      </c>
      <c r="O7069" s="26">
        <f t="shared" si="2286"/>
        <v>0</v>
      </c>
      <c r="P7069" s="28">
        <f t="shared" si="2287"/>
        <v>0</v>
      </c>
      <c r="Q7069" s="26">
        <f t="shared" si="2288"/>
        <v>18.55</v>
      </c>
      <c r="R7069" s="26">
        <f t="shared" si="2289"/>
        <v>0</v>
      </c>
    </row>
    <row r="7070" spans="1:18" ht="63" x14ac:dyDescent="0.35">
      <c r="A7070" s="11">
        <v>11</v>
      </c>
      <c r="B7070" s="23" t="s">
        <v>2109</v>
      </c>
      <c r="C7070" s="23" t="s">
        <v>41</v>
      </c>
      <c r="D7070" s="24" t="s">
        <v>2110</v>
      </c>
      <c r="E7070" s="25">
        <v>18.55</v>
      </c>
      <c r="F7070" s="26">
        <f t="shared" si="2280"/>
        <v>18.55</v>
      </c>
      <c r="G7070" s="26">
        <f t="shared" si="2281"/>
        <v>333.9</v>
      </c>
      <c r="H7070" s="26">
        <f t="shared" si="2282"/>
        <v>1800</v>
      </c>
      <c r="I7070" s="26">
        <f t="shared" si="2283"/>
        <v>-315.35000000000002</v>
      </c>
      <c r="J7070" s="27">
        <v>1</v>
      </c>
      <c r="K7070" s="27">
        <v>18</v>
      </c>
      <c r="L7070" s="28">
        <f t="shared" si="2284"/>
        <v>-17</v>
      </c>
      <c r="M7070" s="27">
        <v>18</v>
      </c>
      <c r="N7070" s="26">
        <f t="shared" si="2285"/>
        <v>18.55</v>
      </c>
      <c r="O7070" s="26">
        <f t="shared" si="2286"/>
        <v>333.9</v>
      </c>
      <c r="P7070" s="28">
        <f t="shared" si="2287"/>
        <v>0</v>
      </c>
      <c r="Q7070" s="26">
        <f t="shared" si="2288"/>
        <v>18.55</v>
      </c>
      <c r="R7070" s="26">
        <f t="shared" si="2289"/>
        <v>0</v>
      </c>
    </row>
    <row r="7071" spans="1:18" ht="31.5" x14ac:dyDescent="0.35">
      <c r="A7071" s="11">
        <v>12</v>
      </c>
      <c r="B7071" s="23" t="s">
        <v>906</v>
      </c>
      <c r="C7071" s="23" t="s">
        <v>41</v>
      </c>
      <c r="D7071" s="24" t="s">
        <v>907</v>
      </c>
      <c r="E7071" s="25">
        <v>1119.6400000000001</v>
      </c>
      <c r="F7071" s="26">
        <f t="shared" si="2280"/>
        <v>0</v>
      </c>
      <c r="G7071" s="26">
        <f t="shared" si="2281"/>
        <v>2239.2800000000002</v>
      </c>
      <c r="H7071" s="26">
        <f t="shared" si="2282"/>
        <v>0</v>
      </c>
      <c r="I7071" s="26">
        <f t="shared" si="2283"/>
        <v>-2239.2800000000002</v>
      </c>
      <c r="J7071" s="27">
        <v>0</v>
      </c>
      <c r="K7071" s="27">
        <v>2</v>
      </c>
      <c r="L7071" s="28">
        <f t="shared" si="2284"/>
        <v>-2</v>
      </c>
      <c r="M7071" s="27">
        <v>2</v>
      </c>
      <c r="N7071" s="26">
        <f t="shared" si="2285"/>
        <v>1119.6400000000001</v>
      </c>
      <c r="O7071" s="26">
        <f t="shared" si="2286"/>
        <v>2239.2800000000002</v>
      </c>
      <c r="P7071" s="28">
        <f t="shared" si="2287"/>
        <v>0</v>
      </c>
      <c r="Q7071" s="26">
        <f t="shared" si="2288"/>
        <v>1119.6400000000001</v>
      </c>
      <c r="R7071" s="26">
        <f t="shared" si="2289"/>
        <v>0</v>
      </c>
    </row>
    <row r="7072" spans="1:18" x14ac:dyDescent="0.35">
      <c r="A7072" s="3" t="s">
        <v>2203</v>
      </c>
      <c r="B7072" s="3" t="s">
        <v>2203</v>
      </c>
      <c r="C7072" s="3" t="s">
        <v>2203</v>
      </c>
      <c r="D7072" s="3" t="s">
        <v>2203</v>
      </c>
      <c r="E7072" s="3" t="s">
        <v>2203</v>
      </c>
      <c r="F7072" s="29"/>
      <c r="G7072" s="30">
        <f>SUM(G7060:G7071)</f>
        <v>64849.590000000004</v>
      </c>
      <c r="H7072" s="17"/>
      <c r="I7072" s="17"/>
      <c r="J7072" s="17"/>
      <c r="K7072" s="17"/>
      <c r="L7072" s="17"/>
      <c r="M7072" s="17"/>
      <c r="N7072" s="17"/>
      <c r="O7072" s="17"/>
      <c r="P7072" s="17"/>
      <c r="Q7072" s="17"/>
      <c r="R7072" s="17"/>
    </row>
    <row r="7074" spans="1:18" x14ac:dyDescent="0.35">
      <c r="B7074" s="21" t="s">
        <v>23</v>
      </c>
      <c r="C7074" s="22" t="s">
        <v>24</v>
      </c>
      <c r="D7074" s="22" t="s">
        <v>25</v>
      </c>
    </row>
    <row r="7075" spans="1:18" x14ac:dyDescent="0.35">
      <c r="B7075" s="21" t="s">
        <v>26</v>
      </c>
      <c r="C7075" s="22" t="s">
        <v>27</v>
      </c>
      <c r="D7075" s="22" t="s">
        <v>28</v>
      </c>
    </row>
    <row r="7076" spans="1:18" x14ac:dyDescent="0.35">
      <c r="B7076" s="21" t="s">
        <v>29</v>
      </c>
      <c r="C7076" s="22" t="s">
        <v>24</v>
      </c>
      <c r="D7076" s="22" t="s">
        <v>30</v>
      </c>
    </row>
    <row r="7077" spans="1:18" x14ac:dyDescent="0.35">
      <c r="B7077" s="21" t="s">
        <v>31</v>
      </c>
      <c r="C7077" s="22" t="s">
        <v>333</v>
      </c>
      <c r="D7077" s="22" t="s">
        <v>2099</v>
      </c>
    </row>
    <row r="7078" spans="1:18" x14ac:dyDescent="0.35">
      <c r="B7078" s="21" t="s">
        <v>33</v>
      </c>
      <c r="C7078" s="22" t="s">
        <v>105</v>
      </c>
      <c r="D7078" s="22" t="s">
        <v>168</v>
      </c>
    </row>
    <row r="7079" spans="1:18" x14ac:dyDescent="0.35">
      <c r="B7079" s="21" t="s">
        <v>35</v>
      </c>
      <c r="C7079" s="22" t="s">
        <v>27</v>
      </c>
      <c r="D7079" s="22" t="s">
        <v>2112</v>
      </c>
    </row>
    <row r="7081" spans="1:18" ht="31.5" x14ac:dyDescent="0.35">
      <c r="A7081" s="11">
        <v>1</v>
      </c>
      <c r="B7081" s="23" t="s">
        <v>964</v>
      </c>
      <c r="C7081" s="23" t="s">
        <v>44</v>
      </c>
      <c r="D7081" s="24" t="s">
        <v>965</v>
      </c>
      <c r="E7081" s="25">
        <v>0.51</v>
      </c>
      <c r="F7081" s="26">
        <f>ROUND(ROUND(N7081,2)*ROUND(J7081,3),2)</f>
        <v>1735.01</v>
      </c>
      <c r="G7081" s="26">
        <f>ROUND(ROUND(N7081,2)*ROUND(K7081,3),2)</f>
        <v>1741.55</v>
      </c>
      <c r="H7081" s="26">
        <f>IF(EXACT(J7081,0),0,100*(K7081/J7081))</f>
        <v>100.37663283251817</v>
      </c>
      <c r="I7081" s="26">
        <f>ROUND((ROUND(J7081,3)-ROUND(K7081,3))*N7081,2)</f>
        <v>-6.53</v>
      </c>
      <c r="J7081" s="27">
        <v>3401.9870000000001</v>
      </c>
      <c r="K7081" s="27">
        <v>3414.8</v>
      </c>
      <c r="L7081" s="28">
        <f>ROUND(ROUND(J7081,3)-ROUND(K7081,3),3)</f>
        <v>-12.813000000000001</v>
      </c>
      <c r="M7081" s="27">
        <v>3414.8</v>
      </c>
      <c r="N7081" s="26">
        <f>ROUND(E7081,2)</f>
        <v>0.51</v>
      </c>
      <c r="O7081" s="26">
        <f>ROUND(ROUND(M7081,3)*ROUND(N7081,2),2)</f>
        <v>1741.55</v>
      </c>
      <c r="P7081" s="28">
        <f>ROUND(ROUND(K7081,3)-ROUND(M7081,3),2)</f>
        <v>0</v>
      </c>
      <c r="Q7081" s="26">
        <f>ROUND(E7081,2)</f>
        <v>0.51</v>
      </c>
      <c r="R7081" s="26">
        <f>ROUND((ROUND(K7081,3)-ROUND(M7081,3))* Q7081,2)</f>
        <v>0</v>
      </c>
    </row>
    <row r="7082" spans="1:18" ht="52.5" x14ac:dyDescent="0.35">
      <c r="A7082" s="11">
        <v>2</v>
      </c>
      <c r="B7082" s="23" t="s">
        <v>966</v>
      </c>
      <c r="C7082" s="23" t="s">
        <v>92</v>
      </c>
      <c r="D7082" s="24" t="s">
        <v>967</v>
      </c>
      <c r="E7082" s="25">
        <v>11.55</v>
      </c>
      <c r="F7082" s="26">
        <f>ROUND(ROUND(N7082,2)*ROUND(J7082,3),2)</f>
        <v>6557.34</v>
      </c>
      <c r="G7082" s="26">
        <f>ROUND(ROUND(N7082,2)*ROUND(K7082,3),2)</f>
        <v>3592.17</v>
      </c>
      <c r="H7082" s="26">
        <f>IF(EXACT(J7082,0),0,100*(K7082/J7082))</f>
        <v>54.780839652302568</v>
      </c>
      <c r="I7082" s="26">
        <f>ROUND((ROUND(J7082,3)-ROUND(K7082,3))*N7082,2)</f>
        <v>2965.17</v>
      </c>
      <c r="J7082" s="27">
        <v>567.73500000000001</v>
      </c>
      <c r="K7082" s="27">
        <v>311.01</v>
      </c>
      <c r="L7082" s="28">
        <f>ROUND(ROUND(J7082,3)-ROUND(K7082,3),3)</f>
        <v>256.72500000000002</v>
      </c>
      <c r="M7082" s="27">
        <v>311.01</v>
      </c>
      <c r="N7082" s="26">
        <f>ROUND(E7082,2)</f>
        <v>11.55</v>
      </c>
      <c r="O7082" s="26">
        <f>ROUND(ROUND(M7082,3)*ROUND(N7082,2),2)</f>
        <v>3592.17</v>
      </c>
      <c r="P7082" s="28">
        <f>ROUND(ROUND(K7082,3)-ROUND(M7082,3),2)</f>
        <v>0</v>
      </c>
      <c r="Q7082" s="26">
        <f>ROUND(E7082,2)</f>
        <v>11.55</v>
      </c>
      <c r="R7082" s="26">
        <f>ROUND((ROUND(K7082,3)-ROUND(M7082,3))* Q7082,2)</f>
        <v>0</v>
      </c>
    </row>
    <row r="7083" spans="1:18" x14ac:dyDescent="0.35">
      <c r="A7083" s="11">
        <v>3</v>
      </c>
      <c r="B7083" s="23" t="s">
        <v>563</v>
      </c>
      <c r="C7083" s="23" t="s">
        <v>92</v>
      </c>
      <c r="D7083" s="24" t="s">
        <v>564</v>
      </c>
      <c r="E7083" s="25">
        <v>14.34</v>
      </c>
      <c r="F7083" s="26">
        <f>ROUND(ROUND(N7083,2)*ROUND(J7083,3),2)</f>
        <v>33708.01</v>
      </c>
      <c r="G7083" s="26">
        <f>ROUND(ROUND(N7083,2)*ROUND(K7083,3),2)</f>
        <v>9499.82</v>
      </c>
      <c r="H7083" s="26">
        <f>IF(EXACT(J7083,0),0,100*(K7083/J7083))</f>
        <v>28.182681394078518</v>
      </c>
      <c r="I7083" s="26">
        <f>ROUND((ROUND(J7083,3)-ROUND(K7083,3))*N7083,2)</f>
        <v>24208.19</v>
      </c>
      <c r="J7083" s="27">
        <v>2350.6280000000002</v>
      </c>
      <c r="K7083" s="27">
        <v>662.47</v>
      </c>
      <c r="L7083" s="28">
        <f>ROUND(ROUND(J7083,3)-ROUND(K7083,3),3)</f>
        <v>1688.1579999999999</v>
      </c>
      <c r="M7083" s="27">
        <v>662.47</v>
      </c>
      <c r="N7083" s="26">
        <f>ROUND(E7083,2)</f>
        <v>14.34</v>
      </c>
      <c r="O7083" s="26">
        <f>ROUND(ROUND(M7083,3)*ROUND(N7083,2),2)</f>
        <v>9499.82</v>
      </c>
      <c r="P7083" s="28">
        <f>ROUND(ROUND(K7083,3)-ROUND(M7083,3),2)</f>
        <v>0</v>
      </c>
      <c r="Q7083" s="26">
        <f>ROUND(E7083,2)</f>
        <v>14.34</v>
      </c>
      <c r="R7083" s="26">
        <f>ROUND((ROUND(K7083,3)-ROUND(M7083,3))* Q7083,2)</f>
        <v>0</v>
      </c>
    </row>
    <row r="7084" spans="1:18" x14ac:dyDescent="0.35">
      <c r="A7084" s="11">
        <v>4</v>
      </c>
      <c r="B7084" s="23" t="s">
        <v>970</v>
      </c>
      <c r="C7084" s="23" t="s">
        <v>41</v>
      </c>
      <c r="D7084" s="24" t="s">
        <v>971</v>
      </c>
      <c r="E7084" s="25">
        <v>856.47</v>
      </c>
      <c r="F7084" s="26">
        <f>ROUND(ROUND(N7084,2)*ROUND(J7084,3),2)</f>
        <v>0</v>
      </c>
      <c r="G7084" s="26">
        <f>ROUND(ROUND(N7084,2)*ROUND(K7084,3),2)</f>
        <v>6851.76</v>
      </c>
      <c r="H7084" s="26">
        <f>IF(EXACT(J7084,0),0,100*(K7084/J7084))</f>
        <v>0</v>
      </c>
      <c r="I7084" s="26">
        <f>ROUND((ROUND(J7084,3)-ROUND(K7084,3))*N7084,2)</f>
        <v>-6851.76</v>
      </c>
      <c r="J7084" s="27">
        <v>0</v>
      </c>
      <c r="K7084" s="27">
        <v>8</v>
      </c>
      <c r="L7084" s="28">
        <f>ROUND(ROUND(J7084,3)-ROUND(K7084,3),3)</f>
        <v>-8</v>
      </c>
      <c r="M7084" s="27">
        <v>8</v>
      </c>
      <c r="N7084" s="26">
        <f>ROUND(E7084,2)</f>
        <v>856.47</v>
      </c>
      <c r="O7084" s="26">
        <f>ROUND(ROUND(M7084,3)*ROUND(N7084,2),2)</f>
        <v>6851.76</v>
      </c>
      <c r="P7084" s="28">
        <f>ROUND(ROUND(K7084,3)-ROUND(M7084,3),2)</f>
        <v>0</v>
      </c>
      <c r="Q7084" s="26">
        <f>ROUND(E7084,2)</f>
        <v>856.47</v>
      </c>
      <c r="R7084" s="26">
        <f>ROUND((ROUND(K7084,3)-ROUND(M7084,3))* Q7084,2)</f>
        <v>0</v>
      </c>
    </row>
    <row r="7085" spans="1:18" x14ac:dyDescent="0.35">
      <c r="A7085" s="3" t="s">
        <v>2204</v>
      </c>
      <c r="B7085" s="3" t="s">
        <v>2204</v>
      </c>
      <c r="C7085" s="3" t="s">
        <v>2204</v>
      </c>
      <c r="D7085" s="3" t="s">
        <v>2204</v>
      </c>
      <c r="E7085" s="3" t="s">
        <v>2204</v>
      </c>
      <c r="F7085" s="29"/>
      <c r="G7085" s="30">
        <f>SUM(G7081:G7084)</f>
        <v>21685.300000000003</v>
      </c>
      <c r="H7085" s="17"/>
      <c r="I7085" s="17"/>
      <c r="J7085" s="17"/>
      <c r="K7085" s="17"/>
      <c r="L7085" s="17"/>
      <c r="M7085" s="17"/>
      <c r="N7085" s="17"/>
      <c r="O7085" s="17"/>
      <c r="P7085" s="17"/>
      <c r="Q7085" s="17"/>
      <c r="R7085" s="17"/>
    </row>
    <row r="7087" spans="1:18" x14ac:dyDescent="0.35">
      <c r="B7087" s="21" t="s">
        <v>23</v>
      </c>
      <c r="C7087" s="22" t="s">
        <v>24</v>
      </c>
      <c r="D7087" s="22" t="s">
        <v>25</v>
      </c>
    </row>
    <row r="7088" spans="1:18" x14ac:dyDescent="0.35">
      <c r="B7088" s="21" t="s">
        <v>26</v>
      </c>
      <c r="C7088" s="22" t="s">
        <v>27</v>
      </c>
      <c r="D7088" s="22" t="s">
        <v>28</v>
      </c>
    </row>
    <row r="7089" spans="1:18" x14ac:dyDescent="0.35">
      <c r="B7089" s="21" t="s">
        <v>29</v>
      </c>
      <c r="C7089" s="22" t="s">
        <v>24</v>
      </c>
      <c r="D7089" s="22" t="s">
        <v>30</v>
      </c>
    </row>
    <row r="7090" spans="1:18" x14ac:dyDescent="0.35">
      <c r="B7090" s="21" t="s">
        <v>31</v>
      </c>
      <c r="C7090" s="22" t="s">
        <v>333</v>
      </c>
      <c r="D7090" s="22" t="s">
        <v>2099</v>
      </c>
    </row>
    <row r="7091" spans="1:18" x14ac:dyDescent="0.35">
      <c r="B7091" s="21" t="s">
        <v>33</v>
      </c>
      <c r="C7091" s="22" t="s">
        <v>105</v>
      </c>
      <c r="D7091" s="22" t="s">
        <v>168</v>
      </c>
    </row>
    <row r="7092" spans="1:18" x14ac:dyDescent="0.35">
      <c r="B7092" s="21" t="s">
        <v>35</v>
      </c>
      <c r="C7092" s="22" t="s">
        <v>105</v>
      </c>
      <c r="D7092" s="22" t="s">
        <v>2114</v>
      </c>
    </row>
    <row r="7094" spans="1:18" ht="126" x14ac:dyDescent="0.35">
      <c r="A7094" s="11">
        <v>1</v>
      </c>
      <c r="B7094" s="23" t="s">
        <v>974</v>
      </c>
      <c r="C7094" s="23" t="s">
        <v>41</v>
      </c>
      <c r="D7094" s="24" t="s">
        <v>975</v>
      </c>
      <c r="E7094" s="25">
        <v>20.05</v>
      </c>
      <c r="F7094" s="26">
        <f t="shared" ref="F7094:F7100" si="2290">ROUND(ROUND(N7094,2)*ROUND(J7094,3),2)</f>
        <v>6095.2</v>
      </c>
      <c r="G7094" s="26">
        <f t="shared" ref="G7094:G7100" si="2291">ROUND(ROUND(N7094,2)*ROUND(K7094,3),2)</f>
        <v>1243.0999999999999</v>
      </c>
      <c r="H7094" s="26">
        <f t="shared" ref="H7094:H7100" si="2292">IF(EXACT(J7094,0),0,100*(K7094/J7094))</f>
        <v>20.394736842105264</v>
      </c>
      <c r="I7094" s="26">
        <f t="shared" ref="I7094:I7100" si="2293">ROUND((ROUND(J7094,3)-ROUND(K7094,3))*N7094,2)</f>
        <v>4852.1000000000004</v>
      </c>
      <c r="J7094" s="27">
        <v>304</v>
      </c>
      <c r="K7094" s="27">
        <v>62</v>
      </c>
      <c r="L7094" s="28">
        <f t="shared" ref="L7094:L7100" si="2294">ROUND(ROUND(J7094,3)-ROUND(K7094,3),3)</f>
        <v>242</v>
      </c>
      <c r="M7094" s="27">
        <v>62</v>
      </c>
      <c r="N7094" s="26">
        <f t="shared" ref="N7094:N7100" si="2295">ROUND(E7094,2)</f>
        <v>20.05</v>
      </c>
      <c r="O7094" s="26">
        <f t="shared" ref="O7094:O7100" si="2296">ROUND(ROUND(M7094,3)*ROUND(N7094,2),2)</f>
        <v>1243.0999999999999</v>
      </c>
      <c r="P7094" s="28">
        <f t="shared" ref="P7094:P7100" si="2297">ROUND(ROUND(K7094,3)-ROUND(M7094,3),2)</f>
        <v>0</v>
      </c>
      <c r="Q7094" s="26">
        <f t="shared" ref="Q7094:Q7100" si="2298">ROUND(E7094,2)</f>
        <v>20.05</v>
      </c>
      <c r="R7094" s="26">
        <f t="shared" ref="R7094:R7100" si="2299">ROUND((ROUND(K7094,3)-ROUND(M7094,3))* Q7094,2)</f>
        <v>0</v>
      </c>
    </row>
    <row r="7095" spans="1:18" ht="21" x14ac:dyDescent="0.35">
      <c r="A7095" s="11">
        <v>2</v>
      </c>
      <c r="B7095" s="23" t="s">
        <v>1408</v>
      </c>
      <c r="C7095" s="23" t="s">
        <v>44</v>
      </c>
      <c r="D7095" s="24" t="s">
        <v>1409</v>
      </c>
      <c r="E7095" s="25">
        <v>5.08</v>
      </c>
      <c r="F7095" s="26">
        <f t="shared" si="2290"/>
        <v>10.16</v>
      </c>
      <c r="G7095" s="26">
        <f t="shared" si="2291"/>
        <v>7383.78</v>
      </c>
      <c r="H7095" s="26">
        <f t="shared" si="2292"/>
        <v>72675</v>
      </c>
      <c r="I7095" s="26">
        <f t="shared" si="2293"/>
        <v>-7373.62</v>
      </c>
      <c r="J7095" s="27">
        <v>2</v>
      </c>
      <c r="K7095" s="27">
        <v>1453.5</v>
      </c>
      <c r="L7095" s="28">
        <f t="shared" si="2294"/>
        <v>-1451.5</v>
      </c>
      <c r="M7095" s="27">
        <v>1453.5</v>
      </c>
      <c r="N7095" s="26">
        <f t="shared" si="2295"/>
        <v>5.08</v>
      </c>
      <c r="O7095" s="26">
        <f t="shared" si="2296"/>
        <v>7383.78</v>
      </c>
      <c r="P7095" s="28">
        <f t="shared" si="2297"/>
        <v>0</v>
      </c>
      <c r="Q7095" s="26">
        <f t="shared" si="2298"/>
        <v>5.08</v>
      </c>
      <c r="R7095" s="26">
        <f t="shared" si="2299"/>
        <v>0</v>
      </c>
    </row>
    <row r="7096" spans="1:18" ht="42" x14ac:dyDescent="0.35">
      <c r="A7096" s="11">
        <v>3</v>
      </c>
      <c r="B7096" s="23" t="s">
        <v>976</v>
      </c>
      <c r="C7096" s="23" t="s">
        <v>44</v>
      </c>
      <c r="D7096" s="24" t="s">
        <v>977</v>
      </c>
      <c r="E7096" s="25">
        <v>42.36</v>
      </c>
      <c r="F7096" s="26">
        <f t="shared" si="2290"/>
        <v>0</v>
      </c>
      <c r="G7096" s="26">
        <f t="shared" si="2291"/>
        <v>27195.119999999999</v>
      </c>
      <c r="H7096" s="26">
        <f t="shared" si="2292"/>
        <v>0</v>
      </c>
      <c r="I7096" s="26">
        <f t="shared" si="2293"/>
        <v>-27195.119999999999</v>
      </c>
      <c r="J7096" s="27">
        <v>0</v>
      </c>
      <c r="K7096" s="27">
        <v>642</v>
      </c>
      <c r="L7096" s="28">
        <f t="shared" si="2294"/>
        <v>-642</v>
      </c>
      <c r="M7096" s="27">
        <v>642</v>
      </c>
      <c r="N7096" s="26">
        <f t="shared" si="2295"/>
        <v>42.36</v>
      </c>
      <c r="O7096" s="26">
        <f t="shared" si="2296"/>
        <v>27195.119999999999</v>
      </c>
      <c r="P7096" s="28">
        <f t="shared" si="2297"/>
        <v>0</v>
      </c>
      <c r="Q7096" s="26">
        <f t="shared" si="2298"/>
        <v>42.36</v>
      </c>
      <c r="R7096" s="26">
        <f t="shared" si="2299"/>
        <v>0</v>
      </c>
    </row>
    <row r="7097" spans="1:18" x14ac:dyDescent="0.35">
      <c r="A7097" s="11">
        <v>4</v>
      </c>
      <c r="B7097" s="23" t="s">
        <v>978</v>
      </c>
      <c r="C7097" s="23" t="s">
        <v>41</v>
      </c>
      <c r="D7097" s="24" t="s">
        <v>979</v>
      </c>
      <c r="E7097" s="25">
        <v>22.8</v>
      </c>
      <c r="F7097" s="26">
        <f t="shared" si="2290"/>
        <v>0</v>
      </c>
      <c r="G7097" s="26">
        <f t="shared" si="2291"/>
        <v>3032.4</v>
      </c>
      <c r="H7097" s="26">
        <f t="shared" si="2292"/>
        <v>0</v>
      </c>
      <c r="I7097" s="26">
        <f t="shared" si="2293"/>
        <v>-3032.4</v>
      </c>
      <c r="J7097" s="27">
        <v>0</v>
      </c>
      <c r="K7097" s="27">
        <v>133</v>
      </c>
      <c r="L7097" s="28">
        <f t="shared" si="2294"/>
        <v>-133</v>
      </c>
      <c r="M7097" s="27">
        <v>133</v>
      </c>
      <c r="N7097" s="26">
        <f t="shared" si="2295"/>
        <v>22.8</v>
      </c>
      <c r="O7097" s="26">
        <f t="shared" si="2296"/>
        <v>3032.4</v>
      </c>
      <c r="P7097" s="28">
        <f t="shared" si="2297"/>
        <v>0</v>
      </c>
      <c r="Q7097" s="26">
        <f t="shared" si="2298"/>
        <v>22.8</v>
      </c>
      <c r="R7097" s="26">
        <f t="shared" si="2299"/>
        <v>0</v>
      </c>
    </row>
    <row r="7098" spans="1:18" ht="31.5" x14ac:dyDescent="0.35">
      <c r="A7098" s="11">
        <v>5</v>
      </c>
      <c r="B7098" s="23" t="s">
        <v>2176</v>
      </c>
      <c r="C7098" s="23" t="s">
        <v>92</v>
      </c>
      <c r="D7098" s="24" t="s">
        <v>2177</v>
      </c>
      <c r="E7098" s="25">
        <v>6.08</v>
      </c>
      <c r="F7098" s="26">
        <f t="shared" si="2290"/>
        <v>0</v>
      </c>
      <c r="G7098" s="26">
        <f t="shared" si="2291"/>
        <v>85.12</v>
      </c>
      <c r="H7098" s="26">
        <f t="shared" si="2292"/>
        <v>0</v>
      </c>
      <c r="I7098" s="26">
        <f t="shared" si="2293"/>
        <v>-85.12</v>
      </c>
      <c r="J7098" s="27">
        <v>0</v>
      </c>
      <c r="K7098" s="27">
        <v>14</v>
      </c>
      <c r="L7098" s="28">
        <f t="shared" si="2294"/>
        <v>-14</v>
      </c>
      <c r="M7098" s="27">
        <v>14</v>
      </c>
      <c r="N7098" s="26">
        <f t="shared" si="2295"/>
        <v>6.08</v>
      </c>
      <c r="O7098" s="26">
        <f t="shared" si="2296"/>
        <v>85.12</v>
      </c>
      <c r="P7098" s="28">
        <f t="shared" si="2297"/>
        <v>0</v>
      </c>
      <c r="Q7098" s="26">
        <f t="shared" si="2298"/>
        <v>6.08</v>
      </c>
      <c r="R7098" s="26">
        <f t="shared" si="2299"/>
        <v>0</v>
      </c>
    </row>
    <row r="7099" spans="1:18" ht="31.5" x14ac:dyDescent="0.35">
      <c r="A7099" s="11">
        <v>6</v>
      </c>
      <c r="B7099" s="23" t="s">
        <v>2115</v>
      </c>
      <c r="C7099" s="23" t="s">
        <v>92</v>
      </c>
      <c r="D7099" s="24" t="s">
        <v>2116</v>
      </c>
      <c r="E7099" s="25">
        <v>8.19</v>
      </c>
      <c r="F7099" s="26">
        <f t="shared" si="2290"/>
        <v>0</v>
      </c>
      <c r="G7099" s="26">
        <f t="shared" si="2291"/>
        <v>40.950000000000003</v>
      </c>
      <c r="H7099" s="26">
        <f t="shared" si="2292"/>
        <v>0</v>
      </c>
      <c r="I7099" s="26">
        <f t="shared" si="2293"/>
        <v>-40.950000000000003</v>
      </c>
      <c r="J7099" s="27">
        <v>0</v>
      </c>
      <c r="K7099" s="27">
        <v>5</v>
      </c>
      <c r="L7099" s="28">
        <f t="shared" si="2294"/>
        <v>-5</v>
      </c>
      <c r="M7099" s="27">
        <v>5</v>
      </c>
      <c r="N7099" s="26">
        <f t="shared" si="2295"/>
        <v>8.19</v>
      </c>
      <c r="O7099" s="26">
        <f t="shared" si="2296"/>
        <v>40.950000000000003</v>
      </c>
      <c r="P7099" s="28">
        <f t="shared" si="2297"/>
        <v>0</v>
      </c>
      <c r="Q7099" s="26">
        <f t="shared" si="2298"/>
        <v>8.19</v>
      </c>
      <c r="R7099" s="26">
        <f t="shared" si="2299"/>
        <v>0</v>
      </c>
    </row>
    <row r="7100" spans="1:18" ht="21" x14ac:dyDescent="0.35">
      <c r="A7100" s="11">
        <v>7</v>
      </c>
      <c r="B7100" s="23" t="s">
        <v>2205</v>
      </c>
      <c r="C7100" s="23" t="s">
        <v>41</v>
      </c>
      <c r="D7100" s="24" t="s">
        <v>2206</v>
      </c>
      <c r="E7100" s="25">
        <v>78.17</v>
      </c>
      <c r="F7100" s="26">
        <f t="shared" si="2290"/>
        <v>0</v>
      </c>
      <c r="G7100" s="26">
        <f t="shared" si="2291"/>
        <v>4455.6899999999996</v>
      </c>
      <c r="H7100" s="26">
        <f t="shared" si="2292"/>
        <v>0</v>
      </c>
      <c r="I7100" s="26">
        <f t="shared" si="2293"/>
        <v>-4455.6899999999996</v>
      </c>
      <c r="J7100" s="27">
        <v>0</v>
      </c>
      <c r="K7100" s="27">
        <v>57</v>
      </c>
      <c r="L7100" s="28">
        <f t="shared" si="2294"/>
        <v>-57</v>
      </c>
      <c r="M7100" s="27">
        <v>57</v>
      </c>
      <c r="N7100" s="26">
        <f t="shared" si="2295"/>
        <v>78.17</v>
      </c>
      <c r="O7100" s="26">
        <f t="shared" si="2296"/>
        <v>4455.6899999999996</v>
      </c>
      <c r="P7100" s="28">
        <f t="shared" si="2297"/>
        <v>0</v>
      </c>
      <c r="Q7100" s="26">
        <f t="shared" si="2298"/>
        <v>78.17</v>
      </c>
      <c r="R7100" s="26">
        <f t="shared" si="2299"/>
        <v>0</v>
      </c>
    </row>
    <row r="7101" spans="1:18" x14ac:dyDescent="0.35">
      <c r="A7101" s="3" t="s">
        <v>2207</v>
      </c>
      <c r="B7101" s="3" t="s">
        <v>2207</v>
      </c>
      <c r="C7101" s="3" t="s">
        <v>2207</v>
      </c>
      <c r="D7101" s="3" t="s">
        <v>2207</v>
      </c>
      <c r="E7101" s="3" t="s">
        <v>2207</v>
      </c>
      <c r="F7101" s="29"/>
      <c r="G7101" s="30">
        <f>SUM(G7094:G7100)</f>
        <v>43436.160000000003</v>
      </c>
      <c r="H7101" s="17"/>
      <c r="I7101" s="17"/>
      <c r="J7101" s="17"/>
      <c r="K7101" s="17"/>
      <c r="L7101" s="17"/>
      <c r="M7101" s="17"/>
      <c r="N7101" s="17"/>
      <c r="O7101" s="17"/>
      <c r="P7101" s="17"/>
      <c r="Q7101" s="17"/>
      <c r="R7101" s="17"/>
    </row>
    <row r="7103" spans="1:18" x14ac:dyDescent="0.35">
      <c r="B7103" s="21" t="s">
        <v>23</v>
      </c>
      <c r="C7103" s="22" t="s">
        <v>24</v>
      </c>
      <c r="D7103" s="22" t="s">
        <v>25</v>
      </c>
    </row>
    <row r="7104" spans="1:18" x14ac:dyDescent="0.35">
      <c r="B7104" s="21" t="s">
        <v>26</v>
      </c>
      <c r="C7104" s="22" t="s">
        <v>27</v>
      </c>
      <c r="D7104" s="22" t="s">
        <v>28</v>
      </c>
    </row>
    <row r="7105" spans="1:18" x14ac:dyDescent="0.35">
      <c r="B7105" s="21" t="s">
        <v>29</v>
      </c>
      <c r="C7105" s="22" t="s">
        <v>24</v>
      </c>
      <c r="D7105" s="22" t="s">
        <v>30</v>
      </c>
    </row>
    <row r="7106" spans="1:18" x14ac:dyDescent="0.35">
      <c r="B7106" s="21" t="s">
        <v>31</v>
      </c>
      <c r="C7106" s="22" t="s">
        <v>333</v>
      </c>
      <c r="D7106" s="22" t="s">
        <v>2099</v>
      </c>
    </row>
    <row r="7107" spans="1:18" x14ac:dyDescent="0.35">
      <c r="B7107" s="21" t="s">
        <v>33</v>
      </c>
      <c r="C7107" s="22" t="s">
        <v>105</v>
      </c>
      <c r="D7107" s="22" t="s">
        <v>168</v>
      </c>
    </row>
    <row r="7108" spans="1:18" x14ac:dyDescent="0.35">
      <c r="B7108" s="21" t="s">
        <v>35</v>
      </c>
      <c r="C7108" s="22" t="s">
        <v>116</v>
      </c>
      <c r="D7108" s="22" t="s">
        <v>2208</v>
      </c>
    </row>
    <row r="7110" spans="1:18" ht="42" x14ac:dyDescent="0.35">
      <c r="A7110" s="11">
        <v>1</v>
      </c>
      <c r="B7110" s="23" t="s">
        <v>2209</v>
      </c>
      <c r="C7110" s="23" t="s">
        <v>41</v>
      </c>
      <c r="D7110" s="24" t="s">
        <v>2210</v>
      </c>
      <c r="E7110" s="25">
        <v>2741.76</v>
      </c>
      <c r="F7110" s="26">
        <f t="shared" ref="F7110:F7130" si="2300">ROUND(ROUND(N7110,2)*ROUND(J7110,3),2)</f>
        <v>5483.52</v>
      </c>
      <c r="G7110" s="26">
        <f t="shared" ref="G7110:G7130" si="2301">ROUND(ROUND(N7110,2)*ROUND(K7110,3),2)</f>
        <v>0</v>
      </c>
      <c r="H7110" s="26">
        <f t="shared" ref="H7110:H7130" si="2302">IF(EXACT(J7110,0),0,100*(K7110/J7110))</f>
        <v>0</v>
      </c>
      <c r="I7110" s="26">
        <f t="shared" ref="I7110:I7130" si="2303">ROUND((ROUND(J7110,3)-ROUND(K7110,3))*N7110,2)</f>
        <v>5483.52</v>
      </c>
      <c r="J7110" s="27">
        <v>2</v>
      </c>
      <c r="K7110" s="27">
        <v>0</v>
      </c>
      <c r="L7110" s="28">
        <f t="shared" ref="L7110:L7130" si="2304">ROUND(ROUND(J7110,3)-ROUND(K7110,3),3)</f>
        <v>2</v>
      </c>
      <c r="M7110" s="27">
        <v>0</v>
      </c>
      <c r="N7110" s="26">
        <f t="shared" ref="N7110:N7130" si="2305">ROUND(E7110,2)</f>
        <v>2741.76</v>
      </c>
      <c r="O7110" s="26">
        <f t="shared" ref="O7110:O7130" si="2306">ROUND(ROUND(M7110,3)*ROUND(N7110,2),2)</f>
        <v>0</v>
      </c>
      <c r="P7110" s="28">
        <f t="shared" ref="P7110:P7130" si="2307">ROUND(ROUND(K7110,3)-ROUND(M7110,3),2)</f>
        <v>0</v>
      </c>
      <c r="Q7110" s="26">
        <f t="shared" ref="Q7110:Q7130" si="2308">ROUND(E7110,2)</f>
        <v>2741.76</v>
      </c>
      <c r="R7110" s="26">
        <f t="shared" ref="R7110:R7130" si="2309">ROUND((ROUND(K7110,3)-ROUND(M7110,3))* Q7110,2)</f>
        <v>0</v>
      </c>
    </row>
    <row r="7111" spans="1:18" ht="52.5" x14ac:dyDescent="0.35">
      <c r="A7111" s="11">
        <v>2</v>
      </c>
      <c r="B7111" s="23" t="s">
        <v>2180</v>
      </c>
      <c r="C7111" s="23" t="s">
        <v>41</v>
      </c>
      <c r="D7111" s="24" t="s">
        <v>2181</v>
      </c>
      <c r="E7111" s="25">
        <v>30.94</v>
      </c>
      <c r="F7111" s="26">
        <f t="shared" si="2300"/>
        <v>12932.92</v>
      </c>
      <c r="G7111" s="26">
        <f t="shared" si="2301"/>
        <v>0</v>
      </c>
      <c r="H7111" s="26">
        <f t="shared" si="2302"/>
        <v>0</v>
      </c>
      <c r="I7111" s="26">
        <f t="shared" si="2303"/>
        <v>12932.92</v>
      </c>
      <c r="J7111" s="27">
        <v>418</v>
      </c>
      <c r="K7111" s="27">
        <v>0</v>
      </c>
      <c r="L7111" s="28">
        <f t="shared" si="2304"/>
        <v>418</v>
      </c>
      <c r="M7111" s="27">
        <v>0</v>
      </c>
      <c r="N7111" s="26">
        <f t="shared" si="2305"/>
        <v>30.94</v>
      </c>
      <c r="O7111" s="26">
        <f t="shared" si="2306"/>
        <v>0</v>
      </c>
      <c r="P7111" s="28">
        <f t="shared" si="2307"/>
        <v>0</v>
      </c>
      <c r="Q7111" s="26">
        <f t="shared" si="2308"/>
        <v>30.94</v>
      </c>
      <c r="R7111" s="26">
        <f t="shared" si="2309"/>
        <v>0</v>
      </c>
    </row>
    <row r="7112" spans="1:18" ht="21" x14ac:dyDescent="0.35">
      <c r="A7112" s="11">
        <v>3</v>
      </c>
      <c r="B7112" s="23" t="s">
        <v>2182</v>
      </c>
      <c r="C7112" s="23" t="s">
        <v>41</v>
      </c>
      <c r="D7112" s="24" t="s">
        <v>2183</v>
      </c>
      <c r="E7112" s="25">
        <v>11.6</v>
      </c>
      <c r="F7112" s="26">
        <f t="shared" si="2300"/>
        <v>4848.8</v>
      </c>
      <c r="G7112" s="26">
        <f t="shared" si="2301"/>
        <v>0</v>
      </c>
      <c r="H7112" s="26">
        <f t="shared" si="2302"/>
        <v>0</v>
      </c>
      <c r="I7112" s="26">
        <f t="shared" si="2303"/>
        <v>4848.8</v>
      </c>
      <c r="J7112" s="27">
        <v>418</v>
      </c>
      <c r="K7112" s="27">
        <v>0</v>
      </c>
      <c r="L7112" s="28">
        <f t="shared" si="2304"/>
        <v>418</v>
      </c>
      <c r="M7112" s="27">
        <v>0</v>
      </c>
      <c r="N7112" s="26">
        <f t="shared" si="2305"/>
        <v>11.6</v>
      </c>
      <c r="O7112" s="26">
        <f t="shared" si="2306"/>
        <v>0</v>
      </c>
      <c r="P7112" s="28">
        <f t="shared" si="2307"/>
        <v>0</v>
      </c>
      <c r="Q7112" s="26">
        <f t="shared" si="2308"/>
        <v>11.6</v>
      </c>
      <c r="R7112" s="26">
        <f t="shared" si="2309"/>
        <v>0</v>
      </c>
    </row>
    <row r="7113" spans="1:18" ht="42" x14ac:dyDescent="0.35">
      <c r="A7113" s="11">
        <v>4</v>
      </c>
      <c r="B7113" s="23" t="s">
        <v>2184</v>
      </c>
      <c r="C7113" s="23" t="s">
        <v>44</v>
      </c>
      <c r="D7113" s="24" t="s">
        <v>2185</v>
      </c>
      <c r="E7113" s="25">
        <v>0.77</v>
      </c>
      <c r="F7113" s="26">
        <f t="shared" si="2300"/>
        <v>1608.38</v>
      </c>
      <c r="G7113" s="26">
        <f t="shared" si="2301"/>
        <v>0</v>
      </c>
      <c r="H7113" s="26">
        <f t="shared" si="2302"/>
        <v>0</v>
      </c>
      <c r="I7113" s="26">
        <f t="shared" si="2303"/>
        <v>1608.38</v>
      </c>
      <c r="J7113" s="27">
        <v>2088.8029999999999</v>
      </c>
      <c r="K7113" s="27">
        <v>0</v>
      </c>
      <c r="L7113" s="28">
        <f t="shared" si="2304"/>
        <v>2088.8029999999999</v>
      </c>
      <c r="M7113" s="27">
        <v>0</v>
      </c>
      <c r="N7113" s="26">
        <f t="shared" si="2305"/>
        <v>0.77</v>
      </c>
      <c r="O7113" s="26">
        <f t="shared" si="2306"/>
        <v>0</v>
      </c>
      <c r="P7113" s="28">
        <f t="shared" si="2307"/>
        <v>0</v>
      </c>
      <c r="Q7113" s="26">
        <f t="shared" si="2308"/>
        <v>0.77</v>
      </c>
      <c r="R7113" s="26">
        <f t="shared" si="2309"/>
        <v>0</v>
      </c>
    </row>
    <row r="7114" spans="1:18" ht="73.5" x14ac:dyDescent="0.35">
      <c r="A7114" s="11">
        <v>5</v>
      </c>
      <c r="B7114" s="23" t="s">
        <v>968</v>
      </c>
      <c r="C7114" s="23" t="s">
        <v>41</v>
      </c>
      <c r="D7114" s="24" t="s">
        <v>969</v>
      </c>
      <c r="E7114" s="25">
        <v>3.78</v>
      </c>
      <c r="F7114" s="26">
        <f t="shared" si="2300"/>
        <v>204.12</v>
      </c>
      <c r="G7114" s="26">
        <f t="shared" si="2301"/>
        <v>0</v>
      </c>
      <c r="H7114" s="26">
        <f t="shared" si="2302"/>
        <v>0</v>
      </c>
      <c r="I7114" s="26">
        <f t="shared" si="2303"/>
        <v>204.12</v>
      </c>
      <c r="J7114" s="27">
        <v>54</v>
      </c>
      <c r="K7114" s="27">
        <v>0</v>
      </c>
      <c r="L7114" s="28">
        <f t="shared" si="2304"/>
        <v>54</v>
      </c>
      <c r="M7114" s="27">
        <v>0</v>
      </c>
      <c r="N7114" s="26">
        <f t="shared" si="2305"/>
        <v>3.78</v>
      </c>
      <c r="O7114" s="26">
        <f t="shared" si="2306"/>
        <v>0</v>
      </c>
      <c r="P7114" s="28">
        <f t="shared" si="2307"/>
        <v>0</v>
      </c>
      <c r="Q7114" s="26">
        <f t="shared" si="2308"/>
        <v>3.78</v>
      </c>
      <c r="R7114" s="26">
        <f t="shared" si="2309"/>
        <v>0</v>
      </c>
    </row>
    <row r="7115" spans="1:18" ht="73.5" x14ac:dyDescent="0.35">
      <c r="A7115" s="11">
        <v>6</v>
      </c>
      <c r="B7115" s="23" t="s">
        <v>2186</v>
      </c>
      <c r="C7115" s="23" t="s">
        <v>92</v>
      </c>
      <c r="D7115" s="24" t="s">
        <v>2187</v>
      </c>
      <c r="E7115" s="25">
        <v>27.34</v>
      </c>
      <c r="F7115" s="26">
        <f t="shared" si="2300"/>
        <v>7347.98</v>
      </c>
      <c r="G7115" s="26">
        <f t="shared" si="2301"/>
        <v>0</v>
      </c>
      <c r="H7115" s="26">
        <f t="shared" si="2302"/>
        <v>0</v>
      </c>
      <c r="I7115" s="26">
        <f t="shared" si="2303"/>
        <v>7347.98</v>
      </c>
      <c r="J7115" s="27">
        <v>268.76299999999998</v>
      </c>
      <c r="K7115" s="27">
        <v>0</v>
      </c>
      <c r="L7115" s="28">
        <f t="shared" si="2304"/>
        <v>268.76299999999998</v>
      </c>
      <c r="M7115" s="27">
        <v>0</v>
      </c>
      <c r="N7115" s="26">
        <f t="shared" si="2305"/>
        <v>27.34</v>
      </c>
      <c r="O7115" s="26">
        <f t="shared" si="2306"/>
        <v>0</v>
      </c>
      <c r="P7115" s="28">
        <f t="shared" si="2307"/>
        <v>0</v>
      </c>
      <c r="Q7115" s="26">
        <f t="shared" si="2308"/>
        <v>27.34</v>
      </c>
      <c r="R7115" s="26">
        <f t="shared" si="2309"/>
        <v>0</v>
      </c>
    </row>
    <row r="7116" spans="1:18" ht="31.5" x14ac:dyDescent="0.35">
      <c r="A7116" s="11">
        <v>7</v>
      </c>
      <c r="B7116" s="23" t="s">
        <v>2188</v>
      </c>
      <c r="C7116" s="23" t="s">
        <v>41</v>
      </c>
      <c r="D7116" s="24" t="s">
        <v>2189</v>
      </c>
      <c r="E7116" s="25">
        <v>319.89999999999998</v>
      </c>
      <c r="F7116" s="26">
        <f t="shared" si="2300"/>
        <v>3199</v>
      </c>
      <c r="G7116" s="26">
        <f t="shared" si="2301"/>
        <v>0</v>
      </c>
      <c r="H7116" s="26">
        <f t="shared" si="2302"/>
        <v>0</v>
      </c>
      <c r="I7116" s="26">
        <f t="shared" si="2303"/>
        <v>3199</v>
      </c>
      <c r="J7116" s="27">
        <v>10</v>
      </c>
      <c r="K7116" s="27">
        <v>0</v>
      </c>
      <c r="L7116" s="28">
        <f t="shared" si="2304"/>
        <v>10</v>
      </c>
      <c r="M7116" s="27">
        <v>0</v>
      </c>
      <c r="N7116" s="26">
        <f t="shared" si="2305"/>
        <v>319.89999999999998</v>
      </c>
      <c r="O7116" s="26">
        <f t="shared" si="2306"/>
        <v>0</v>
      </c>
      <c r="P7116" s="28">
        <f t="shared" si="2307"/>
        <v>0</v>
      </c>
      <c r="Q7116" s="26">
        <f t="shared" si="2308"/>
        <v>319.89999999999998</v>
      </c>
      <c r="R7116" s="26">
        <f t="shared" si="2309"/>
        <v>0</v>
      </c>
    </row>
    <row r="7117" spans="1:18" ht="42" x14ac:dyDescent="0.35">
      <c r="A7117" s="11">
        <v>8</v>
      </c>
      <c r="B7117" s="23" t="s">
        <v>2190</v>
      </c>
      <c r="C7117" s="23" t="s">
        <v>44</v>
      </c>
      <c r="D7117" s="24" t="s">
        <v>2191</v>
      </c>
      <c r="E7117" s="25">
        <v>2.46</v>
      </c>
      <c r="F7117" s="26">
        <f t="shared" si="2300"/>
        <v>36.9</v>
      </c>
      <c r="G7117" s="26">
        <f t="shared" si="2301"/>
        <v>0</v>
      </c>
      <c r="H7117" s="26">
        <f t="shared" si="2302"/>
        <v>0</v>
      </c>
      <c r="I7117" s="26">
        <f t="shared" si="2303"/>
        <v>36.9</v>
      </c>
      <c r="J7117" s="27">
        <v>15</v>
      </c>
      <c r="K7117" s="27">
        <v>0</v>
      </c>
      <c r="L7117" s="28">
        <f t="shared" si="2304"/>
        <v>15</v>
      </c>
      <c r="M7117" s="27">
        <v>0</v>
      </c>
      <c r="N7117" s="26">
        <f t="shared" si="2305"/>
        <v>2.46</v>
      </c>
      <c r="O7117" s="26">
        <f t="shared" si="2306"/>
        <v>0</v>
      </c>
      <c r="P7117" s="28">
        <f t="shared" si="2307"/>
        <v>0</v>
      </c>
      <c r="Q7117" s="26">
        <f t="shared" si="2308"/>
        <v>2.46</v>
      </c>
      <c r="R7117" s="26">
        <f t="shared" si="2309"/>
        <v>0</v>
      </c>
    </row>
    <row r="7118" spans="1:18" x14ac:dyDescent="0.35">
      <c r="A7118" s="11">
        <v>9</v>
      </c>
      <c r="B7118" s="23" t="s">
        <v>563</v>
      </c>
      <c r="C7118" s="23" t="s">
        <v>92</v>
      </c>
      <c r="D7118" s="24" t="s">
        <v>564</v>
      </c>
      <c r="E7118" s="25">
        <v>14.34</v>
      </c>
      <c r="F7118" s="26">
        <f t="shared" si="2300"/>
        <v>4825.41</v>
      </c>
      <c r="G7118" s="26">
        <f t="shared" si="2301"/>
        <v>0</v>
      </c>
      <c r="H7118" s="26">
        <f t="shared" si="2302"/>
        <v>0</v>
      </c>
      <c r="I7118" s="26">
        <f t="shared" si="2303"/>
        <v>4825.41</v>
      </c>
      <c r="J7118" s="27">
        <v>336.5</v>
      </c>
      <c r="K7118" s="27">
        <v>0</v>
      </c>
      <c r="L7118" s="28">
        <f t="shared" si="2304"/>
        <v>336.5</v>
      </c>
      <c r="M7118" s="27">
        <v>0</v>
      </c>
      <c r="N7118" s="26">
        <f t="shared" si="2305"/>
        <v>14.34</v>
      </c>
      <c r="O7118" s="26">
        <f t="shared" si="2306"/>
        <v>0</v>
      </c>
      <c r="P7118" s="28">
        <f t="shared" si="2307"/>
        <v>0</v>
      </c>
      <c r="Q7118" s="26">
        <f t="shared" si="2308"/>
        <v>14.34</v>
      </c>
      <c r="R7118" s="26">
        <f t="shared" si="2309"/>
        <v>0</v>
      </c>
    </row>
    <row r="7119" spans="1:18" ht="42" x14ac:dyDescent="0.35">
      <c r="A7119" s="11">
        <v>10</v>
      </c>
      <c r="B7119" s="23" t="s">
        <v>156</v>
      </c>
      <c r="C7119" s="23" t="s">
        <v>65</v>
      </c>
      <c r="D7119" s="24" t="s">
        <v>157</v>
      </c>
      <c r="E7119" s="25">
        <v>24.21</v>
      </c>
      <c r="F7119" s="26">
        <f t="shared" si="2300"/>
        <v>1076.8599999999999</v>
      </c>
      <c r="G7119" s="26">
        <f t="shared" si="2301"/>
        <v>0</v>
      </c>
      <c r="H7119" s="26">
        <f t="shared" si="2302"/>
        <v>0</v>
      </c>
      <c r="I7119" s="26">
        <f t="shared" si="2303"/>
        <v>1076.8599999999999</v>
      </c>
      <c r="J7119" s="27">
        <v>44.48</v>
      </c>
      <c r="K7119" s="27">
        <v>0</v>
      </c>
      <c r="L7119" s="28">
        <f t="shared" si="2304"/>
        <v>44.48</v>
      </c>
      <c r="M7119" s="27">
        <v>0</v>
      </c>
      <c r="N7119" s="26">
        <f t="shared" si="2305"/>
        <v>24.21</v>
      </c>
      <c r="O7119" s="26">
        <f t="shared" si="2306"/>
        <v>0</v>
      </c>
      <c r="P7119" s="28">
        <f t="shared" si="2307"/>
        <v>0</v>
      </c>
      <c r="Q7119" s="26">
        <f t="shared" si="2308"/>
        <v>24.21</v>
      </c>
      <c r="R7119" s="26">
        <f t="shared" si="2309"/>
        <v>0</v>
      </c>
    </row>
    <row r="7120" spans="1:18" ht="31.5" x14ac:dyDescent="0.35">
      <c r="A7120" s="11">
        <v>11</v>
      </c>
      <c r="B7120" s="23" t="s">
        <v>158</v>
      </c>
      <c r="C7120" s="23" t="s">
        <v>65</v>
      </c>
      <c r="D7120" s="24" t="s">
        <v>159</v>
      </c>
      <c r="E7120" s="25">
        <v>5.38</v>
      </c>
      <c r="F7120" s="26">
        <f t="shared" si="2300"/>
        <v>165.7</v>
      </c>
      <c r="G7120" s="26">
        <f t="shared" si="2301"/>
        <v>0</v>
      </c>
      <c r="H7120" s="26">
        <f t="shared" si="2302"/>
        <v>0</v>
      </c>
      <c r="I7120" s="26">
        <f t="shared" si="2303"/>
        <v>165.7</v>
      </c>
      <c r="J7120" s="27">
        <v>30.8</v>
      </c>
      <c r="K7120" s="27">
        <v>0</v>
      </c>
      <c r="L7120" s="28">
        <f t="shared" si="2304"/>
        <v>30.8</v>
      </c>
      <c r="M7120" s="27">
        <v>0</v>
      </c>
      <c r="N7120" s="26">
        <f t="shared" si="2305"/>
        <v>5.38</v>
      </c>
      <c r="O7120" s="26">
        <f t="shared" si="2306"/>
        <v>0</v>
      </c>
      <c r="P7120" s="28">
        <f t="shared" si="2307"/>
        <v>0</v>
      </c>
      <c r="Q7120" s="26">
        <f t="shared" si="2308"/>
        <v>5.38</v>
      </c>
      <c r="R7120" s="26">
        <f t="shared" si="2309"/>
        <v>0</v>
      </c>
    </row>
    <row r="7121" spans="1:18" ht="42" x14ac:dyDescent="0.35">
      <c r="A7121" s="11">
        <v>12</v>
      </c>
      <c r="B7121" s="23" t="s">
        <v>1335</v>
      </c>
      <c r="C7121" s="23" t="s">
        <v>41</v>
      </c>
      <c r="D7121" s="24" t="s">
        <v>1336</v>
      </c>
      <c r="E7121" s="25">
        <v>159.56</v>
      </c>
      <c r="F7121" s="26">
        <f t="shared" si="2300"/>
        <v>638.24</v>
      </c>
      <c r="G7121" s="26">
        <f t="shared" si="2301"/>
        <v>0</v>
      </c>
      <c r="H7121" s="26">
        <f t="shared" si="2302"/>
        <v>0</v>
      </c>
      <c r="I7121" s="26">
        <f t="shared" si="2303"/>
        <v>638.24</v>
      </c>
      <c r="J7121" s="27">
        <v>4</v>
      </c>
      <c r="K7121" s="27">
        <v>0</v>
      </c>
      <c r="L7121" s="28">
        <f t="shared" si="2304"/>
        <v>4</v>
      </c>
      <c r="M7121" s="27">
        <v>0</v>
      </c>
      <c r="N7121" s="26">
        <f t="shared" si="2305"/>
        <v>159.56</v>
      </c>
      <c r="O7121" s="26">
        <f t="shared" si="2306"/>
        <v>0</v>
      </c>
      <c r="P7121" s="28">
        <f t="shared" si="2307"/>
        <v>0</v>
      </c>
      <c r="Q7121" s="26">
        <f t="shared" si="2308"/>
        <v>159.56</v>
      </c>
      <c r="R7121" s="26">
        <f t="shared" si="2309"/>
        <v>0</v>
      </c>
    </row>
    <row r="7122" spans="1:18" ht="52.5" x14ac:dyDescent="0.35">
      <c r="A7122" s="11">
        <v>13</v>
      </c>
      <c r="B7122" s="23" t="s">
        <v>2211</v>
      </c>
      <c r="C7122" s="23" t="s">
        <v>44</v>
      </c>
      <c r="D7122" s="24" t="s">
        <v>2212</v>
      </c>
      <c r="E7122" s="25">
        <v>20.010000000000002</v>
      </c>
      <c r="F7122" s="26">
        <f t="shared" si="2300"/>
        <v>3001.5</v>
      </c>
      <c r="G7122" s="26">
        <f t="shared" si="2301"/>
        <v>0</v>
      </c>
      <c r="H7122" s="26">
        <f t="shared" si="2302"/>
        <v>0</v>
      </c>
      <c r="I7122" s="26">
        <f t="shared" si="2303"/>
        <v>3001.5</v>
      </c>
      <c r="J7122" s="27">
        <v>150</v>
      </c>
      <c r="K7122" s="27">
        <v>0</v>
      </c>
      <c r="L7122" s="28">
        <f t="shared" si="2304"/>
        <v>150</v>
      </c>
      <c r="M7122" s="27">
        <v>0</v>
      </c>
      <c r="N7122" s="26">
        <f t="shared" si="2305"/>
        <v>20.010000000000002</v>
      </c>
      <c r="O7122" s="26">
        <f t="shared" si="2306"/>
        <v>0</v>
      </c>
      <c r="P7122" s="28">
        <f t="shared" si="2307"/>
        <v>0</v>
      </c>
      <c r="Q7122" s="26">
        <f t="shared" si="2308"/>
        <v>20.010000000000002</v>
      </c>
      <c r="R7122" s="26">
        <f t="shared" si="2309"/>
        <v>0</v>
      </c>
    </row>
    <row r="7123" spans="1:18" ht="31.5" x14ac:dyDescent="0.35">
      <c r="A7123" s="11">
        <v>14</v>
      </c>
      <c r="B7123" s="23" t="s">
        <v>2192</v>
      </c>
      <c r="C7123" s="23" t="s">
        <v>44</v>
      </c>
      <c r="D7123" s="24" t="s">
        <v>2193</v>
      </c>
      <c r="E7123" s="25">
        <v>3.74</v>
      </c>
      <c r="F7123" s="26">
        <f t="shared" si="2300"/>
        <v>1421.2</v>
      </c>
      <c r="G7123" s="26">
        <f t="shared" si="2301"/>
        <v>0</v>
      </c>
      <c r="H7123" s="26">
        <f t="shared" si="2302"/>
        <v>0</v>
      </c>
      <c r="I7123" s="26">
        <f t="shared" si="2303"/>
        <v>1421.2</v>
      </c>
      <c r="J7123" s="27">
        <v>380</v>
      </c>
      <c r="K7123" s="27">
        <v>0</v>
      </c>
      <c r="L7123" s="28">
        <f t="shared" si="2304"/>
        <v>380</v>
      </c>
      <c r="M7123" s="27">
        <v>0</v>
      </c>
      <c r="N7123" s="26">
        <f t="shared" si="2305"/>
        <v>3.74</v>
      </c>
      <c r="O7123" s="26">
        <f t="shared" si="2306"/>
        <v>0</v>
      </c>
      <c r="P7123" s="28">
        <f t="shared" si="2307"/>
        <v>0</v>
      </c>
      <c r="Q7123" s="26">
        <f t="shared" si="2308"/>
        <v>3.74</v>
      </c>
      <c r="R7123" s="26">
        <f t="shared" si="2309"/>
        <v>0</v>
      </c>
    </row>
    <row r="7124" spans="1:18" ht="52.5" x14ac:dyDescent="0.35">
      <c r="A7124" s="11">
        <v>15</v>
      </c>
      <c r="B7124" s="23" t="s">
        <v>257</v>
      </c>
      <c r="C7124" s="23" t="s">
        <v>65</v>
      </c>
      <c r="D7124" s="24" t="s">
        <v>258</v>
      </c>
      <c r="E7124" s="25">
        <v>5.83</v>
      </c>
      <c r="F7124" s="26">
        <f t="shared" si="2300"/>
        <v>136.41999999999999</v>
      </c>
      <c r="G7124" s="26">
        <f t="shared" si="2301"/>
        <v>0</v>
      </c>
      <c r="H7124" s="26">
        <f t="shared" si="2302"/>
        <v>0</v>
      </c>
      <c r="I7124" s="26">
        <f t="shared" si="2303"/>
        <v>136.41999999999999</v>
      </c>
      <c r="J7124" s="27">
        <v>23.4</v>
      </c>
      <c r="K7124" s="27">
        <v>0</v>
      </c>
      <c r="L7124" s="28">
        <f t="shared" si="2304"/>
        <v>23.4</v>
      </c>
      <c r="M7124" s="27">
        <v>0</v>
      </c>
      <c r="N7124" s="26">
        <f t="shared" si="2305"/>
        <v>5.83</v>
      </c>
      <c r="O7124" s="26">
        <f t="shared" si="2306"/>
        <v>0</v>
      </c>
      <c r="P7124" s="28">
        <f t="shared" si="2307"/>
        <v>0</v>
      </c>
      <c r="Q7124" s="26">
        <f t="shared" si="2308"/>
        <v>5.83</v>
      </c>
      <c r="R7124" s="26">
        <f t="shared" si="2309"/>
        <v>0</v>
      </c>
    </row>
    <row r="7125" spans="1:18" ht="21" x14ac:dyDescent="0.35">
      <c r="A7125" s="11">
        <v>16</v>
      </c>
      <c r="B7125" s="23" t="s">
        <v>1337</v>
      </c>
      <c r="C7125" s="23" t="s">
        <v>41</v>
      </c>
      <c r="D7125" s="24" t="s">
        <v>1338</v>
      </c>
      <c r="E7125" s="25">
        <v>120.01</v>
      </c>
      <c r="F7125" s="26">
        <f t="shared" si="2300"/>
        <v>480.04</v>
      </c>
      <c r="G7125" s="26">
        <f t="shared" si="2301"/>
        <v>0</v>
      </c>
      <c r="H7125" s="26">
        <f t="shared" si="2302"/>
        <v>0</v>
      </c>
      <c r="I7125" s="26">
        <f t="shared" si="2303"/>
        <v>480.04</v>
      </c>
      <c r="J7125" s="27">
        <v>4</v>
      </c>
      <c r="K7125" s="27">
        <v>0</v>
      </c>
      <c r="L7125" s="28">
        <f t="shared" si="2304"/>
        <v>4</v>
      </c>
      <c r="M7125" s="27">
        <v>0</v>
      </c>
      <c r="N7125" s="26">
        <f t="shared" si="2305"/>
        <v>120.01</v>
      </c>
      <c r="O7125" s="26">
        <f t="shared" si="2306"/>
        <v>0</v>
      </c>
      <c r="P7125" s="28">
        <f t="shared" si="2307"/>
        <v>0</v>
      </c>
      <c r="Q7125" s="26">
        <f t="shared" si="2308"/>
        <v>120.01</v>
      </c>
      <c r="R7125" s="26">
        <f t="shared" si="2309"/>
        <v>0</v>
      </c>
    </row>
    <row r="7126" spans="1:18" ht="31.5" x14ac:dyDescent="0.35">
      <c r="A7126" s="11">
        <v>17</v>
      </c>
      <c r="B7126" s="23" t="s">
        <v>2194</v>
      </c>
      <c r="C7126" s="23" t="s">
        <v>41</v>
      </c>
      <c r="D7126" s="24" t="s">
        <v>2195</v>
      </c>
      <c r="E7126" s="25">
        <v>240.43</v>
      </c>
      <c r="F7126" s="26">
        <f t="shared" si="2300"/>
        <v>2404.3000000000002</v>
      </c>
      <c r="G7126" s="26">
        <f t="shared" si="2301"/>
        <v>0</v>
      </c>
      <c r="H7126" s="26">
        <f t="shared" si="2302"/>
        <v>0</v>
      </c>
      <c r="I7126" s="26">
        <f t="shared" si="2303"/>
        <v>2404.3000000000002</v>
      </c>
      <c r="J7126" s="27">
        <v>10</v>
      </c>
      <c r="K7126" s="27">
        <v>0</v>
      </c>
      <c r="L7126" s="28">
        <f t="shared" si="2304"/>
        <v>10</v>
      </c>
      <c r="M7126" s="27">
        <v>0</v>
      </c>
      <c r="N7126" s="26">
        <f t="shared" si="2305"/>
        <v>240.43</v>
      </c>
      <c r="O7126" s="26">
        <f t="shared" si="2306"/>
        <v>0</v>
      </c>
      <c r="P7126" s="28">
        <f t="shared" si="2307"/>
        <v>0</v>
      </c>
      <c r="Q7126" s="26">
        <f t="shared" si="2308"/>
        <v>240.43</v>
      </c>
      <c r="R7126" s="26">
        <f t="shared" si="2309"/>
        <v>0</v>
      </c>
    </row>
    <row r="7127" spans="1:18" ht="52.5" x14ac:dyDescent="0.35">
      <c r="A7127" s="11">
        <v>18</v>
      </c>
      <c r="B7127" s="23" t="s">
        <v>2196</v>
      </c>
      <c r="C7127" s="23" t="s">
        <v>41</v>
      </c>
      <c r="D7127" s="24" t="s">
        <v>2197</v>
      </c>
      <c r="E7127" s="25">
        <v>28.99</v>
      </c>
      <c r="F7127" s="26">
        <f t="shared" si="2300"/>
        <v>289.89999999999998</v>
      </c>
      <c r="G7127" s="26">
        <f t="shared" si="2301"/>
        <v>0</v>
      </c>
      <c r="H7127" s="26">
        <f t="shared" si="2302"/>
        <v>0</v>
      </c>
      <c r="I7127" s="26">
        <f t="shared" si="2303"/>
        <v>289.89999999999998</v>
      </c>
      <c r="J7127" s="27">
        <v>10</v>
      </c>
      <c r="K7127" s="27">
        <v>0</v>
      </c>
      <c r="L7127" s="28">
        <f t="shared" si="2304"/>
        <v>10</v>
      </c>
      <c r="M7127" s="27">
        <v>0</v>
      </c>
      <c r="N7127" s="26">
        <f t="shared" si="2305"/>
        <v>28.99</v>
      </c>
      <c r="O7127" s="26">
        <f t="shared" si="2306"/>
        <v>0</v>
      </c>
      <c r="P7127" s="28">
        <f t="shared" si="2307"/>
        <v>0</v>
      </c>
      <c r="Q7127" s="26">
        <f t="shared" si="2308"/>
        <v>28.99</v>
      </c>
      <c r="R7127" s="26">
        <f t="shared" si="2309"/>
        <v>0</v>
      </c>
    </row>
    <row r="7128" spans="1:18" ht="52.5" x14ac:dyDescent="0.35">
      <c r="A7128" s="11">
        <v>19</v>
      </c>
      <c r="B7128" s="23" t="s">
        <v>2147</v>
      </c>
      <c r="C7128" s="23" t="s">
        <v>44</v>
      </c>
      <c r="D7128" s="24" t="s">
        <v>2148</v>
      </c>
      <c r="E7128" s="25">
        <v>13.05</v>
      </c>
      <c r="F7128" s="26">
        <f t="shared" si="2300"/>
        <v>3627.9</v>
      </c>
      <c r="G7128" s="26">
        <f t="shared" si="2301"/>
        <v>0</v>
      </c>
      <c r="H7128" s="26">
        <f t="shared" si="2302"/>
        <v>0</v>
      </c>
      <c r="I7128" s="26">
        <f t="shared" si="2303"/>
        <v>3627.9</v>
      </c>
      <c r="J7128" s="27">
        <v>278</v>
      </c>
      <c r="K7128" s="27">
        <v>0</v>
      </c>
      <c r="L7128" s="28">
        <f t="shared" si="2304"/>
        <v>278</v>
      </c>
      <c r="M7128" s="27">
        <v>0</v>
      </c>
      <c r="N7128" s="26">
        <f t="shared" si="2305"/>
        <v>13.05</v>
      </c>
      <c r="O7128" s="26">
        <f t="shared" si="2306"/>
        <v>0</v>
      </c>
      <c r="P7128" s="28">
        <f t="shared" si="2307"/>
        <v>0</v>
      </c>
      <c r="Q7128" s="26">
        <f t="shared" si="2308"/>
        <v>13.05</v>
      </c>
      <c r="R7128" s="26">
        <f t="shared" si="2309"/>
        <v>0</v>
      </c>
    </row>
    <row r="7129" spans="1:18" ht="31.5" x14ac:dyDescent="0.35">
      <c r="A7129" s="11">
        <v>20</v>
      </c>
      <c r="B7129" s="23" t="s">
        <v>2198</v>
      </c>
      <c r="C7129" s="23" t="s">
        <v>44</v>
      </c>
      <c r="D7129" s="24" t="s">
        <v>2199</v>
      </c>
      <c r="E7129" s="25">
        <v>1.65</v>
      </c>
      <c r="F7129" s="26">
        <f t="shared" si="2300"/>
        <v>132</v>
      </c>
      <c r="G7129" s="26">
        <f t="shared" si="2301"/>
        <v>0</v>
      </c>
      <c r="H7129" s="26">
        <f t="shared" si="2302"/>
        <v>0</v>
      </c>
      <c r="I7129" s="26">
        <f t="shared" si="2303"/>
        <v>132</v>
      </c>
      <c r="J7129" s="27">
        <v>80</v>
      </c>
      <c r="K7129" s="27">
        <v>0</v>
      </c>
      <c r="L7129" s="28">
        <f t="shared" si="2304"/>
        <v>80</v>
      </c>
      <c r="M7129" s="27">
        <v>0</v>
      </c>
      <c r="N7129" s="26">
        <f t="shared" si="2305"/>
        <v>1.65</v>
      </c>
      <c r="O7129" s="26">
        <f t="shared" si="2306"/>
        <v>0</v>
      </c>
      <c r="P7129" s="28">
        <f t="shared" si="2307"/>
        <v>0</v>
      </c>
      <c r="Q7129" s="26">
        <f t="shared" si="2308"/>
        <v>1.65</v>
      </c>
      <c r="R7129" s="26">
        <f t="shared" si="2309"/>
        <v>0</v>
      </c>
    </row>
    <row r="7130" spans="1:18" x14ac:dyDescent="0.35">
      <c r="A7130" s="11">
        <v>21</v>
      </c>
      <c r="B7130" s="23" t="s">
        <v>952</v>
      </c>
      <c r="C7130" s="23" t="s">
        <v>41</v>
      </c>
      <c r="D7130" s="24" t="s">
        <v>953</v>
      </c>
      <c r="E7130" s="25">
        <v>348.69</v>
      </c>
      <c r="F7130" s="26">
        <f t="shared" si="2300"/>
        <v>1743.45</v>
      </c>
      <c r="G7130" s="26">
        <f t="shared" si="2301"/>
        <v>0</v>
      </c>
      <c r="H7130" s="26">
        <f t="shared" si="2302"/>
        <v>0</v>
      </c>
      <c r="I7130" s="26">
        <f t="shared" si="2303"/>
        <v>1743.45</v>
      </c>
      <c r="J7130" s="27">
        <v>5</v>
      </c>
      <c r="K7130" s="27">
        <v>0</v>
      </c>
      <c r="L7130" s="28">
        <f t="shared" si="2304"/>
        <v>5</v>
      </c>
      <c r="M7130" s="27">
        <v>0</v>
      </c>
      <c r="N7130" s="26">
        <f t="shared" si="2305"/>
        <v>348.69</v>
      </c>
      <c r="O7130" s="26">
        <f t="shared" si="2306"/>
        <v>0</v>
      </c>
      <c r="P7130" s="28">
        <f t="shared" si="2307"/>
        <v>0</v>
      </c>
      <c r="Q7130" s="26">
        <f t="shared" si="2308"/>
        <v>348.69</v>
      </c>
      <c r="R7130" s="26">
        <f t="shared" si="2309"/>
        <v>0</v>
      </c>
    </row>
    <row r="7131" spans="1:18" x14ac:dyDescent="0.35">
      <c r="A7131" s="3" t="s">
        <v>2213</v>
      </c>
      <c r="B7131" s="3" t="s">
        <v>2213</v>
      </c>
      <c r="C7131" s="3" t="s">
        <v>2213</v>
      </c>
      <c r="D7131" s="3" t="s">
        <v>2213</v>
      </c>
      <c r="E7131" s="3" t="s">
        <v>2213</v>
      </c>
      <c r="F7131" s="29"/>
      <c r="G7131" s="30">
        <f>SUM(G7110:G7130)</f>
        <v>0</v>
      </c>
      <c r="H7131" s="17"/>
      <c r="I7131" s="17"/>
      <c r="J7131" s="17"/>
      <c r="K7131" s="17"/>
      <c r="L7131" s="17"/>
      <c r="M7131" s="17"/>
      <c r="N7131" s="17"/>
      <c r="O7131" s="17"/>
      <c r="P7131" s="17"/>
      <c r="Q7131" s="17"/>
      <c r="R7131" s="17"/>
    </row>
    <row r="7133" spans="1:18" x14ac:dyDescent="0.35">
      <c r="B7133" s="21" t="s">
        <v>23</v>
      </c>
      <c r="C7133" s="22" t="s">
        <v>24</v>
      </c>
      <c r="D7133" s="22" t="s">
        <v>25</v>
      </c>
    </row>
    <row r="7134" spans="1:18" x14ac:dyDescent="0.35">
      <c r="B7134" s="21" t="s">
        <v>26</v>
      </c>
      <c r="C7134" s="22" t="s">
        <v>27</v>
      </c>
      <c r="D7134" s="22" t="s">
        <v>28</v>
      </c>
    </row>
    <row r="7135" spans="1:18" x14ac:dyDescent="0.35">
      <c r="B7135" s="21" t="s">
        <v>29</v>
      </c>
      <c r="C7135" s="22" t="s">
        <v>24</v>
      </c>
      <c r="D7135" s="22" t="s">
        <v>30</v>
      </c>
    </row>
    <row r="7136" spans="1:18" x14ac:dyDescent="0.35">
      <c r="B7136" s="21" t="s">
        <v>31</v>
      </c>
      <c r="C7136" s="22" t="s">
        <v>333</v>
      </c>
      <c r="D7136" s="22" t="s">
        <v>2099</v>
      </c>
    </row>
    <row r="7137" spans="1:18" x14ac:dyDescent="0.35">
      <c r="B7137" s="21" t="s">
        <v>33</v>
      </c>
      <c r="C7137" s="22" t="s">
        <v>105</v>
      </c>
      <c r="D7137" s="22" t="s">
        <v>168</v>
      </c>
    </row>
    <row r="7138" spans="1:18" x14ac:dyDescent="0.35">
      <c r="B7138" s="21" t="s">
        <v>35</v>
      </c>
      <c r="C7138" s="22" t="s">
        <v>313</v>
      </c>
      <c r="D7138" s="22" t="s">
        <v>2154</v>
      </c>
    </row>
    <row r="7140" spans="1:18" ht="84" x14ac:dyDescent="0.35">
      <c r="A7140" s="11">
        <v>1</v>
      </c>
      <c r="B7140" s="23" t="s">
        <v>2155</v>
      </c>
      <c r="C7140" s="23" t="s">
        <v>217</v>
      </c>
      <c r="D7140" s="24" t="s">
        <v>2156</v>
      </c>
      <c r="E7140" s="25">
        <v>3352.03</v>
      </c>
      <c r="F7140" s="26">
        <f t="shared" ref="F7140:F7145" si="2310">ROUND(ROUND(N7140,2)*ROUND(J7140,3),2)</f>
        <v>6704.06</v>
      </c>
      <c r="G7140" s="26">
        <f t="shared" ref="G7140:G7145" si="2311">ROUND(ROUND(N7140,2)*ROUND(K7140,3),2)</f>
        <v>0</v>
      </c>
      <c r="H7140" s="26">
        <f t="shared" ref="H7140:H7145" si="2312">IF(EXACT(J7140,0),0,100*(K7140/J7140))</f>
        <v>0</v>
      </c>
      <c r="I7140" s="26">
        <f t="shared" ref="I7140:I7145" si="2313">ROUND((ROUND(J7140,3)-ROUND(K7140,3))*N7140,2)</f>
        <v>6704.06</v>
      </c>
      <c r="J7140" s="27">
        <v>2</v>
      </c>
      <c r="K7140" s="27">
        <v>0</v>
      </c>
      <c r="L7140" s="28">
        <f t="shared" ref="L7140:L7145" si="2314">ROUND(ROUND(J7140,3)-ROUND(K7140,3),3)</f>
        <v>2</v>
      </c>
      <c r="M7140" s="27">
        <v>0</v>
      </c>
      <c r="N7140" s="26">
        <f t="shared" ref="N7140:N7145" si="2315">ROUND(E7140,2)</f>
        <v>3352.03</v>
      </c>
      <c r="O7140" s="26">
        <f t="shared" ref="O7140:O7145" si="2316">ROUND(ROUND(M7140,3)*ROUND(N7140,2),2)</f>
        <v>0</v>
      </c>
      <c r="P7140" s="28">
        <f t="shared" ref="P7140:P7145" si="2317">ROUND(ROUND(K7140,3)-ROUND(M7140,3),2)</f>
        <v>0</v>
      </c>
      <c r="Q7140" s="26">
        <f t="shared" ref="Q7140:Q7145" si="2318">ROUND(E7140,2)</f>
        <v>3352.03</v>
      </c>
      <c r="R7140" s="26">
        <f t="shared" ref="R7140:R7145" si="2319">ROUND((ROUND(K7140,3)-ROUND(M7140,3))* Q7140,2)</f>
        <v>0</v>
      </c>
    </row>
    <row r="7141" spans="1:18" ht="73.5" x14ac:dyDescent="0.35">
      <c r="A7141" s="11">
        <v>2</v>
      </c>
      <c r="B7141" s="23" t="s">
        <v>2157</v>
      </c>
      <c r="C7141" s="23" t="s">
        <v>217</v>
      </c>
      <c r="D7141" s="24" t="s">
        <v>2158</v>
      </c>
      <c r="E7141" s="25">
        <v>1382.96</v>
      </c>
      <c r="F7141" s="26">
        <f t="shared" si="2310"/>
        <v>1382.96</v>
      </c>
      <c r="G7141" s="26">
        <f t="shared" si="2311"/>
        <v>0</v>
      </c>
      <c r="H7141" s="26">
        <f t="shared" si="2312"/>
        <v>0</v>
      </c>
      <c r="I7141" s="26">
        <f t="shared" si="2313"/>
        <v>1382.96</v>
      </c>
      <c r="J7141" s="27">
        <v>1</v>
      </c>
      <c r="K7141" s="27">
        <v>0</v>
      </c>
      <c r="L7141" s="28">
        <f t="shared" si="2314"/>
        <v>1</v>
      </c>
      <c r="M7141" s="27">
        <v>0</v>
      </c>
      <c r="N7141" s="26">
        <f t="shared" si="2315"/>
        <v>1382.96</v>
      </c>
      <c r="O7141" s="26">
        <f t="shared" si="2316"/>
        <v>0</v>
      </c>
      <c r="P7141" s="28">
        <f t="shared" si="2317"/>
        <v>0</v>
      </c>
      <c r="Q7141" s="26">
        <f t="shared" si="2318"/>
        <v>1382.96</v>
      </c>
      <c r="R7141" s="26">
        <f t="shared" si="2319"/>
        <v>0</v>
      </c>
    </row>
    <row r="7142" spans="1:18" ht="21" x14ac:dyDescent="0.35">
      <c r="A7142" s="11">
        <v>3</v>
      </c>
      <c r="B7142" s="23" t="s">
        <v>2159</v>
      </c>
      <c r="C7142" s="23" t="s">
        <v>217</v>
      </c>
      <c r="D7142" s="24" t="s">
        <v>2160</v>
      </c>
      <c r="E7142" s="25">
        <v>54.01</v>
      </c>
      <c r="F7142" s="26">
        <f t="shared" si="2310"/>
        <v>432.08</v>
      </c>
      <c r="G7142" s="26">
        <f t="shared" si="2311"/>
        <v>0</v>
      </c>
      <c r="H7142" s="26">
        <f t="shared" si="2312"/>
        <v>0</v>
      </c>
      <c r="I7142" s="26">
        <f t="shared" si="2313"/>
        <v>432.08</v>
      </c>
      <c r="J7142" s="27">
        <v>8</v>
      </c>
      <c r="K7142" s="27">
        <v>0</v>
      </c>
      <c r="L7142" s="28">
        <f t="shared" si="2314"/>
        <v>8</v>
      </c>
      <c r="M7142" s="27">
        <v>0</v>
      </c>
      <c r="N7142" s="26">
        <f t="shared" si="2315"/>
        <v>54.01</v>
      </c>
      <c r="O7142" s="26">
        <f t="shared" si="2316"/>
        <v>0</v>
      </c>
      <c r="P7142" s="28">
        <f t="shared" si="2317"/>
        <v>0</v>
      </c>
      <c r="Q7142" s="26">
        <f t="shared" si="2318"/>
        <v>54.01</v>
      </c>
      <c r="R7142" s="26">
        <f t="shared" si="2319"/>
        <v>0</v>
      </c>
    </row>
    <row r="7143" spans="1:18" ht="52.5" x14ac:dyDescent="0.35">
      <c r="A7143" s="11">
        <v>4</v>
      </c>
      <c r="B7143" s="23" t="s">
        <v>2214</v>
      </c>
      <c r="C7143" s="23" t="s">
        <v>217</v>
      </c>
      <c r="D7143" s="24" t="s">
        <v>2215</v>
      </c>
      <c r="E7143" s="25">
        <v>1305.6099999999999</v>
      </c>
      <c r="F7143" s="26">
        <f t="shared" si="2310"/>
        <v>1305.6099999999999</v>
      </c>
      <c r="G7143" s="26">
        <f t="shared" si="2311"/>
        <v>0</v>
      </c>
      <c r="H7143" s="26">
        <f t="shared" si="2312"/>
        <v>0</v>
      </c>
      <c r="I7143" s="26">
        <f t="shared" si="2313"/>
        <v>1305.6099999999999</v>
      </c>
      <c r="J7143" s="27">
        <v>1</v>
      </c>
      <c r="K7143" s="27">
        <v>0</v>
      </c>
      <c r="L7143" s="28">
        <f t="shared" si="2314"/>
        <v>1</v>
      </c>
      <c r="M7143" s="27">
        <v>0</v>
      </c>
      <c r="N7143" s="26">
        <f t="shared" si="2315"/>
        <v>1305.6099999999999</v>
      </c>
      <c r="O7143" s="26">
        <f t="shared" si="2316"/>
        <v>0</v>
      </c>
      <c r="P7143" s="28">
        <f t="shared" si="2317"/>
        <v>0</v>
      </c>
      <c r="Q7143" s="26">
        <f t="shared" si="2318"/>
        <v>1305.6099999999999</v>
      </c>
      <c r="R7143" s="26">
        <f t="shared" si="2319"/>
        <v>0</v>
      </c>
    </row>
    <row r="7144" spans="1:18" ht="42" x14ac:dyDescent="0.35">
      <c r="A7144" s="11">
        <v>5</v>
      </c>
      <c r="B7144" s="23" t="s">
        <v>203</v>
      </c>
      <c r="C7144" s="23" t="s">
        <v>41</v>
      </c>
      <c r="D7144" s="24" t="s">
        <v>204</v>
      </c>
      <c r="E7144" s="25">
        <v>460.61</v>
      </c>
      <c r="F7144" s="26">
        <f t="shared" si="2310"/>
        <v>460.61</v>
      </c>
      <c r="G7144" s="26">
        <f t="shared" si="2311"/>
        <v>0</v>
      </c>
      <c r="H7144" s="26">
        <f t="shared" si="2312"/>
        <v>0</v>
      </c>
      <c r="I7144" s="26">
        <f t="shared" si="2313"/>
        <v>460.61</v>
      </c>
      <c r="J7144" s="27">
        <v>1</v>
      </c>
      <c r="K7144" s="27">
        <v>0</v>
      </c>
      <c r="L7144" s="28">
        <f t="shared" si="2314"/>
        <v>1</v>
      </c>
      <c r="M7144" s="27">
        <v>0</v>
      </c>
      <c r="N7144" s="26">
        <f t="shared" si="2315"/>
        <v>460.61</v>
      </c>
      <c r="O7144" s="26">
        <f t="shared" si="2316"/>
        <v>0</v>
      </c>
      <c r="P7144" s="28">
        <f t="shared" si="2317"/>
        <v>0</v>
      </c>
      <c r="Q7144" s="26">
        <f t="shared" si="2318"/>
        <v>460.61</v>
      </c>
      <c r="R7144" s="26">
        <f t="shared" si="2319"/>
        <v>0</v>
      </c>
    </row>
    <row r="7145" spans="1:18" ht="21" x14ac:dyDescent="0.35">
      <c r="A7145" s="11">
        <v>6</v>
      </c>
      <c r="B7145" s="23" t="s">
        <v>2161</v>
      </c>
      <c r="C7145" s="23" t="s">
        <v>41</v>
      </c>
      <c r="D7145" s="24" t="s">
        <v>2162</v>
      </c>
      <c r="E7145" s="25">
        <v>1171.43</v>
      </c>
      <c r="F7145" s="26">
        <f t="shared" si="2310"/>
        <v>1171.43</v>
      </c>
      <c r="G7145" s="26">
        <f t="shared" si="2311"/>
        <v>0</v>
      </c>
      <c r="H7145" s="26">
        <f t="shared" si="2312"/>
        <v>0</v>
      </c>
      <c r="I7145" s="26">
        <f t="shared" si="2313"/>
        <v>1171.43</v>
      </c>
      <c r="J7145" s="27">
        <v>1</v>
      </c>
      <c r="K7145" s="27">
        <v>0</v>
      </c>
      <c r="L7145" s="28">
        <f t="shared" si="2314"/>
        <v>1</v>
      </c>
      <c r="M7145" s="27">
        <v>0</v>
      </c>
      <c r="N7145" s="26">
        <f t="shared" si="2315"/>
        <v>1171.43</v>
      </c>
      <c r="O7145" s="26">
        <f t="shared" si="2316"/>
        <v>0</v>
      </c>
      <c r="P7145" s="28">
        <f t="shared" si="2317"/>
        <v>0</v>
      </c>
      <c r="Q7145" s="26">
        <f t="shared" si="2318"/>
        <v>1171.43</v>
      </c>
      <c r="R7145" s="26">
        <f t="shared" si="2319"/>
        <v>0</v>
      </c>
    </row>
    <row r="7146" spans="1:18" x14ac:dyDescent="0.35">
      <c r="A7146" s="3" t="s">
        <v>2216</v>
      </c>
      <c r="B7146" s="3" t="s">
        <v>2216</v>
      </c>
      <c r="C7146" s="3" t="s">
        <v>2216</v>
      </c>
      <c r="D7146" s="3" t="s">
        <v>2216</v>
      </c>
      <c r="E7146" s="3" t="s">
        <v>2216</v>
      </c>
      <c r="F7146" s="29"/>
      <c r="G7146" s="30">
        <f>SUM(G7140:G7145)</f>
        <v>0</v>
      </c>
      <c r="H7146" s="17"/>
      <c r="I7146" s="17"/>
      <c r="J7146" s="17"/>
      <c r="K7146" s="17"/>
      <c r="L7146" s="17"/>
      <c r="M7146" s="17"/>
      <c r="N7146" s="17"/>
      <c r="O7146" s="17"/>
      <c r="P7146" s="17"/>
      <c r="Q7146" s="17"/>
      <c r="R7146" s="17"/>
    </row>
    <row r="7148" spans="1:18" x14ac:dyDescent="0.35">
      <c r="B7148" s="21" t="s">
        <v>23</v>
      </c>
      <c r="C7148" s="22" t="s">
        <v>24</v>
      </c>
      <c r="D7148" s="22" t="s">
        <v>25</v>
      </c>
    </row>
    <row r="7149" spans="1:18" x14ac:dyDescent="0.35">
      <c r="B7149" s="21" t="s">
        <v>26</v>
      </c>
      <c r="C7149" s="22" t="s">
        <v>27</v>
      </c>
      <c r="D7149" s="22" t="s">
        <v>28</v>
      </c>
    </row>
    <row r="7150" spans="1:18" x14ac:dyDescent="0.35">
      <c r="B7150" s="21" t="s">
        <v>29</v>
      </c>
      <c r="C7150" s="22" t="s">
        <v>24</v>
      </c>
      <c r="D7150" s="22" t="s">
        <v>30</v>
      </c>
    </row>
    <row r="7151" spans="1:18" x14ac:dyDescent="0.35">
      <c r="B7151" s="21" t="s">
        <v>31</v>
      </c>
      <c r="C7151" s="22" t="s">
        <v>333</v>
      </c>
      <c r="D7151" s="22" t="s">
        <v>2099</v>
      </c>
    </row>
    <row r="7152" spans="1:18" x14ac:dyDescent="0.35">
      <c r="B7152" s="21" t="s">
        <v>33</v>
      </c>
      <c r="C7152" s="22" t="s">
        <v>116</v>
      </c>
      <c r="D7152" s="22" t="s">
        <v>1319</v>
      </c>
    </row>
    <row r="7153" spans="1:18" x14ac:dyDescent="0.35">
      <c r="B7153" s="21" t="s">
        <v>35</v>
      </c>
      <c r="C7153" s="22" t="s">
        <v>24</v>
      </c>
      <c r="D7153" s="22" t="s">
        <v>2217</v>
      </c>
    </row>
    <row r="7155" spans="1:18" ht="63" x14ac:dyDescent="0.35">
      <c r="A7155" s="11">
        <v>1</v>
      </c>
      <c r="B7155" s="23" t="s">
        <v>960</v>
      </c>
      <c r="C7155" s="23" t="s">
        <v>92</v>
      </c>
      <c r="D7155" s="24" t="s">
        <v>961</v>
      </c>
      <c r="E7155" s="25">
        <v>159.03</v>
      </c>
      <c r="F7155" s="26">
        <f t="shared" ref="F7155:F7169" si="2320">ROUND(ROUND(N7155,2)*ROUND(J7155,3),2)</f>
        <v>19968.599999999999</v>
      </c>
      <c r="G7155" s="26">
        <f t="shared" ref="G7155:G7169" si="2321">ROUND(ROUND(N7155,2)*ROUND(K7155,3),2)</f>
        <v>34490.11</v>
      </c>
      <c r="H7155" s="26">
        <f t="shared" ref="H7155:H7169" si="2322">IF(EXACT(J7155,0),0,100*(K7155/J7155))</f>
        <v>172.72169792537727</v>
      </c>
      <c r="I7155" s="26">
        <f t="shared" ref="I7155:I7169" si="2323">ROUND((ROUND(J7155,3)-ROUND(K7155,3))*N7155,2)</f>
        <v>-14521.51</v>
      </c>
      <c r="J7155" s="27">
        <v>125.565</v>
      </c>
      <c r="K7155" s="27">
        <v>216.87799999999999</v>
      </c>
      <c r="L7155" s="28">
        <f t="shared" ref="L7155:L7169" si="2324">ROUND(ROUND(J7155,3)-ROUND(K7155,3),3)</f>
        <v>-91.313000000000002</v>
      </c>
      <c r="M7155" s="27">
        <v>216.87799999999999</v>
      </c>
      <c r="N7155" s="26">
        <f t="shared" ref="N7155:N7169" si="2325">ROUND(E7155,2)</f>
        <v>159.03</v>
      </c>
      <c r="O7155" s="26">
        <f t="shared" ref="O7155:O7169" si="2326">ROUND(ROUND(M7155,3)*ROUND(N7155,2),2)</f>
        <v>34490.11</v>
      </c>
      <c r="P7155" s="28">
        <f t="shared" ref="P7155:P7169" si="2327">ROUND(ROUND(K7155,3)-ROUND(M7155,3),2)</f>
        <v>0</v>
      </c>
      <c r="Q7155" s="26">
        <f t="shared" ref="Q7155:Q7169" si="2328">ROUND(E7155,2)</f>
        <v>159.03</v>
      </c>
      <c r="R7155" s="26">
        <f t="shared" ref="R7155:R7169" si="2329">ROUND((ROUND(K7155,3)-ROUND(M7155,3))* Q7155,2)</f>
        <v>0</v>
      </c>
    </row>
    <row r="7156" spans="1:18" ht="31.5" x14ac:dyDescent="0.35">
      <c r="A7156" s="11">
        <v>2</v>
      </c>
      <c r="B7156" s="23" t="s">
        <v>962</v>
      </c>
      <c r="C7156" s="23" t="s">
        <v>41</v>
      </c>
      <c r="D7156" s="24" t="s">
        <v>963</v>
      </c>
      <c r="E7156" s="25">
        <v>98.81</v>
      </c>
      <c r="F7156" s="26">
        <f t="shared" si="2320"/>
        <v>8102.42</v>
      </c>
      <c r="G7156" s="26">
        <f t="shared" si="2321"/>
        <v>15216.74</v>
      </c>
      <c r="H7156" s="26">
        <f t="shared" si="2322"/>
        <v>187.80487804878047</v>
      </c>
      <c r="I7156" s="26">
        <f t="shared" si="2323"/>
        <v>-7114.32</v>
      </c>
      <c r="J7156" s="27">
        <v>82</v>
      </c>
      <c r="K7156" s="27">
        <v>154</v>
      </c>
      <c r="L7156" s="28">
        <f t="shared" si="2324"/>
        <v>-72</v>
      </c>
      <c r="M7156" s="27">
        <v>154</v>
      </c>
      <c r="N7156" s="26">
        <f t="shared" si="2325"/>
        <v>98.81</v>
      </c>
      <c r="O7156" s="26">
        <f t="shared" si="2326"/>
        <v>15216.74</v>
      </c>
      <c r="P7156" s="28">
        <f t="shared" si="2327"/>
        <v>0</v>
      </c>
      <c r="Q7156" s="26">
        <f t="shared" si="2328"/>
        <v>98.81</v>
      </c>
      <c r="R7156" s="26">
        <f t="shared" si="2329"/>
        <v>0</v>
      </c>
    </row>
    <row r="7157" spans="1:18" ht="31.5" x14ac:dyDescent="0.35">
      <c r="A7157" s="11">
        <v>3</v>
      </c>
      <c r="B7157" s="23" t="s">
        <v>2101</v>
      </c>
      <c r="C7157" s="23" t="s">
        <v>41</v>
      </c>
      <c r="D7157" s="24" t="s">
        <v>2102</v>
      </c>
      <c r="E7157" s="25">
        <v>57.23</v>
      </c>
      <c r="F7157" s="26">
        <f t="shared" si="2320"/>
        <v>343.38</v>
      </c>
      <c r="G7157" s="26">
        <f t="shared" si="2321"/>
        <v>57.23</v>
      </c>
      <c r="H7157" s="26">
        <f t="shared" si="2322"/>
        <v>16.666666666666664</v>
      </c>
      <c r="I7157" s="26">
        <f t="shared" si="2323"/>
        <v>286.14999999999998</v>
      </c>
      <c r="J7157" s="27">
        <v>6</v>
      </c>
      <c r="K7157" s="27">
        <v>1</v>
      </c>
      <c r="L7157" s="28">
        <f t="shared" si="2324"/>
        <v>5</v>
      </c>
      <c r="M7157" s="27">
        <v>1</v>
      </c>
      <c r="N7157" s="26">
        <f t="shared" si="2325"/>
        <v>57.23</v>
      </c>
      <c r="O7157" s="26">
        <f t="shared" si="2326"/>
        <v>57.23</v>
      </c>
      <c r="P7157" s="28">
        <f t="shared" si="2327"/>
        <v>0</v>
      </c>
      <c r="Q7157" s="26">
        <f t="shared" si="2328"/>
        <v>57.23</v>
      </c>
      <c r="R7157" s="26">
        <f t="shared" si="2329"/>
        <v>0</v>
      </c>
    </row>
    <row r="7158" spans="1:18" ht="31.5" x14ac:dyDescent="0.35">
      <c r="A7158" s="11">
        <v>4</v>
      </c>
      <c r="B7158" s="23" t="s">
        <v>2218</v>
      </c>
      <c r="C7158" s="23" t="s">
        <v>92</v>
      </c>
      <c r="D7158" s="24" t="s">
        <v>2219</v>
      </c>
      <c r="E7158" s="25">
        <v>25.98</v>
      </c>
      <c r="F7158" s="26">
        <f t="shared" si="2320"/>
        <v>16.63</v>
      </c>
      <c r="G7158" s="26">
        <f t="shared" si="2321"/>
        <v>63.13</v>
      </c>
      <c r="H7158" s="26">
        <f t="shared" si="2322"/>
        <v>379.6875</v>
      </c>
      <c r="I7158" s="26">
        <f t="shared" si="2323"/>
        <v>-46.5</v>
      </c>
      <c r="J7158" s="27">
        <v>0.64</v>
      </c>
      <c r="K7158" s="27">
        <v>2.4300000000000002</v>
      </c>
      <c r="L7158" s="28">
        <f t="shared" si="2324"/>
        <v>-1.79</v>
      </c>
      <c r="M7158" s="27">
        <v>2.4300000000000002</v>
      </c>
      <c r="N7158" s="26">
        <f t="shared" si="2325"/>
        <v>25.98</v>
      </c>
      <c r="O7158" s="26">
        <f t="shared" si="2326"/>
        <v>63.13</v>
      </c>
      <c r="P7158" s="28">
        <f t="shared" si="2327"/>
        <v>0</v>
      </c>
      <c r="Q7158" s="26">
        <f t="shared" si="2328"/>
        <v>25.98</v>
      </c>
      <c r="R7158" s="26">
        <f t="shared" si="2329"/>
        <v>0</v>
      </c>
    </row>
    <row r="7159" spans="1:18" ht="42" x14ac:dyDescent="0.35">
      <c r="A7159" s="11">
        <v>5</v>
      </c>
      <c r="B7159" s="23" t="s">
        <v>559</v>
      </c>
      <c r="C7159" s="23" t="s">
        <v>92</v>
      </c>
      <c r="D7159" s="24" t="s">
        <v>560</v>
      </c>
      <c r="E7159" s="25">
        <v>40.92</v>
      </c>
      <c r="F7159" s="26">
        <f t="shared" si="2320"/>
        <v>5229.29</v>
      </c>
      <c r="G7159" s="26">
        <f t="shared" si="2321"/>
        <v>1542.93</v>
      </c>
      <c r="H7159" s="26">
        <f t="shared" si="2322"/>
        <v>29.505528471825532</v>
      </c>
      <c r="I7159" s="26">
        <f t="shared" si="2323"/>
        <v>3686.36</v>
      </c>
      <c r="J7159" s="27">
        <v>127.79300000000001</v>
      </c>
      <c r="K7159" s="27">
        <v>37.706000000000003</v>
      </c>
      <c r="L7159" s="28">
        <f t="shared" si="2324"/>
        <v>90.087000000000003</v>
      </c>
      <c r="M7159" s="27">
        <v>37.706000000000003</v>
      </c>
      <c r="N7159" s="26">
        <f t="shared" si="2325"/>
        <v>40.92</v>
      </c>
      <c r="O7159" s="26">
        <f t="shared" si="2326"/>
        <v>1542.93</v>
      </c>
      <c r="P7159" s="28">
        <f t="shared" si="2327"/>
        <v>0</v>
      </c>
      <c r="Q7159" s="26">
        <f t="shared" si="2328"/>
        <v>40.92</v>
      </c>
      <c r="R7159" s="26">
        <f t="shared" si="2329"/>
        <v>0</v>
      </c>
    </row>
    <row r="7160" spans="1:18" ht="84" x14ac:dyDescent="0.35">
      <c r="A7160" s="11">
        <v>6</v>
      </c>
      <c r="B7160" s="23" t="s">
        <v>2166</v>
      </c>
      <c r="C7160" s="23" t="s">
        <v>41</v>
      </c>
      <c r="D7160" s="24" t="s">
        <v>2167</v>
      </c>
      <c r="E7160" s="25">
        <v>15.81</v>
      </c>
      <c r="F7160" s="26">
        <f t="shared" si="2320"/>
        <v>94.86</v>
      </c>
      <c r="G7160" s="26">
        <f t="shared" si="2321"/>
        <v>1802.34</v>
      </c>
      <c r="H7160" s="26">
        <f t="shared" si="2322"/>
        <v>1900</v>
      </c>
      <c r="I7160" s="26">
        <f t="shared" si="2323"/>
        <v>-1707.48</v>
      </c>
      <c r="J7160" s="27">
        <v>6</v>
      </c>
      <c r="K7160" s="27">
        <v>114</v>
      </c>
      <c r="L7160" s="28">
        <f t="shared" si="2324"/>
        <v>-108</v>
      </c>
      <c r="M7160" s="27">
        <v>114</v>
      </c>
      <c r="N7160" s="26">
        <f t="shared" si="2325"/>
        <v>15.81</v>
      </c>
      <c r="O7160" s="26">
        <f t="shared" si="2326"/>
        <v>1802.34</v>
      </c>
      <c r="P7160" s="28">
        <f t="shared" si="2327"/>
        <v>0</v>
      </c>
      <c r="Q7160" s="26">
        <f t="shared" si="2328"/>
        <v>15.81</v>
      </c>
      <c r="R7160" s="26">
        <f t="shared" si="2329"/>
        <v>0</v>
      </c>
    </row>
    <row r="7161" spans="1:18" ht="31.5" x14ac:dyDescent="0.35">
      <c r="A7161" s="11">
        <v>7</v>
      </c>
      <c r="B7161" s="23" t="s">
        <v>2103</v>
      </c>
      <c r="C7161" s="23" t="s">
        <v>41</v>
      </c>
      <c r="D7161" s="24" t="s">
        <v>2104</v>
      </c>
      <c r="E7161" s="25">
        <v>147.19</v>
      </c>
      <c r="F7161" s="26">
        <f t="shared" si="2320"/>
        <v>441.57</v>
      </c>
      <c r="G7161" s="26">
        <f t="shared" si="2321"/>
        <v>2985.16</v>
      </c>
      <c r="H7161" s="26">
        <f t="shared" si="2322"/>
        <v>676.0333333333333</v>
      </c>
      <c r="I7161" s="26">
        <f t="shared" si="2323"/>
        <v>-2543.59</v>
      </c>
      <c r="J7161" s="27">
        <v>3</v>
      </c>
      <c r="K7161" s="27">
        <v>20.280999999999999</v>
      </c>
      <c r="L7161" s="28">
        <f t="shared" si="2324"/>
        <v>-17.280999999999999</v>
      </c>
      <c r="M7161" s="27">
        <v>16</v>
      </c>
      <c r="N7161" s="26">
        <f t="shared" si="2325"/>
        <v>147.19</v>
      </c>
      <c r="O7161" s="26">
        <f t="shared" si="2326"/>
        <v>2355.04</v>
      </c>
      <c r="P7161" s="28">
        <f t="shared" si="2327"/>
        <v>4.28</v>
      </c>
      <c r="Q7161" s="26">
        <f t="shared" si="2328"/>
        <v>147.19</v>
      </c>
      <c r="R7161" s="26">
        <f t="shared" si="2329"/>
        <v>630.12</v>
      </c>
    </row>
    <row r="7162" spans="1:18" ht="31.5" x14ac:dyDescent="0.35">
      <c r="A7162" s="11">
        <v>8</v>
      </c>
      <c r="B7162" s="23" t="s">
        <v>2168</v>
      </c>
      <c r="C7162" s="23" t="s">
        <v>41</v>
      </c>
      <c r="D7162" s="24" t="s">
        <v>2169</v>
      </c>
      <c r="E7162" s="25">
        <v>69.87</v>
      </c>
      <c r="F7162" s="26">
        <f t="shared" si="2320"/>
        <v>139.74</v>
      </c>
      <c r="G7162" s="26">
        <f t="shared" si="2321"/>
        <v>1467.27</v>
      </c>
      <c r="H7162" s="26">
        <f t="shared" si="2322"/>
        <v>1050</v>
      </c>
      <c r="I7162" s="26">
        <f t="shared" si="2323"/>
        <v>-1327.53</v>
      </c>
      <c r="J7162" s="27">
        <v>2</v>
      </c>
      <c r="K7162" s="27">
        <v>21</v>
      </c>
      <c r="L7162" s="28">
        <f t="shared" si="2324"/>
        <v>-19</v>
      </c>
      <c r="M7162" s="27">
        <v>21</v>
      </c>
      <c r="N7162" s="26">
        <f t="shared" si="2325"/>
        <v>69.87</v>
      </c>
      <c r="O7162" s="26">
        <f t="shared" si="2326"/>
        <v>1467.27</v>
      </c>
      <c r="P7162" s="28">
        <f t="shared" si="2327"/>
        <v>0</v>
      </c>
      <c r="Q7162" s="26">
        <f t="shared" si="2328"/>
        <v>69.87</v>
      </c>
      <c r="R7162" s="26">
        <f t="shared" si="2329"/>
        <v>0</v>
      </c>
    </row>
    <row r="7163" spans="1:18" ht="42" x14ac:dyDescent="0.35">
      <c r="A7163" s="11">
        <v>9</v>
      </c>
      <c r="B7163" s="23" t="s">
        <v>2170</v>
      </c>
      <c r="C7163" s="23" t="s">
        <v>41</v>
      </c>
      <c r="D7163" s="24" t="s">
        <v>2171</v>
      </c>
      <c r="E7163" s="25">
        <v>60.61</v>
      </c>
      <c r="F7163" s="26">
        <f t="shared" si="2320"/>
        <v>242.44</v>
      </c>
      <c r="G7163" s="26">
        <f t="shared" si="2321"/>
        <v>3485.08</v>
      </c>
      <c r="H7163" s="26">
        <f t="shared" si="2322"/>
        <v>1437.5</v>
      </c>
      <c r="I7163" s="26">
        <f t="shared" si="2323"/>
        <v>-3242.64</v>
      </c>
      <c r="J7163" s="27">
        <v>4</v>
      </c>
      <c r="K7163" s="27">
        <v>57.5</v>
      </c>
      <c r="L7163" s="28">
        <f t="shared" si="2324"/>
        <v>-53.5</v>
      </c>
      <c r="M7163" s="27">
        <v>57.5</v>
      </c>
      <c r="N7163" s="26">
        <f t="shared" si="2325"/>
        <v>60.61</v>
      </c>
      <c r="O7163" s="26">
        <f t="shared" si="2326"/>
        <v>3485.08</v>
      </c>
      <c r="P7163" s="28">
        <f t="shared" si="2327"/>
        <v>0</v>
      </c>
      <c r="Q7163" s="26">
        <f t="shared" si="2328"/>
        <v>60.61</v>
      </c>
      <c r="R7163" s="26">
        <f t="shared" si="2329"/>
        <v>0</v>
      </c>
    </row>
    <row r="7164" spans="1:18" ht="52.5" x14ac:dyDescent="0.35">
      <c r="A7164" s="11">
        <v>10</v>
      </c>
      <c r="B7164" s="23" t="s">
        <v>2220</v>
      </c>
      <c r="C7164" s="23" t="s">
        <v>41</v>
      </c>
      <c r="D7164" s="24" t="s">
        <v>2221</v>
      </c>
      <c r="E7164" s="25">
        <v>2176.0100000000002</v>
      </c>
      <c r="F7164" s="26">
        <f t="shared" si="2320"/>
        <v>2176.0100000000002</v>
      </c>
      <c r="G7164" s="26">
        <f t="shared" si="2321"/>
        <v>17810.64</v>
      </c>
      <c r="H7164" s="26">
        <f t="shared" si="2322"/>
        <v>818.5</v>
      </c>
      <c r="I7164" s="26">
        <f t="shared" si="2323"/>
        <v>-15634.63</v>
      </c>
      <c r="J7164" s="27">
        <v>1</v>
      </c>
      <c r="K7164" s="27">
        <v>8.1850000000000005</v>
      </c>
      <c r="L7164" s="28">
        <f t="shared" si="2324"/>
        <v>-7.1849999999999996</v>
      </c>
      <c r="M7164" s="27">
        <v>8.1850000000000005</v>
      </c>
      <c r="N7164" s="26">
        <f t="shared" si="2325"/>
        <v>2176.0100000000002</v>
      </c>
      <c r="O7164" s="26">
        <f t="shared" si="2326"/>
        <v>17810.64</v>
      </c>
      <c r="P7164" s="28">
        <f t="shared" si="2327"/>
        <v>0</v>
      </c>
      <c r="Q7164" s="26">
        <f t="shared" si="2328"/>
        <v>2176.0100000000002</v>
      </c>
      <c r="R7164" s="26">
        <f t="shared" si="2329"/>
        <v>0</v>
      </c>
    </row>
    <row r="7165" spans="1:18" ht="73.5" x14ac:dyDescent="0.35">
      <c r="A7165" s="11">
        <v>11</v>
      </c>
      <c r="B7165" s="23" t="s">
        <v>2107</v>
      </c>
      <c r="C7165" s="23" t="s">
        <v>41</v>
      </c>
      <c r="D7165" s="24" t="s">
        <v>2108</v>
      </c>
      <c r="E7165" s="25">
        <v>18.55</v>
      </c>
      <c r="F7165" s="26">
        <f t="shared" si="2320"/>
        <v>333.9</v>
      </c>
      <c r="G7165" s="26">
        <f t="shared" si="2321"/>
        <v>834.75</v>
      </c>
      <c r="H7165" s="26">
        <f t="shared" si="2322"/>
        <v>250</v>
      </c>
      <c r="I7165" s="26">
        <f t="shared" si="2323"/>
        <v>-500.85</v>
      </c>
      <c r="J7165" s="27">
        <v>18</v>
      </c>
      <c r="K7165" s="27">
        <v>45</v>
      </c>
      <c r="L7165" s="28">
        <f t="shared" si="2324"/>
        <v>-27</v>
      </c>
      <c r="M7165" s="27">
        <v>45</v>
      </c>
      <c r="N7165" s="26">
        <f t="shared" si="2325"/>
        <v>18.55</v>
      </c>
      <c r="O7165" s="26">
        <f t="shared" si="2326"/>
        <v>834.75</v>
      </c>
      <c r="P7165" s="28">
        <f t="shared" si="2327"/>
        <v>0</v>
      </c>
      <c r="Q7165" s="26">
        <f t="shared" si="2328"/>
        <v>18.55</v>
      </c>
      <c r="R7165" s="26">
        <f t="shared" si="2329"/>
        <v>0</v>
      </c>
    </row>
    <row r="7166" spans="1:18" ht="63" x14ac:dyDescent="0.35">
      <c r="A7166" s="11">
        <v>12</v>
      </c>
      <c r="B7166" s="23" t="s">
        <v>2109</v>
      </c>
      <c r="C7166" s="23" t="s">
        <v>41</v>
      </c>
      <c r="D7166" s="24" t="s">
        <v>2110</v>
      </c>
      <c r="E7166" s="25">
        <v>18.55</v>
      </c>
      <c r="F7166" s="26">
        <f t="shared" si="2320"/>
        <v>18.55</v>
      </c>
      <c r="G7166" s="26">
        <f t="shared" si="2321"/>
        <v>0</v>
      </c>
      <c r="H7166" s="26">
        <f t="shared" si="2322"/>
        <v>0</v>
      </c>
      <c r="I7166" s="26">
        <f t="shared" si="2323"/>
        <v>18.55</v>
      </c>
      <c r="J7166" s="27">
        <v>1</v>
      </c>
      <c r="K7166" s="27">
        <v>0</v>
      </c>
      <c r="L7166" s="28">
        <f t="shared" si="2324"/>
        <v>1</v>
      </c>
      <c r="M7166" s="27">
        <v>0</v>
      </c>
      <c r="N7166" s="26">
        <f t="shared" si="2325"/>
        <v>18.55</v>
      </c>
      <c r="O7166" s="26">
        <f t="shared" si="2326"/>
        <v>0</v>
      </c>
      <c r="P7166" s="28">
        <f t="shared" si="2327"/>
        <v>0</v>
      </c>
      <c r="Q7166" s="26">
        <f t="shared" si="2328"/>
        <v>18.55</v>
      </c>
      <c r="R7166" s="26">
        <f t="shared" si="2329"/>
        <v>0</v>
      </c>
    </row>
    <row r="7167" spans="1:18" ht="42" x14ac:dyDescent="0.35">
      <c r="A7167" s="11">
        <v>13</v>
      </c>
      <c r="B7167" s="23" t="s">
        <v>505</v>
      </c>
      <c r="C7167" s="23" t="s">
        <v>41</v>
      </c>
      <c r="D7167" s="24" t="s">
        <v>506</v>
      </c>
      <c r="E7167" s="25">
        <v>193.79</v>
      </c>
      <c r="F7167" s="26">
        <f t="shared" si="2320"/>
        <v>3682.01</v>
      </c>
      <c r="G7167" s="26">
        <f t="shared" si="2321"/>
        <v>13759.09</v>
      </c>
      <c r="H7167" s="26">
        <f t="shared" si="2322"/>
        <v>373.68421052631578</v>
      </c>
      <c r="I7167" s="26">
        <f t="shared" si="2323"/>
        <v>-10077.08</v>
      </c>
      <c r="J7167" s="27">
        <v>19</v>
      </c>
      <c r="K7167" s="27">
        <v>71</v>
      </c>
      <c r="L7167" s="28">
        <f t="shared" si="2324"/>
        <v>-52</v>
      </c>
      <c r="M7167" s="27">
        <v>71</v>
      </c>
      <c r="N7167" s="26">
        <f t="shared" si="2325"/>
        <v>193.79</v>
      </c>
      <c r="O7167" s="26">
        <f t="shared" si="2326"/>
        <v>13759.09</v>
      </c>
      <c r="P7167" s="28">
        <f t="shared" si="2327"/>
        <v>0</v>
      </c>
      <c r="Q7167" s="26">
        <f t="shared" si="2328"/>
        <v>193.79</v>
      </c>
      <c r="R7167" s="26">
        <f t="shared" si="2329"/>
        <v>0</v>
      </c>
    </row>
    <row r="7168" spans="1:18" ht="31.5" x14ac:dyDescent="0.35">
      <c r="A7168" s="11">
        <v>14</v>
      </c>
      <c r="B7168" s="23" t="s">
        <v>906</v>
      </c>
      <c r="C7168" s="23" t="s">
        <v>41</v>
      </c>
      <c r="D7168" s="24" t="s">
        <v>907</v>
      </c>
      <c r="E7168" s="25">
        <v>1119.6400000000001</v>
      </c>
      <c r="F7168" s="26">
        <f t="shared" si="2320"/>
        <v>0</v>
      </c>
      <c r="G7168" s="26">
        <f t="shared" si="2321"/>
        <v>2239.2800000000002</v>
      </c>
      <c r="H7168" s="26">
        <f t="shared" si="2322"/>
        <v>0</v>
      </c>
      <c r="I7168" s="26">
        <f t="shared" si="2323"/>
        <v>-2239.2800000000002</v>
      </c>
      <c r="J7168" s="27">
        <v>0</v>
      </c>
      <c r="K7168" s="27">
        <v>2</v>
      </c>
      <c r="L7168" s="28">
        <f t="shared" si="2324"/>
        <v>-2</v>
      </c>
      <c r="M7168" s="27">
        <v>2</v>
      </c>
      <c r="N7168" s="26">
        <f t="shared" si="2325"/>
        <v>1119.6400000000001</v>
      </c>
      <c r="O7168" s="26">
        <f t="shared" si="2326"/>
        <v>2239.2800000000002</v>
      </c>
      <c r="P7168" s="28">
        <f t="shared" si="2327"/>
        <v>0</v>
      </c>
      <c r="Q7168" s="26">
        <f t="shared" si="2328"/>
        <v>1119.6400000000001</v>
      </c>
      <c r="R7168" s="26">
        <f t="shared" si="2329"/>
        <v>0</v>
      </c>
    </row>
    <row r="7169" spans="1:18" ht="73.5" x14ac:dyDescent="0.35">
      <c r="A7169" s="11">
        <v>15</v>
      </c>
      <c r="B7169" s="23" t="s">
        <v>2222</v>
      </c>
      <c r="C7169" s="23" t="s">
        <v>41</v>
      </c>
      <c r="D7169" s="24" t="s">
        <v>2223</v>
      </c>
      <c r="E7169" s="25">
        <v>56.33</v>
      </c>
      <c r="F7169" s="26">
        <f t="shared" si="2320"/>
        <v>0</v>
      </c>
      <c r="G7169" s="26">
        <f t="shared" si="2321"/>
        <v>1971.55</v>
      </c>
      <c r="H7169" s="26">
        <f t="shared" si="2322"/>
        <v>0</v>
      </c>
      <c r="I7169" s="26">
        <f t="shared" si="2323"/>
        <v>-1971.55</v>
      </c>
      <c r="J7169" s="27">
        <v>0</v>
      </c>
      <c r="K7169" s="27">
        <v>35</v>
      </c>
      <c r="L7169" s="28">
        <f t="shared" si="2324"/>
        <v>-35</v>
      </c>
      <c r="M7169" s="27">
        <v>35</v>
      </c>
      <c r="N7169" s="26">
        <f t="shared" si="2325"/>
        <v>56.33</v>
      </c>
      <c r="O7169" s="26">
        <f t="shared" si="2326"/>
        <v>1971.55</v>
      </c>
      <c r="P7169" s="28">
        <f t="shared" si="2327"/>
        <v>0</v>
      </c>
      <c r="Q7169" s="26">
        <f t="shared" si="2328"/>
        <v>56.33</v>
      </c>
      <c r="R7169" s="26">
        <f t="shared" si="2329"/>
        <v>0</v>
      </c>
    </row>
    <row r="7170" spans="1:18" x14ac:dyDescent="0.35">
      <c r="A7170" s="3" t="s">
        <v>2224</v>
      </c>
      <c r="B7170" s="3" t="s">
        <v>2224</v>
      </c>
      <c r="C7170" s="3" t="s">
        <v>2224</v>
      </c>
      <c r="D7170" s="3" t="s">
        <v>2224</v>
      </c>
      <c r="E7170" s="3" t="s">
        <v>2224</v>
      </c>
      <c r="F7170" s="29"/>
      <c r="G7170" s="30">
        <f>SUM(G7155:G7169)</f>
        <v>97725.3</v>
      </c>
      <c r="H7170" s="17"/>
      <c r="I7170" s="17"/>
      <c r="J7170" s="17"/>
      <c r="K7170" s="17"/>
      <c r="L7170" s="17"/>
      <c r="M7170" s="17"/>
      <c r="N7170" s="17"/>
      <c r="O7170" s="17"/>
      <c r="P7170" s="17"/>
      <c r="Q7170" s="17"/>
      <c r="R7170" s="17"/>
    </row>
    <row r="7172" spans="1:18" x14ac:dyDescent="0.35">
      <c r="B7172" s="21" t="s">
        <v>23</v>
      </c>
      <c r="C7172" s="22" t="s">
        <v>24</v>
      </c>
      <c r="D7172" s="22" t="s">
        <v>25</v>
      </c>
    </row>
    <row r="7173" spans="1:18" x14ac:dyDescent="0.35">
      <c r="B7173" s="21" t="s">
        <v>26</v>
      </c>
      <c r="C7173" s="22" t="s">
        <v>27</v>
      </c>
      <c r="D7173" s="22" t="s">
        <v>28</v>
      </c>
    </row>
    <row r="7174" spans="1:18" x14ac:dyDescent="0.35">
      <c r="B7174" s="21" t="s">
        <v>29</v>
      </c>
      <c r="C7174" s="22" t="s">
        <v>24</v>
      </c>
      <c r="D7174" s="22" t="s">
        <v>30</v>
      </c>
    </row>
    <row r="7175" spans="1:18" x14ac:dyDescent="0.35">
      <c r="B7175" s="21" t="s">
        <v>31</v>
      </c>
      <c r="C7175" s="22" t="s">
        <v>333</v>
      </c>
      <c r="D7175" s="22" t="s">
        <v>2099</v>
      </c>
    </row>
    <row r="7176" spans="1:18" x14ac:dyDescent="0.35">
      <c r="B7176" s="21" t="s">
        <v>33</v>
      </c>
      <c r="C7176" s="22" t="s">
        <v>116</v>
      </c>
      <c r="D7176" s="22" t="s">
        <v>1319</v>
      </c>
    </row>
    <row r="7177" spans="1:18" x14ac:dyDescent="0.35">
      <c r="B7177" s="21" t="s">
        <v>35</v>
      </c>
      <c r="C7177" s="22" t="s">
        <v>27</v>
      </c>
      <c r="D7177" s="22" t="s">
        <v>2112</v>
      </c>
    </row>
    <row r="7179" spans="1:18" ht="31.5" x14ac:dyDescent="0.35">
      <c r="A7179" s="11">
        <v>1</v>
      </c>
      <c r="B7179" s="23" t="s">
        <v>964</v>
      </c>
      <c r="C7179" s="23" t="s">
        <v>44</v>
      </c>
      <c r="D7179" s="24" t="s">
        <v>965</v>
      </c>
      <c r="E7179" s="25">
        <v>0.51</v>
      </c>
      <c r="F7179" s="26">
        <f t="shared" ref="F7179:F7190" si="2330">ROUND(ROUND(N7179,2)*ROUND(J7179,3),2)</f>
        <v>1150.93</v>
      </c>
      <c r="G7179" s="26">
        <f t="shared" ref="G7179:G7190" si="2331">ROUND(ROUND(N7179,2)*ROUND(K7179,3),2)</f>
        <v>1757.26</v>
      </c>
      <c r="H7179" s="26">
        <f t="shared" ref="H7179:H7190" si="2332">IF(EXACT(J7179,0),0,100*(K7179/J7179))</f>
        <v>152.68203885646224</v>
      </c>
      <c r="I7179" s="26">
        <f t="shared" ref="I7179:I7190" si="2333">ROUND((ROUND(J7179,3)-ROUND(K7179,3))*N7179,2)</f>
        <v>-606.33000000000004</v>
      </c>
      <c r="J7179" s="27">
        <v>2256.7159999999999</v>
      </c>
      <c r="K7179" s="27">
        <v>3445.6</v>
      </c>
      <c r="L7179" s="28">
        <f t="shared" ref="L7179:L7190" si="2334">ROUND(ROUND(J7179,3)-ROUND(K7179,3),3)</f>
        <v>-1188.884</v>
      </c>
      <c r="M7179" s="27">
        <v>3445.6</v>
      </c>
      <c r="N7179" s="26">
        <f t="shared" ref="N7179:N7190" si="2335">ROUND(E7179,2)</f>
        <v>0.51</v>
      </c>
      <c r="O7179" s="26">
        <f t="shared" ref="O7179:O7190" si="2336">ROUND(ROUND(M7179,3)*ROUND(N7179,2),2)</f>
        <v>1757.26</v>
      </c>
      <c r="P7179" s="28">
        <f t="shared" ref="P7179:P7190" si="2337">ROUND(ROUND(K7179,3)-ROUND(M7179,3),2)</f>
        <v>0</v>
      </c>
      <c r="Q7179" s="26">
        <f t="shared" ref="Q7179:Q7190" si="2338">ROUND(E7179,2)</f>
        <v>0.51</v>
      </c>
      <c r="R7179" s="26">
        <f t="shared" ref="R7179:R7190" si="2339">ROUND((ROUND(K7179,3)-ROUND(M7179,3))* Q7179,2)</f>
        <v>0</v>
      </c>
    </row>
    <row r="7180" spans="1:18" ht="52.5" x14ac:dyDescent="0.35">
      <c r="A7180" s="11">
        <v>2</v>
      </c>
      <c r="B7180" s="23" t="s">
        <v>966</v>
      </c>
      <c r="C7180" s="23" t="s">
        <v>92</v>
      </c>
      <c r="D7180" s="24" t="s">
        <v>967</v>
      </c>
      <c r="E7180" s="25">
        <v>11.55</v>
      </c>
      <c r="F7180" s="26">
        <f t="shared" si="2330"/>
        <v>9961.32</v>
      </c>
      <c r="G7180" s="26">
        <f t="shared" si="2331"/>
        <v>4091.01</v>
      </c>
      <c r="H7180" s="26">
        <f t="shared" si="2332"/>
        <v>41.068952243139329</v>
      </c>
      <c r="I7180" s="26">
        <f t="shared" si="2333"/>
        <v>5870.31</v>
      </c>
      <c r="J7180" s="27">
        <v>862.452</v>
      </c>
      <c r="K7180" s="27">
        <v>354.2</v>
      </c>
      <c r="L7180" s="28">
        <f t="shared" si="2334"/>
        <v>508.25200000000001</v>
      </c>
      <c r="M7180" s="27">
        <v>354.2</v>
      </c>
      <c r="N7180" s="26">
        <f t="shared" si="2335"/>
        <v>11.55</v>
      </c>
      <c r="O7180" s="26">
        <f t="shared" si="2336"/>
        <v>4091.01</v>
      </c>
      <c r="P7180" s="28">
        <f t="shared" si="2337"/>
        <v>0</v>
      </c>
      <c r="Q7180" s="26">
        <f t="shared" si="2338"/>
        <v>11.55</v>
      </c>
      <c r="R7180" s="26">
        <f t="shared" si="2339"/>
        <v>0</v>
      </c>
    </row>
    <row r="7181" spans="1:18" x14ac:dyDescent="0.35">
      <c r="A7181" s="11">
        <v>3</v>
      </c>
      <c r="B7181" s="23" t="s">
        <v>563</v>
      </c>
      <c r="C7181" s="23" t="s">
        <v>92</v>
      </c>
      <c r="D7181" s="24" t="s">
        <v>564</v>
      </c>
      <c r="E7181" s="25">
        <v>14.34</v>
      </c>
      <c r="F7181" s="26">
        <f t="shared" si="2330"/>
        <v>14804.66</v>
      </c>
      <c r="G7181" s="26">
        <f t="shared" si="2331"/>
        <v>8929.23</v>
      </c>
      <c r="H7181" s="26">
        <f t="shared" si="2332"/>
        <v>60.313656585655018</v>
      </c>
      <c r="I7181" s="26">
        <f t="shared" si="2333"/>
        <v>5875.43</v>
      </c>
      <c r="J7181" s="27">
        <v>1032.403</v>
      </c>
      <c r="K7181" s="27">
        <v>622.67999999999995</v>
      </c>
      <c r="L7181" s="28">
        <f t="shared" si="2334"/>
        <v>409.72300000000001</v>
      </c>
      <c r="M7181" s="27">
        <v>622.67999999999995</v>
      </c>
      <c r="N7181" s="26">
        <f t="shared" si="2335"/>
        <v>14.34</v>
      </c>
      <c r="O7181" s="26">
        <f t="shared" si="2336"/>
        <v>8929.23</v>
      </c>
      <c r="P7181" s="28">
        <f t="shared" si="2337"/>
        <v>0</v>
      </c>
      <c r="Q7181" s="26">
        <f t="shared" si="2338"/>
        <v>14.34</v>
      </c>
      <c r="R7181" s="26">
        <f t="shared" si="2339"/>
        <v>0</v>
      </c>
    </row>
    <row r="7182" spans="1:18" x14ac:dyDescent="0.35">
      <c r="A7182" s="11">
        <v>4</v>
      </c>
      <c r="B7182" s="23" t="s">
        <v>970</v>
      </c>
      <c r="C7182" s="23" t="s">
        <v>41</v>
      </c>
      <c r="D7182" s="24" t="s">
        <v>971</v>
      </c>
      <c r="E7182" s="25">
        <v>856.47</v>
      </c>
      <c r="F7182" s="26">
        <f t="shared" si="2330"/>
        <v>0</v>
      </c>
      <c r="G7182" s="26">
        <f t="shared" si="2331"/>
        <v>15416.46</v>
      </c>
      <c r="H7182" s="26">
        <f t="shared" si="2332"/>
        <v>0</v>
      </c>
      <c r="I7182" s="26">
        <f t="shared" si="2333"/>
        <v>-15416.46</v>
      </c>
      <c r="J7182" s="27">
        <v>0</v>
      </c>
      <c r="K7182" s="27">
        <v>18</v>
      </c>
      <c r="L7182" s="28">
        <f t="shared" si="2334"/>
        <v>-18</v>
      </c>
      <c r="M7182" s="27">
        <v>18</v>
      </c>
      <c r="N7182" s="26">
        <f t="shared" si="2335"/>
        <v>856.47</v>
      </c>
      <c r="O7182" s="26">
        <f t="shared" si="2336"/>
        <v>15416.46</v>
      </c>
      <c r="P7182" s="28">
        <f t="shared" si="2337"/>
        <v>0</v>
      </c>
      <c r="Q7182" s="26">
        <f t="shared" si="2338"/>
        <v>856.47</v>
      </c>
      <c r="R7182" s="26">
        <f t="shared" si="2339"/>
        <v>0</v>
      </c>
    </row>
    <row r="7183" spans="1:18" ht="52.5" x14ac:dyDescent="0.35">
      <c r="A7183" s="11">
        <v>5</v>
      </c>
      <c r="B7183" s="23" t="s">
        <v>2180</v>
      </c>
      <c r="C7183" s="23" t="s">
        <v>41</v>
      </c>
      <c r="D7183" s="24" t="s">
        <v>2181</v>
      </c>
      <c r="E7183" s="25">
        <v>30.94</v>
      </c>
      <c r="F7183" s="26">
        <f t="shared" si="2330"/>
        <v>0</v>
      </c>
      <c r="G7183" s="26">
        <f t="shared" si="2331"/>
        <v>2258.62</v>
      </c>
      <c r="H7183" s="26">
        <f t="shared" si="2332"/>
        <v>0</v>
      </c>
      <c r="I7183" s="26">
        <f t="shared" si="2333"/>
        <v>-2258.62</v>
      </c>
      <c r="J7183" s="27">
        <v>0</v>
      </c>
      <c r="K7183" s="27">
        <v>73</v>
      </c>
      <c r="L7183" s="28">
        <f t="shared" si="2334"/>
        <v>-73</v>
      </c>
      <c r="M7183" s="27">
        <v>73</v>
      </c>
      <c r="N7183" s="26">
        <f t="shared" si="2335"/>
        <v>30.94</v>
      </c>
      <c r="O7183" s="26">
        <f t="shared" si="2336"/>
        <v>2258.62</v>
      </c>
      <c r="P7183" s="28">
        <f t="shared" si="2337"/>
        <v>0</v>
      </c>
      <c r="Q7183" s="26">
        <f t="shared" si="2338"/>
        <v>30.94</v>
      </c>
      <c r="R7183" s="26">
        <f t="shared" si="2339"/>
        <v>0</v>
      </c>
    </row>
    <row r="7184" spans="1:18" ht="21" x14ac:dyDescent="0.35">
      <c r="A7184" s="11">
        <v>6</v>
      </c>
      <c r="B7184" s="23" t="s">
        <v>2182</v>
      </c>
      <c r="C7184" s="23" t="s">
        <v>41</v>
      </c>
      <c r="D7184" s="24" t="s">
        <v>2183</v>
      </c>
      <c r="E7184" s="25">
        <v>11.6</v>
      </c>
      <c r="F7184" s="26">
        <f t="shared" si="2330"/>
        <v>0</v>
      </c>
      <c r="G7184" s="26">
        <f t="shared" si="2331"/>
        <v>1090.4000000000001</v>
      </c>
      <c r="H7184" s="26">
        <f t="shared" si="2332"/>
        <v>0</v>
      </c>
      <c r="I7184" s="26">
        <f t="shared" si="2333"/>
        <v>-1090.4000000000001</v>
      </c>
      <c r="J7184" s="27">
        <v>0</v>
      </c>
      <c r="K7184" s="27">
        <v>94</v>
      </c>
      <c r="L7184" s="28">
        <f t="shared" si="2334"/>
        <v>-94</v>
      </c>
      <c r="M7184" s="27">
        <v>94</v>
      </c>
      <c r="N7184" s="26">
        <f t="shared" si="2335"/>
        <v>11.6</v>
      </c>
      <c r="O7184" s="26">
        <f t="shared" si="2336"/>
        <v>1090.4000000000001</v>
      </c>
      <c r="P7184" s="28">
        <f t="shared" si="2337"/>
        <v>0</v>
      </c>
      <c r="Q7184" s="26">
        <f t="shared" si="2338"/>
        <v>11.6</v>
      </c>
      <c r="R7184" s="26">
        <f t="shared" si="2339"/>
        <v>0</v>
      </c>
    </row>
    <row r="7185" spans="1:18" ht="73.5" x14ac:dyDescent="0.35">
      <c r="A7185" s="11">
        <v>7</v>
      </c>
      <c r="B7185" s="23" t="s">
        <v>968</v>
      </c>
      <c r="C7185" s="23" t="s">
        <v>41</v>
      </c>
      <c r="D7185" s="24" t="s">
        <v>969</v>
      </c>
      <c r="E7185" s="25">
        <v>3.78</v>
      </c>
      <c r="F7185" s="26">
        <f t="shared" si="2330"/>
        <v>0</v>
      </c>
      <c r="G7185" s="26">
        <f t="shared" si="2331"/>
        <v>151.19999999999999</v>
      </c>
      <c r="H7185" s="26">
        <f t="shared" si="2332"/>
        <v>0</v>
      </c>
      <c r="I7185" s="26">
        <f t="shared" si="2333"/>
        <v>-151.19999999999999</v>
      </c>
      <c r="J7185" s="27">
        <v>0</v>
      </c>
      <c r="K7185" s="27">
        <v>40</v>
      </c>
      <c r="L7185" s="28">
        <f t="shared" si="2334"/>
        <v>-40</v>
      </c>
      <c r="M7185" s="27">
        <v>40</v>
      </c>
      <c r="N7185" s="26">
        <f t="shared" si="2335"/>
        <v>3.78</v>
      </c>
      <c r="O7185" s="26">
        <f t="shared" si="2336"/>
        <v>151.19999999999999</v>
      </c>
      <c r="P7185" s="28">
        <f t="shared" si="2337"/>
        <v>0</v>
      </c>
      <c r="Q7185" s="26">
        <f t="shared" si="2338"/>
        <v>3.78</v>
      </c>
      <c r="R7185" s="26">
        <f t="shared" si="2339"/>
        <v>0</v>
      </c>
    </row>
    <row r="7186" spans="1:18" x14ac:dyDescent="0.35">
      <c r="A7186" s="11">
        <v>8</v>
      </c>
      <c r="B7186" s="23" t="s">
        <v>978</v>
      </c>
      <c r="C7186" s="23" t="s">
        <v>41</v>
      </c>
      <c r="D7186" s="24" t="s">
        <v>979</v>
      </c>
      <c r="E7186" s="25">
        <v>22.8</v>
      </c>
      <c r="F7186" s="26">
        <f t="shared" si="2330"/>
        <v>0</v>
      </c>
      <c r="G7186" s="26">
        <f t="shared" si="2331"/>
        <v>2736</v>
      </c>
      <c r="H7186" s="26">
        <f t="shared" si="2332"/>
        <v>0</v>
      </c>
      <c r="I7186" s="26">
        <f t="shared" si="2333"/>
        <v>-2736</v>
      </c>
      <c r="J7186" s="27">
        <v>0</v>
      </c>
      <c r="K7186" s="27">
        <v>120</v>
      </c>
      <c r="L7186" s="28">
        <f t="shared" si="2334"/>
        <v>-120</v>
      </c>
      <c r="M7186" s="27">
        <v>120</v>
      </c>
      <c r="N7186" s="26">
        <f t="shared" si="2335"/>
        <v>22.8</v>
      </c>
      <c r="O7186" s="26">
        <f t="shared" si="2336"/>
        <v>2736</v>
      </c>
      <c r="P7186" s="28">
        <f t="shared" si="2337"/>
        <v>0</v>
      </c>
      <c r="Q7186" s="26">
        <f t="shared" si="2338"/>
        <v>22.8</v>
      </c>
      <c r="R7186" s="26">
        <f t="shared" si="2339"/>
        <v>0</v>
      </c>
    </row>
    <row r="7187" spans="1:18" ht="21" x14ac:dyDescent="0.35">
      <c r="A7187" s="11">
        <v>9</v>
      </c>
      <c r="B7187" s="23" t="s">
        <v>2205</v>
      </c>
      <c r="C7187" s="23" t="s">
        <v>41</v>
      </c>
      <c r="D7187" s="24" t="s">
        <v>2206</v>
      </c>
      <c r="E7187" s="25">
        <v>78.17</v>
      </c>
      <c r="F7187" s="26">
        <f t="shared" si="2330"/>
        <v>0</v>
      </c>
      <c r="G7187" s="26">
        <f t="shared" si="2331"/>
        <v>4768.37</v>
      </c>
      <c r="H7187" s="26">
        <f t="shared" si="2332"/>
        <v>0</v>
      </c>
      <c r="I7187" s="26">
        <f t="shared" si="2333"/>
        <v>-4768.37</v>
      </c>
      <c r="J7187" s="27">
        <v>0</v>
      </c>
      <c r="K7187" s="27">
        <v>61</v>
      </c>
      <c r="L7187" s="28">
        <f t="shared" si="2334"/>
        <v>-61</v>
      </c>
      <c r="M7187" s="27">
        <v>61</v>
      </c>
      <c r="N7187" s="26">
        <f t="shared" si="2335"/>
        <v>78.17</v>
      </c>
      <c r="O7187" s="26">
        <f t="shared" si="2336"/>
        <v>4768.37</v>
      </c>
      <c r="P7187" s="28">
        <f t="shared" si="2337"/>
        <v>0</v>
      </c>
      <c r="Q7187" s="26">
        <f t="shared" si="2338"/>
        <v>78.17</v>
      </c>
      <c r="R7187" s="26">
        <f t="shared" si="2339"/>
        <v>0</v>
      </c>
    </row>
    <row r="7188" spans="1:18" ht="73.5" x14ac:dyDescent="0.35">
      <c r="A7188" s="11">
        <v>10</v>
      </c>
      <c r="B7188" s="23" t="s">
        <v>2186</v>
      </c>
      <c r="C7188" s="23" t="s">
        <v>92</v>
      </c>
      <c r="D7188" s="24" t="s">
        <v>2187</v>
      </c>
      <c r="E7188" s="25">
        <v>27.34</v>
      </c>
      <c r="F7188" s="26">
        <f t="shared" si="2330"/>
        <v>0</v>
      </c>
      <c r="G7188" s="26">
        <f t="shared" si="2331"/>
        <v>4401.74</v>
      </c>
      <c r="H7188" s="26">
        <f t="shared" si="2332"/>
        <v>0</v>
      </c>
      <c r="I7188" s="26">
        <f t="shared" si="2333"/>
        <v>-4401.74</v>
      </c>
      <c r="J7188" s="27">
        <v>0</v>
      </c>
      <c r="K7188" s="27">
        <v>161</v>
      </c>
      <c r="L7188" s="28">
        <f t="shared" si="2334"/>
        <v>-161</v>
      </c>
      <c r="M7188" s="27">
        <v>161</v>
      </c>
      <c r="N7188" s="26">
        <f t="shared" si="2335"/>
        <v>27.34</v>
      </c>
      <c r="O7188" s="26">
        <f t="shared" si="2336"/>
        <v>4401.74</v>
      </c>
      <c r="P7188" s="28">
        <f t="shared" si="2337"/>
        <v>0</v>
      </c>
      <c r="Q7188" s="26">
        <f t="shared" si="2338"/>
        <v>27.34</v>
      </c>
      <c r="R7188" s="26">
        <f t="shared" si="2339"/>
        <v>0</v>
      </c>
    </row>
    <row r="7189" spans="1:18" ht="42" x14ac:dyDescent="0.35">
      <c r="A7189" s="11">
        <v>11</v>
      </c>
      <c r="B7189" s="23" t="s">
        <v>2225</v>
      </c>
      <c r="C7189" s="23" t="s">
        <v>44</v>
      </c>
      <c r="D7189" s="24" t="s">
        <v>2226</v>
      </c>
      <c r="E7189" s="25">
        <v>1.7</v>
      </c>
      <c r="F7189" s="26">
        <f t="shared" si="2330"/>
        <v>0</v>
      </c>
      <c r="G7189" s="26">
        <f t="shared" si="2331"/>
        <v>6609.6</v>
      </c>
      <c r="H7189" s="26">
        <f t="shared" si="2332"/>
        <v>0</v>
      </c>
      <c r="I7189" s="26">
        <f t="shared" si="2333"/>
        <v>-6609.6</v>
      </c>
      <c r="J7189" s="27">
        <v>0</v>
      </c>
      <c r="K7189" s="27">
        <v>3888</v>
      </c>
      <c r="L7189" s="28">
        <f t="shared" si="2334"/>
        <v>-3888</v>
      </c>
      <c r="M7189" s="27">
        <v>3888</v>
      </c>
      <c r="N7189" s="26">
        <f t="shared" si="2335"/>
        <v>1.7</v>
      </c>
      <c r="O7189" s="26">
        <f t="shared" si="2336"/>
        <v>6609.6</v>
      </c>
      <c r="P7189" s="28">
        <f t="shared" si="2337"/>
        <v>0</v>
      </c>
      <c r="Q7189" s="26">
        <f t="shared" si="2338"/>
        <v>1.7</v>
      </c>
      <c r="R7189" s="26">
        <f t="shared" si="2339"/>
        <v>0</v>
      </c>
    </row>
    <row r="7190" spans="1:18" ht="42" x14ac:dyDescent="0.35">
      <c r="A7190" s="11">
        <v>12</v>
      </c>
      <c r="B7190" s="23" t="s">
        <v>2190</v>
      </c>
      <c r="C7190" s="23" t="s">
        <v>44</v>
      </c>
      <c r="D7190" s="24" t="s">
        <v>2191</v>
      </c>
      <c r="E7190" s="25">
        <v>2.46</v>
      </c>
      <c r="F7190" s="26">
        <f t="shared" si="2330"/>
        <v>0</v>
      </c>
      <c r="G7190" s="26">
        <f t="shared" si="2331"/>
        <v>79.7</v>
      </c>
      <c r="H7190" s="26">
        <f t="shared" si="2332"/>
        <v>0</v>
      </c>
      <c r="I7190" s="26">
        <f t="shared" si="2333"/>
        <v>-79.7</v>
      </c>
      <c r="J7190" s="27">
        <v>0</v>
      </c>
      <c r="K7190" s="27">
        <v>32.4</v>
      </c>
      <c r="L7190" s="28">
        <f t="shared" si="2334"/>
        <v>-32.4</v>
      </c>
      <c r="M7190" s="27">
        <v>32.4</v>
      </c>
      <c r="N7190" s="26">
        <f t="shared" si="2335"/>
        <v>2.46</v>
      </c>
      <c r="O7190" s="26">
        <f t="shared" si="2336"/>
        <v>79.7</v>
      </c>
      <c r="P7190" s="28">
        <f t="shared" si="2337"/>
        <v>0</v>
      </c>
      <c r="Q7190" s="26">
        <f t="shared" si="2338"/>
        <v>2.46</v>
      </c>
      <c r="R7190" s="26">
        <f t="shared" si="2339"/>
        <v>0</v>
      </c>
    </row>
    <row r="7191" spans="1:18" x14ac:dyDescent="0.35">
      <c r="A7191" s="3" t="s">
        <v>2227</v>
      </c>
      <c r="B7191" s="3" t="s">
        <v>2227</v>
      </c>
      <c r="C7191" s="3" t="s">
        <v>2227</v>
      </c>
      <c r="D7191" s="3" t="s">
        <v>2227</v>
      </c>
      <c r="E7191" s="3" t="s">
        <v>2227</v>
      </c>
      <c r="F7191" s="29"/>
      <c r="G7191" s="30">
        <f>SUM(G7179:G7190)</f>
        <v>52289.589999999989</v>
      </c>
      <c r="H7191" s="17"/>
      <c r="I7191" s="17"/>
      <c r="J7191" s="17"/>
      <c r="K7191" s="17"/>
      <c r="L7191" s="17"/>
      <c r="M7191" s="17"/>
      <c r="N7191" s="17"/>
      <c r="O7191" s="17"/>
      <c r="P7191" s="17"/>
      <c r="Q7191" s="17"/>
      <c r="R7191" s="17"/>
    </row>
    <row r="7193" spans="1:18" x14ac:dyDescent="0.35">
      <c r="B7193" s="21" t="s">
        <v>23</v>
      </c>
      <c r="C7193" s="22" t="s">
        <v>24</v>
      </c>
      <c r="D7193" s="22" t="s">
        <v>25</v>
      </c>
    </row>
    <row r="7194" spans="1:18" x14ac:dyDescent="0.35">
      <c r="B7194" s="21" t="s">
        <v>26</v>
      </c>
      <c r="C7194" s="22" t="s">
        <v>27</v>
      </c>
      <c r="D7194" s="22" t="s">
        <v>28</v>
      </c>
    </row>
    <row r="7195" spans="1:18" x14ac:dyDescent="0.35">
      <c r="B7195" s="21" t="s">
        <v>29</v>
      </c>
      <c r="C7195" s="22" t="s">
        <v>24</v>
      </c>
      <c r="D7195" s="22" t="s">
        <v>30</v>
      </c>
    </row>
    <row r="7196" spans="1:18" x14ac:dyDescent="0.35">
      <c r="B7196" s="21" t="s">
        <v>31</v>
      </c>
      <c r="C7196" s="22" t="s">
        <v>333</v>
      </c>
      <c r="D7196" s="22" t="s">
        <v>2099</v>
      </c>
    </row>
    <row r="7197" spans="1:18" x14ac:dyDescent="0.35">
      <c r="B7197" s="21" t="s">
        <v>33</v>
      </c>
      <c r="C7197" s="22" t="s">
        <v>116</v>
      </c>
      <c r="D7197" s="22" t="s">
        <v>1319</v>
      </c>
    </row>
    <row r="7198" spans="1:18" x14ac:dyDescent="0.35">
      <c r="B7198" s="21" t="s">
        <v>35</v>
      </c>
      <c r="C7198" s="22" t="s">
        <v>105</v>
      </c>
      <c r="D7198" s="22" t="s">
        <v>2114</v>
      </c>
    </row>
    <row r="7200" spans="1:18" ht="126" x14ac:dyDescent="0.35">
      <c r="A7200" s="11">
        <v>1</v>
      </c>
      <c r="B7200" s="23" t="s">
        <v>974</v>
      </c>
      <c r="C7200" s="23" t="s">
        <v>41</v>
      </c>
      <c r="D7200" s="24" t="s">
        <v>975</v>
      </c>
      <c r="E7200" s="25">
        <v>20.05</v>
      </c>
      <c r="F7200" s="26">
        <f t="shared" ref="F7200:F7206" si="2340">ROUND(ROUND(N7200,2)*ROUND(J7200,3),2)</f>
        <v>1022.55</v>
      </c>
      <c r="G7200" s="26">
        <f t="shared" ref="G7200:G7206" si="2341">ROUND(ROUND(N7200,2)*ROUND(K7200,3),2)</f>
        <v>9952.82</v>
      </c>
      <c r="H7200" s="26">
        <f t="shared" ref="H7200:H7206" si="2342">IF(EXACT(J7200,0),0,100*(K7200/J7200))</f>
        <v>973.33333333333326</v>
      </c>
      <c r="I7200" s="26">
        <f t="shared" ref="I7200:I7206" si="2343">ROUND((ROUND(J7200,3)-ROUND(K7200,3))*N7200,2)</f>
        <v>-8930.27</v>
      </c>
      <c r="J7200" s="27">
        <v>51</v>
      </c>
      <c r="K7200" s="27">
        <v>496.4</v>
      </c>
      <c r="L7200" s="28">
        <f t="shared" ref="L7200:L7206" si="2344">ROUND(ROUND(J7200,3)-ROUND(K7200,3),3)</f>
        <v>-445.4</v>
      </c>
      <c r="M7200" s="27">
        <v>496.4</v>
      </c>
      <c r="N7200" s="26">
        <f t="shared" ref="N7200:N7206" si="2345">ROUND(E7200,2)</f>
        <v>20.05</v>
      </c>
      <c r="O7200" s="26">
        <f t="shared" ref="O7200:O7206" si="2346">ROUND(ROUND(M7200,3)*ROUND(N7200,2),2)</f>
        <v>9952.82</v>
      </c>
      <c r="P7200" s="28">
        <f t="shared" ref="P7200:P7206" si="2347">ROUND(ROUND(K7200,3)-ROUND(M7200,3),2)</f>
        <v>0</v>
      </c>
      <c r="Q7200" s="26">
        <f t="shared" ref="Q7200:Q7206" si="2348">ROUND(E7200,2)</f>
        <v>20.05</v>
      </c>
      <c r="R7200" s="26">
        <f t="shared" ref="R7200:R7206" si="2349">ROUND((ROUND(K7200,3)-ROUND(M7200,3))* Q7200,2)</f>
        <v>0</v>
      </c>
    </row>
    <row r="7201" spans="1:18" ht="21" x14ac:dyDescent="0.35">
      <c r="A7201" s="11">
        <v>2</v>
      </c>
      <c r="B7201" s="23" t="s">
        <v>1408</v>
      </c>
      <c r="C7201" s="23" t="s">
        <v>44</v>
      </c>
      <c r="D7201" s="24" t="s">
        <v>1409</v>
      </c>
      <c r="E7201" s="25">
        <v>5.08</v>
      </c>
      <c r="F7201" s="26">
        <f t="shared" si="2340"/>
        <v>10.16</v>
      </c>
      <c r="G7201" s="26">
        <f t="shared" si="2341"/>
        <v>5593.08</v>
      </c>
      <c r="H7201" s="26">
        <f t="shared" si="2342"/>
        <v>55050</v>
      </c>
      <c r="I7201" s="26">
        <f t="shared" si="2343"/>
        <v>-5582.92</v>
      </c>
      <c r="J7201" s="27">
        <v>2</v>
      </c>
      <c r="K7201" s="27">
        <v>1101</v>
      </c>
      <c r="L7201" s="28">
        <f t="shared" si="2344"/>
        <v>-1099</v>
      </c>
      <c r="M7201" s="27">
        <v>1101</v>
      </c>
      <c r="N7201" s="26">
        <f t="shared" si="2345"/>
        <v>5.08</v>
      </c>
      <c r="O7201" s="26">
        <f t="shared" si="2346"/>
        <v>5593.08</v>
      </c>
      <c r="P7201" s="28">
        <f t="shared" si="2347"/>
        <v>0</v>
      </c>
      <c r="Q7201" s="26">
        <f t="shared" si="2348"/>
        <v>5.08</v>
      </c>
      <c r="R7201" s="26">
        <f t="shared" si="2349"/>
        <v>0</v>
      </c>
    </row>
    <row r="7202" spans="1:18" ht="42" x14ac:dyDescent="0.35">
      <c r="A7202" s="11">
        <v>3</v>
      </c>
      <c r="B7202" s="23" t="s">
        <v>976</v>
      </c>
      <c r="C7202" s="23" t="s">
        <v>44</v>
      </c>
      <c r="D7202" s="24" t="s">
        <v>977</v>
      </c>
      <c r="E7202" s="25">
        <v>42.36</v>
      </c>
      <c r="F7202" s="26">
        <f t="shared" si="2340"/>
        <v>0</v>
      </c>
      <c r="G7202" s="26">
        <f t="shared" si="2341"/>
        <v>7455.36</v>
      </c>
      <c r="H7202" s="26">
        <f t="shared" si="2342"/>
        <v>0</v>
      </c>
      <c r="I7202" s="26">
        <f t="shared" si="2343"/>
        <v>-7455.36</v>
      </c>
      <c r="J7202" s="27">
        <v>0</v>
      </c>
      <c r="K7202" s="27">
        <v>176</v>
      </c>
      <c r="L7202" s="28">
        <f t="shared" si="2344"/>
        <v>-176</v>
      </c>
      <c r="M7202" s="27">
        <v>176</v>
      </c>
      <c r="N7202" s="26">
        <f t="shared" si="2345"/>
        <v>42.36</v>
      </c>
      <c r="O7202" s="26">
        <f t="shared" si="2346"/>
        <v>7455.36</v>
      </c>
      <c r="P7202" s="28">
        <f t="shared" si="2347"/>
        <v>0</v>
      </c>
      <c r="Q7202" s="26">
        <f t="shared" si="2348"/>
        <v>42.36</v>
      </c>
      <c r="R7202" s="26">
        <f t="shared" si="2349"/>
        <v>0</v>
      </c>
    </row>
    <row r="7203" spans="1:18" ht="42" x14ac:dyDescent="0.35">
      <c r="A7203" s="11">
        <v>4</v>
      </c>
      <c r="B7203" s="23" t="s">
        <v>306</v>
      </c>
      <c r="C7203" s="23" t="s">
        <v>41</v>
      </c>
      <c r="D7203" s="24" t="s">
        <v>307</v>
      </c>
      <c r="E7203" s="25">
        <v>19.64</v>
      </c>
      <c r="F7203" s="26">
        <f t="shared" si="2340"/>
        <v>0</v>
      </c>
      <c r="G7203" s="26">
        <f t="shared" si="2341"/>
        <v>7738.16</v>
      </c>
      <c r="H7203" s="26">
        <f t="shared" si="2342"/>
        <v>0</v>
      </c>
      <c r="I7203" s="26">
        <f t="shared" si="2343"/>
        <v>-7738.16</v>
      </c>
      <c r="J7203" s="27">
        <v>0</v>
      </c>
      <c r="K7203" s="27">
        <v>394</v>
      </c>
      <c r="L7203" s="28">
        <f t="shared" si="2344"/>
        <v>-394</v>
      </c>
      <c r="M7203" s="27">
        <v>394</v>
      </c>
      <c r="N7203" s="26">
        <f t="shared" si="2345"/>
        <v>19.64</v>
      </c>
      <c r="O7203" s="26">
        <f t="shared" si="2346"/>
        <v>7738.16</v>
      </c>
      <c r="P7203" s="28">
        <f t="shared" si="2347"/>
        <v>0</v>
      </c>
      <c r="Q7203" s="26">
        <f t="shared" si="2348"/>
        <v>19.64</v>
      </c>
      <c r="R7203" s="26">
        <f t="shared" si="2349"/>
        <v>0</v>
      </c>
    </row>
    <row r="7204" spans="1:18" ht="73.5" x14ac:dyDescent="0.35">
      <c r="A7204" s="11">
        <v>5</v>
      </c>
      <c r="B7204" s="23" t="s">
        <v>2186</v>
      </c>
      <c r="C7204" s="23" t="s">
        <v>92</v>
      </c>
      <c r="D7204" s="24" t="s">
        <v>2187</v>
      </c>
      <c r="E7204" s="25">
        <v>27.34</v>
      </c>
      <c r="F7204" s="26">
        <f t="shared" si="2340"/>
        <v>0</v>
      </c>
      <c r="G7204" s="26">
        <f t="shared" si="2341"/>
        <v>0</v>
      </c>
      <c r="H7204" s="26">
        <f t="shared" si="2342"/>
        <v>0</v>
      </c>
      <c r="I7204" s="26">
        <f t="shared" si="2343"/>
        <v>0</v>
      </c>
      <c r="J7204" s="27">
        <v>0</v>
      </c>
      <c r="K7204" s="27">
        <v>0</v>
      </c>
      <c r="L7204" s="28">
        <f t="shared" si="2344"/>
        <v>0</v>
      </c>
      <c r="M7204" s="27">
        <v>0</v>
      </c>
      <c r="N7204" s="26">
        <f t="shared" si="2345"/>
        <v>27.34</v>
      </c>
      <c r="O7204" s="26">
        <f t="shared" si="2346"/>
        <v>0</v>
      </c>
      <c r="P7204" s="28">
        <f t="shared" si="2347"/>
        <v>0</v>
      </c>
      <c r="Q7204" s="26">
        <f t="shared" si="2348"/>
        <v>27.34</v>
      </c>
      <c r="R7204" s="26">
        <f t="shared" si="2349"/>
        <v>0</v>
      </c>
    </row>
    <row r="7205" spans="1:18" ht="21" x14ac:dyDescent="0.35">
      <c r="A7205" s="11">
        <v>6</v>
      </c>
      <c r="B7205" s="23" t="s">
        <v>209</v>
      </c>
      <c r="C7205" s="23" t="s">
        <v>44</v>
      </c>
      <c r="D7205" s="24" t="s">
        <v>210</v>
      </c>
      <c r="E7205" s="25">
        <v>13.89</v>
      </c>
      <c r="F7205" s="26">
        <f t="shared" si="2340"/>
        <v>0</v>
      </c>
      <c r="G7205" s="26">
        <f t="shared" si="2341"/>
        <v>5128.1899999999996</v>
      </c>
      <c r="H7205" s="26">
        <f t="shared" si="2342"/>
        <v>0</v>
      </c>
      <c r="I7205" s="26">
        <f t="shared" si="2343"/>
        <v>-5128.1899999999996</v>
      </c>
      <c r="J7205" s="27">
        <v>0</v>
      </c>
      <c r="K7205" s="27">
        <v>369.2</v>
      </c>
      <c r="L7205" s="28">
        <f t="shared" si="2344"/>
        <v>-369.2</v>
      </c>
      <c r="M7205" s="27">
        <v>369.2</v>
      </c>
      <c r="N7205" s="26">
        <f t="shared" si="2345"/>
        <v>13.89</v>
      </c>
      <c r="O7205" s="26">
        <f t="shared" si="2346"/>
        <v>5128.1899999999996</v>
      </c>
      <c r="P7205" s="28">
        <f t="shared" si="2347"/>
        <v>0</v>
      </c>
      <c r="Q7205" s="26">
        <f t="shared" si="2348"/>
        <v>13.89</v>
      </c>
      <c r="R7205" s="26">
        <f t="shared" si="2349"/>
        <v>0</v>
      </c>
    </row>
    <row r="7206" spans="1:18" ht="52.5" x14ac:dyDescent="0.35">
      <c r="A7206" s="11">
        <v>7</v>
      </c>
      <c r="B7206" s="23" t="s">
        <v>966</v>
      </c>
      <c r="C7206" s="23" t="s">
        <v>92</v>
      </c>
      <c r="D7206" s="24" t="s">
        <v>967</v>
      </c>
      <c r="E7206" s="25">
        <v>11.55</v>
      </c>
      <c r="F7206" s="26">
        <f t="shared" si="2340"/>
        <v>0</v>
      </c>
      <c r="G7206" s="26">
        <f t="shared" si="2341"/>
        <v>2822.82</v>
      </c>
      <c r="H7206" s="26">
        <f t="shared" si="2342"/>
        <v>0</v>
      </c>
      <c r="I7206" s="26">
        <f t="shared" si="2343"/>
        <v>-2822.82</v>
      </c>
      <c r="J7206" s="27">
        <v>0</v>
      </c>
      <c r="K7206" s="27">
        <v>244.4</v>
      </c>
      <c r="L7206" s="28">
        <f t="shared" si="2344"/>
        <v>-244.4</v>
      </c>
      <c r="M7206" s="27">
        <v>244.4</v>
      </c>
      <c r="N7206" s="26">
        <f t="shared" si="2345"/>
        <v>11.55</v>
      </c>
      <c r="O7206" s="26">
        <f t="shared" si="2346"/>
        <v>2822.82</v>
      </c>
      <c r="P7206" s="28">
        <f t="shared" si="2347"/>
        <v>0</v>
      </c>
      <c r="Q7206" s="26">
        <f t="shared" si="2348"/>
        <v>11.55</v>
      </c>
      <c r="R7206" s="26">
        <f t="shared" si="2349"/>
        <v>0</v>
      </c>
    </row>
    <row r="7207" spans="1:18" x14ac:dyDescent="0.35">
      <c r="A7207" s="3" t="s">
        <v>2228</v>
      </c>
      <c r="B7207" s="3" t="s">
        <v>2228</v>
      </c>
      <c r="C7207" s="3" t="s">
        <v>2228</v>
      </c>
      <c r="D7207" s="3" t="s">
        <v>2228</v>
      </c>
      <c r="E7207" s="3" t="s">
        <v>2228</v>
      </c>
      <c r="F7207" s="29"/>
      <c r="G7207" s="30">
        <f>SUM(G7200:G7206)</f>
        <v>38690.43</v>
      </c>
      <c r="H7207" s="17"/>
      <c r="I7207" s="17"/>
      <c r="J7207" s="17"/>
      <c r="K7207" s="17"/>
      <c r="L7207" s="17"/>
      <c r="M7207" s="17"/>
      <c r="N7207" s="17"/>
      <c r="O7207" s="17"/>
      <c r="P7207" s="17"/>
      <c r="Q7207" s="17"/>
      <c r="R7207" s="17"/>
    </row>
    <row r="7209" spans="1:18" x14ac:dyDescent="0.35">
      <c r="B7209" s="21" t="s">
        <v>23</v>
      </c>
      <c r="C7209" s="22" t="s">
        <v>24</v>
      </c>
      <c r="D7209" s="22" t="s">
        <v>25</v>
      </c>
    </row>
    <row r="7210" spans="1:18" x14ac:dyDescent="0.35">
      <c r="B7210" s="21" t="s">
        <v>26</v>
      </c>
      <c r="C7210" s="22" t="s">
        <v>27</v>
      </c>
      <c r="D7210" s="22" t="s">
        <v>28</v>
      </c>
    </row>
    <row r="7211" spans="1:18" x14ac:dyDescent="0.35">
      <c r="B7211" s="21" t="s">
        <v>29</v>
      </c>
      <c r="C7211" s="22" t="s">
        <v>24</v>
      </c>
      <c r="D7211" s="22" t="s">
        <v>30</v>
      </c>
    </row>
    <row r="7212" spans="1:18" x14ac:dyDescent="0.35">
      <c r="B7212" s="21" t="s">
        <v>31</v>
      </c>
      <c r="C7212" s="22" t="s">
        <v>333</v>
      </c>
      <c r="D7212" s="22" t="s">
        <v>2099</v>
      </c>
    </row>
    <row r="7213" spans="1:18" x14ac:dyDescent="0.35">
      <c r="B7213" s="21" t="s">
        <v>33</v>
      </c>
      <c r="C7213" s="22" t="s">
        <v>116</v>
      </c>
      <c r="D7213" s="22" t="s">
        <v>1319</v>
      </c>
    </row>
    <row r="7214" spans="1:18" x14ac:dyDescent="0.35">
      <c r="B7214" s="21" t="s">
        <v>35</v>
      </c>
      <c r="C7214" s="22" t="s">
        <v>313</v>
      </c>
      <c r="D7214" s="22" t="s">
        <v>2154</v>
      </c>
    </row>
    <row r="7216" spans="1:18" ht="84" x14ac:dyDescent="0.35">
      <c r="A7216" s="11">
        <v>1</v>
      </c>
      <c r="B7216" s="23" t="s">
        <v>2155</v>
      </c>
      <c r="C7216" s="23" t="s">
        <v>217</v>
      </c>
      <c r="D7216" s="24" t="s">
        <v>2156</v>
      </c>
      <c r="E7216" s="25">
        <v>3352.03</v>
      </c>
      <c r="F7216" s="26">
        <f>ROUND(ROUND(N7216,2)*ROUND(J7216,3),2)</f>
        <v>3352.03</v>
      </c>
      <c r="G7216" s="26">
        <f>ROUND(ROUND(N7216,2)*ROUND(K7216,3),2)</f>
        <v>22559.16</v>
      </c>
      <c r="H7216" s="26">
        <f>IF(EXACT(J7216,0),0,100*(K7216/J7216))</f>
        <v>673</v>
      </c>
      <c r="I7216" s="26">
        <f>ROUND((ROUND(J7216,3)-ROUND(K7216,3))*N7216,2)</f>
        <v>-19207.13</v>
      </c>
      <c r="J7216" s="27">
        <v>1</v>
      </c>
      <c r="K7216" s="27">
        <v>6.73</v>
      </c>
      <c r="L7216" s="28">
        <f>ROUND(ROUND(J7216,3)-ROUND(K7216,3),3)</f>
        <v>-5.73</v>
      </c>
      <c r="M7216" s="27">
        <v>6.73</v>
      </c>
      <c r="N7216" s="26">
        <f>ROUND(E7216,2)</f>
        <v>3352.03</v>
      </c>
      <c r="O7216" s="26">
        <f>ROUND(ROUND(M7216,3)*ROUND(N7216,2),2)</f>
        <v>22559.16</v>
      </c>
      <c r="P7216" s="28">
        <f>ROUND(ROUND(K7216,3)-ROUND(M7216,3),2)</f>
        <v>0</v>
      </c>
      <c r="Q7216" s="26">
        <f>ROUND(E7216,2)</f>
        <v>3352.03</v>
      </c>
      <c r="R7216" s="26">
        <f>ROUND((ROUND(K7216,3)-ROUND(M7216,3))* Q7216,2)</f>
        <v>0</v>
      </c>
    </row>
    <row r="7217" spans="1:18" ht="21" x14ac:dyDescent="0.35">
      <c r="A7217" s="11">
        <v>2</v>
      </c>
      <c r="B7217" s="23" t="s">
        <v>2159</v>
      </c>
      <c r="C7217" s="23" t="s">
        <v>217</v>
      </c>
      <c r="D7217" s="24" t="s">
        <v>2160</v>
      </c>
      <c r="E7217" s="25">
        <v>54.01</v>
      </c>
      <c r="F7217" s="26">
        <f>ROUND(ROUND(N7217,2)*ROUND(J7217,3),2)</f>
        <v>432.08</v>
      </c>
      <c r="G7217" s="26">
        <f>ROUND(ROUND(N7217,2)*ROUND(K7217,3),2)</f>
        <v>216.04</v>
      </c>
      <c r="H7217" s="26">
        <f>IF(EXACT(J7217,0),0,100*(K7217/J7217))</f>
        <v>50</v>
      </c>
      <c r="I7217" s="26">
        <f>ROUND((ROUND(J7217,3)-ROUND(K7217,3))*N7217,2)</f>
        <v>216.04</v>
      </c>
      <c r="J7217" s="27">
        <v>8</v>
      </c>
      <c r="K7217" s="27">
        <v>4</v>
      </c>
      <c r="L7217" s="28">
        <f>ROUND(ROUND(J7217,3)-ROUND(K7217,3),3)</f>
        <v>4</v>
      </c>
      <c r="M7217" s="27">
        <v>4</v>
      </c>
      <c r="N7217" s="26">
        <f>ROUND(E7217,2)</f>
        <v>54.01</v>
      </c>
      <c r="O7217" s="26">
        <f>ROUND(ROUND(M7217,3)*ROUND(N7217,2),2)</f>
        <v>216.04</v>
      </c>
      <c r="P7217" s="28">
        <f>ROUND(ROUND(K7217,3)-ROUND(M7217,3),2)</f>
        <v>0</v>
      </c>
      <c r="Q7217" s="26">
        <f>ROUND(E7217,2)</f>
        <v>54.01</v>
      </c>
      <c r="R7217" s="26">
        <f>ROUND((ROUND(K7217,3)-ROUND(M7217,3))* Q7217,2)</f>
        <v>0</v>
      </c>
    </row>
    <row r="7218" spans="1:18" ht="42" x14ac:dyDescent="0.35">
      <c r="A7218" s="11">
        <v>3</v>
      </c>
      <c r="B7218" s="23" t="s">
        <v>203</v>
      </c>
      <c r="C7218" s="23" t="s">
        <v>41</v>
      </c>
      <c r="D7218" s="24" t="s">
        <v>204</v>
      </c>
      <c r="E7218" s="25">
        <v>460.61</v>
      </c>
      <c r="F7218" s="26">
        <f>ROUND(ROUND(N7218,2)*ROUND(J7218,3),2)</f>
        <v>921.22</v>
      </c>
      <c r="G7218" s="26">
        <f>ROUND(ROUND(N7218,2)*ROUND(K7218,3),2)</f>
        <v>0</v>
      </c>
      <c r="H7218" s="26">
        <f>IF(EXACT(J7218,0),0,100*(K7218/J7218))</f>
        <v>0</v>
      </c>
      <c r="I7218" s="26">
        <f>ROUND((ROUND(J7218,3)-ROUND(K7218,3))*N7218,2)</f>
        <v>921.22</v>
      </c>
      <c r="J7218" s="27">
        <v>2</v>
      </c>
      <c r="K7218" s="27">
        <v>0</v>
      </c>
      <c r="L7218" s="28">
        <f>ROUND(ROUND(J7218,3)-ROUND(K7218,3),3)</f>
        <v>2</v>
      </c>
      <c r="M7218" s="27">
        <v>0</v>
      </c>
      <c r="N7218" s="26">
        <f>ROUND(E7218,2)</f>
        <v>460.61</v>
      </c>
      <c r="O7218" s="26">
        <f>ROUND(ROUND(M7218,3)*ROUND(N7218,2),2)</f>
        <v>0</v>
      </c>
      <c r="P7218" s="28">
        <f>ROUND(ROUND(K7218,3)-ROUND(M7218,3),2)</f>
        <v>0</v>
      </c>
      <c r="Q7218" s="26">
        <f>ROUND(E7218,2)</f>
        <v>460.61</v>
      </c>
      <c r="R7218" s="26">
        <f>ROUND((ROUND(K7218,3)-ROUND(M7218,3))* Q7218,2)</f>
        <v>0</v>
      </c>
    </row>
    <row r="7219" spans="1:18" ht="42" x14ac:dyDescent="0.35">
      <c r="A7219" s="11">
        <v>4</v>
      </c>
      <c r="B7219" s="23" t="s">
        <v>2209</v>
      </c>
      <c r="C7219" s="23" t="s">
        <v>41</v>
      </c>
      <c r="D7219" s="24" t="s">
        <v>2210</v>
      </c>
      <c r="E7219" s="25">
        <v>2741.76</v>
      </c>
      <c r="F7219" s="26">
        <f>ROUND(ROUND(N7219,2)*ROUND(J7219,3),2)</f>
        <v>0</v>
      </c>
      <c r="G7219" s="26">
        <f>ROUND(ROUND(N7219,2)*ROUND(K7219,3),2)</f>
        <v>2741.76</v>
      </c>
      <c r="H7219" s="26">
        <f>IF(EXACT(J7219,0),0,100*(K7219/J7219))</f>
        <v>0</v>
      </c>
      <c r="I7219" s="26">
        <f>ROUND((ROUND(J7219,3)-ROUND(K7219,3))*N7219,2)</f>
        <v>-2741.76</v>
      </c>
      <c r="J7219" s="27">
        <v>0</v>
      </c>
      <c r="K7219" s="27">
        <v>1</v>
      </c>
      <c r="L7219" s="28">
        <f>ROUND(ROUND(J7219,3)-ROUND(K7219,3),3)</f>
        <v>-1</v>
      </c>
      <c r="M7219" s="27">
        <v>1</v>
      </c>
      <c r="N7219" s="26">
        <f>ROUND(E7219,2)</f>
        <v>2741.76</v>
      </c>
      <c r="O7219" s="26">
        <f>ROUND(ROUND(M7219,3)*ROUND(N7219,2),2)</f>
        <v>2741.76</v>
      </c>
      <c r="P7219" s="28">
        <f>ROUND(ROUND(K7219,3)-ROUND(M7219,3),2)</f>
        <v>0</v>
      </c>
      <c r="Q7219" s="26">
        <f>ROUND(E7219,2)</f>
        <v>2741.76</v>
      </c>
      <c r="R7219" s="26">
        <f>ROUND((ROUND(K7219,3)-ROUND(M7219,3))* Q7219,2)</f>
        <v>0</v>
      </c>
    </row>
    <row r="7220" spans="1:18" x14ac:dyDescent="0.35">
      <c r="A7220" s="3" t="s">
        <v>2229</v>
      </c>
      <c r="B7220" s="3" t="s">
        <v>2229</v>
      </c>
      <c r="C7220" s="3" t="s">
        <v>2229</v>
      </c>
      <c r="D7220" s="3" t="s">
        <v>2229</v>
      </c>
      <c r="E7220" s="3" t="s">
        <v>2229</v>
      </c>
      <c r="F7220" s="29"/>
      <c r="G7220" s="30">
        <f>SUM(G7216:G7219)</f>
        <v>25516.959999999999</v>
      </c>
      <c r="H7220" s="17"/>
      <c r="I7220" s="17"/>
      <c r="J7220" s="17"/>
      <c r="K7220" s="17"/>
      <c r="L7220" s="17"/>
      <c r="M7220" s="17"/>
      <c r="N7220" s="17"/>
      <c r="O7220" s="17"/>
      <c r="P7220" s="17"/>
      <c r="Q7220" s="17"/>
      <c r="R7220" s="17"/>
    </row>
    <row r="7222" spans="1:18" x14ac:dyDescent="0.35">
      <c r="B7222" s="21" t="s">
        <v>23</v>
      </c>
      <c r="C7222" s="22" t="s">
        <v>24</v>
      </c>
      <c r="D7222" s="22" t="s">
        <v>25</v>
      </c>
    </row>
    <row r="7223" spans="1:18" x14ac:dyDescent="0.35">
      <c r="B7223" s="21" t="s">
        <v>26</v>
      </c>
      <c r="C7223" s="22" t="s">
        <v>27</v>
      </c>
      <c r="D7223" s="22" t="s">
        <v>28</v>
      </c>
    </row>
    <row r="7224" spans="1:18" x14ac:dyDescent="0.35">
      <c r="B7224" s="21" t="s">
        <v>29</v>
      </c>
      <c r="C7224" s="22" t="s">
        <v>24</v>
      </c>
      <c r="D7224" s="22" t="s">
        <v>30</v>
      </c>
    </row>
    <row r="7225" spans="1:18" x14ac:dyDescent="0.35">
      <c r="B7225" s="21" t="s">
        <v>31</v>
      </c>
      <c r="C7225" s="22" t="s">
        <v>333</v>
      </c>
      <c r="D7225" s="22" t="s">
        <v>2099</v>
      </c>
    </row>
    <row r="7226" spans="1:18" x14ac:dyDescent="0.35">
      <c r="B7226" s="21" t="s">
        <v>33</v>
      </c>
      <c r="C7226" s="22" t="s">
        <v>313</v>
      </c>
      <c r="D7226" s="22" t="s">
        <v>1615</v>
      </c>
    </row>
    <row r="7227" spans="1:18" x14ac:dyDescent="0.35">
      <c r="B7227" s="21" t="s">
        <v>35</v>
      </c>
      <c r="C7227" s="22" t="s">
        <v>24</v>
      </c>
      <c r="D7227" s="22" t="s">
        <v>2100</v>
      </c>
    </row>
    <row r="7229" spans="1:18" ht="63" x14ac:dyDescent="0.35">
      <c r="A7229" s="11">
        <v>1</v>
      </c>
      <c r="B7229" s="23" t="s">
        <v>960</v>
      </c>
      <c r="C7229" s="23" t="s">
        <v>92</v>
      </c>
      <c r="D7229" s="24" t="s">
        <v>961</v>
      </c>
      <c r="E7229" s="25">
        <v>159.03</v>
      </c>
      <c r="F7229" s="26">
        <f t="shared" ref="F7229:F7249" si="2350">ROUND(ROUND(N7229,2)*ROUND(J7229,3),2)</f>
        <v>17046.27</v>
      </c>
      <c r="G7229" s="26">
        <f t="shared" ref="G7229:G7249" si="2351">ROUND(ROUND(N7229,2)*ROUND(K7229,3),2)</f>
        <v>7792.47</v>
      </c>
      <c r="H7229" s="26">
        <f t="shared" ref="H7229:H7249" si="2352">IF(EXACT(J7229,0),0,100*(K7229/J7229))</f>
        <v>45.713645989793733</v>
      </c>
      <c r="I7229" s="26">
        <f t="shared" ref="I7229:I7249" si="2353">ROUND((ROUND(J7229,3)-ROUND(K7229,3))*N7229,2)</f>
        <v>9253.7999999999993</v>
      </c>
      <c r="J7229" s="27">
        <v>107.18899999999999</v>
      </c>
      <c r="K7229" s="27">
        <v>49</v>
      </c>
      <c r="L7229" s="28">
        <f t="shared" ref="L7229:L7249" si="2354">ROUND(ROUND(J7229,3)-ROUND(K7229,3),3)</f>
        <v>58.189</v>
      </c>
      <c r="M7229" s="27">
        <v>49</v>
      </c>
      <c r="N7229" s="26">
        <f t="shared" ref="N7229:N7249" si="2355">ROUND(E7229,2)</f>
        <v>159.03</v>
      </c>
      <c r="O7229" s="26">
        <f t="shared" ref="O7229:O7249" si="2356">ROUND(ROUND(M7229,3)*ROUND(N7229,2),2)</f>
        <v>7792.47</v>
      </c>
      <c r="P7229" s="28">
        <f t="shared" ref="P7229:P7249" si="2357">ROUND(ROUND(K7229,3)-ROUND(M7229,3),2)</f>
        <v>0</v>
      </c>
      <c r="Q7229" s="26">
        <f t="shared" ref="Q7229:Q7249" si="2358">ROUND(E7229,2)</f>
        <v>159.03</v>
      </c>
      <c r="R7229" s="26">
        <f t="shared" ref="R7229:R7249" si="2359">ROUND((ROUND(K7229,3)-ROUND(M7229,3))* Q7229,2)</f>
        <v>0</v>
      </c>
    </row>
    <row r="7230" spans="1:18" ht="31.5" x14ac:dyDescent="0.35">
      <c r="A7230" s="11">
        <v>2</v>
      </c>
      <c r="B7230" s="23" t="s">
        <v>962</v>
      </c>
      <c r="C7230" s="23" t="s">
        <v>41</v>
      </c>
      <c r="D7230" s="24" t="s">
        <v>963</v>
      </c>
      <c r="E7230" s="25">
        <v>98.81</v>
      </c>
      <c r="F7230" s="26">
        <f t="shared" si="2350"/>
        <v>16698.89</v>
      </c>
      <c r="G7230" s="26">
        <f t="shared" si="2351"/>
        <v>0</v>
      </c>
      <c r="H7230" s="26">
        <f t="shared" si="2352"/>
        <v>0</v>
      </c>
      <c r="I7230" s="26">
        <f t="shared" si="2353"/>
        <v>16698.89</v>
      </c>
      <c r="J7230" s="27">
        <v>169</v>
      </c>
      <c r="K7230" s="27">
        <v>0</v>
      </c>
      <c r="L7230" s="28">
        <f t="shared" si="2354"/>
        <v>169</v>
      </c>
      <c r="M7230" s="27">
        <v>0</v>
      </c>
      <c r="N7230" s="26">
        <f t="shared" si="2355"/>
        <v>98.81</v>
      </c>
      <c r="O7230" s="26">
        <f t="shared" si="2356"/>
        <v>0</v>
      </c>
      <c r="P7230" s="28">
        <f t="shared" si="2357"/>
        <v>0</v>
      </c>
      <c r="Q7230" s="26">
        <f t="shared" si="2358"/>
        <v>98.81</v>
      </c>
      <c r="R7230" s="26">
        <f t="shared" si="2359"/>
        <v>0</v>
      </c>
    </row>
    <row r="7231" spans="1:18" ht="31.5" x14ac:dyDescent="0.35">
      <c r="A7231" s="11">
        <v>3</v>
      </c>
      <c r="B7231" s="23" t="s">
        <v>2101</v>
      </c>
      <c r="C7231" s="23" t="s">
        <v>41</v>
      </c>
      <c r="D7231" s="24" t="s">
        <v>2102</v>
      </c>
      <c r="E7231" s="25">
        <v>57.23</v>
      </c>
      <c r="F7231" s="26">
        <f t="shared" si="2350"/>
        <v>57.23</v>
      </c>
      <c r="G7231" s="26">
        <f t="shared" si="2351"/>
        <v>3834.41</v>
      </c>
      <c r="H7231" s="26">
        <f t="shared" si="2352"/>
        <v>6700</v>
      </c>
      <c r="I7231" s="26">
        <f t="shared" si="2353"/>
        <v>-3777.18</v>
      </c>
      <c r="J7231" s="27">
        <v>1</v>
      </c>
      <c r="K7231" s="27">
        <v>67</v>
      </c>
      <c r="L7231" s="28">
        <f t="shared" si="2354"/>
        <v>-66</v>
      </c>
      <c r="M7231" s="27">
        <v>67</v>
      </c>
      <c r="N7231" s="26">
        <f t="shared" si="2355"/>
        <v>57.23</v>
      </c>
      <c r="O7231" s="26">
        <f t="shared" si="2356"/>
        <v>3834.41</v>
      </c>
      <c r="P7231" s="28">
        <f t="shared" si="2357"/>
        <v>0</v>
      </c>
      <c r="Q7231" s="26">
        <f t="shared" si="2358"/>
        <v>57.23</v>
      </c>
      <c r="R7231" s="26">
        <f t="shared" si="2359"/>
        <v>0</v>
      </c>
    </row>
    <row r="7232" spans="1:18" ht="42" x14ac:dyDescent="0.35">
      <c r="A7232" s="11">
        <v>4</v>
      </c>
      <c r="B7232" s="23" t="s">
        <v>183</v>
      </c>
      <c r="C7232" s="23" t="s">
        <v>41</v>
      </c>
      <c r="D7232" s="24" t="s">
        <v>184</v>
      </c>
      <c r="E7232" s="25">
        <v>33.49</v>
      </c>
      <c r="F7232" s="26">
        <f t="shared" si="2350"/>
        <v>167.45</v>
      </c>
      <c r="G7232" s="26">
        <f t="shared" si="2351"/>
        <v>2411.2800000000002</v>
      </c>
      <c r="H7232" s="26">
        <f t="shared" si="2352"/>
        <v>1440</v>
      </c>
      <c r="I7232" s="26">
        <f t="shared" si="2353"/>
        <v>-2243.83</v>
      </c>
      <c r="J7232" s="27">
        <v>5</v>
      </c>
      <c r="K7232" s="27">
        <v>72</v>
      </c>
      <c r="L7232" s="28">
        <f t="shared" si="2354"/>
        <v>-67</v>
      </c>
      <c r="M7232" s="27">
        <v>72</v>
      </c>
      <c r="N7232" s="26">
        <f t="shared" si="2355"/>
        <v>33.49</v>
      </c>
      <c r="O7232" s="26">
        <f t="shared" si="2356"/>
        <v>2411.2800000000002</v>
      </c>
      <c r="P7232" s="28">
        <f t="shared" si="2357"/>
        <v>0</v>
      </c>
      <c r="Q7232" s="26">
        <f t="shared" si="2358"/>
        <v>33.49</v>
      </c>
      <c r="R7232" s="26">
        <f t="shared" si="2359"/>
        <v>0</v>
      </c>
    </row>
    <row r="7233" spans="1:18" ht="42" x14ac:dyDescent="0.35">
      <c r="A7233" s="11">
        <v>5</v>
      </c>
      <c r="B7233" s="23" t="s">
        <v>559</v>
      </c>
      <c r="C7233" s="23" t="s">
        <v>92</v>
      </c>
      <c r="D7233" s="24" t="s">
        <v>560</v>
      </c>
      <c r="E7233" s="25">
        <v>40.92</v>
      </c>
      <c r="F7233" s="26">
        <f t="shared" si="2350"/>
        <v>5639.35</v>
      </c>
      <c r="G7233" s="26">
        <f t="shared" si="2351"/>
        <v>44.19</v>
      </c>
      <c r="H7233" s="26">
        <f t="shared" si="2352"/>
        <v>0.78366493970133655</v>
      </c>
      <c r="I7233" s="26">
        <f t="shared" si="2353"/>
        <v>5595.16</v>
      </c>
      <c r="J7233" s="27">
        <v>137.81399999999999</v>
      </c>
      <c r="K7233" s="27">
        <v>1.08</v>
      </c>
      <c r="L7233" s="28">
        <f t="shared" si="2354"/>
        <v>136.73400000000001</v>
      </c>
      <c r="M7233" s="27">
        <v>1.08</v>
      </c>
      <c r="N7233" s="26">
        <f t="shared" si="2355"/>
        <v>40.92</v>
      </c>
      <c r="O7233" s="26">
        <f t="shared" si="2356"/>
        <v>44.19</v>
      </c>
      <c r="P7233" s="28">
        <f t="shared" si="2357"/>
        <v>0</v>
      </c>
      <c r="Q7233" s="26">
        <f t="shared" si="2358"/>
        <v>40.92</v>
      </c>
      <c r="R7233" s="26">
        <f t="shared" si="2359"/>
        <v>0</v>
      </c>
    </row>
    <row r="7234" spans="1:18" ht="84" x14ac:dyDescent="0.35">
      <c r="A7234" s="11">
        <v>6</v>
      </c>
      <c r="B7234" s="23" t="s">
        <v>2166</v>
      </c>
      <c r="C7234" s="23" t="s">
        <v>41</v>
      </c>
      <c r="D7234" s="24" t="s">
        <v>2167</v>
      </c>
      <c r="E7234" s="25">
        <v>15.81</v>
      </c>
      <c r="F7234" s="26">
        <f t="shared" si="2350"/>
        <v>31.62</v>
      </c>
      <c r="G7234" s="26">
        <f t="shared" si="2351"/>
        <v>2577.0300000000002</v>
      </c>
      <c r="H7234" s="26">
        <f t="shared" si="2352"/>
        <v>8150</v>
      </c>
      <c r="I7234" s="26">
        <f t="shared" si="2353"/>
        <v>-2545.41</v>
      </c>
      <c r="J7234" s="27">
        <v>2</v>
      </c>
      <c r="K7234" s="27">
        <v>163</v>
      </c>
      <c r="L7234" s="28">
        <f t="shared" si="2354"/>
        <v>-161</v>
      </c>
      <c r="M7234" s="27">
        <v>163</v>
      </c>
      <c r="N7234" s="26">
        <f t="shared" si="2355"/>
        <v>15.81</v>
      </c>
      <c r="O7234" s="26">
        <f t="shared" si="2356"/>
        <v>2577.0300000000002</v>
      </c>
      <c r="P7234" s="28">
        <f t="shared" si="2357"/>
        <v>0</v>
      </c>
      <c r="Q7234" s="26">
        <f t="shared" si="2358"/>
        <v>15.81</v>
      </c>
      <c r="R7234" s="26">
        <f t="shared" si="2359"/>
        <v>0</v>
      </c>
    </row>
    <row r="7235" spans="1:18" ht="31.5" x14ac:dyDescent="0.35">
      <c r="A7235" s="11">
        <v>7</v>
      </c>
      <c r="B7235" s="23" t="s">
        <v>2168</v>
      </c>
      <c r="C7235" s="23" t="s">
        <v>41</v>
      </c>
      <c r="D7235" s="24" t="s">
        <v>2169</v>
      </c>
      <c r="E7235" s="25">
        <v>69.87</v>
      </c>
      <c r="F7235" s="26">
        <f t="shared" si="2350"/>
        <v>139.74</v>
      </c>
      <c r="G7235" s="26">
        <f t="shared" si="2351"/>
        <v>0</v>
      </c>
      <c r="H7235" s="26">
        <f t="shared" si="2352"/>
        <v>0</v>
      </c>
      <c r="I7235" s="26">
        <f t="shared" si="2353"/>
        <v>139.74</v>
      </c>
      <c r="J7235" s="27">
        <v>2</v>
      </c>
      <c r="K7235" s="27">
        <v>0</v>
      </c>
      <c r="L7235" s="28">
        <f t="shared" si="2354"/>
        <v>2</v>
      </c>
      <c r="M7235" s="27">
        <v>0</v>
      </c>
      <c r="N7235" s="26">
        <f t="shared" si="2355"/>
        <v>69.87</v>
      </c>
      <c r="O7235" s="26">
        <f t="shared" si="2356"/>
        <v>0</v>
      </c>
      <c r="P7235" s="28">
        <f t="shared" si="2357"/>
        <v>0</v>
      </c>
      <c r="Q7235" s="26">
        <f t="shared" si="2358"/>
        <v>69.87</v>
      </c>
      <c r="R7235" s="26">
        <f t="shared" si="2359"/>
        <v>0</v>
      </c>
    </row>
    <row r="7236" spans="1:18" ht="42" x14ac:dyDescent="0.35">
      <c r="A7236" s="11">
        <v>8</v>
      </c>
      <c r="B7236" s="23" t="s">
        <v>2170</v>
      </c>
      <c r="C7236" s="23" t="s">
        <v>41</v>
      </c>
      <c r="D7236" s="24" t="s">
        <v>2171</v>
      </c>
      <c r="E7236" s="25">
        <v>60.61</v>
      </c>
      <c r="F7236" s="26">
        <f t="shared" si="2350"/>
        <v>303.05</v>
      </c>
      <c r="G7236" s="26">
        <f t="shared" si="2351"/>
        <v>1333.42</v>
      </c>
      <c r="H7236" s="26">
        <f t="shared" si="2352"/>
        <v>440.00000000000006</v>
      </c>
      <c r="I7236" s="26">
        <f t="shared" si="2353"/>
        <v>-1030.3699999999999</v>
      </c>
      <c r="J7236" s="27">
        <v>5</v>
      </c>
      <c r="K7236" s="27">
        <v>22</v>
      </c>
      <c r="L7236" s="28">
        <f t="shared" si="2354"/>
        <v>-17</v>
      </c>
      <c r="M7236" s="27">
        <v>22</v>
      </c>
      <c r="N7236" s="26">
        <f t="shared" si="2355"/>
        <v>60.61</v>
      </c>
      <c r="O7236" s="26">
        <f t="shared" si="2356"/>
        <v>1333.42</v>
      </c>
      <c r="P7236" s="28">
        <f t="shared" si="2357"/>
        <v>0</v>
      </c>
      <c r="Q7236" s="26">
        <f t="shared" si="2358"/>
        <v>60.61</v>
      </c>
      <c r="R7236" s="26">
        <f t="shared" si="2359"/>
        <v>0</v>
      </c>
    </row>
    <row r="7237" spans="1:18" ht="42" x14ac:dyDescent="0.35">
      <c r="A7237" s="11">
        <v>9</v>
      </c>
      <c r="B7237" s="23" t="s">
        <v>2230</v>
      </c>
      <c r="C7237" s="23" t="s">
        <v>41</v>
      </c>
      <c r="D7237" s="24" t="s">
        <v>2231</v>
      </c>
      <c r="E7237" s="25">
        <v>870.41</v>
      </c>
      <c r="F7237" s="26">
        <f t="shared" si="2350"/>
        <v>1740.82</v>
      </c>
      <c r="G7237" s="26">
        <f t="shared" si="2351"/>
        <v>61924.45</v>
      </c>
      <c r="H7237" s="26">
        <f t="shared" si="2352"/>
        <v>3557.2000000000003</v>
      </c>
      <c r="I7237" s="26">
        <f t="shared" si="2353"/>
        <v>-60183.63</v>
      </c>
      <c r="J7237" s="27">
        <v>2</v>
      </c>
      <c r="K7237" s="27">
        <v>71.144000000000005</v>
      </c>
      <c r="L7237" s="28">
        <f t="shared" si="2354"/>
        <v>-69.144000000000005</v>
      </c>
      <c r="M7237" s="27">
        <v>71.144000000000005</v>
      </c>
      <c r="N7237" s="26">
        <f t="shared" si="2355"/>
        <v>870.41</v>
      </c>
      <c r="O7237" s="26">
        <f t="shared" si="2356"/>
        <v>61924.45</v>
      </c>
      <c r="P7237" s="28">
        <f t="shared" si="2357"/>
        <v>0</v>
      </c>
      <c r="Q7237" s="26">
        <f t="shared" si="2358"/>
        <v>870.41</v>
      </c>
      <c r="R7237" s="26">
        <f t="shared" si="2359"/>
        <v>0</v>
      </c>
    </row>
    <row r="7238" spans="1:18" ht="73.5" x14ac:dyDescent="0.35">
      <c r="A7238" s="11">
        <v>10</v>
      </c>
      <c r="B7238" s="23" t="s">
        <v>2107</v>
      </c>
      <c r="C7238" s="23" t="s">
        <v>41</v>
      </c>
      <c r="D7238" s="24" t="s">
        <v>2108</v>
      </c>
      <c r="E7238" s="25">
        <v>18.55</v>
      </c>
      <c r="F7238" s="26">
        <f t="shared" si="2350"/>
        <v>148.4</v>
      </c>
      <c r="G7238" s="26">
        <f t="shared" si="2351"/>
        <v>5676.3</v>
      </c>
      <c r="H7238" s="26">
        <f t="shared" si="2352"/>
        <v>3825</v>
      </c>
      <c r="I7238" s="26">
        <f t="shared" si="2353"/>
        <v>-5527.9</v>
      </c>
      <c r="J7238" s="27">
        <v>8</v>
      </c>
      <c r="K7238" s="27">
        <v>306</v>
      </c>
      <c r="L7238" s="28">
        <f t="shared" si="2354"/>
        <v>-298</v>
      </c>
      <c r="M7238" s="27">
        <v>306</v>
      </c>
      <c r="N7238" s="26">
        <f t="shared" si="2355"/>
        <v>18.55</v>
      </c>
      <c r="O7238" s="26">
        <f t="shared" si="2356"/>
        <v>5676.3</v>
      </c>
      <c r="P7238" s="28">
        <f t="shared" si="2357"/>
        <v>0</v>
      </c>
      <c r="Q7238" s="26">
        <f t="shared" si="2358"/>
        <v>18.55</v>
      </c>
      <c r="R7238" s="26">
        <f t="shared" si="2359"/>
        <v>0</v>
      </c>
    </row>
    <row r="7239" spans="1:18" ht="63" x14ac:dyDescent="0.35">
      <c r="A7239" s="11">
        <v>11</v>
      </c>
      <c r="B7239" s="23" t="s">
        <v>2232</v>
      </c>
      <c r="C7239" s="23" t="s">
        <v>92</v>
      </c>
      <c r="D7239" s="24" t="s">
        <v>2233</v>
      </c>
      <c r="E7239" s="25">
        <v>241.38</v>
      </c>
      <c r="F7239" s="26">
        <f t="shared" si="2350"/>
        <v>0</v>
      </c>
      <c r="G7239" s="26">
        <f t="shared" si="2351"/>
        <v>1587.56</v>
      </c>
      <c r="H7239" s="26">
        <f t="shared" si="2352"/>
        <v>0</v>
      </c>
      <c r="I7239" s="26">
        <f t="shared" si="2353"/>
        <v>-1587.56</v>
      </c>
      <c r="J7239" s="27">
        <v>0</v>
      </c>
      <c r="K7239" s="27">
        <v>6.577</v>
      </c>
      <c r="L7239" s="28">
        <f t="shared" si="2354"/>
        <v>-6.577</v>
      </c>
      <c r="M7239" s="27">
        <v>6.577</v>
      </c>
      <c r="N7239" s="26">
        <f t="shared" si="2355"/>
        <v>241.38</v>
      </c>
      <c r="O7239" s="26">
        <f t="shared" si="2356"/>
        <v>1587.56</v>
      </c>
      <c r="P7239" s="28">
        <f t="shared" si="2357"/>
        <v>0</v>
      </c>
      <c r="Q7239" s="26">
        <f t="shared" si="2358"/>
        <v>241.38</v>
      </c>
      <c r="R7239" s="26">
        <f t="shared" si="2359"/>
        <v>0</v>
      </c>
    </row>
    <row r="7240" spans="1:18" ht="31.5" x14ac:dyDescent="0.35">
      <c r="A7240" s="11">
        <v>12</v>
      </c>
      <c r="B7240" s="23" t="s">
        <v>2103</v>
      </c>
      <c r="C7240" s="23" t="s">
        <v>41</v>
      </c>
      <c r="D7240" s="24" t="s">
        <v>2104</v>
      </c>
      <c r="E7240" s="25">
        <v>147.19</v>
      </c>
      <c r="F7240" s="26">
        <f t="shared" si="2350"/>
        <v>0</v>
      </c>
      <c r="G7240" s="26">
        <f t="shared" si="2351"/>
        <v>1324.71</v>
      </c>
      <c r="H7240" s="26">
        <f t="shared" si="2352"/>
        <v>0</v>
      </c>
      <c r="I7240" s="26">
        <f t="shared" si="2353"/>
        <v>-1324.71</v>
      </c>
      <c r="J7240" s="27">
        <v>0</v>
      </c>
      <c r="K7240" s="27">
        <v>9</v>
      </c>
      <c r="L7240" s="28">
        <f t="shared" si="2354"/>
        <v>-9</v>
      </c>
      <c r="M7240" s="27">
        <v>9</v>
      </c>
      <c r="N7240" s="26">
        <f t="shared" si="2355"/>
        <v>147.19</v>
      </c>
      <c r="O7240" s="26">
        <f t="shared" si="2356"/>
        <v>1324.71</v>
      </c>
      <c r="P7240" s="28">
        <f t="shared" si="2357"/>
        <v>0</v>
      </c>
      <c r="Q7240" s="26">
        <f t="shared" si="2358"/>
        <v>147.19</v>
      </c>
      <c r="R7240" s="26">
        <f t="shared" si="2359"/>
        <v>0</v>
      </c>
    </row>
    <row r="7241" spans="1:18" ht="63" x14ac:dyDescent="0.35">
      <c r="A7241" s="11">
        <v>13</v>
      </c>
      <c r="B7241" s="23" t="s">
        <v>2234</v>
      </c>
      <c r="C7241" s="23" t="s">
        <v>92</v>
      </c>
      <c r="D7241" s="24" t="s">
        <v>2235</v>
      </c>
      <c r="E7241" s="25">
        <v>214.35</v>
      </c>
      <c r="F7241" s="26">
        <f t="shared" si="2350"/>
        <v>0</v>
      </c>
      <c r="G7241" s="26">
        <f t="shared" si="2351"/>
        <v>7031.75</v>
      </c>
      <c r="H7241" s="26">
        <f t="shared" si="2352"/>
        <v>0</v>
      </c>
      <c r="I7241" s="26">
        <f t="shared" si="2353"/>
        <v>-7031.75</v>
      </c>
      <c r="J7241" s="27">
        <v>0</v>
      </c>
      <c r="K7241" s="27">
        <v>32.805</v>
      </c>
      <c r="L7241" s="28">
        <f t="shared" si="2354"/>
        <v>-32.805</v>
      </c>
      <c r="M7241" s="27">
        <v>32.805</v>
      </c>
      <c r="N7241" s="26">
        <f t="shared" si="2355"/>
        <v>214.35</v>
      </c>
      <c r="O7241" s="26">
        <f t="shared" si="2356"/>
        <v>7031.75</v>
      </c>
      <c r="P7241" s="28">
        <f t="shared" si="2357"/>
        <v>0</v>
      </c>
      <c r="Q7241" s="26">
        <f t="shared" si="2358"/>
        <v>214.35</v>
      </c>
      <c r="R7241" s="26">
        <f t="shared" si="2359"/>
        <v>0</v>
      </c>
    </row>
    <row r="7242" spans="1:18" ht="42" x14ac:dyDescent="0.35">
      <c r="A7242" s="11">
        <v>14</v>
      </c>
      <c r="B7242" s="23" t="s">
        <v>956</v>
      </c>
      <c r="C7242" s="23" t="s">
        <v>41</v>
      </c>
      <c r="D7242" s="24" t="s">
        <v>957</v>
      </c>
      <c r="E7242" s="25">
        <v>70.099999999999994</v>
      </c>
      <c r="F7242" s="26">
        <f t="shared" si="2350"/>
        <v>0</v>
      </c>
      <c r="G7242" s="26">
        <f t="shared" si="2351"/>
        <v>2874.1</v>
      </c>
      <c r="H7242" s="26">
        <f t="shared" si="2352"/>
        <v>0</v>
      </c>
      <c r="I7242" s="26">
        <f t="shared" si="2353"/>
        <v>-2874.1</v>
      </c>
      <c r="J7242" s="27">
        <v>0</v>
      </c>
      <c r="K7242" s="27">
        <v>41</v>
      </c>
      <c r="L7242" s="28">
        <f t="shared" si="2354"/>
        <v>-41</v>
      </c>
      <c r="M7242" s="27">
        <v>41</v>
      </c>
      <c r="N7242" s="26">
        <f t="shared" si="2355"/>
        <v>70.099999999999994</v>
      </c>
      <c r="O7242" s="26">
        <f t="shared" si="2356"/>
        <v>2874.1</v>
      </c>
      <c r="P7242" s="28">
        <f t="shared" si="2357"/>
        <v>0</v>
      </c>
      <c r="Q7242" s="26">
        <f t="shared" si="2358"/>
        <v>70.099999999999994</v>
      </c>
      <c r="R7242" s="26">
        <f t="shared" si="2359"/>
        <v>0</v>
      </c>
    </row>
    <row r="7243" spans="1:18" ht="31.5" x14ac:dyDescent="0.35">
      <c r="A7243" s="11">
        <v>15</v>
      </c>
      <c r="B7243" s="23" t="s">
        <v>2236</v>
      </c>
      <c r="C7243" s="23" t="s">
        <v>44</v>
      </c>
      <c r="D7243" s="24" t="s">
        <v>2237</v>
      </c>
      <c r="E7243" s="25">
        <v>16.05</v>
      </c>
      <c r="F7243" s="26">
        <f t="shared" si="2350"/>
        <v>0</v>
      </c>
      <c r="G7243" s="26">
        <f t="shared" si="2351"/>
        <v>2274.29</v>
      </c>
      <c r="H7243" s="26">
        <f t="shared" si="2352"/>
        <v>0</v>
      </c>
      <c r="I7243" s="26">
        <f t="shared" si="2353"/>
        <v>-2274.29</v>
      </c>
      <c r="J7243" s="27">
        <v>0</v>
      </c>
      <c r="K7243" s="27">
        <v>141.69999999999999</v>
      </c>
      <c r="L7243" s="28">
        <f t="shared" si="2354"/>
        <v>-141.69999999999999</v>
      </c>
      <c r="M7243" s="27">
        <v>141.69999999999999</v>
      </c>
      <c r="N7243" s="26">
        <f t="shared" si="2355"/>
        <v>16.05</v>
      </c>
      <c r="O7243" s="26">
        <f t="shared" si="2356"/>
        <v>2274.29</v>
      </c>
      <c r="P7243" s="28">
        <f t="shared" si="2357"/>
        <v>0</v>
      </c>
      <c r="Q7243" s="26">
        <f t="shared" si="2358"/>
        <v>16.05</v>
      </c>
      <c r="R7243" s="26">
        <f t="shared" si="2359"/>
        <v>0</v>
      </c>
    </row>
    <row r="7244" spans="1:18" ht="63" x14ac:dyDescent="0.35">
      <c r="A7244" s="11">
        <v>16</v>
      </c>
      <c r="B7244" s="23" t="s">
        <v>2238</v>
      </c>
      <c r="C7244" s="23" t="s">
        <v>92</v>
      </c>
      <c r="D7244" s="24" t="s">
        <v>2239</v>
      </c>
      <c r="E7244" s="25">
        <v>362.23</v>
      </c>
      <c r="F7244" s="26">
        <f t="shared" si="2350"/>
        <v>0</v>
      </c>
      <c r="G7244" s="26">
        <f t="shared" si="2351"/>
        <v>478.14</v>
      </c>
      <c r="H7244" s="26">
        <f t="shared" si="2352"/>
        <v>0</v>
      </c>
      <c r="I7244" s="26">
        <f t="shared" si="2353"/>
        <v>-478.14</v>
      </c>
      <c r="J7244" s="27">
        <v>0</v>
      </c>
      <c r="K7244" s="27">
        <v>1.32</v>
      </c>
      <c r="L7244" s="28">
        <f t="shared" si="2354"/>
        <v>-1.32</v>
      </c>
      <c r="M7244" s="27">
        <v>1.32</v>
      </c>
      <c r="N7244" s="26">
        <f t="shared" si="2355"/>
        <v>362.23</v>
      </c>
      <c r="O7244" s="26">
        <f t="shared" si="2356"/>
        <v>478.14</v>
      </c>
      <c r="P7244" s="28">
        <f t="shared" si="2357"/>
        <v>0</v>
      </c>
      <c r="Q7244" s="26">
        <f t="shared" si="2358"/>
        <v>362.23</v>
      </c>
      <c r="R7244" s="26">
        <f t="shared" si="2359"/>
        <v>0</v>
      </c>
    </row>
    <row r="7245" spans="1:18" ht="31.5" x14ac:dyDescent="0.35">
      <c r="A7245" s="11">
        <v>17</v>
      </c>
      <c r="B7245" s="23" t="s">
        <v>906</v>
      </c>
      <c r="C7245" s="23" t="s">
        <v>41</v>
      </c>
      <c r="D7245" s="24" t="s">
        <v>907</v>
      </c>
      <c r="E7245" s="25">
        <v>1119.6400000000001</v>
      </c>
      <c r="F7245" s="26">
        <f t="shared" si="2350"/>
        <v>0</v>
      </c>
      <c r="G7245" s="26">
        <f t="shared" si="2351"/>
        <v>2239.2800000000002</v>
      </c>
      <c r="H7245" s="26">
        <f t="shared" si="2352"/>
        <v>0</v>
      </c>
      <c r="I7245" s="26">
        <f t="shared" si="2353"/>
        <v>-2239.2800000000002</v>
      </c>
      <c r="J7245" s="27">
        <v>0</v>
      </c>
      <c r="K7245" s="27">
        <v>2</v>
      </c>
      <c r="L7245" s="28">
        <f t="shared" si="2354"/>
        <v>-2</v>
      </c>
      <c r="M7245" s="27">
        <v>2</v>
      </c>
      <c r="N7245" s="26">
        <f t="shared" si="2355"/>
        <v>1119.6400000000001</v>
      </c>
      <c r="O7245" s="26">
        <f t="shared" si="2356"/>
        <v>2239.2800000000002</v>
      </c>
      <c r="P7245" s="28">
        <f t="shared" si="2357"/>
        <v>0</v>
      </c>
      <c r="Q7245" s="26">
        <f t="shared" si="2358"/>
        <v>1119.6400000000001</v>
      </c>
      <c r="R7245" s="26">
        <f t="shared" si="2359"/>
        <v>0</v>
      </c>
    </row>
    <row r="7246" spans="1:18" ht="42" x14ac:dyDescent="0.35">
      <c r="A7246" s="11">
        <v>18</v>
      </c>
      <c r="B7246" s="23" t="s">
        <v>505</v>
      </c>
      <c r="C7246" s="23" t="s">
        <v>41</v>
      </c>
      <c r="D7246" s="24" t="s">
        <v>506</v>
      </c>
      <c r="E7246" s="25">
        <v>193.79</v>
      </c>
      <c r="F7246" s="26">
        <f t="shared" si="2350"/>
        <v>0</v>
      </c>
      <c r="G7246" s="26">
        <f t="shared" si="2351"/>
        <v>4650.96</v>
      </c>
      <c r="H7246" s="26">
        <f t="shared" si="2352"/>
        <v>0</v>
      </c>
      <c r="I7246" s="26">
        <f t="shared" si="2353"/>
        <v>-4650.96</v>
      </c>
      <c r="J7246" s="27">
        <v>0</v>
      </c>
      <c r="K7246" s="27">
        <v>24</v>
      </c>
      <c r="L7246" s="28">
        <f t="shared" si="2354"/>
        <v>-24</v>
      </c>
      <c r="M7246" s="27">
        <v>24</v>
      </c>
      <c r="N7246" s="26">
        <f t="shared" si="2355"/>
        <v>193.79</v>
      </c>
      <c r="O7246" s="26">
        <f t="shared" si="2356"/>
        <v>4650.96</v>
      </c>
      <c r="P7246" s="28">
        <f t="shared" si="2357"/>
        <v>0</v>
      </c>
      <c r="Q7246" s="26">
        <f t="shared" si="2358"/>
        <v>193.79</v>
      </c>
      <c r="R7246" s="26">
        <f t="shared" si="2359"/>
        <v>0</v>
      </c>
    </row>
    <row r="7247" spans="1:18" ht="52.5" x14ac:dyDescent="0.35">
      <c r="A7247" s="11">
        <v>19</v>
      </c>
      <c r="B7247" s="23" t="s">
        <v>2240</v>
      </c>
      <c r="C7247" s="23" t="s">
        <v>65</v>
      </c>
      <c r="D7247" s="24" t="s">
        <v>2241</v>
      </c>
      <c r="E7247" s="25">
        <v>199</v>
      </c>
      <c r="F7247" s="26">
        <f t="shared" si="2350"/>
        <v>0</v>
      </c>
      <c r="G7247" s="26">
        <f t="shared" si="2351"/>
        <v>3793.74</v>
      </c>
      <c r="H7247" s="26">
        <f t="shared" si="2352"/>
        <v>0</v>
      </c>
      <c r="I7247" s="26">
        <f t="shared" si="2353"/>
        <v>-3793.74</v>
      </c>
      <c r="J7247" s="27">
        <v>0</v>
      </c>
      <c r="K7247" s="27">
        <v>19.064</v>
      </c>
      <c r="L7247" s="28">
        <f t="shared" si="2354"/>
        <v>-19.064</v>
      </c>
      <c r="M7247" s="27">
        <v>19.064</v>
      </c>
      <c r="N7247" s="26">
        <f t="shared" si="2355"/>
        <v>199</v>
      </c>
      <c r="O7247" s="26">
        <f t="shared" si="2356"/>
        <v>3793.74</v>
      </c>
      <c r="P7247" s="28">
        <f t="shared" si="2357"/>
        <v>0</v>
      </c>
      <c r="Q7247" s="26">
        <f t="shared" si="2358"/>
        <v>199</v>
      </c>
      <c r="R7247" s="26">
        <f t="shared" si="2359"/>
        <v>0</v>
      </c>
    </row>
    <row r="7248" spans="1:18" ht="63" x14ac:dyDescent="0.35">
      <c r="A7248" s="11">
        <v>20</v>
      </c>
      <c r="B7248" s="23" t="s">
        <v>2242</v>
      </c>
      <c r="C7248" s="23" t="s">
        <v>92</v>
      </c>
      <c r="D7248" s="24" t="s">
        <v>2243</v>
      </c>
      <c r="E7248" s="25">
        <v>284.83</v>
      </c>
      <c r="F7248" s="26">
        <f t="shared" si="2350"/>
        <v>0</v>
      </c>
      <c r="G7248" s="26">
        <f t="shared" si="2351"/>
        <v>538.33000000000004</v>
      </c>
      <c r="H7248" s="26">
        <f t="shared" si="2352"/>
        <v>0</v>
      </c>
      <c r="I7248" s="26">
        <f t="shared" si="2353"/>
        <v>-538.33000000000004</v>
      </c>
      <c r="J7248" s="27">
        <v>0</v>
      </c>
      <c r="K7248" s="27">
        <v>1.89</v>
      </c>
      <c r="L7248" s="28">
        <f t="shared" si="2354"/>
        <v>-1.89</v>
      </c>
      <c r="M7248" s="27">
        <v>1.89</v>
      </c>
      <c r="N7248" s="26">
        <f t="shared" si="2355"/>
        <v>284.83</v>
      </c>
      <c r="O7248" s="26">
        <f t="shared" si="2356"/>
        <v>538.33000000000004</v>
      </c>
      <c r="P7248" s="28">
        <f t="shared" si="2357"/>
        <v>0</v>
      </c>
      <c r="Q7248" s="26">
        <f t="shared" si="2358"/>
        <v>284.83</v>
      </c>
      <c r="R7248" s="26">
        <f t="shared" si="2359"/>
        <v>0</v>
      </c>
    </row>
    <row r="7249" spans="1:18" ht="63" x14ac:dyDescent="0.35">
      <c r="A7249" s="11">
        <v>21</v>
      </c>
      <c r="B7249" s="23" t="s">
        <v>958</v>
      </c>
      <c r="C7249" s="23" t="s">
        <v>41</v>
      </c>
      <c r="D7249" s="24" t="s">
        <v>959</v>
      </c>
      <c r="E7249" s="25">
        <v>20.69</v>
      </c>
      <c r="F7249" s="26">
        <f t="shared" si="2350"/>
        <v>0</v>
      </c>
      <c r="G7249" s="26">
        <f t="shared" si="2351"/>
        <v>1158.6400000000001</v>
      </c>
      <c r="H7249" s="26">
        <f t="shared" si="2352"/>
        <v>0</v>
      </c>
      <c r="I7249" s="26">
        <f t="shared" si="2353"/>
        <v>-1158.6400000000001</v>
      </c>
      <c r="J7249" s="27">
        <v>0</v>
      </c>
      <c r="K7249" s="27">
        <v>56</v>
      </c>
      <c r="L7249" s="28">
        <f t="shared" si="2354"/>
        <v>-56</v>
      </c>
      <c r="M7249" s="27">
        <v>56</v>
      </c>
      <c r="N7249" s="26">
        <f t="shared" si="2355"/>
        <v>20.69</v>
      </c>
      <c r="O7249" s="26">
        <f t="shared" si="2356"/>
        <v>1158.6400000000001</v>
      </c>
      <c r="P7249" s="28">
        <f t="shared" si="2357"/>
        <v>0</v>
      </c>
      <c r="Q7249" s="26">
        <f t="shared" si="2358"/>
        <v>20.69</v>
      </c>
      <c r="R7249" s="26">
        <f t="shared" si="2359"/>
        <v>0</v>
      </c>
    </row>
    <row r="7250" spans="1:18" x14ac:dyDescent="0.35">
      <c r="A7250" s="3" t="s">
        <v>2244</v>
      </c>
      <c r="B7250" s="3" t="s">
        <v>2244</v>
      </c>
      <c r="C7250" s="3" t="s">
        <v>2244</v>
      </c>
      <c r="D7250" s="3" t="s">
        <v>2244</v>
      </c>
      <c r="E7250" s="3" t="s">
        <v>2244</v>
      </c>
      <c r="F7250" s="29"/>
      <c r="G7250" s="30">
        <f>SUM(G7229:G7249)</f>
        <v>113545.05000000002</v>
      </c>
      <c r="H7250" s="17"/>
      <c r="I7250" s="17"/>
      <c r="J7250" s="17"/>
      <c r="K7250" s="17"/>
      <c r="L7250" s="17"/>
      <c r="M7250" s="17"/>
      <c r="N7250" s="17"/>
      <c r="O7250" s="17"/>
      <c r="P7250" s="17"/>
      <c r="Q7250" s="17"/>
      <c r="R7250" s="17"/>
    </row>
    <row r="7252" spans="1:18" x14ac:dyDescent="0.35">
      <c r="B7252" s="21" t="s">
        <v>23</v>
      </c>
      <c r="C7252" s="22" t="s">
        <v>24</v>
      </c>
      <c r="D7252" s="22" t="s">
        <v>25</v>
      </c>
    </row>
    <row r="7253" spans="1:18" x14ac:dyDescent="0.35">
      <c r="B7253" s="21" t="s">
        <v>26</v>
      </c>
      <c r="C7253" s="22" t="s">
        <v>27</v>
      </c>
      <c r="D7253" s="22" t="s">
        <v>28</v>
      </c>
    </row>
    <row r="7254" spans="1:18" x14ac:dyDescent="0.35">
      <c r="B7254" s="21" t="s">
        <v>29</v>
      </c>
      <c r="C7254" s="22" t="s">
        <v>24</v>
      </c>
      <c r="D7254" s="22" t="s">
        <v>30</v>
      </c>
    </row>
    <row r="7255" spans="1:18" x14ac:dyDescent="0.35">
      <c r="B7255" s="21" t="s">
        <v>31</v>
      </c>
      <c r="C7255" s="22" t="s">
        <v>333</v>
      </c>
      <c r="D7255" s="22" t="s">
        <v>2099</v>
      </c>
    </row>
    <row r="7256" spans="1:18" x14ac:dyDescent="0.35">
      <c r="B7256" s="21" t="s">
        <v>33</v>
      </c>
      <c r="C7256" s="22" t="s">
        <v>313</v>
      </c>
      <c r="D7256" s="22" t="s">
        <v>1615</v>
      </c>
    </row>
    <row r="7257" spans="1:18" x14ac:dyDescent="0.35">
      <c r="B7257" s="21" t="s">
        <v>35</v>
      </c>
      <c r="C7257" s="22" t="s">
        <v>27</v>
      </c>
      <c r="D7257" s="22" t="s">
        <v>2245</v>
      </c>
    </row>
    <row r="7259" spans="1:18" ht="31.5" x14ac:dyDescent="0.35">
      <c r="A7259" s="11">
        <v>1</v>
      </c>
      <c r="B7259" s="23" t="s">
        <v>964</v>
      </c>
      <c r="C7259" s="23" t="s">
        <v>44</v>
      </c>
      <c r="D7259" s="24" t="s">
        <v>965</v>
      </c>
      <c r="E7259" s="25">
        <v>0.51</v>
      </c>
      <c r="F7259" s="26">
        <f t="shared" ref="F7259:F7271" si="2360">ROUND(ROUND(N7259,2)*ROUND(J7259,3),2)</f>
        <v>1111.57</v>
      </c>
      <c r="G7259" s="26">
        <f t="shared" ref="G7259:G7271" si="2361">ROUND(ROUND(N7259,2)*ROUND(K7259,3),2)</f>
        <v>1027.75</v>
      </c>
      <c r="H7259" s="26">
        <f t="shared" ref="H7259:H7271" si="2362">IF(EXACT(J7259,0),0,100*(K7259/J7259))</f>
        <v>92.45979201134918</v>
      </c>
      <c r="I7259" s="26">
        <f t="shared" ref="I7259:I7271" si="2363">ROUND((ROUND(J7259,3)-ROUND(K7259,3))*N7259,2)</f>
        <v>83.81</v>
      </c>
      <c r="J7259" s="27">
        <v>2179.5419999999999</v>
      </c>
      <c r="K7259" s="27">
        <v>2015.2</v>
      </c>
      <c r="L7259" s="28">
        <f t="shared" ref="L7259:L7271" si="2364">ROUND(ROUND(J7259,3)-ROUND(K7259,3),3)</f>
        <v>164.34200000000001</v>
      </c>
      <c r="M7259" s="27">
        <v>2015.2</v>
      </c>
      <c r="N7259" s="26">
        <f t="shared" ref="N7259:N7271" si="2365">ROUND(E7259,2)</f>
        <v>0.51</v>
      </c>
      <c r="O7259" s="26">
        <f t="shared" ref="O7259:O7271" si="2366">ROUND(ROUND(M7259,3)*ROUND(N7259,2),2)</f>
        <v>1027.75</v>
      </c>
      <c r="P7259" s="28">
        <f t="shared" ref="P7259:P7271" si="2367">ROUND(ROUND(K7259,3)-ROUND(M7259,3),2)</f>
        <v>0</v>
      </c>
      <c r="Q7259" s="26">
        <f t="shared" ref="Q7259:Q7271" si="2368">ROUND(E7259,2)</f>
        <v>0.51</v>
      </c>
      <c r="R7259" s="26">
        <f t="shared" ref="R7259:R7271" si="2369">ROUND((ROUND(K7259,3)-ROUND(M7259,3))* Q7259,2)</f>
        <v>0</v>
      </c>
    </row>
    <row r="7260" spans="1:18" ht="52.5" x14ac:dyDescent="0.35">
      <c r="A7260" s="11">
        <v>2</v>
      </c>
      <c r="B7260" s="23" t="s">
        <v>966</v>
      </c>
      <c r="C7260" s="23" t="s">
        <v>92</v>
      </c>
      <c r="D7260" s="24" t="s">
        <v>967</v>
      </c>
      <c r="E7260" s="25">
        <v>11.55</v>
      </c>
      <c r="F7260" s="26">
        <f t="shared" si="2360"/>
        <v>1999.1</v>
      </c>
      <c r="G7260" s="26">
        <f t="shared" si="2361"/>
        <v>11259.17</v>
      </c>
      <c r="H7260" s="26">
        <f t="shared" si="2362"/>
        <v>563.21281242416899</v>
      </c>
      <c r="I7260" s="26">
        <f t="shared" si="2363"/>
        <v>-9260.07</v>
      </c>
      <c r="J7260" s="27">
        <v>173.08199999999999</v>
      </c>
      <c r="K7260" s="27">
        <v>974.82</v>
      </c>
      <c r="L7260" s="28">
        <f t="shared" si="2364"/>
        <v>-801.73800000000006</v>
      </c>
      <c r="M7260" s="27">
        <v>974.82</v>
      </c>
      <c r="N7260" s="26">
        <f t="shared" si="2365"/>
        <v>11.55</v>
      </c>
      <c r="O7260" s="26">
        <f t="shared" si="2366"/>
        <v>11259.17</v>
      </c>
      <c r="P7260" s="28">
        <f t="shared" si="2367"/>
        <v>0</v>
      </c>
      <c r="Q7260" s="26">
        <f t="shared" si="2368"/>
        <v>11.55</v>
      </c>
      <c r="R7260" s="26">
        <f t="shared" si="2369"/>
        <v>0</v>
      </c>
    </row>
    <row r="7261" spans="1:18" x14ac:dyDescent="0.35">
      <c r="A7261" s="11">
        <v>3</v>
      </c>
      <c r="B7261" s="23" t="s">
        <v>563</v>
      </c>
      <c r="C7261" s="23" t="s">
        <v>92</v>
      </c>
      <c r="D7261" s="24" t="s">
        <v>564</v>
      </c>
      <c r="E7261" s="25">
        <v>14.34</v>
      </c>
      <c r="F7261" s="26">
        <f t="shared" si="2360"/>
        <v>16736.169999999998</v>
      </c>
      <c r="G7261" s="26">
        <f t="shared" si="2361"/>
        <v>818.53</v>
      </c>
      <c r="H7261" s="26">
        <f t="shared" si="2362"/>
        <v>4.8907674340693186</v>
      </c>
      <c r="I7261" s="26">
        <f t="shared" si="2363"/>
        <v>15917.64</v>
      </c>
      <c r="J7261" s="27">
        <v>1167.097</v>
      </c>
      <c r="K7261" s="27">
        <v>57.08</v>
      </c>
      <c r="L7261" s="28">
        <f t="shared" si="2364"/>
        <v>1110.0170000000001</v>
      </c>
      <c r="M7261" s="27">
        <v>57.08</v>
      </c>
      <c r="N7261" s="26">
        <f t="shared" si="2365"/>
        <v>14.34</v>
      </c>
      <c r="O7261" s="26">
        <f t="shared" si="2366"/>
        <v>818.53</v>
      </c>
      <c r="P7261" s="28">
        <f t="shared" si="2367"/>
        <v>0</v>
      </c>
      <c r="Q7261" s="26">
        <f t="shared" si="2368"/>
        <v>14.34</v>
      </c>
      <c r="R7261" s="26">
        <f t="shared" si="2369"/>
        <v>0</v>
      </c>
    </row>
    <row r="7262" spans="1:18" x14ac:dyDescent="0.35">
      <c r="A7262" s="11">
        <v>4</v>
      </c>
      <c r="B7262" s="23" t="s">
        <v>970</v>
      </c>
      <c r="C7262" s="23" t="s">
        <v>41</v>
      </c>
      <c r="D7262" s="24" t="s">
        <v>971</v>
      </c>
      <c r="E7262" s="25">
        <v>856.47</v>
      </c>
      <c r="F7262" s="26">
        <f t="shared" si="2360"/>
        <v>0</v>
      </c>
      <c r="G7262" s="26">
        <f t="shared" si="2361"/>
        <v>11562.35</v>
      </c>
      <c r="H7262" s="26">
        <f t="shared" si="2362"/>
        <v>0</v>
      </c>
      <c r="I7262" s="26">
        <f t="shared" si="2363"/>
        <v>-11562.35</v>
      </c>
      <c r="J7262" s="27">
        <v>0</v>
      </c>
      <c r="K7262" s="27">
        <v>13.5</v>
      </c>
      <c r="L7262" s="28">
        <f t="shared" si="2364"/>
        <v>-13.5</v>
      </c>
      <c r="M7262" s="27">
        <v>13.5</v>
      </c>
      <c r="N7262" s="26">
        <f t="shared" si="2365"/>
        <v>856.47</v>
      </c>
      <c r="O7262" s="26">
        <f t="shared" si="2366"/>
        <v>11562.35</v>
      </c>
      <c r="P7262" s="28">
        <f t="shared" si="2367"/>
        <v>0</v>
      </c>
      <c r="Q7262" s="26">
        <f t="shared" si="2368"/>
        <v>856.47</v>
      </c>
      <c r="R7262" s="26">
        <f t="shared" si="2369"/>
        <v>0</v>
      </c>
    </row>
    <row r="7263" spans="1:18" ht="73.5" x14ac:dyDescent="0.35">
      <c r="A7263" s="11">
        <v>5</v>
      </c>
      <c r="B7263" s="23" t="s">
        <v>2222</v>
      </c>
      <c r="C7263" s="23" t="s">
        <v>41</v>
      </c>
      <c r="D7263" s="24" t="s">
        <v>2223</v>
      </c>
      <c r="E7263" s="25">
        <v>56.33</v>
      </c>
      <c r="F7263" s="26">
        <f t="shared" si="2360"/>
        <v>0</v>
      </c>
      <c r="G7263" s="26">
        <f t="shared" si="2361"/>
        <v>56.33</v>
      </c>
      <c r="H7263" s="26">
        <f t="shared" si="2362"/>
        <v>0</v>
      </c>
      <c r="I7263" s="26">
        <f t="shared" si="2363"/>
        <v>-56.33</v>
      </c>
      <c r="J7263" s="27">
        <v>0</v>
      </c>
      <c r="K7263" s="27">
        <v>1</v>
      </c>
      <c r="L7263" s="28">
        <f t="shared" si="2364"/>
        <v>-1</v>
      </c>
      <c r="M7263" s="27">
        <v>1</v>
      </c>
      <c r="N7263" s="26">
        <f t="shared" si="2365"/>
        <v>56.33</v>
      </c>
      <c r="O7263" s="26">
        <f t="shared" si="2366"/>
        <v>56.33</v>
      </c>
      <c r="P7263" s="28">
        <f t="shared" si="2367"/>
        <v>0</v>
      </c>
      <c r="Q7263" s="26">
        <f t="shared" si="2368"/>
        <v>56.33</v>
      </c>
      <c r="R7263" s="26">
        <f t="shared" si="2369"/>
        <v>0</v>
      </c>
    </row>
    <row r="7264" spans="1:18" ht="42" x14ac:dyDescent="0.35">
      <c r="A7264" s="11">
        <v>6</v>
      </c>
      <c r="B7264" s="23" t="s">
        <v>2246</v>
      </c>
      <c r="C7264" s="23" t="s">
        <v>41</v>
      </c>
      <c r="D7264" s="24" t="s">
        <v>2247</v>
      </c>
      <c r="E7264" s="25">
        <v>107.62</v>
      </c>
      <c r="F7264" s="26">
        <f t="shared" si="2360"/>
        <v>0</v>
      </c>
      <c r="G7264" s="26">
        <f t="shared" si="2361"/>
        <v>322.86</v>
      </c>
      <c r="H7264" s="26">
        <f t="shared" si="2362"/>
        <v>0</v>
      </c>
      <c r="I7264" s="26">
        <f t="shared" si="2363"/>
        <v>-322.86</v>
      </c>
      <c r="J7264" s="27">
        <v>0</v>
      </c>
      <c r="K7264" s="27">
        <v>3</v>
      </c>
      <c r="L7264" s="28">
        <f t="shared" si="2364"/>
        <v>-3</v>
      </c>
      <c r="M7264" s="27">
        <v>3</v>
      </c>
      <c r="N7264" s="26">
        <f t="shared" si="2365"/>
        <v>107.62</v>
      </c>
      <c r="O7264" s="26">
        <f t="shared" si="2366"/>
        <v>322.86</v>
      </c>
      <c r="P7264" s="28">
        <f t="shared" si="2367"/>
        <v>0</v>
      </c>
      <c r="Q7264" s="26">
        <f t="shared" si="2368"/>
        <v>107.62</v>
      </c>
      <c r="R7264" s="26">
        <f t="shared" si="2369"/>
        <v>0</v>
      </c>
    </row>
    <row r="7265" spans="1:18" ht="73.5" x14ac:dyDescent="0.35">
      <c r="A7265" s="11">
        <v>7</v>
      </c>
      <c r="B7265" s="23" t="s">
        <v>2186</v>
      </c>
      <c r="C7265" s="23" t="s">
        <v>92</v>
      </c>
      <c r="D7265" s="24" t="s">
        <v>2187</v>
      </c>
      <c r="E7265" s="25">
        <v>27.34</v>
      </c>
      <c r="F7265" s="26">
        <f t="shared" si="2360"/>
        <v>0</v>
      </c>
      <c r="G7265" s="26">
        <f t="shared" si="2361"/>
        <v>738.18</v>
      </c>
      <c r="H7265" s="26">
        <f t="shared" si="2362"/>
        <v>0</v>
      </c>
      <c r="I7265" s="26">
        <f t="shared" si="2363"/>
        <v>-738.18</v>
      </c>
      <c r="J7265" s="27">
        <v>0</v>
      </c>
      <c r="K7265" s="27">
        <v>27</v>
      </c>
      <c r="L7265" s="28">
        <f t="shared" si="2364"/>
        <v>-27</v>
      </c>
      <c r="M7265" s="27">
        <v>27</v>
      </c>
      <c r="N7265" s="26">
        <f t="shared" si="2365"/>
        <v>27.34</v>
      </c>
      <c r="O7265" s="26">
        <f t="shared" si="2366"/>
        <v>738.18</v>
      </c>
      <c r="P7265" s="28">
        <f t="shared" si="2367"/>
        <v>0</v>
      </c>
      <c r="Q7265" s="26">
        <f t="shared" si="2368"/>
        <v>27.34</v>
      </c>
      <c r="R7265" s="26">
        <f t="shared" si="2369"/>
        <v>0</v>
      </c>
    </row>
    <row r="7266" spans="1:18" ht="31.5" x14ac:dyDescent="0.35">
      <c r="A7266" s="11">
        <v>8</v>
      </c>
      <c r="B7266" s="23" t="s">
        <v>2248</v>
      </c>
      <c r="C7266" s="23" t="s">
        <v>44</v>
      </c>
      <c r="D7266" s="24" t="s">
        <v>2249</v>
      </c>
      <c r="E7266" s="25">
        <v>1.6</v>
      </c>
      <c r="F7266" s="26">
        <f t="shared" si="2360"/>
        <v>0</v>
      </c>
      <c r="G7266" s="26">
        <f t="shared" si="2361"/>
        <v>55.2</v>
      </c>
      <c r="H7266" s="26">
        <f t="shared" si="2362"/>
        <v>0</v>
      </c>
      <c r="I7266" s="26">
        <f t="shared" si="2363"/>
        <v>-55.2</v>
      </c>
      <c r="J7266" s="27">
        <v>0</v>
      </c>
      <c r="K7266" s="27">
        <v>34.5</v>
      </c>
      <c r="L7266" s="28">
        <f t="shared" si="2364"/>
        <v>-34.5</v>
      </c>
      <c r="M7266" s="27">
        <v>34.5</v>
      </c>
      <c r="N7266" s="26">
        <f t="shared" si="2365"/>
        <v>1.6</v>
      </c>
      <c r="O7266" s="26">
        <f t="shared" si="2366"/>
        <v>55.2</v>
      </c>
      <c r="P7266" s="28">
        <f t="shared" si="2367"/>
        <v>0</v>
      </c>
      <c r="Q7266" s="26">
        <f t="shared" si="2368"/>
        <v>1.6</v>
      </c>
      <c r="R7266" s="26">
        <f t="shared" si="2369"/>
        <v>0</v>
      </c>
    </row>
    <row r="7267" spans="1:18" ht="42" x14ac:dyDescent="0.35">
      <c r="A7267" s="11">
        <v>9</v>
      </c>
      <c r="B7267" s="23" t="s">
        <v>2250</v>
      </c>
      <c r="C7267" s="23" t="s">
        <v>44</v>
      </c>
      <c r="D7267" s="24" t="s">
        <v>2251</v>
      </c>
      <c r="E7267" s="25">
        <v>0.9</v>
      </c>
      <c r="F7267" s="26">
        <f t="shared" si="2360"/>
        <v>0</v>
      </c>
      <c r="G7267" s="26">
        <f t="shared" si="2361"/>
        <v>202.95</v>
      </c>
      <c r="H7267" s="26">
        <f t="shared" si="2362"/>
        <v>0</v>
      </c>
      <c r="I7267" s="26">
        <f t="shared" si="2363"/>
        <v>-202.95</v>
      </c>
      <c r="J7267" s="27">
        <v>0</v>
      </c>
      <c r="K7267" s="27">
        <v>225.5</v>
      </c>
      <c r="L7267" s="28">
        <f t="shared" si="2364"/>
        <v>-225.5</v>
      </c>
      <c r="M7267" s="27">
        <v>225.5</v>
      </c>
      <c r="N7267" s="26">
        <f t="shared" si="2365"/>
        <v>0.9</v>
      </c>
      <c r="O7267" s="26">
        <f t="shared" si="2366"/>
        <v>202.95</v>
      </c>
      <c r="P7267" s="28">
        <f t="shared" si="2367"/>
        <v>0</v>
      </c>
      <c r="Q7267" s="26">
        <f t="shared" si="2368"/>
        <v>0.9</v>
      </c>
      <c r="R7267" s="26">
        <f t="shared" si="2369"/>
        <v>0</v>
      </c>
    </row>
    <row r="7268" spans="1:18" ht="42" x14ac:dyDescent="0.35">
      <c r="A7268" s="11">
        <v>10</v>
      </c>
      <c r="B7268" s="23" t="s">
        <v>2225</v>
      </c>
      <c r="C7268" s="23" t="s">
        <v>44</v>
      </c>
      <c r="D7268" s="24" t="s">
        <v>2226</v>
      </c>
      <c r="E7268" s="25">
        <v>1.7</v>
      </c>
      <c r="F7268" s="26">
        <f t="shared" si="2360"/>
        <v>0</v>
      </c>
      <c r="G7268" s="26">
        <f t="shared" si="2361"/>
        <v>193.8</v>
      </c>
      <c r="H7268" s="26">
        <f t="shared" si="2362"/>
        <v>0</v>
      </c>
      <c r="I7268" s="26">
        <f t="shared" si="2363"/>
        <v>-193.8</v>
      </c>
      <c r="J7268" s="27">
        <v>0</v>
      </c>
      <c r="K7268" s="27">
        <v>114</v>
      </c>
      <c r="L7268" s="28">
        <f t="shared" si="2364"/>
        <v>-114</v>
      </c>
      <c r="M7268" s="27">
        <v>114</v>
      </c>
      <c r="N7268" s="26">
        <f t="shared" si="2365"/>
        <v>1.7</v>
      </c>
      <c r="O7268" s="26">
        <f t="shared" si="2366"/>
        <v>193.8</v>
      </c>
      <c r="P7268" s="28">
        <f t="shared" si="2367"/>
        <v>0</v>
      </c>
      <c r="Q7268" s="26">
        <f t="shared" si="2368"/>
        <v>1.7</v>
      </c>
      <c r="R7268" s="26">
        <f t="shared" si="2369"/>
        <v>0</v>
      </c>
    </row>
    <row r="7269" spans="1:18" ht="42" x14ac:dyDescent="0.35">
      <c r="A7269" s="11">
        <v>11</v>
      </c>
      <c r="B7269" s="23" t="s">
        <v>2252</v>
      </c>
      <c r="C7269" s="23" t="s">
        <v>44</v>
      </c>
      <c r="D7269" s="24" t="s">
        <v>2253</v>
      </c>
      <c r="E7269" s="25">
        <v>2.87</v>
      </c>
      <c r="F7269" s="26">
        <f t="shared" si="2360"/>
        <v>0</v>
      </c>
      <c r="G7269" s="26">
        <f t="shared" si="2361"/>
        <v>137.76</v>
      </c>
      <c r="H7269" s="26">
        <f t="shared" si="2362"/>
        <v>0</v>
      </c>
      <c r="I7269" s="26">
        <f t="shared" si="2363"/>
        <v>-137.76</v>
      </c>
      <c r="J7269" s="27">
        <v>0</v>
      </c>
      <c r="K7269" s="27">
        <v>48</v>
      </c>
      <c r="L7269" s="28">
        <f t="shared" si="2364"/>
        <v>-48</v>
      </c>
      <c r="M7269" s="27">
        <v>48</v>
      </c>
      <c r="N7269" s="26">
        <f t="shared" si="2365"/>
        <v>2.87</v>
      </c>
      <c r="O7269" s="26">
        <f t="shared" si="2366"/>
        <v>137.76</v>
      </c>
      <c r="P7269" s="28">
        <f t="shared" si="2367"/>
        <v>0</v>
      </c>
      <c r="Q7269" s="26">
        <f t="shared" si="2368"/>
        <v>2.87</v>
      </c>
      <c r="R7269" s="26">
        <f t="shared" si="2369"/>
        <v>0</v>
      </c>
    </row>
    <row r="7270" spans="1:18" ht="21" x14ac:dyDescent="0.35">
      <c r="A7270" s="11">
        <v>12</v>
      </c>
      <c r="B7270" s="23" t="s">
        <v>2182</v>
      </c>
      <c r="C7270" s="23" t="s">
        <v>41</v>
      </c>
      <c r="D7270" s="24" t="s">
        <v>2183</v>
      </c>
      <c r="E7270" s="25">
        <v>11.6</v>
      </c>
      <c r="F7270" s="26">
        <f t="shared" si="2360"/>
        <v>0</v>
      </c>
      <c r="G7270" s="26">
        <f t="shared" si="2361"/>
        <v>290</v>
      </c>
      <c r="H7270" s="26">
        <f t="shared" si="2362"/>
        <v>0</v>
      </c>
      <c r="I7270" s="26">
        <f t="shared" si="2363"/>
        <v>-290</v>
      </c>
      <c r="J7270" s="27">
        <v>0</v>
      </c>
      <c r="K7270" s="27">
        <v>25</v>
      </c>
      <c r="L7270" s="28">
        <f t="shared" si="2364"/>
        <v>-25</v>
      </c>
      <c r="M7270" s="27">
        <v>25</v>
      </c>
      <c r="N7270" s="26">
        <f t="shared" si="2365"/>
        <v>11.6</v>
      </c>
      <c r="O7270" s="26">
        <f t="shared" si="2366"/>
        <v>290</v>
      </c>
      <c r="P7270" s="28">
        <f t="shared" si="2367"/>
        <v>0</v>
      </c>
      <c r="Q7270" s="26">
        <f t="shared" si="2368"/>
        <v>11.6</v>
      </c>
      <c r="R7270" s="26">
        <f t="shared" si="2369"/>
        <v>0</v>
      </c>
    </row>
    <row r="7271" spans="1:18" ht="52.5" x14ac:dyDescent="0.35">
      <c r="A7271" s="11">
        <v>13</v>
      </c>
      <c r="B7271" s="23" t="s">
        <v>2180</v>
      </c>
      <c r="C7271" s="23" t="s">
        <v>41</v>
      </c>
      <c r="D7271" s="24" t="s">
        <v>2181</v>
      </c>
      <c r="E7271" s="25">
        <v>30.94</v>
      </c>
      <c r="F7271" s="26">
        <f t="shared" si="2360"/>
        <v>0</v>
      </c>
      <c r="G7271" s="26">
        <f t="shared" si="2361"/>
        <v>773.5</v>
      </c>
      <c r="H7271" s="26">
        <f t="shared" si="2362"/>
        <v>0</v>
      </c>
      <c r="I7271" s="26">
        <f t="shared" si="2363"/>
        <v>-773.5</v>
      </c>
      <c r="J7271" s="27">
        <v>0</v>
      </c>
      <c r="K7271" s="27">
        <v>25</v>
      </c>
      <c r="L7271" s="28">
        <f t="shared" si="2364"/>
        <v>-25</v>
      </c>
      <c r="M7271" s="27">
        <v>25</v>
      </c>
      <c r="N7271" s="26">
        <f t="shared" si="2365"/>
        <v>30.94</v>
      </c>
      <c r="O7271" s="26">
        <f t="shared" si="2366"/>
        <v>773.5</v>
      </c>
      <c r="P7271" s="28">
        <f t="shared" si="2367"/>
        <v>0</v>
      </c>
      <c r="Q7271" s="26">
        <f t="shared" si="2368"/>
        <v>30.94</v>
      </c>
      <c r="R7271" s="26">
        <f t="shared" si="2369"/>
        <v>0</v>
      </c>
    </row>
    <row r="7272" spans="1:18" x14ac:dyDescent="0.35">
      <c r="A7272" s="3" t="s">
        <v>2254</v>
      </c>
      <c r="B7272" s="3" t="s">
        <v>2254</v>
      </c>
      <c r="C7272" s="3" t="s">
        <v>2254</v>
      </c>
      <c r="D7272" s="3" t="s">
        <v>2254</v>
      </c>
      <c r="E7272" s="3" t="s">
        <v>2254</v>
      </c>
      <c r="F7272" s="29"/>
      <c r="G7272" s="30">
        <f>SUM(G7259:G7271)</f>
        <v>27438.380000000005</v>
      </c>
      <c r="H7272" s="17"/>
      <c r="I7272" s="17"/>
      <c r="J7272" s="17"/>
      <c r="K7272" s="17"/>
      <c r="L7272" s="17"/>
      <c r="M7272" s="17"/>
      <c r="N7272" s="17"/>
      <c r="O7272" s="17"/>
      <c r="P7272" s="17"/>
      <c r="Q7272" s="17"/>
      <c r="R7272" s="17"/>
    </row>
    <row r="7274" spans="1:18" x14ac:dyDescent="0.35">
      <c r="B7274" s="21" t="s">
        <v>23</v>
      </c>
      <c r="C7274" s="22" t="s">
        <v>24</v>
      </c>
      <c r="D7274" s="22" t="s">
        <v>25</v>
      </c>
    </row>
    <row r="7275" spans="1:18" x14ac:dyDescent="0.35">
      <c r="B7275" s="21" t="s">
        <v>26</v>
      </c>
      <c r="C7275" s="22" t="s">
        <v>27</v>
      </c>
      <c r="D7275" s="22" t="s">
        <v>28</v>
      </c>
    </row>
    <row r="7276" spans="1:18" x14ac:dyDescent="0.35">
      <c r="B7276" s="21" t="s">
        <v>29</v>
      </c>
      <c r="C7276" s="22" t="s">
        <v>24</v>
      </c>
      <c r="D7276" s="22" t="s">
        <v>30</v>
      </c>
    </row>
    <row r="7277" spans="1:18" x14ac:dyDescent="0.35">
      <c r="B7277" s="21" t="s">
        <v>31</v>
      </c>
      <c r="C7277" s="22" t="s">
        <v>333</v>
      </c>
      <c r="D7277" s="22" t="s">
        <v>2099</v>
      </c>
    </row>
    <row r="7278" spans="1:18" x14ac:dyDescent="0.35">
      <c r="B7278" s="21" t="s">
        <v>33</v>
      </c>
      <c r="C7278" s="22" t="s">
        <v>313</v>
      </c>
      <c r="D7278" s="22" t="s">
        <v>1615</v>
      </c>
    </row>
    <row r="7279" spans="1:18" x14ac:dyDescent="0.35">
      <c r="B7279" s="21" t="s">
        <v>35</v>
      </c>
      <c r="C7279" s="22" t="s">
        <v>105</v>
      </c>
      <c r="D7279" s="22" t="s">
        <v>2114</v>
      </c>
    </row>
    <row r="7281" spans="1:18" ht="21" x14ac:dyDescent="0.35">
      <c r="A7281" s="11">
        <v>1</v>
      </c>
      <c r="B7281" s="23" t="s">
        <v>1408</v>
      </c>
      <c r="C7281" s="23" t="s">
        <v>44</v>
      </c>
      <c r="D7281" s="24" t="s">
        <v>1409</v>
      </c>
      <c r="E7281" s="25">
        <v>5.08</v>
      </c>
      <c r="F7281" s="26">
        <f t="shared" ref="F7281:F7289" si="2370">ROUND(ROUND(N7281,2)*ROUND(J7281,3),2)</f>
        <v>10.16</v>
      </c>
      <c r="G7281" s="26">
        <f t="shared" ref="G7281:G7289" si="2371">ROUND(ROUND(N7281,2)*ROUND(K7281,3),2)</f>
        <v>1079.5</v>
      </c>
      <c r="H7281" s="26">
        <f t="shared" ref="H7281:H7289" si="2372">IF(EXACT(J7281,0),0,100*(K7281/J7281))</f>
        <v>10625</v>
      </c>
      <c r="I7281" s="26">
        <f t="shared" ref="I7281:I7289" si="2373">ROUND((ROUND(J7281,3)-ROUND(K7281,3))*N7281,2)</f>
        <v>-1069.3399999999999</v>
      </c>
      <c r="J7281" s="27">
        <v>2</v>
      </c>
      <c r="K7281" s="27">
        <v>212.5</v>
      </c>
      <c r="L7281" s="28">
        <f t="shared" ref="L7281:L7289" si="2374">ROUND(ROUND(J7281,3)-ROUND(K7281,3),3)</f>
        <v>-210.5</v>
      </c>
      <c r="M7281" s="27">
        <v>212.5</v>
      </c>
      <c r="N7281" s="26">
        <f t="shared" ref="N7281:N7289" si="2375">ROUND(E7281,2)</f>
        <v>5.08</v>
      </c>
      <c r="O7281" s="26">
        <f t="shared" ref="O7281:O7289" si="2376">ROUND(ROUND(M7281,3)*ROUND(N7281,2),2)</f>
        <v>1079.5</v>
      </c>
      <c r="P7281" s="28">
        <f t="shared" ref="P7281:P7289" si="2377">ROUND(ROUND(K7281,3)-ROUND(M7281,3),2)</f>
        <v>0</v>
      </c>
      <c r="Q7281" s="26">
        <f t="shared" ref="Q7281:Q7289" si="2378">ROUND(E7281,2)</f>
        <v>5.08</v>
      </c>
      <c r="R7281" s="26">
        <f t="shared" ref="R7281:R7289" si="2379">ROUND((ROUND(K7281,3)-ROUND(M7281,3))* Q7281,2)</f>
        <v>0</v>
      </c>
    </row>
    <row r="7282" spans="1:18" ht="126" x14ac:dyDescent="0.35">
      <c r="A7282" s="11">
        <v>2</v>
      </c>
      <c r="B7282" s="23" t="s">
        <v>974</v>
      </c>
      <c r="C7282" s="23" t="s">
        <v>41</v>
      </c>
      <c r="D7282" s="24" t="s">
        <v>975</v>
      </c>
      <c r="E7282" s="25">
        <v>20.05</v>
      </c>
      <c r="F7282" s="26">
        <f t="shared" si="2370"/>
        <v>6195.45</v>
      </c>
      <c r="G7282" s="26">
        <f t="shared" si="2371"/>
        <v>2879.18</v>
      </c>
      <c r="H7282" s="26">
        <f t="shared" si="2372"/>
        <v>46.472491909385113</v>
      </c>
      <c r="I7282" s="26">
        <f t="shared" si="2373"/>
        <v>3316.27</v>
      </c>
      <c r="J7282" s="27">
        <v>309</v>
      </c>
      <c r="K7282" s="27">
        <v>143.6</v>
      </c>
      <c r="L7282" s="28">
        <f t="shared" si="2374"/>
        <v>165.4</v>
      </c>
      <c r="M7282" s="27">
        <v>143.6</v>
      </c>
      <c r="N7282" s="26">
        <f t="shared" si="2375"/>
        <v>20.05</v>
      </c>
      <c r="O7282" s="26">
        <f t="shared" si="2376"/>
        <v>2879.18</v>
      </c>
      <c r="P7282" s="28">
        <f t="shared" si="2377"/>
        <v>0</v>
      </c>
      <c r="Q7282" s="26">
        <f t="shared" si="2378"/>
        <v>20.05</v>
      </c>
      <c r="R7282" s="26">
        <f t="shared" si="2379"/>
        <v>0</v>
      </c>
    </row>
    <row r="7283" spans="1:18" ht="21" x14ac:dyDescent="0.35">
      <c r="A7283" s="11">
        <v>3</v>
      </c>
      <c r="B7283" s="23" t="s">
        <v>335</v>
      </c>
      <c r="C7283" s="23" t="s">
        <v>65</v>
      </c>
      <c r="D7283" s="24" t="s">
        <v>336</v>
      </c>
      <c r="E7283" s="25">
        <v>109.33</v>
      </c>
      <c r="F7283" s="26">
        <f t="shared" si="2370"/>
        <v>819.98</v>
      </c>
      <c r="G7283" s="26">
        <f t="shared" si="2371"/>
        <v>0</v>
      </c>
      <c r="H7283" s="26">
        <f t="shared" si="2372"/>
        <v>0</v>
      </c>
      <c r="I7283" s="26">
        <f t="shared" si="2373"/>
        <v>819.98</v>
      </c>
      <c r="J7283" s="27">
        <v>7.5</v>
      </c>
      <c r="K7283" s="27">
        <v>0</v>
      </c>
      <c r="L7283" s="28">
        <f t="shared" si="2374"/>
        <v>7.5</v>
      </c>
      <c r="M7283" s="27">
        <v>0</v>
      </c>
      <c r="N7283" s="26">
        <f t="shared" si="2375"/>
        <v>109.33</v>
      </c>
      <c r="O7283" s="26">
        <f t="shared" si="2376"/>
        <v>0</v>
      </c>
      <c r="P7283" s="28">
        <f t="shared" si="2377"/>
        <v>0</v>
      </c>
      <c r="Q7283" s="26">
        <f t="shared" si="2378"/>
        <v>109.33</v>
      </c>
      <c r="R7283" s="26">
        <f t="shared" si="2379"/>
        <v>0</v>
      </c>
    </row>
    <row r="7284" spans="1:18" ht="21" x14ac:dyDescent="0.35">
      <c r="A7284" s="11">
        <v>4</v>
      </c>
      <c r="B7284" s="23" t="s">
        <v>126</v>
      </c>
      <c r="C7284" s="23" t="s">
        <v>127</v>
      </c>
      <c r="D7284" s="24" t="s">
        <v>128</v>
      </c>
      <c r="E7284" s="25">
        <v>0.98</v>
      </c>
      <c r="F7284" s="26">
        <f t="shared" si="2370"/>
        <v>1225</v>
      </c>
      <c r="G7284" s="26">
        <f t="shared" si="2371"/>
        <v>0</v>
      </c>
      <c r="H7284" s="26">
        <f t="shared" si="2372"/>
        <v>0</v>
      </c>
      <c r="I7284" s="26">
        <f t="shared" si="2373"/>
        <v>1225</v>
      </c>
      <c r="J7284" s="27">
        <v>1250</v>
      </c>
      <c r="K7284" s="27">
        <v>0</v>
      </c>
      <c r="L7284" s="28">
        <f t="shared" si="2374"/>
        <v>1250</v>
      </c>
      <c r="M7284" s="27">
        <v>0</v>
      </c>
      <c r="N7284" s="26">
        <f t="shared" si="2375"/>
        <v>0.98</v>
      </c>
      <c r="O7284" s="26">
        <f t="shared" si="2376"/>
        <v>0</v>
      </c>
      <c r="P7284" s="28">
        <f t="shared" si="2377"/>
        <v>0</v>
      </c>
      <c r="Q7284" s="26">
        <f t="shared" si="2378"/>
        <v>0.98</v>
      </c>
      <c r="R7284" s="26">
        <f t="shared" si="2379"/>
        <v>0</v>
      </c>
    </row>
    <row r="7285" spans="1:18" x14ac:dyDescent="0.35">
      <c r="A7285" s="11">
        <v>5</v>
      </c>
      <c r="B7285" s="23" t="s">
        <v>91</v>
      </c>
      <c r="C7285" s="23" t="s">
        <v>92</v>
      </c>
      <c r="D7285" s="24" t="s">
        <v>93</v>
      </c>
      <c r="E7285" s="25">
        <v>33.090000000000003</v>
      </c>
      <c r="F7285" s="26">
        <f t="shared" si="2370"/>
        <v>827.25</v>
      </c>
      <c r="G7285" s="26">
        <f t="shared" si="2371"/>
        <v>0</v>
      </c>
      <c r="H7285" s="26">
        <f t="shared" si="2372"/>
        <v>0</v>
      </c>
      <c r="I7285" s="26">
        <f t="shared" si="2373"/>
        <v>827.25</v>
      </c>
      <c r="J7285" s="27">
        <v>25</v>
      </c>
      <c r="K7285" s="27">
        <v>0</v>
      </c>
      <c r="L7285" s="28">
        <f t="shared" si="2374"/>
        <v>25</v>
      </c>
      <c r="M7285" s="27">
        <v>0</v>
      </c>
      <c r="N7285" s="26">
        <f t="shared" si="2375"/>
        <v>33.090000000000003</v>
      </c>
      <c r="O7285" s="26">
        <f t="shared" si="2376"/>
        <v>0</v>
      </c>
      <c r="P7285" s="28">
        <f t="shared" si="2377"/>
        <v>0</v>
      </c>
      <c r="Q7285" s="26">
        <f t="shared" si="2378"/>
        <v>33.090000000000003</v>
      </c>
      <c r="R7285" s="26">
        <f t="shared" si="2379"/>
        <v>0</v>
      </c>
    </row>
    <row r="7286" spans="1:18" x14ac:dyDescent="0.35">
      <c r="A7286" s="11">
        <v>6</v>
      </c>
      <c r="B7286" s="23" t="s">
        <v>978</v>
      </c>
      <c r="C7286" s="23" t="s">
        <v>41</v>
      </c>
      <c r="D7286" s="24" t="s">
        <v>979</v>
      </c>
      <c r="E7286" s="25">
        <v>22.8</v>
      </c>
      <c r="F7286" s="26">
        <f t="shared" si="2370"/>
        <v>0</v>
      </c>
      <c r="G7286" s="26">
        <f t="shared" si="2371"/>
        <v>2234.4</v>
      </c>
      <c r="H7286" s="26">
        <f t="shared" si="2372"/>
        <v>0</v>
      </c>
      <c r="I7286" s="26">
        <f t="shared" si="2373"/>
        <v>-2234.4</v>
      </c>
      <c r="J7286" s="27">
        <v>0</v>
      </c>
      <c r="K7286" s="27">
        <v>98</v>
      </c>
      <c r="L7286" s="28">
        <f t="shared" si="2374"/>
        <v>-98</v>
      </c>
      <c r="M7286" s="27">
        <v>98</v>
      </c>
      <c r="N7286" s="26">
        <f t="shared" si="2375"/>
        <v>22.8</v>
      </c>
      <c r="O7286" s="26">
        <f t="shared" si="2376"/>
        <v>2234.4</v>
      </c>
      <c r="P7286" s="28">
        <f t="shared" si="2377"/>
        <v>0</v>
      </c>
      <c r="Q7286" s="26">
        <f t="shared" si="2378"/>
        <v>22.8</v>
      </c>
      <c r="R7286" s="26">
        <f t="shared" si="2379"/>
        <v>0</v>
      </c>
    </row>
    <row r="7287" spans="1:18" ht="21" x14ac:dyDescent="0.35">
      <c r="A7287" s="11">
        <v>7</v>
      </c>
      <c r="B7287" s="23" t="s">
        <v>2205</v>
      </c>
      <c r="C7287" s="23" t="s">
        <v>41</v>
      </c>
      <c r="D7287" s="24" t="s">
        <v>2206</v>
      </c>
      <c r="E7287" s="25">
        <v>78.17</v>
      </c>
      <c r="F7287" s="26">
        <f t="shared" si="2370"/>
        <v>0</v>
      </c>
      <c r="G7287" s="26">
        <f t="shared" si="2371"/>
        <v>7347.98</v>
      </c>
      <c r="H7287" s="26">
        <f t="shared" si="2372"/>
        <v>0</v>
      </c>
      <c r="I7287" s="26">
        <f t="shared" si="2373"/>
        <v>-7347.98</v>
      </c>
      <c r="J7287" s="27">
        <v>0</v>
      </c>
      <c r="K7287" s="27">
        <v>94</v>
      </c>
      <c r="L7287" s="28">
        <f t="shared" si="2374"/>
        <v>-94</v>
      </c>
      <c r="M7287" s="27">
        <v>94</v>
      </c>
      <c r="N7287" s="26">
        <f t="shared" si="2375"/>
        <v>78.17</v>
      </c>
      <c r="O7287" s="26">
        <f t="shared" si="2376"/>
        <v>7347.98</v>
      </c>
      <c r="P7287" s="28">
        <f t="shared" si="2377"/>
        <v>0</v>
      </c>
      <c r="Q7287" s="26">
        <f t="shared" si="2378"/>
        <v>78.17</v>
      </c>
      <c r="R7287" s="26">
        <f t="shared" si="2379"/>
        <v>0</v>
      </c>
    </row>
    <row r="7288" spans="1:18" ht="42" x14ac:dyDescent="0.35">
      <c r="A7288" s="11">
        <v>8</v>
      </c>
      <c r="B7288" s="23" t="s">
        <v>976</v>
      </c>
      <c r="C7288" s="23" t="s">
        <v>44</v>
      </c>
      <c r="D7288" s="24" t="s">
        <v>977</v>
      </c>
      <c r="E7288" s="25">
        <v>42.36</v>
      </c>
      <c r="F7288" s="26">
        <f t="shared" si="2370"/>
        <v>0</v>
      </c>
      <c r="G7288" s="26">
        <f t="shared" si="2371"/>
        <v>15164.88</v>
      </c>
      <c r="H7288" s="26">
        <f t="shared" si="2372"/>
        <v>0</v>
      </c>
      <c r="I7288" s="26">
        <f t="shared" si="2373"/>
        <v>-15164.88</v>
      </c>
      <c r="J7288" s="27">
        <v>0</v>
      </c>
      <c r="K7288" s="27">
        <v>358</v>
      </c>
      <c r="L7288" s="28">
        <f t="shared" si="2374"/>
        <v>-358</v>
      </c>
      <c r="M7288" s="27">
        <v>358</v>
      </c>
      <c r="N7288" s="26">
        <f t="shared" si="2375"/>
        <v>42.36</v>
      </c>
      <c r="O7288" s="26">
        <f t="shared" si="2376"/>
        <v>15164.88</v>
      </c>
      <c r="P7288" s="28">
        <f t="shared" si="2377"/>
        <v>0</v>
      </c>
      <c r="Q7288" s="26">
        <f t="shared" si="2378"/>
        <v>42.36</v>
      </c>
      <c r="R7288" s="26">
        <f t="shared" si="2379"/>
        <v>0</v>
      </c>
    </row>
    <row r="7289" spans="1:18" ht="31.5" x14ac:dyDescent="0.35">
      <c r="A7289" s="11">
        <v>9</v>
      </c>
      <c r="B7289" s="23" t="s">
        <v>2176</v>
      </c>
      <c r="C7289" s="23" t="s">
        <v>92</v>
      </c>
      <c r="D7289" s="24" t="s">
        <v>2177</v>
      </c>
      <c r="E7289" s="25">
        <v>6.08</v>
      </c>
      <c r="F7289" s="26">
        <f t="shared" si="2370"/>
        <v>0</v>
      </c>
      <c r="G7289" s="26">
        <f t="shared" si="2371"/>
        <v>875.52</v>
      </c>
      <c r="H7289" s="26">
        <f t="shared" si="2372"/>
        <v>0</v>
      </c>
      <c r="I7289" s="26">
        <f t="shared" si="2373"/>
        <v>-875.52</v>
      </c>
      <c r="J7289" s="27">
        <v>0</v>
      </c>
      <c r="K7289" s="27">
        <v>144</v>
      </c>
      <c r="L7289" s="28">
        <f t="shared" si="2374"/>
        <v>-144</v>
      </c>
      <c r="M7289" s="27">
        <v>144</v>
      </c>
      <c r="N7289" s="26">
        <f t="shared" si="2375"/>
        <v>6.08</v>
      </c>
      <c r="O7289" s="26">
        <f t="shared" si="2376"/>
        <v>875.52</v>
      </c>
      <c r="P7289" s="28">
        <f t="shared" si="2377"/>
        <v>0</v>
      </c>
      <c r="Q7289" s="26">
        <f t="shared" si="2378"/>
        <v>6.08</v>
      </c>
      <c r="R7289" s="26">
        <f t="shared" si="2379"/>
        <v>0</v>
      </c>
    </row>
    <row r="7290" spans="1:18" x14ac:dyDescent="0.35">
      <c r="A7290" s="3" t="s">
        <v>2255</v>
      </c>
      <c r="B7290" s="3" t="s">
        <v>2255</v>
      </c>
      <c r="C7290" s="3" t="s">
        <v>2255</v>
      </c>
      <c r="D7290" s="3" t="s">
        <v>2255</v>
      </c>
      <c r="E7290" s="3" t="s">
        <v>2255</v>
      </c>
      <c r="F7290" s="29"/>
      <c r="G7290" s="30">
        <f>SUM(G7281:G7289)</f>
        <v>29581.46</v>
      </c>
      <c r="H7290" s="17"/>
      <c r="I7290" s="17"/>
      <c r="J7290" s="17"/>
      <c r="K7290" s="17"/>
      <c r="L7290" s="17"/>
      <c r="M7290" s="17"/>
      <c r="N7290" s="17"/>
      <c r="O7290" s="17"/>
      <c r="P7290" s="17"/>
      <c r="Q7290" s="17"/>
      <c r="R7290" s="17"/>
    </row>
    <row r="7292" spans="1:18" x14ac:dyDescent="0.35">
      <c r="B7292" s="21" t="s">
        <v>23</v>
      </c>
      <c r="C7292" s="22" t="s">
        <v>24</v>
      </c>
      <c r="D7292" s="22" t="s">
        <v>25</v>
      </c>
    </row>
    <row r="7293" spans="1:18" x14ac:dyDescent="0.35">
      <c r="B7293" s="21" t="s">
        <v>26</v>
      </c>
      <c r="C7293" s="22" t="s">
        <v>27</v>
      </c>
      <c r="D7293" s="22" t="s">
        <v>28</v>
      </c>
    </row>
    <row r="7294" spans="1:18" x14ac:dyDescent="0.35">
      <c r="B7294" s="21" t="s">
        <v>29</v>
      </c>
      <c r="C7294" s="22" t="s">
        <v>24</v>
      </c>
      <c r="D7294" s="22" t="s">
        <v>30</v>
      </c>
    </row>
    <row r="7295" spans="1:18" x14ac:dyDescent="0.35">
      <c r="B7295" s="21" t="s">
        <v>31</v>
      </c>
      <c r="C7295" s="22" t="s">
        <v>333</v>
      </c>
      <c r="D7295" s="22" t="s">
        <v>2099</v>
      </c>
    </row>
    <row r="7296" spans="1:18" x14ac:dyDescent="0.35">
      <c r="B7296" s="21" t="s">
        <v>33</v>
      </c>
      <c r="C7296" s="22" t="s">
        <v>313</v>
      </c>
      <c r="D7296" s="22" t="s">
        <v>1615</v>
      </c>
    </row>
    <row r="7297" spans="1:18" x14ac:dyDescent="0.35">
      <c r="B7297" s="21" t="s">
        <v>35</v>
      </c>
      <c r="C7297" s="22" t="s">
        <v>116</v>
      </c>
      <c r="D7297" s="22" t="s">
        <v>2154</v>
      </c>
    </row>
    <row r="7299" spans="1:18" ht="42" x14ac:dyDescent="0.35">
      <c r="A7299" s="11">
        <v>1</v>
      </c>
      <c r="B7299" s="23" t="s">
        <v>203</v>
      </c>
      <c r="C7299" s="23" t="s">
        <v>41</v>
      </c>
      <c r="D7299" s="24" t="s">
        <v>204</v>
      </c>
      <c r="E7299" s="25">
        <v>460.61</v>
      </c>
      <c r="F7299" s="26">
        <f t="shared" ref="F7299:F7305" si="2380">ROUND(ROUND(N7299,2)*ROUND(J7299,3),2)</f>
        <v>921.22</v>
      </c>
      <c r="G7299" s="26">
        <f t="shared" ref="G7299:G7305" si="2381">ROUND(ROUND(N7299,2)*ROUND(K7299,3),2)</f>
        <v>0</v>
      </c>
      <c r="H7299" s="26">
        <f t="shared" ref="H7299:H7305" si="2382">IF(EXACT(J7299,0),0,100*(K7299/J7299))</f>
        <v>0</v>
      </c>
      <c r="I7299" s="26">
        <f t="shared" ref="I7299:I7305" si="2383">ROUND((ROUND(J7299,3)-ROUND(K7299,3))*N7299,2)</f>
        <v>921.22</v>
      </c>
      <c r="J7299" s="27">
        <v>2</v>
      </c>
      <c r="K7299" s="27">
        <v>0</v>
      </c>
      <c r="L7299" s="28">
        <f t="shared" ref="L7299:L7305" si="2384">ROUND(ROUND(J7299,3)-ROUND(K7299,3),3)</f>
        <v>2</v>
      </c>
      <c r="M7299" s="27">
        <v>0</v>
      </c>
      <c r="N7299" s="26">
        <f t="shared" ref="N7299:N7305" si="2385">ROUND(E7299,2)</f>
        <v>460.61</v>
      </c>
      <c r="O7299" s="26">
        <f t="shared" ref="O7299:O7305" si="2386">ROUND(ROUND(M7299,3)*ROUND(N7299,2),2)</f>
        <v>0</v>
      </c>
      <c r="P7299" s="28">
        <f t="shared" ref="P7299:P7305" si="2387">ROUND(ROUND(K7299,3)-ROUND(M7299,3),2)</f>
        <v>0</v>
      </c>
      <c r="Q7299" s="26">
        <f t="shared" ref="Q7299:Q7305" si="2388">ROUND(E7299,2)</f>
        <v>460.61</v>
      </c>
      <c r="R7299" s="26">
        <f t="shared" ref="R7299:R7305" si="2389">ROUND((ROUND(K7299,3)-ROUND(M7299,3))* Q7299,2)</f>
        <v>0</v>
      </c>
    </row>
    <row r="7300" spans="1:18" ht="21" x14ac:dyDescent="0.35">
      <c r="A7300" s="11">
        <v>2</v>
      </c>
      <c r="B7300" s="23" t="s">
        <v>2161</v>
      </c>
      <c r="C7300" s="23" t="s">
        <v>41</v>
      </c>
      <c r="D7300" s="24" t="s">
        <v>2162</v>
      </c>
      <c r="E7300" s="25">
        <v>1171.43</v>
      </c>
      <c r="F7300" s="26">
        <f t="shared" si="2380"/>
        <v>2342.86</v>
      </c>
      <c r="G7300" s="26">
        <f t="shared" si="2381"/>
        <v>0</v>
      </c>
      <c r="H7300" s="26">
        <f t="shared" si="2382"/>
        <v>0</v>
      </c>
      <c r="I7300" s="26">
        <f t="shared" si="2383"/>
        <v>2342.86</v>
      </c>
      <c r="J7300" s="27">
        <v>2</v>
      </c>
      <c r="K7300" s="27">
        <v>0</v>
      </c>
      <c r="L7300" s="28">
        <f t="shared" si="2384"/>
        <v>2</v>
      </c>
      <c r="M7300" s="27">
        <v>0</v>
      </c>
      <c r="N7300" s="26">
        <f t="shared" si="2385"/>
        <v>1171.43</v>
      </c>
      <c r="O7300" s="26">
        <f t="shared" si="2386"/>
        <v>0</v>
      </c>
      <c r="P7300" s="28">
        <f t="shared" si="2387"/>
        <v>0</v>
      </c>
      <c r="Q7300" s="26">
        <f t="shared" si="2388"/>
        <v>1171.43</v>
      </c>
      <c r="R7300" s="26">
        <f t="shared" si="2389"/>
        <v>0</v>
      </c>
    </row>
    <row r="7301" spans="1:18" ht="63" x14ac:dyDescent="0.35">
      <c r="A7301" s="11">
        <v>3</v>
      </c>
      <c r="B7301" s="23" t="s">
        <v>2256</v>
      </c>
      <c r="C7301" s="23" t="s">
        <v>41</v>
      </c>
      <c r="D7301" s="24" t="s">
        <v>2257</v>
      </c>
      <c r="E7301" s="25">
        <v>7794.05</v>
      </c>
      <c r="F7301" s="26">
        <f t="shared" si="2380"/>
        <v>15588.1</v>
      </c>
      <c r="G7301" s="26">
        <f t="shared" si="2381"/>
        <v>0</v>
      </c>
      <c r="H7301" s="26">
        <f t="shared" si="2382"/>
        <v>0</v>
      </c>
      <c r="I7301" s="26">
        <f t="shared" si="2383"/>
        <v>15588.1</v>
      </c>
      <c r="J7301" s="27">
        <v>2</v>
      </c>
      <c r="K7301" s="27">
        <v>0</v>
      </c>
      <c r="L7301" s="28">
        <f t="shared" si="2384"/>
        <v>2</v>
      </c>
      <c r="M7301" s="27">
        <v>0</v>
      </c>
      <c r="N7301" s="26">
        <f t="shared" si="2385"/>
        <v>7794.05</v>
      </c>
      <c r="O7301" s="26">
        <f t="shared" si="2386"/>
        <v>0</v>
      </c>
      <c r="P7301" s="28">
        <f t="shared" si="2387"/>
        <v>0</v>
      </c>
      <c r="Q7301" s="26">
        <f t="shared" si="2388"/>
        <v>7794.05</v>
      </c>
      <c r="R7301" s="26">
        <f t="shared" si="2389"/>
        <v>0</v>
      </c>
    </row>
    <row r="7302" spans="1:18" ht="31.5" x14ac:dyDescent="0.35">
      <c r="A7302" s="11">
        <v>4</v>
      </c>
      <c r="B7302" s="23" t="s">
        <v>2258</v>
      </c>
      <c r="C7302" s="23" t="s">
        <v>44</v>
      </c>
      <c r="D7302" s="24" t="s">
        <v>2259</v>
      </c>
      <c r="E7302" s="25">
        <v>38.799999999999997</v>
      </c>
      <c r="F7302" s="26">
        <f t="shared" si="2380"/>
        <v>77.599999999999994</v>
      </c>
      <c r="G7302" s="26">
        <f t="shared" si="2381"/>
        <v>0</v>
      </c>
      <c r="H7302" s="26">
        <f t="shared" si="2382"/>
        <v>0</v>
      </c>
      <c r="I7302" s="26">
        <f t="shared" si="2383"/>
        <v>77.599999999999994</v>
      </c>
      <c r="J7302" s="27">
        <v>2</v>
      </c>
      <c r="K7302" s="27">
        <v>0</v>
      </c>
      <c r="L7302" s="28">
        <f t="shared" si="2384"/>
        <v>2</v>
      </c>
      <c r="M7302" s="27">
        <v>0</v>
      </c>
      <c r="N7302" s="26">
        <f t="shared" si="2385"/>
        <v>38.799999999999997</v>
      </c>
      <c r="O7302" s="26">
        <f t="shared" si="2386"/>
        <v>0</v>
      </c>
      <c r="P7302" s="28">
        <f t="shared" si="2387"/>
        <v>0</v>
      </c>
      <c r="Q7302" s="26">
        <f t="shared" si="2388"/>
        <v>38.799999999999997</v>
      </c>
      <c r="R7302" s="26">
        <f t="shared" si="2389"/>
        <v>0</v>
      </c>
    </row>
    <row r="7303" spans="1:18" ht="84" x14ac:dyDescent="0.35">
      <c r="A7303" s="11">
        <v>5</v>
      </c>
      <c r="B7303" s="23" t="s">
        <v>543</v>
      </c>
      <c r="C7303" s="23" t="s">
        <v>41</v>
      </c>
      <c r="D7303" s="24" t="s">
        <v>544</v>
      </c>
      <c r="E7303" s="25">
        <v>9.84</v>
      </c>
      <c r="F7303" s="26">
        <f t="shared" si="2380"/>
        <v>19.68</v>
      </c>
      <c r="G7303" s="26">
        <f t="shared" si="2381"/>
        <v>0</v>
      </c>
      <c r="H7303" s="26">
        <f t="shared" si="2382"/>
        <v>0</v>
      </c>
      <c r="I7303" s="26">
        <f t="shared" si="2383"/>
        <v>19.68</v>
      </c>
      <c r="J7303" s="27">
        <v>2</v>
      </c>
      <c r="K7303" s="27">
        <v>0</v>
      </c>
      <c r="L7303" s="28">
        <f t="shared" si="2384"/>
        <v>2</v>
      </c>
      <c r="M7303" s="27">
        <v>0</v>
      </c>
      <c r="N7303" s="26">
        <f t="shared" si="2385"/>
        <v>9.84</v>
      </c>
      <c r="O7303" s="26">
        <f t="shared" si="2386"/>
        <v>0</v>
      </c>
      <c r="P7303" s="28">
        <f t="shared" si="2387"/>
        <v>0</v>
      </c>
      <c r="Q7303" s="26">
        <f t="shared" si="2388"/>
        <v>9.84</v>
      </c>
      <c r="R7303" s="26">
        <f t="shared" si="2389"/>
        <v>0</v>
      </c>
    </row>
    <row r="7304" spans="1:18" ht="63" x14ac:dyDescent="0.35">
      <c r="A7304" s="11">
        <v>6</v>
      </c>
      <c r="B7304" s="23" t="s">
        <v>2260</v>
      </c>
      <c r="C7304" s="23" t="s">
        <v>41</v>
      </c>
      <c r="D7304" s="24" t="s">
        <v>2261</v>
      </c>
      <c r="E7304" s="25">
        <v>529.14</v>
      </c>
      <c r="F7304" s="26">
        <f t="shared" si="2380"/>
        <v>1058.28</v>
      </c>
      <c r="G7304" s="26">
        <f t="shared" si="2381"/>
        <v>0</v>
      </c>
      <c r="H7304" s="26">
        <f t="shared" si="2382"/>
        <v>0</v>
      </c>
      <c r="I7304" s="26">
        <f t="shared" si="2383"/>
        <v>1058.28</v>
      </c>
      <c r="J7304" s="27">
        <v>2</v>
      </c>
      <c r="K7304" s="27">
        <v>0</v>
      </c>
      <c r="L7304" s="28">
        <f t="shared" si="2384"/>
        <v>2</v>
      </c>
      <c r="M7304" s="27">
        <v>0</v>
      </c>
      <c r="N7304" s="26">
        <f t="shared" si="2385"/>
        <v>529.14</v>
      </c>
      <c r="O7304" s="26">
        <f t="shared" si="2386"/>
        <v>0</v>
      </c>
      <c r="P7304" s="28">
        <f t="shared" si="2387"/>
        <v>0</v>
      </c>
      <c r="Q7304" s="26">
        <f t="shared" si="2388"/>
        <v>529.14</v>
      </c>
      <c r="R7304" s="26">
        <f t="shared" si="2389"/>
        <v>0</v>
      </c>
    </row>
    <row r="7305" spans="1:18" ht="73.5" x14ac:dyDescent="0.35">
      <c r="A7305" s="11">
        <v>7</v>
      </c>
      <c r="B7305" s="23" t="s">
        <v>2222</v>
      </c>
      <c r="C7305" s="23" t="s">
        <v>41</v>
      </c>
      <c r="D7305" s="24" t="s">
        <v>2223</v>
      </c>
      <c r="E7305" s="25">
        <v>56.33</v>
      </c>
      <c r="F7305" s="26">
        <f t="shared" si="2380"/>
        <v>0</v>
      </c>
      <c r="G7305" s="26">
        <f t="shared" si="2381"/>
        <v>281.64999999999998</v>
      </c>
      <c r="H7305" s="26">
        <f t="shared" si="2382"/>
        <v>0</v>
      </c>
      <c r="I7305" s="26">
        <f t="shared" si="2383"/>
        <v>-281.64999999999998</v>
      </c>
      <c r="J7305" s="27">
        <v>0</v>
      </c>
      <c r="K7305" s="27">
        <v>5</v>
      </c>
      <c r="L7305" s="28">
        <f t="shared" si="2384"/>
        <v>-5</v>
      </c>
      <c r="M7305" s="27">
        <v>5</v>
      </c>
      <c r="N7305" s="26">
        <f t="shared" si="2385"/>
        <v>56.33</v>
      </c>
      <c r="O7305" s="26">
        <f t="shared" si="2386"/>
        <v>281.64999999999998</v>
      </c>
      <c r="P7305" s="28">
        <f t="shared" si="2387"/>
        <v>0</v>
      </c>
      <c r="Q7305" s="26">
        <f t="shared" si="2388"/>
        <v>56.33</v>
      </c>
      <c r="R7305" s="26">
        <f t="shared" si="2389"/>
        <v>0</v>
      </c>
    </row>
    <row r="7306" spans="1:18" x14ac:dyDescent="0.35">
      <c r="A7306" s="3" t="s">
        <v>2262</v>
      </c>
      <c r="B7306" s="3" t="s">
        <v>2262</v>
      </c>
      <c r="C7306" s="3" t="s">
        <v>2262</v>
      </c>
      <c r="D7306" s="3" t="s">
        <v>2262</v>
      </c>
      <c r="E7306" s="3" t="s">
        <v>2262</v>
      </c>
      <c r="F7306" s="29"/>
      <c r="G7306" s="30">
        <f>SUM(G7299:G7305)</f>
        <v>281.64999999999998</v>
      </c>
      <c r="H7306" s="17"/>
      <c r="I7306" s="17"/>
      <c r="J7306" s="17"/>
      <c r="K7306" s="17"/>
      <c r="L7306" s="17"/>
      <c r="M7306" s="17"/>
      <c r="N7306" s="17"/>
      <c r="O7306" s="17"/>
      <c r="P7306" s="17"/>
      <c r="Q7306" s="17"/>
      <c r="R7306" s="17"/>
    </row>
    <row r="7308" spans="1:18" x14ac:dyDescent="0.35">
      <c r="B7308" s="21" t="s">
        <v>23</v>
      </c>
      <c r="C7308" s="22" t="s">
        <v>24</v>
      </c>
      <c r="D7308" s="22" t="s">
        <v>25</v>
      </c>
    </row>
    <row r="7309" spans="1:18" x14ac:dyDescent="0.35">
      <c r="B7309" s="21" t="s">
        <v>26</v>
      </c>
      <c r="C7309" s="22" t="s">
        <v>27</v>
      </c>
      <c r="D7309" s="22" t="s">
        <v>28</v>
      </c>
    </row>
    <row r="7310" spans="1:18" x14ac:dyDescent="0.35">
      <c r="B7310" s="21" t="s">
        <v>29</v>
      </c>
      <c r="C7310" s="22" t="s">
        <v>24</v>
      </c>
      <c r="D7310" s="22" t="s">
        <v>30</v>
      </c>
    </row>
    <row r="7311" spans="1:18" x14ac:dyDescent="0.35">
      <c r="B7311" s="21" t="s">
        <v>31</v>
      </c>
      <c r="C7311" s="22" t="s">
        <v>333</v>
      </c>
      <c r="D7311" s="22" t="s">
        <v>2099</v>
      </c>
    </row>
    <row r="7312" spans="1:18" x14ac:dyDescent="0.35">
      <c r="B7312" s="21" t="s">
        <v>33</v>
      </c>
      <c r="C7312" s="22" t="s">
        <v>322</v>
      </c>
      <c r="D7312" s="22" t="s">
        <v>537</v>
      </c>
    </row>
    <row r="7313" spans="1:18" x14ac:dyDescent="0.35">
      <c r="B7313" s="21" t="s">
        <v>35</v>
      </c>
      <c r="C7313" s="22" t="s">
        <v>24</v>
      </c>
      <c r="D7313" s="22" t="s">
        <v>2100</v>
      </c>
    </row>
    <row r="7315" spans="1:18" ht="63" x14ac:dyDescent="0.35">
      <c r="A7315" s="11">
        <v>1</v>
      </c>
      <c r="B7315" s="23" t="s">
        <v>960</v>
      </c>
      <c r="C7315" s="23" t="s">
        <v>92</v>
      </c>
      <c r="D7315" s="24" t="s">
        <v>961</v>
      </c>
      <c r="E7315" s="25">
        <v>159.03</v>
      </c>
      <c r="F7315" s="26">
        <f t="shared" ref="F7315:F7335" si="2390">ROUND(ROUND(N7315,2)*ROUND(J7315,3),2)</f>
        <v>11216.07</v>
      </c>
      <c r="G7315" s="26">
        <f t="shared" ref="G7315:G7335" si="2391">ROUND(ROUND(N7315,2)*ROUND(K7315,3),2)</f>
        <v>12739.58</v>
      </c>
      <c r="H7315" s="26">
        <f t="shared" ref="H7315:H7335" si="2392">IF(EXACT(J7315,0),0,100*(K7315/J7315))</f>
        <v>113.58325771324864</v>
      </c>
      <c r="I7315" s="26">
        <f t="shared" ref="I7315:I7335" si="2393">ROUND((ROUND(J7315,3)-ROUND(K7315,3))*N7315,2)</f>
        <v>-1523.51</v>
      </c>
      <c r="J7315" s="27">
        <v>70.528000000000006</v>
      </c>
      <c r="K7315" s="27">
        <v>80.108000000000004</v>
      </c>
      <c r="L7315" s="28">
        <f t="shared" ref="L7315:L7335" si="2394">ROUND(ROUND(J7315,3)-ROUND(K7315,3),3)</f>
        <v>-9.58</v>
      </c>
      <c r="M7315" s="27">
        <v>80.108000000000004</v>
      </c>
      <c r="N7315" s="26">
        <f t="shared" ref="N7315:N7335" si="2395">ROUND(E7315,2)</f>
        <v>159.03</v>
      </c>
      <c r="O7315" s="26">
        <f t="shared" ref="O7315:O7335" si="2396">ROUND(ROUND(M7315,3)*ROUND(N7315,2),2)</f>
        <v>12739.58</v>
      </c>
      <c r="P7315" s="28">
        <f t="shared" ref="P7315:P7335" si="2397">ROUND(ROUND(K7315,3)-ROUND(M7315,3),2)</f>
        <v>0</v>
      </c>
      <c r="Q7315" s="26">
        <f t="shared" ref="Q7315:Q7335" si="2398">ROUND(E7315,2)</f>
        <v>159.03</v>
      </c>
      <c r="R7315" s="26">
        <f t="shared" ref="R7315:R7335" si="2399">ROUND((ROUND(K7315,3)-ROUND(M7315,3))* Q7315,2)</f>
        <v>0</v>
      </c>
    </row>
    <row r="7316" spans="1:18" ht="31.5" x14ac:dyDescent="0.35">
      <c r="A7316" s="11">
        <v>2</v>
      </c>
      <c r="B7316" s="23" t="s">
        <v>962</v>
      </c>
      <c r="C7316" s="23" t="s">
        <v>41</v>
      </c>
      <c r="D7316" s="24" t="s">
        <v>963</v>
      </c>
      <c r="E7316" s="25">
        <v>98.81</v>
      </c>
      <c r="F7316" s="26">
        <f t="shared" si="2390"/>
        <v>4545.26</v>
      </c>
      <c r="G7316" s="26">
        <f t="shared" si="2391"/>
        <v>0</v>
      </c>
      <c r="H7316" s="26">
        <f t="shared" si="2392"/>
        <v>0</v>
      </c>
      <c r="I7316" s="26">
        <f t="shared" si="2393"/>
        <v>4545.26</v>
      </c>
      <c r="J7316" s="27">
        <v>46</v>
      </c>
      <c r="K7316" s="27">
        <v>0</v>
      </c>
      <c r="L7316" s="28">
        <f t="shared" si="2394"/>
        <v>46</v>
      </c>
      <c r="M7316" s="27">
        <v>0</v>
      </c>
      <c r="N7316" s="26">
        <f t="shared" si="2395"/>
        <v>98.81</v>
      </c>
      <c r="O7316" s="26">
        <f t="shared" si="2396"/>
        <v>0</v>
      </c>
      <c r="P7316" s="28">
        <f t="shared" si="2397"/>
        <v>0</v>
      </c>
      <c r="Q7316" s="26">
        <f t="shared" si="2398"/>
        <v>98.81</v>
      </c>
      <c r="R7316" s="26">
        <f t="shared" si="2399"/>
        <v>0</v>
      </c>
    </row>
    <row r="7317" spans="1:18" ht="31.5" x14ac:dyDescent="0.35">
      <c r="A7317" s="11">
        <v>3</v>
      </c>
      <c r="B7317" s="23" t="s">
        <v>2101</v>
      </c>
      <c r="C7317" s="23" t="s">
        <v>41</v>
      </c>
      <c r="D7317" s="24" t="s">
        <v>2102</v>
      </c>
      <c r="E7317" s="25">
        <v>57.23</v>
      </c>
      <c r="F7317" s="26">
        <f t="shared" si="2390"/>
        <v>400.61</v>
      </c>
      <c r="G7317" s="26">
        <f t="shared" si="2391"/>
        <v>4292.25</v>
      </c>
      <c r="H7317" s="26">
        <f t="shared" si="2392"/>
        <v>1071.4285714285713</v>
      </c>
      <c r="I7317" s="26">
        <f t="shared" si="2393"/>
        <v>-3891.64</v>
      </c>
      <c r="J7317" s="27">
        <v>7</v>
      </c>
      <c r="K7317" s="27">
        <v>75</v>
      </c>
      <c r="L7317" s="28">
        <f t="shared" si="2394"/>
        <v>-68</v>
      </c>
      <c r="M7317" s="27">
        <v>75</v>
      </c>
      <c r="N7317" s="26">
        <f t="shared" si="2395"/>
        <v>57.23</v>
      </c>
      <c r="O7317" s="26">
        <f t="shared" si="2396"/>
        <v>4292.25</v>
      </c>
      <c r="P7317" s="28">
        <f t="shared" si="2397"/>
        <v>0</v>
      </c>
      <c r="Q7317" s="26">
        <f t="shared" si="2398"/>
        <v>57.23</v>
      </c>
      <c r="R7317" s="26">
        <f t="shared" si="2399"/>
        <v>0</v>
      </c>
    </row>
    <row r="7318" spans="1:18" ht="42" x14ac:dyDescent="0.35">
      <c r="A7318" s="11">
        <v>4</v>
      </c>
      <c r="B7318" s="23" t="s">
        <v>183</v>
      </c>
      <c r="C7318" s="23" t="s">
        <v>41</v>
      </c>
      <c r="D7318" s="24" t="s">
        <v>184</v>
      </c>
      <c r="E7318" s="25">
        <v>33.49</v>
      </c>
      <c r="F7318" s="26">
        <f t="shared" si="2390"/>
        <v>368.39</v>
      </c>
      <c r="G7318" s="26">
        <f t="shared" si="2391"/>
        <v>33.49</v>
      </c>
      <c r="H7318" s="26">
        <f t="shared" si="2392"/>
        <v>9.0909090909090917</v>
      </c>
      <c r="I7318" s="26">
        <f t="shared" si="2393"/>
        <v>334.9</v>
      </c>
      <c r="J7318" s="27">
        <v>11</v>
      </c>
      <c r="K7318" s="27">
        <v>1</v>
      </c>
      <c r="L7318" s="28">
        <f t="shared" si="2394"/>
        <v>10</v>
      </c>
      <c r="M7318" s="27">
        <v>1</v>
      </c>
      <c r="N7318" s="26">
        <f t="shared" si="2395"/>
        <v>33.49</v>
      </c>
      <c r="O7318" s="26">
        <f t="shared" si="2396"/>
        <v>33.49</v>
      </c>
      <c r="P7318" s="28">
        <f t="shared" si="2397"/>
        <v>0</v>
      </c>
      <c r="Q7318" s="26">
        <f t="shared" si="2398"/>
        <v>33.49</v>
      </c>
      <c r="R7318" s="26">
        <f t="shared" si="2399"/>
        <v>0</v>
      </c>
    </row>
    <row r="7319" spans="1:18" ht="42" x14ac:dyDescent="0.35">
      <c r="A7319" s="11">
        <v>5</v>
      </c>
      <c r="B7319" s="23" t="s">
        <v>559</v>
      </c>
      <c r="C7319" s="23" t="s">
        <v>92</v>
      </c>
      <c r="D7319" s="24" t="s">
        <v>560</v>
      </c>
      <c r="E7319" s="25">
        <v>40.92</v>
      </c>
      <c r="F7319" s="26">
        <f t="shared" si="2390"/>
        <v>2886.01</v>
      </c>
      <c r="G7319" s="26">
        <f t="shared" si="2391"/>
        <v>2542.89</v>
      </c>
      <c r="H7319" s="26">
        <f t="shared" si="2392"/>
        <v>88.111104809437379</v>
      </c>
      <c r="I7319" s="26">
        <f t="shared" si="2393"/>
        <v>343.11</v>
      </c>
      <c r="J7319" s="27">
        <v>70.528000000000006</v>
      </c>
      <c r="K7319" s="27">
        <v>62.143000000000001</v>
      </c>
      <c r="L7319" s="28">
        <f t="shared" si="2394"/>
        <v>8.3849999999999998</v>
      </c>
      <c r="M7319" s="27">
        <v>62.143000000000001</v>
      </c>
      <c r="N7319" s="26">
        <f t="shared" si="2395"/>
        <v>40.92</v>
      </c>
      <c r="O7319" s="26">
        <f t="shared" si="2396"/>
        <v>2542.89</v>
      </c>
      <c r="P7319" s="28">
        <f t="shared" si="2397"/>
        <v>0</v>
      </c>
      <c r="Q7319" s="26">
        <f t="shared" si="2398"/>
        <v>40.92</v>
      </c>
      <c r="R7319" s="26">
        <f t="shared" si="2399"/>
        <v>0</v>
      </c>
    </row>
    <row r="7320" spans="1:18" ht="84" x14ac:dyDescent="0.35">
      <c r="A7320" s="11">
        <v>6</v>
      </c>
      <c r="B7320" s="23" t="s">
        <v>2166</v>
      </c>
      <c r="C7320" s="23" t="s">
        <v>41</v>
      </c>
      <c r="D7320" s="24" t="s">
        <v>2167</v>
      </c>
      <c r="E7320" s="25">
        <v>15.81</v>
      </c>
      <c r="F7320" s="26">
        <f t="shared" si="2390"/>
        <v>31.62</v>
      </c>
      <c r="G7320" s="26">
        <f t="shared" si="2391"/>
        <v>1454.52</v>
      </c>
      <c r="H7320" s="26">
        <f t="shared" si="2392"/>
        <v>4600</v>
      </c>
      <c r="I7320" s="26">
        <f t="shared" si="2393"/>
        <v>-1422.9</v>
      </c>
      <c r="J7320" s="27">
        <v>2</v>
      </c>
      <c r="K7320" s="27">
        <v>92</v>
      </c>
      <c r="L7320" s="28">
        <f t="shared" si="2394"/>
        <v>-90</v>
      </c>
      <c r="M7320" s="27">
        <v>92</v>
      </c>
      <c r="N7320" s="26">
        <f t="shared" si="2395"/>
        <v>15.81</v>
      </c>
      <c r="O7320" s="26">
        <f t="shared" si="2396"/>
        <v>1454.52</v>
      </c>
      <c r="P7320" s="28">
        <f t="shared" si="2397"/>
        <v>0</v>
      </c>
      <c r="Q7320" s="26">
        <f t="shared" si="2398"/>
        <v>15.81</v>
      </c>
      <c r="R7320" s="26">
        <f t="shared" si="2399"/>
        <v>0</v>
      </c>
    </row>
    <row r="7321" spans="1:18" ht="31.5" x14ac:dyDescent="0.35">
      <c r="A7321" s="11">
        <v>7</v>
      </c>
      <c r="B7321" s="23" t="s">
        <v>2168</v>
      </c>
      <c r="C7321" s="23" t="s">
        <v>41</v>
      </c>
      <c r="D7321" s="24" t="s">
        <v>2169</v>
      </c>
      <c r="E7321" s="25">
        <v>69.87</v>
      </c>
      <c r="F7321" s="26">
        <f t="shared" si="2390"/>
        <v>139.74</v>
      </c>
      <c r="G7321" s="26">
        <f t="shared" si="2391"/>
        <v>0</v>
      </c>
      <c r="H7321" s="26">
        <f t="shared" si="2392"/>
        <v>0</v>
      </c>
      <c r="I7321" s="26">
        <f t="shared" si="2393"/>
        <v>139.74</v>
      </c>
      <c r="J7321" s="27">
        <v>2</v>
      </c>
      <c r="K7321" s="27">
        <v>0</v>
      </c>
      <c r="L7321" s="28">
        <f t="shared" si="2394"/>
        <v>2</v>
      </c>
      <c r="M7321" s="27">
        <v>0</v>
      </c>
      <c r="N7321" s="26">
        <f t="shared" si="2395"/>
        <v>69.87</v>
      </c>
      <c r="O7321" s="26">
        <f t="shared" si="2396"/>
        <v>0</v>
      </c>
      <c r="P7321" s="28">
        <f t="shared" si="2397"/>
        <v>0</v>
      </c>
      <c r="Q7321" s="26">
        <f t="shared" si="2398"/>
        <v>69.87</v>
      </c>
      <c r="R7321" s="26">
        <f t="shared" si="2399"/>
        <v>0</v>
      </c>
    </row>
    <row r="7322" spans="1:18" ht="42" x14ac:dyDescent="0.35">
      <c r="A7322" s="11">
        <v>8</v>
      </c>
      <c r="B7322" s="23" t="s">
        <v>2170</v>
      </c>
      <c r="C7322" s="23" t="s">
        <v>41</v>
      </c>
      <c r="D7322" s="24" t="s">
        <v>2171</v>
      </c>
      <c r="E7322" s="25">
        <v>60.61</v>
      </c>
      <c r="F7322" s="26">
        <f t="shared" si="2390"/>
        <v>484.88</v>
      </c>
      <c r="G7322" s="26">
        <f t="shared" si="2391"/>
        <v>2727.45</v>
      </c>
      <c r="H7322" s="26">
        <f t="shared" si="2392"/>
        <v>562.5</v>
      </c>
      <c r="I7322" s="26">
        <f t="shared" si="2393"/>
        <v>-2242.5700000000002</v>
      </c>
      <c r="J7322" s="27">
        <v>8</v>
      </c>
      <c r="K7322" s="27">
        <v>45</v>
      </c>
      <c r="L7322" s="28">
        <f t="shared" si="2394"/>
        <v>-37</v>
      </c>
      <c r="M7322" s="27">
        <v>45</v>
      </c>
      <c r="N7322" s="26">
        <f t="shared" si="2395"/>
        <v>60.61</v>
      </c>
      <c r="O7322" s="26">
        <f t="shared" si="2396"/>
        <v>2727.45</v>
      </c>
      <c r="P7322" s="28">
        <f t="shared" si="2397"/>
        <v>0</v>
      </c>
      <c r="Q7322" s="26">
        <f t="shared" si="2398"/>
        <v>60.61</v>
      </c>
      <c r="R7322" s="26">
        <f t="shared" si="2399"/>
        <v>0</v>
      </c>
    </row>
    <row r="7323" spans="1:18" ht="42" x14ac:dyDescent="0.35">
      <c r="A7323" s="11">
        <v>9</v>
      </c>
      <c r="B7323" s="23" t="s">
        <v>2263</v>
      </c>
      <c r="C7323" s="23" t="s">
        <v>41</v>
      </c>
      <c r="D7323" s="24" t="s">
        <v>2264</v>
      </c>
      <c r="E7323" s="25">
        <v>58.71</v>
      </c>
      <c r="F7323" s="26">
        <f t="shared" si="2390"/>
        <v>176.13</v>
      </c>
      <c r="G7323" s="26">
        <f t="shared" si="2391"/>
        <v>528.39</v>
      </c>
      <c r="H7323" s="26">
        <f t="shared" si="2392"/>
        <v>300</v>
      </c>
      <c r="I7323" s="26">
        <f t="shared" si="2393"/>
        <v>-352.26</v>
      </c>
      <c r="J7323" s="27">
        <v>3</v>
      </c>
      <c r="K7323" s="27">
        <v>9</v>
      </c>
      <c r="L7323" s="28">
        <f t="shared" si="2394"/>
        <v>-6</v>
      </c>
      <c r="M7323" s="27">
        <v>9</v>
      </c>
      <c r="N7323" s="26">
        <f t="shared" si="2395"/>
        <v>58.71</v>
      </c>
      <c r="O7323" s="26">
        <f t="shared" si="2396"/>
        <v>528.39</v>
      </c>
      <c r="P7323" s="28">
        <f t="shared" si="2397"/>
        <v>0</v>
      </c>
      <c r="Q7323" s="26">
        <f t="shared" si="2398"/>
        <v>58.71</v>
      </c>
      <c r="R7323" s="26">
        <f t="shared" si="2399"/>
        <v>0</v>
      </c>
    </row>
    <row r="7324" spans="1:18" ht="42" x14ac:dyDescent="0.35">
      <c r="A7324" s="11">
        <v>10</v>
      </c>
      <c r="B7324" s="23" t="s">
        <v>2265</v>
      </c>
      <c r="C7324" s="23" t="s">
        <v>41</v>
      </c>
      <c r="D7324" s="24" t="s">
        <v>2266</v>
      </c>
      <c r="E7324" s="25">
        <v>2176.0100000000002</v>
      </c>
      <c r="F7324" s="26">
        <f t="shared" si="2390"/>
        <v>2176.0100000000002</v>
      </c>
      <c r="G7324" s="26">
        <f t="shared" si="2391"/>
        <v>17560.400000000001</v>
      </c>
      <c r="H7324" s="26">
        <f t="shared" si="2392"/>
        <v>807</v>
      </c>
      <c r="I7324" s="26">
        <f t="shared" si="2393"/>
        <v>-15384.39</v>
      </c>
      <c r="J7324" s="27">
        <v>1</v>
      </c>
      <c r="K7324" s="27">
        <v>8.07</v>
      </c>
      <c r="L7324" s="28">
        <f t="shared" si="2394"/>
        <v>-7.07</v>
      </c>
      <c r="M7324" s="27">
        <v>8.07</v>
      </c>
      <c r="N7324" s="26">
        <f t="shared" si="2395"/>
        <v>2176.0100000000002</v>
      </c>
      <c r="O7324" s="26">
        <f t="shared" si="2396"/>
        <v>17560.400000000001</v>
      </c>
      <c r="P7324" s="28">
        <f t="shared" si="2397"/>
        <v>0</v>
      </c>
      <c r="Q7324" s="26">
        <f t="shared" si="2398"/>
        <v>2176.0100000000002</v>
      </c>
      <c r="R7324" s="26">
        <f t="shared" si="2399"/>
        <v>0</v>
      </c>
    </row>
    <row r="7325" spans="1:18" ht="63" x14ac:dyDescent="0.35">
      <c r="A7325" s="11">
        <v>11</v>
      </c>
      <c r="B7325" s="23" t="s">
        <v>958</v>
      </c>
      <c r="C7325" s="23" t="s">
        <v>41</v>
      </c>
      <c r="D7325" s="24" t="s">
        <v>959</v>
      </c>
      <c r="E7325" s="25">
        <v>20.69</v>
      </c>
      <c r="F7325" s="26">
        <f t="shared" si="2390"/>
        <v>62.07</v>
      </c>
      <c r="G7325" s="26">
        <f t="shared" si="2391"/>
        <v>0</v>
      </c>
      <c r="H7325" s="26">
        <f t="shared" si="2392"/>
        <v>0</v>
      </c>
      <c r="I7325" s="26">
        <f t="shared" si="2393"/>
        <v>62.07</v>
      </c>
      <c r="J7325" s="27">
        <v>3</v>
      </c>
      <c r="K7325" s="27">
        <v>0</v>
      </c>
      <c r="L7325" s="28">
        <f t="shared" si="2394"/>
        <v>3</v>
      </c>
      <c r="M7325" s="27">
        <v>0</v>
      </c>
      <c r="N7325" s="26">
        <f t="shared" si="2395"/>
        <v>20.69</v>
      </c>
      <c r="O7325" s="26">
        <f t="shared" si="2396"/>
        <v>0</v>
      </c>
      <c r="P7325" s="28">
        <f t="shared" si="2397"/>
        <v>0</v>
      </c>
      <c r="Q7325" s="26">
        <f t="shared" si="2398"/>
        <v>20.69</v>
      </c>
      <c r="R7325" s="26">
        <f t="shared" si="2399"/>
        <v>0</v>
      </c>
    </row>
    <row r="7326" spans="1:18" ht="73.5" x14ac:dyDescent="0.35">
      <c r="A7326" s="11">
        <v>12</v>
      </c>
      <c r="B7326" s="23" t="s">
        <v>2107</v>
      </c>
      <c r="C7326" s="23" t="s">
        <v>41</v>
      </c>
      <c r="D7326" s="24" t="s">
        <v>2108</v>
      </c>
      <c r="E7326" s="25">
        <v>18.55</v>
      </c>
      <c r="F7326" s="26">
        <f t="shared" si="2390"/>
        <v>296.8</v>
      </c>
      <c r="G7326" s="26">
        <f t="shared" si="2391"/>
        <v>2133.25</v>
      </c>
      <c r="H7326" s="26">
        <f t="shared" si="2392"/>
        <v>718.75</v>
      </c>
      <c r="I7326" s="26">
        <f t="shared" si="2393"/>
        <v>-1836.45</v>
      </c>
      <c r="J7326" s="27">
        <v>16</v>
      </c>
      <c r="K7326" s="27">
        <v>115</v>
      </c>
      <c r="L7326" s="28">
        <f t="shared" si="2394"/>
        <v>-99</v>
      </c>
      <c r="M7326" s="27">
        <v>115</v>
      </c>
      <c r="N7326" s="26">
        <f t="shared" si="2395"/>
        <v>18.55</v>
      </c>
      <c r="O7326" s="26">
        <f t="shared" si="2396"/>
        <v>2133.25</v>
      </c>
      <c r="P7326" s="28">
        <f t="shared" si="2397"/>
        <v>0</v>
      </c>
      <c r="Q7326" s="26">
        <f t="shared" si="2398"/>
        <v>18.55</v>
      </c>
      <c r="R7326" s="26">
        <f t="shared" si="2399"/>
        <v>0</v>
      </c>
    </row>
    <row r="7327" spans="1:18" ht="63" x14ac:dyDescent="0.35">
      <c r="A7327" s="11">
        <v>13</v>
      </c>
      <c r="B7327" s="23" t="s">
        <v>2109</v>
      </c>
      <c r="C7327" s="23" t="s">
        <v>41</v>
      </c>
      <c r="D7327" s="24" t="s">
        <v>2110</v>
      </c>
      <c r="E7327" s="25">
        <v>18.55</v>
      </c>
      <c r="F7327" s="26">
        <f t="shared" si="2390"/>
        <v>18.55</v>
      </c>
      <c r="G7327" s="26">
        <f t="shared" si="2391"/>
        <v>0</v>
      </c>
      <c r="H7327" s="26">
        <f t="shared" si="2392"/>
        <v>0</v>
      </c>
      <c r="I7327" s="26">
        <f t="shared" si="2393"/>
        <v>18.55</v>
      </c>
      <c r="J7327" s="27">
        <v>1</v>
      </c>
      <c r="K7327" s="27">
        <v>0</v>
      </c>
      <c r="L7327" s="28">
        <f t="shared" si="2394"/>
        <v>1</v>
      </c>
      <c r="M7327" s="27">
        <v>0</v>
      </c>
      <c r="N7327" s="26">
        <f t="shared" si="2395"/>
        <v>18.55</v>
      </c>
      <c r="O7327" s="26">
        <f t="shared" si="2396"/>
        <v>0</v>
      </c>
      <c r="P7327" s="28">
        <f t="shared" si="2397"/>
        <v>0</v>
      </c>
      <c r="Q7327" s="26">
        <f t="shared" si="2398"/>
        <v>18.55</v>
      </c>
      <c r="R7327" s="26">
        <f t="shared" si="2399"/>
        <v>0</v>
      </c>
    </row>
    <row r="7328" spans="1:18" ht="42" x14ac:dyDescent="0.35">
      <c r="A7328" s="11">
        <v>14</v>
      </c>
      <c r="B7328" s="23" t="s">
        <v>505</v>
      </c>
      <c r="C7328" s="23" t="s">
        <v>41</v>
      </c>
      <c r="D7328" s="24" t="s">
        <v>506</v>
      </c>
      <c r="E7328" s="25">
        <v>193.79</v>
      </c>
      <c r="F7328" s="26">
        <f t="shared" si="2390"/>
        <v>8526.76</v>
      </c>
      <c r="G7328" s="26">
        <f t="shared" si="2391"/>
        <v>9689.5</v>
      </c>
      <c r="H7328" s="26">
        <f t="shared" si="2392"/>
        <v>113.63636363636364</v>
      </c>
      <c r="I7328" s="26">
        <f t="shared" si="2393"/>
        <v>-1162.74</v>
      </c>
      <c r="J7328" s="27">
        <v>44</v>
      </c>
      <c r="K7328" s="27">
        <v>50</v>
      </c>
      <c r="L7328" s="28">
        <f t="shared" si="2394"/>
        <v>-6</v>
      </c>
      <c r="M7328" s="27">
        <v>50</v>
      </c>
      <c r="N7328" s="26">
        <f t="shared" si="2395"/>
        <v>193.79</v>
      </c>
      <c r="O7328" s="26">
        <f t="shared" si="2396"/>
        <v>9689.5</v>
      </c>
      <c r="P7328" s="28">
        <f t="shared" si="2397"/>
        <v>0</v>
      </c>
      <c r="Q7328" s="26">
        <f t="shared" si="2398"/>
        <v>193.79</v>
      </c>
      <c r="R7328" s="26">
        <f t="shared" si="2399"/>
        <v>0</v>
      </c>
    </row>
    <row r="7329" spans="1:18" ht="31.5" x14ac:dyDescent="0.35">
      <c r="A7329" s="11">
        <v>15</v>
      </c>
      <c r="B7329" s="23" t="s">
        <v>906</v>
      </c>
      <c r="C7329" s="23" t="s">
        <v>41</v>
      </c>
      <c r="D7329" s="24" t="s">
        <v>907</v>
      </c>
      <c r="E7329" s="25">
        <v>1119.6400000000001</v>
      </c>
      <c r="F7329" s="26">
        <f t="shared" si="2390"/>
        <v>0</v>
      </c>
      <c r="G7329" s="26">
        <f t="shared" si="2391"/>
        <v>1119.6400000000001</v>
      </c>
      <c r="H7329" s="26">
        <f t="shared" si="2392"/>
        <v>0</v>
      </c>
      <c r="I7329" s="26">
        <f t="shared" si="2393"/>
        <v>-1119.6400000000001</v>
      </c>
      <c r="J7329" s="27">
        <v>0</v>
      </c>
      <c r="K7329" s="27">
        <v>1</v>
      </c>
      <c r="L7329" s="28">
        <f t="shared" si="2394"/>
        <v>-1</v>
      </c>
      <c r="M7329" s="27">
        <v>1</v>
      </c>
      <c r="N7329" s="26">
        <f t="shared" si="2395"/>
        <v>1119.6400000000001</v>
      </c>
      <c r="O7329" s="26">
        <f t="shared" si="2396"/>
        <v>1119.6400000000001</v>
      </c>
      <c r="P7329" s="28">
        <f t="shared" si="2397"/>
        <v>0</v>
      </c>
      <c r="Q7329" s="26">
        <f t="shared" si="2398"/>
        <v>1119.6400000000001</v>
      </c>
      <c r="R7329" s="26">
        <f t="shared" si="2399"/>
        <v>0</v>
      </c>
    </row>
    <row r="7330" spans="1:18" ht="31.5" x14ac:dyDescent="0.35">
      <c r="A7330" s="11">
        <v>16</v>
      </c>
      <c r="B7330" s="23" t="s">
        <v>2103</v>
      </c>
      <c r="C7330" s="23" t="s">
        <v>41</v>
      </c>
      <c r="D7330" s="24" t="s">
        <v>2104</v>
      </c>
      <c r="E7330" s="25">
        <v>147.19</v>
      </c>
      <c r="F7330" s="26">
        <f t="shared" si="2390"/>
        <v>0</v>
      </c>
      <c r="G7330" s="26">
        <f t="shared" si="2391"/>
        <v>4121.32</v>
      </c>
      <c r="H7330" s="26">
        <f t="shared" si="2392"/>
        <v>0</v>
      </c>
      <c r="I7330" s="26">
        <f t="shared" si="2393"/>
        <v>-4121.32</v>
      </c>
      <c r="J7330" s="27">
        <v>0</v>
      </c>
      <c r="K7330" s="27">
        <v>28</v>
      </c>
      <c r="L7330" s="28">
        <f t="shared" si="2394"/>
        <v>-28</v>
      </c>
      <c r="M7330" s="27">
        <v>28</v>
      </c>
      <c r="N7330" s="26">
        <f t="shared" si="2395"/>
        <v>147.19</v>
      </c>
      <c r="O7330" s="26">
        <f t="shared" si="2396"/>
        <v>4121.32</v>
      </c>
      <c r="P7330" s="28">
        <f t="shared" si="2397"/>
        <v>0</v>
      </c>
      <c r="Q7330" s="26">
        <f t="shared" si="2398"/>
        <v>147.19</v>
      </c>
      <c r="R7330" s="26">
        <f t="shared" si="2399"/>
        <v>0</v>
      </c>
    </row>
    <row r="7331" spans="1:18" ht="63" x14ac:dyDescent="0.35">
      <c r="A7331" s="11">
        <v>17</v>
      </c>
      <c r="B7331" s="23" t="s">
        <v>2232</v>
      </c>
      <c r="C7331" s="23" t="s">
        <v>92</v>
      </c>
      <c r="D7331" s="24" t="s">
        <v>2233</v>
      </c>
      <c r="E7331" s="25">
        <v>241.38</v>
      </c>
      <c r="F7331" s="26">
        <f t="shared" si="2390"/>
        <v>0</v>
      </c>
      <c r="G7331" s="26">
        <f t="shared" si="2391"/>
        <v>371.73</v>
      </c>
      <c r="H7331" s="26">
        <f t="shared" si="2392"/>
        <v>0</v>
      </c>
      <c r="I7331" s="26">
        <f t="shared" si="2393"/>
        <v>-371.73</v>
      </c>
      <c r="J7331" s="27">
        <v>0</v>
      </c>
      <c r="K7331" s="27">
        <v>1.54</v>
      </c>
      <c r="L7331" s="28">
        <f t="shared" si="2394"/>
        <v>-1.54</v>
      </c>
      <c r="M7331" s="27">
        <v>1.54</v>
      </c>
      <c r="N7331" s="26">
        <f t="shared" si="2395"/>
        <v>241.38</v>
      </c>
      <c r="O7331" s="26">
        <f t="shared" si="2396"/>
        <v>371.73</v>
      </c>
      <c r="P7331" s="28">
        <f t="shared" si="2397"/>
        <v>0</v>
      </c>
      <c r="Q7331" s="26">
        <f t="shared" si="2398"/>
        <v>241.38</v>
      </c>
      <c r="R7331" s="26">
        <f t="shared" si="2399"/>
        <v>0</v>
      </c>
    </row>
    <row r="7332" spans="1:18" ht="63" x14ac:dyDescent="0.35">
      <c r="A7332" s="11">
        <v>18</v>
      </c>
      <c r="B7332" s="23" t="s">
        <v>2238</v>
      </c>
      <c r="C7332" s="23" t="s">
        <v>92</v>
      </c>
      <c r="D7332" s="24" t="s">
        <v>2239</v>
      </c>
      <c r="E7332" s="25">
        <v>362.23</v>
      </c>
      <c r="F7332" s="26">
        <f t="shared" si="2390"/>
        <v>0</v>
      </c>
      <c r="G7332" s="26">
        <f t="shared" si="2391"/>
        <v>130.4</v>
      </c>
      <c r="H7332" s="26">
        <f t="shared" si="2392"/>
        <v>0</v>
      </c>
      <c r="I7332" s="26">
        <f t="shared" si="2393"/>
        <v>-130.4</v>
      </c>
      <c r="J7332" s="27">
        <v>0</v>
      </c>
      <c r="K7332" s="27">
        <v>0.36</v>
      </c>
      <c r="L7332" s="28">
        <f t="shared" si="2394"/>
        <v>-0.36</v>
      </c>
      <c r="M7332" s="27">
        <v>0.36</v>
      </c>
      <c r="N7332" s="26">
        <f t="shared" si="2395"/>
        <v>362.23</v>
      </c>
      <c r="O7332" s="26">
        <f t="shared" si="2396"/>
        <v>130.4</v>
      </c>
      <c r="P7332" s="28">
        <f t="shared" si="2397"/>
        <v>0</v>
      </c>
      <c r="Q7332" s="26">
        <f t="shared" si="2398"/>
        <v>362.23</v>
      </c>
      <c r="R7332" s="26">
        <f t="shared" si="2399"/>
        <v>0</v>
      </c>
    </row>
    <row r="7333" spans="1:18" ht="42" x14ac:dyDescent="0.35">
      <c r="A7333" s="11">
        <v>19</v>
      </c>
      <c r="B7333" s="23" t="s">
        <v>956</v>
      </c>
      <c r="C7333" s="23" t="s">
        <v>41</v>
      </c>
      <c r="D7333" s="24" t="s">
        <v>957</v>
      </c>
      <c r="E7333" s="25">
        <v>70.099999999999994</v>
      </c>
      <c r="F7333" s="26">
        <f t="shared" si="2390"/>
        <v>0</v>
      </c>
      <c r="G7333" s="26">
        <f t="shared" si="2391"/>
        <v>1331.9</v>
      </c>
      <c r="H7333" s="26">
        <f t="shared" si="2392"/>
        <v>0</v>
      </c>
      <c r="I7333" s="26">
        <f t="shared" si="2393"/>
        <v>-1331.9</v>
      </c>
      <c r="J7333" s="27">
        <v>0</v>
      </c>
      <c r="K7333" s="27">
        <v>19</v>
      </c>
      <c r="L7333" s="28">
        <f t="shared" si="2394"/>
        <v>-19</v>
      </c>
      <c r="M7333" s="27">
        <v>19</v>
      </c>
      <c r="N7333" s="26">
        <f t="shared" si="2395"/>
        <v>70.099999999999994</v>
      </c>
      <c r="O7333" s="26">
        <f t="shared" si="2396"/>
        <v>1331.9</v>
      </c>
      <c r="P7333" s="28">
        <f t="shared" si="2397"/>
        <v>0</v>
      </c>
      <c r="Q7333" s="26">
        <f t="shared" si="2398"/>
        <v>70.099999999999994</v>
      </c>
      <c r="R7333" s="26">
        <f t="shared" si="2399"/>
        <v>0</v>
      </c>
    </row>
    <row r="7334" spans="1:18" ht="31.5" x14ac:dyDescent="0.35">
      <c r="A7334" s="11">
        <v>20</v>
      </c>
      <c r="B7334" s="23" t="s">
        <v>2236</v>
      </c>
      <c r="C7334" s="23" t="s">
        <v>44</v>
      </c>
      <c r="D7334" s="24" t="s">
        <v>2237</v>
      </c>
      <c r="E7334" s="25">
        <v>16.05</v>
      </c>
      <c r="F7334" s="26">
        <f t="shared" si="2390"/>
        <v>0</v>
      </c>
      <c r="G7334" s="26">
        <f t="shared" si="2391"/>
        <v>834.6</v>
      </c>
      <c r="H7334" s="26">
        <f t="shared" si="2392"/>
        <v>0</v>
      </c>
      <c r="I7334" s="26">
        <f t="shared" si="2393"/>
        <v>-834.6</v>
      </c>
      <c r="J7334" s="27">
        <v>0</v>
      </c>
      <c r="K7334" s="27">
        <v>52</v>
      </c>
      <c r="L7334" s="28">
        <f t="shared" si="2394"/>
        <v>-52</v>
      </c>
      <c r="M7334" s="27">
        <v>52</v>
      </c>
      <c r="N7334" s="26">
        <f t="shared" si="2395"/>
        <v>16.05</v>
      </c>
      <c r="O7334" s="26">
        <f t="shared" si="2396"/>
        <v>834.6</v>
      </c>
      <c r="P7334" s="28">
        <f t="shared" si="2397"/>
        <v>0</v>
      </c>
      <c r="Q7334" s="26">
        <f t="shared" si="2398"/>
        <v>16.05</v>
      </c>
      <c r="R7334" s="26">
        <f t="shared" si="2399"/>
        <v>0</v>
      </c>
    </row>
    <row r="7335" spans="1:18" ht="52.5" x14ac:dyDescent="0.35">
      <c r="A7335" s="11">
        <v>21</v>
      </c>
      <c r="B7335" s="23" t="s">
        <v>2240</v>
      </c>
      <c r="C7335" s="23" t="s">
        <v>65</v>
      </c>
      <c r="D7335" s="24" t="s">
        <v>2241</v>
      </c>
      <c r="E7335" s="25">
        <v>199</v>
      </c>
      <c r="F7335" s="26">
        <f t="shared" si="2390"/>
        <v>0</v>
      </c>
      <c r="G7335" s="26">
        <f t="shared" si="2391"/>
        <v>745.06</v>
      </c>
      <c r="H7335" s="26">
        <f t="shared" si="2392"/>
        <v>0</v>
      </c>
      <c r="I7335" s="26">
        <f t="shared" si="2393"/>
        <v>-745.06</v>
      </c>
      <c r="J7335" s="27">
        <v>0</v>
      </c>
      <c r="K7335" s="27">
        <v>3.7440000000000002</v>
      </c>
      <c r="L7335" s="28">
        <f t="shared" si="2394"/>
        <v>-3.7440000000000002</v>
      </c>
      <c r="M7335" s="27">
        <v>3.7440000000000002</v>
      </c>
      <c r="N7335" s="26">
        <f t="shared" si="2395"/>
        <v>199</v>
      </c>
      <c r="O7335" s="26">
        <f t="shared" si="2396"/>
        <v>745.06</v>
      </c>
      <c r="P7335" s="28">
        <f t="shared" si="2397"/>
        <v>0</v>
      </c>
      <c r="Q7335" s="26">
        <f t="shared" si="2398"/>
        <v>199</v>
      </c>
      <c r="R7335" s="26">
        <f t="shared" si="2399"/>
        <v>0</v>
      </c>
    </row>
    <row r="7336" spans="1:18" x14ac:dyDescent="0.35">
      <c r="A7336" s="3" t="s">
        <v>2267</v>
      </c>
      <c r="B7336" s="3" t="s">
        <v>2267</v>
      </c>
      <c r="C7336" s="3" t="s">
        <v>2267</v>
      </c>
      <c r="D7336" s="3" t="s">
        <v>2267</v>
      </c>
      <c r="E7336" s="3" t="s">
        <v>2267</v>
      </c>
      <c r="F7336" s="29"/>
      <c r="G7336" s="30">
        <f>SUM(G7315:G7335)</f>
        <v>62356.37</v>
      </c>
      <c r="H7336" s="17"/>
      <c r="I7336" s="17"/>
      <c r="J7336" s="17"/>
      <c r="K7336" s="17"/>
      <c r="L7336" s="17"/>
      <c r="M7336" s="17"/>
      <c r="N7336" s="17"/>
      <c r="O7336" s="17"/>
      <c r="P7336" s="17"/>
      <c r="Q7336" s="17"/>
      <c r="R7336" s="17"/>
    </row>
    <row r="7338" spans="1:18" x14ac:dyDescent="0.35">
      <c r="B7338" s="21" t="s">
        <v>23</v>
      </c>
      <c r="C7338" s="22" t="s">
        <v>24</v>
      </c>
      <c r="D7338" s="22" t="s">
        <v>25</v>
      </c>
    </row>
    <row r="7339" spans="1:18" x14ac:dyDescent="0.35">
      <c r="B7339" s="21" t="s">
        <v>26</v>
      </c>
      <c r="C7339" s="22" t="s">
        <v>27</v>
      </c>
      <c r="D7339" s="22" t="s">
        <v>28</v>
      </c>
    </row>
    <row r="7340" spans="1:18" x14ac:dyDescent="0.35">
      <c r="B7340" s="21" t="s">
        <v>29</v>
      </c>
      <c r="C7340" s="22" t="s">
        <v>24</v>
      </c>
      <c r="D7340" s="22" t="s">
        <v>30</v>
      </c>
    </row>
    <row r="7341" spans="1:18" x14ac:dyDescent="0.35">
      <c r="B7341" s="21" t="s">
        <v>31</v>
      </c>
      <c r="C7341" s="22" t="s">
        <v>333</v>
      </c>
      <c r="D7341" s="22" t="s">
        <v>2099</v>
      </c>
    </row>
    <row r="7342" spans="1:18" x14ac:dyDescent="0.35">
      <c r="B7342" s="21" t="s">
        <v>33</v>
      </c>
      <c r="C7342" s="22" t="s">
        <v>322</v>
      </c>
      <c r="D7342" s="22" t="s">
        <v>537</v>
      </c>
    </row>
    <row r="7343" spans="1:18" x14ac:dyDescent="0.35">
      <c r="B7343" s="21" t="s">
        <v>35</v>
      </c>
      <c r="C7343" s="22" t="s">
        <v>27</v>
      </c>
      <c r="D7343" s="22" t="s">
        <v>2112</v>
      </c>
    </row>
    <row r="7345" spans="1:18" ht="31.5" x14ac:dyDescent="0.35">
      <c r="A7345" s="11">
        <v>1</v>
      </c>
      <c r="B7345" s="23" t="s">
        <v>964</v>
      </c>
      <c r="C7345" s="23" t="s">
        <v>44</v>
      </c>
      <c r="D7345" s="24" t="s">
        <v>965</v>
      </c>
      <c r="E7345" s="25">
        <v>0.51</v>
      </c>
      <c r="F7345" s="26">
        <f t="shared" ref="F7345:F7354" si="2400">ROUND(ROUND(N7345,2)*ROUND(J7345,3),2)</f>
        <v>953.28</v>
      </c>
      <c r="G7345" s="26">
        <f t="shared" ref="G7345:G7354" si="2401">ROUND(ROUND(N7345,2)*ROUND(K7345,3),2)</f>
        <v>149.94</v>
      </c>
      <c r="H7345" s="26">
        <f t="shared" ref="H7345:H7354" si="2402">IF(EXACT(J7345,0),0,100*(K7345/J7345))</f>
        <v>15.728847508823401</v>
      </c>
      <c r="I7345" s="26">
        <f t="shared" ref="I7345:I7354" si="2403">ROUND((ROUND(J7345,3)-ROUND(K7345,3))*N7345,2)</f>
        <v>803.34</v>
      </c>
      <c r="J7345" s="27">
        <v>1869.1769999999999</v>
      </c>
      <c r="K7345" s="27">
        <v>294</v>
      </c>
      <c r="L7345" s="28">
        <f t="shared" ref="L7345:L7354" si="2404">ROUND(ROUND(J7345,3)-ROUND(K7345,3),3)</f>
        <v>1575.1769999999999</v>
      </c>
      <c r="M7345" s="27">
        <v>294</v>
      </c>
      <c r="N7345" s="26">
        <f t="shared" ref="N7345:N7354" si="2405">ROUND(E7345,2)</f>
        <v>0.51</v>
      </c>
      <c r="O7345" s="26">
        <f t="shared" ref="O7345:O7354" si="2406">ROUND(ROUND(M7345,3)*ROUND(N7345,2),2)</f>
        <v>149.94</v>
      </c>
      <c r="P7345" s="28">
        <f t="shared" ref="P7345:P7354" si="2407">ROUND(ROUND(K7345,3)-ROUND(M7345,3),2)</f>
        <v>0</v>
      </c>
      <c r="Q7345" s="26">
        <f t="shared" ref="Q7345:Q7354" si="2408">ROUND(E7345,2)</f>
        <v>0.51</v>
      </c>
      <c r="R7345" s="26">
        <f t="shared" ref="R7345:R7354" si="2409">ROUND((ROUND(K7345,3)-ROUND(M7345,3))* Q7345,2)</f>
        <v>0</v>
      </c>
    </row>
    <row r="7346" spans="1:18" ht="52.5" x14ac:dyDescent="0.35">
      <c r="A7346" s="11">
        <v>2</v>
      </c>
      <c r="B7346" s="23" t="s">
        <v>966</v>
      </c>
      <c r="C7346" s="23" t="s">
        <v>92</v>
      </c>
      <c r="D7346" s="24" t="s">
        <v>967</v>
      </c>
      <c r="E7346" s="25">
        <v>11.55</v>
      </c>
      <c r="F7346" s="26">
        <f t="shared" si="2400"/>
        <v>2252.2600000000002</v>
      </c>
      <c r="G7346" s="26">
        <f t="shared" si="2401"/>
        <v>1917.42</v>
      </c>
      <c r="H7346" s="26">
        <f t="shared" si="2402"/>
        <v>85.132896754375608</v>
      </c>
      <c r="I7346" s="26">
        <f t="shared" si="2403"/>
        <v>334.85</v>
      </c>
      <c r="J7346" s="27">
        <v>195.001</v>
      </c>
      <c r="K7346" s="27">
        <v>166.01</v>
      </c>
      <c r="L7346" s="28">
        <f t="shared" si="2404"/>
        <v>28.991</v>
      </c>
      <c r="M7346" s="27">
        <v>166.01</v>
      </c>
      <c r="N7346" s="26">
        <f t="shared" si="2405"/>
        <v>11.55</v>
      </c>
      <c r="O7346" s="26">
        <f t="shared" si="2406"/>
        <v>1917.42</v>
      </c>
      <c r="P7346" s="28">
        <f t="shared" si="2407"/>
        <v>0</v>
      </c>
      <c r="Q7346" s="26">
        <f t="shared" si="2408"/>
        <v>11.55</v>
      </c>
      <c r="R7346" s="26">
        <f t="shared" si="2409"/>
        <v>0</v>
      </c>
    </row>
    <row r="7347" spans="1:18" ht="31.5" x14ac:dyDescent="0.35">
      <c r="A7347" s="11">
        <v>3</v>
      </c>
      <c r="B7347" s="23" t="s">
        <v>2248</v>
      </c>
      <c r="C7347" s="23" t="s">
        <v>44</v>
      </c>
      <c r="D7347" s="24" t="s">
        <v>2249</v>
      </c>
      <c r="E7347" s="25">
        <v>1.6</v>
      </c>
      <c r="F7347" s="26">
        <f t="shared" si="2400"/>
        <v>553.70000000000005</v>
      </c>
      <c r="G7347" s="26">
        <f t="shared" si="2401"/>
        <v>137.28</v>
      </c>
      <c r="H7347" s="26">
        <f t="shared" si="2402"/>
        <v>24.793388429752063</v>
      </c>
      <c r="I7347" s="26">
        <f t="shared" si="2403"/>
        <v>416.42</v>
      </c>
      <c r="J7347" s="27">
        <v>346.06</v>
      </c>
      <c r="K7347" s="27">
        <v>85.8</v>
      </c>
      <c r="L7347" s="28">
        <f t="shared" si="2404"/>
        <v>260.26</v>
      </c>
      <c r="M7347" s="27">
        <v>85.8</v>
      </c>
      <c r="N7347" s="26">
        <f t="shared" si="2405"/>
        <v>1.6</v>
      </c>
      <c r="O7347" s="26">
        <f t="shared" si="2406"/>
        <v>137.28</v>
      </c>
      <c r="P7347" s="28">
        <f t="shared" si="2407"/>
        <v>0</v>
      </c>
      <c r="Q7347" s="26">
        <f t="shared" si="2408"/>
        <v>1.6</v>
      </c>
      <c r="R7347" s="26">
        <f t="shared" si="2409"/>
        <v>0</v>
      </c>
    </row>
    <row r="7348" spans="1:18" ht="73.5" x14ac:dyDescent="0.35">
      <c r="A7348" s="11">
        <v>4</v>
      </c>
      <c r="B7348" s="23" t="s">
        <v>968</v>
      </c>
      <c r="C7348" s="23" t="s">
        <v>41</v>
      </c>
      <c r="D7348" s="24" t="s">
        <v>969</v>
      </c>
      <c r="E7348" s="25">
        <v>3.78</v>
      </c>
      <c r="F7348" s="26">
        <f t="shared" si="2400"/>
        <v>22.68</v>
      </c>
      <c r="G7348" s="26">
        <f t="shared" si="2401"/>
        <v>3.78</v>
      </c>
      <c r="H7348" s="26">
        <f t="shared" si="2402"/>
        <v>16.666666666666664</v>
      </c>
      <c r="I7348" s="26">
        <f t="shared" si="2403"/>
        <v>18.899999999999999</v>
      </c>
      <c r="J7348" s="27">
        <v>6</v>
      </c>
      <c r="K7348" s="27">
        <v>1</v>
      </c>
      <c r="L7348" s="28">
        <f t="shared" si="2404"/>
        <v>5</v>
      </c>
      <c r="M7348" s="27">
        <v>1</v>
      </c>
      <c r="N7348" s="26">
        <f t="shared" si="2405"/>
        <v>3.78</v>
      </c>
      <c r="O7348" s="26">
        <f t="shared" si="2406"/>
        <v>3.78</v>
      </c>
      <c r="P7348" s="28">
        <f t="shared" si="2407"/>
        <v>0</v>
      </c>
      <c r="Q7348" s="26">
        <f t="shared" si="2408"/>
        <v>3.78</v>
      </c>
      <c r="R7348" s="26">
        <f t="shared" si="2409"/>
        <v>0</v>
      </c>
    </row>
    <row r="7349" spans="1:18" x14ac:dyDescent="0.35">
      <c r="A7349" s="11">
        <v>5</v>
      </c>
      <c r="B7349" s="23" t="s">
        <v>563</v>
      </c>
      <c r="C7349" s="23" t="s">
        <v>92</v>
      </c>
      <c r="D7349" s="24" t="s">
        <v>564</v>
      </c>
      <c r="E7349" s="25">
        <v>14.34</v>
      </c>
      <c r="F7349" s="26">
        <f t="shared" si="2400"/>
        <v>6603.74</v>
      </c>
      <c r="G7349" s="26">
        <f t="shared" si="2401"/>
        <v>1385.39</v>
      </c>
      <c r="H7349" s="26">
        <f t="shared" si="2402"/>
        <v>20.978823570286984</v>
      </c>
      <c r="I7349" s="26">
        <f t="shared" si="2403"/>
        <v>5218.3500000000004</v>
      </c>
      <c r="J7349" s="27">
        <v>460.512</v>
      </c>
      <c r="K7349" s="27">
        <v>96.61</v>
      </c>
      <c r="L7349" s="28">
        <f t="shared" si="2404"/>
        <v>363.90199999999999</v>
      </c>
      <c r="M7349" s="27">
        <v>96.61</v>
      </c>
      <c r="N7349" s="26">
        <f t="shared" si="2405"/>
        <v>14.34</v>
      </c>
      <c r="O7349" s="26">
        <f t="shared" si="2406"/>
        <v>1385.39</v>
      </c>
      <c r="P7349" s="28">
        <f t="shared" si="2407"/>
        <v>0</v>
      </c>
      <c r="Q7349" s="26">
        <f t="shared" si="2408"/>
        <v>14.34</v>
      </c>
      <c r="R7349" s="26">
        <f t="shared" si="2409"/>
        <v>0</v>
      </c>
    </row>
    <row r="7350" spans="1:18" ht="73.5" x14ac:dyDescent="0.35">
      <c r="A7350" s="11">
        <v>6</v>
      </c>
      <c r="B7350" s="23" t="s">
        <v>2186</v>
      </c>
      <c r="C7350" s="23" t="s">
        <v>92</v>
      </c>
      <c r="D7350" s="24" t="s">
        <v>2187</v>
      </c>
      <c r="E7350" s="25">
        <v>27.34</v>
      </c>
      <c r="F7350" s="26">
        <f t="shared" si="2400"/>
        <v>0</v>
      </c>
      <c r="G7350" s="26">
        <f t="shared" si="2401"/>
        <v>334.5</v>
      </c>
      <c r="H7350" s="26">
        <f t="shared" si="2402"/>
        <v>0</v>
      </c>
      <c r="I7350" s="26">
        <f t="shared" si="2403"/>
        <v>-334.5</v>
      </c>
      <c r="J7350" s="27">
        <v>0</v>
      </c>
      <c r="K7350" s="27">
        <v>12.234999999999999</v>
      </c>
      <c r="L7350" s="28">
        <f t="shared" si="2404"/>
        <v>-12.234999999999999</v>
      </c>
      <c r="M7350" s="27">
        <v>12.234999999999999</v>
      </c>
      <c r="N7350" s="26">
        <f t="shared" si="2405"/>
        <v>27.34</v>
      </c>
      <c r="O7350" s="26">
        <f t="shared" si="2406"/>
        <v>334.5</v>
      </c>
      <c r="P7350" s="28">
        <f t="shared" si="2407"/>
        <v>0</v>
      </c>
      <c r="Q7350" s="26">
        <f t="shared" si="2408"/>
        <v>27.34</v>
      </c>
      <c r="R7350" s="26">
        <f t="shared" si="2409"/>
        <v>0</v>
      </c>
    </row>
    <row r="7351" spans="1:18" x14ac:dyDescent="0.35">
      <c r="A7351" s="11">
        <v>7</v>
      </c>
      <c r="B7351" s="23" t="s">
        <v>970</v>
      </c>
      <c r="C7351" s="23" t="s">
        <v>41</v>
      </c>
      <c r="D7351" s="24" t="s">
        <v>971</v>
      </c>
      <c r="E7351" s="25">
        <v>856.47</v>
      </c>
      <c r="F7351" s="26">
        <f t="shared" si="2400"/>
        <v>0</v>
      </c>
      <c r="G7351" s="26">
        <f t="shared" si="2401"/>
        <v>6423.53</v>
      </c>
      <c r="H7351" s="26">
        <f t="shared" si="2402"/>
        <v>0</v>
      </c>
      <c r="I7351" s="26">
        <f t="shared" si="2403"/>
        <v>-6423.53</v>
      </c>
      <c r="J7351" s="27">
        <v>0</v>
      </c>
      <c r="K7351" s="27">
        <v>7.5</v>
      </c>
      <c r="L7351" s="28">
        <f t="shared" si="2404"/>
        <v>-7.5</v>
      </c>
      <c r="M7351" s="27">
        <v>7.5</v>
      </c>
      <c r="N7351" s="26">
        <f t="shared" si="2405"/>
        <v>856.47</v>
      </c>
      <c r="O7351" s="26">
        <f t="shared" si="2406"/>
        <v>6423.53</v>
      </c>
      <c r="P7351" s="28">
        <f t="shared" si="2407"/>
        <v>0</v>
      </c>
      <c r="Q7351" s="26">
        <f t="shared" si="2408"/>
        <v>856.47</v>
      </c>
      <c r="R7351" s="26">
        <f t="shared" si="2409"/>
        <v>0</v>
      </c>
    </row>
    <row r="7352" spans="1:18" ht="42" x14ac:dyDescent="0.35">
      <c r="A7352" s="11">
        <v>8</v>
      </c>
      <c r="B7352" s="23" t="s">
        <v>2252</v>
      </c>
      <c r="C7352" s="23" t="s">
        <v>44</v>
      </c>
      <c r="D7352" s="24" t="s">
        <v>2253</v>
      </c>
      <c r="E7352" s="25">
        <v>2.87</v>
      </c>
      <c r="F7352" s="26">
        <f t="shared" si="2400"/>
        <v>0</v>
      </c>
      <c r="G7352" s="26">
        <f t="shared" si="2401"/>
        <v>67.45</v>
      </c>
      <c r="H7352" s="26">
        <f t="shared" si="2402"/>
        <v>0</v>
      </c>
      <c r="I7352" s="26">
        <f t="shared" si="2403"/>
        <v>-67.45</v>
      </c>
      <c r="J7352" s="27">
        <v>0</v>
      </c>
      <c r="K7352" s="27">
        <v>23.5</v>
      </c>
      <c r="L7352" s="28">
        <f t="shared" si="2404"/>
        <v>-23.5</v>
      </c>
      <c r="M7352" s="27">
        <v>23.5</v>
      </c>
      <c r="N7352" s="26">
        <f t="shared" si="2405"/>
        <v>2.87</v>
      </c>
      <c r="O7352" s="26">
        <f t="shared" si="2406"/>
        <v>67.45</v>
      </c>
      <c r="P7352" s="28">
        <f t="shared" si="2407"/>
        <v>0</v>
      </c>
      <c r="Q7352" s="26">
        <f t="shared" si="2408"/>
        <v>2.87</v>
      </c>
      <c r="R7352" s="26">
        <f t="shared" si="2409"/>
        <v>0</v>
      </c>
    </row>
    <row r="7353" spans="1:18" ht="42" x14ac:dyDescent="0.35">
      <c r="A7353" s="11">
        <v>9</v>
      </c>
      <c r="B7353" s="23" t="s">
        <v>2225</v>
      </c>
      <c r="C7353" s="23" t="s">
        <v>44</v>
      </c>
      <c r="D7353" s="24" t="s">
        <v>2226</v>
      </c>
      <c r="E7353" s="25">
        <v>1.7</v>
      </c>
      <c r="F7353" s="26">
        <f t="shared" si="2400"/>
        <v>0</v>
      </c>
      <c r="G7353" s="26">
        <f t="shared" si="2401"/>
        <v>217.6</v>
      </c>
      <c r="H7353" s="26">
        <f t="shared" si="2402"/>
        <v>0</v>
      </c>
      <c r="I7353" s="26">
        <f t="shared" si="2403"/>
        <v>-217.6</v>
      </c>
      <c r="J7353" s="27">
        <v>0</v>
      </c>
      <c r="K7353" s="27">
        <v>128</v>
      </c>
      <c r="L7353" s="28">
        <f t="shared" si="2404"/>
        <v>-128</v>
      </c>
      <c r="M7353" s="27">
        <v>128</v>
      </c>
      <c r="N7353" s="26">
        <f t="shared" si="2405"/>
        <v>1.7</v>
      </c>
      <c r="O7353" s="26">
        <f t="shared" si="2406"/>
        <v>217.6</v>
      </c>
      <c r="P7353" s="28">
        <f t="shared" si="2407"/>
        <v>0</v>
      </c>
      <c r="Q7353" s="26">
        <f t="shared" si="2408"/>
        <v>1.7</v>
      </c>
      <c r="R7353" s="26">
        <f t="shared" si="2409"/>
        <v>0</v>
      </c>
    </row>
    <row r="7354" spans="1:18" ht="42" x14ac:dyDescent="0.35">
      <c r="A7354" s="11">
        <v>10</v>
      </c>
      <c r="B7354" s="23" t="s">
        <v>2250</v>
      </c>
      <c r="C7354" s="23" t="s">
        <v>44</v>
      </c>
      <c r="D7354" s="24" t="s">
        <v>2251</v>
      </c>
      <c r="E7354" s="25">
        <v>0.9</v>
      </c>
      <c r="F7354" s="26">
        <f t="shared" si="2400"/>
        <v>0</v>
      </c>
      <c r="G7354" s="26">
        <f t="shared" si="2401"/>
        <v>5.4</v>
      </c>
      <c r="H7354" s="26">
        <f t="shared" si="2402"/>
        <v>0</v>
      </c>
      <c r="I7354" s="26">
        <f t="shared" si="2403"/>
        <v>-5.4</v>
      </c>
      <c r="J7354" s="27">
        <v>0</v>
      </c>
      <c r="K7354" s="27">
        <v>6</v>
      </c>
      <c r="L7354" s="28">
        <f t="shared" si="2404"/>
        <v>-6</v>
      </c>
      <c r="M7354" s="27">
        <v>6</v>
      </c>
      <c r="N7354" s="26">
        <f t="shared" si="2405"/>
        <v>0.9</v>
      </c>
      <c r="O7354" s="26">
        <f t="shared" si="2406"/>
        <v>5.4</v>
      </c>
      <c r="P7354" s="28">
        <f t="shared" si="2407"/>
        <v>0</v>
      </c>
      <c r="Q7354" s="26">
        <f t="shared" si="2408"/>
        <v>0.9</v>
      </c>
      <c r="R7354" s="26">
        <f t="shared" si="2409"/>
        <v>0</v>
      </c>
    </row>
    <row r="7355" spans="1:18" x14ac:dyDescent="0.35">
      <c r="A7355" s="3" t="s">
        <v>2268</v>
      </c>
      <c r="B7355" s="3" t="s">
        <v>2268</v>
      </c>
      <c r="C7355" s="3" t="s">
        <v>2268</v>
      </c>
      <c r="D7355" s="3" t="s">
        <v>2268</v>
      </c>
      <c r="E7355" s="3" t="s">
        <v>2268</v>
      </c>
      <c r="F7355" s="29"/>
      <c r="G7355" s="30">
        <f>SUM(G7345:G7354)</f>
        <v>10642.29</v>
      </c>
      <c r="H7355" s="17"/>
      <c r="I7355" s="17"/>
      <c r="J7355" s="17"/>
      <c r="K7355" s="17"/>
      <c r="L7355" s="17"/>
      <c r="M7355" s="17"/>
      <c r="N7355" s="17"/>
      <c r="O7355" s="17"/>
      <c r="P7355" s="17"/>
      <c r="Q7355" s="17"/>
      <c r="R7355" s="17"/>
    </row>
    <row r="7357" spans="1:18" x14ac:dyDescent="0.35">
      <c r="B7357" s="21" t="s">
        <v>23</v>
      </c>
      <c r="C7357" s="22" t="s">
        <v>24</v>
      </c>
      <c r="D7357" s="22" t="s">
        <v>25</v>
      </c>
    </row>
    <row r="7358" spans="1:18" x14ac:dyDescent="0.35">
      <c r="B7358" s="21" t="s">
        <v>26</v>
      </c>
      <c r="C7358" s="22" t="s">
        <v>27</v>
      </c>
      <c r="D7358" s="22" t="s">
        <v>28</v>
      </c>
    </row>
    <row r="7359" spans="1:18" x14ac:dyDescent="0.35">
      <c r="B7359" s="21" t="s">
        <v>29</v>
      </c>
      <c r="C7359" s="22" t="s">
        <v>24</v>
      </c>
      <c r="D7359" s="22" t="s">
        <v>30</v>
      </c>
    </row>
    <row r="7360" spans="1:18" x14ac:dyDescent="0.35">
      <c r="B7360" s="21" t="s">
        <v>31</v>
      </c>
      <c r="C7360" s="22" t="s">
        <v>333</v>
      </c>
      <c r="D7360" s="22" t="s">
        <v>2099</v>
      </c>
    </row>
    <row r="7361" spans="1:18" x14ac:dyDescent="0.35">
      <c r="B7361" s="21" t="s">
        <v>33</v>
      </c>
      <c r="C7361" s="22" t="s">
        <v>322</v>
      </c>
      <c r="D7361" s="22" t="s">
        <v>537</v>
      </c>
    </row>
    <row r="7362" spans="1:18" x14ac:dyDescent="0.35">
      <c r="B7362" s="21" t="s">
        <v>35</v>
      </c>
      <c r="C7362" s="22" t="s">
        <v>105</v>
      </c>
      <c r="D7362" s="22" t="s">
        <v>2114</v>
      </c>
    </row>
    <row r="7364" spans="1:18" ht="21" x14ac:dyDescent="0.35">
      <c r="A7364" s="11">
        <v>1</v>
      </c>
      <c r="B7364" s="23" t="s">
        <v>1408</v>
      </c>
      <c r="C7364" s="23" t="s">
        <v>44</v>
      </c>
      <c r="D7364" s="24" t="s">
        <v>1409</v>
      </c>
      <c r="E7364" s="25">
        <v>5.08</v>
      </c>
      <c r="F7364" s="26">
        <f t="shared" ref="F7364:F7371" si="2410">ROUND(ROUND(N7364,2)*ROUND(J7364,3),2)</f>
        <v>10.16</v>
      </c>
      <c r="G7364" s="26">
        <f t="shared" ref="G7364:G7371" si="2411">ROUND(ROUND(N7364,2)*ROUND(K7364,3),2)</f>
        <v>4792.9799999999996</v>
      </c>
      <c r="H7364" s="26">
        <f t="shared" ref="H7364:H7371" si="2412">IF(EXACT(J7364,0),0,100*(K7364/J7364))</f>
        <v>47175</v>
      </c>
      <c r="I7364" s="26">
        <f t="shared" ref="I7364:I7371" si="2413">ROUND((ROUND(J7364,3)-ROUND(K7364,3))*N7364,2)</f>
        <v>-4782.82</v>
      </c>
      <c r="J7364" s="27">
        <v>2</v>
      </c>
      <c r="K7364" s="27">
        <v>943.5</v>
      </c>
      <c r="L7364" s="28">
        <f t="shared" ref="L7364:L7371" si="2414">ROUND(ROUND(J7364,3)-ROUND(K7364,3),3)</f>
        <v>-941.5</v>
      </c>
      <c r="M7364" s="27">
        <v>943.5</v>
      </c>
      <c r="N7364" s="26">
        <f t="shared" ref="N7364:N7371" si="2415">ROUND(E7364,2)</f>
        <v>5.08</v>
      </c>
      <c r="O7364" s="26">
        <f t="shared" ref="O7364:O7371" si="2416">ROUND(ROUND(M7364,3)*ROUND(N7364,2),2)</f>
        <v>4792.9799999999996</v>
      </c>
      <c r="P7364" s="28">
        <f t="shared" ref="P7364:P7371" si="2417">ROUND(ROUND(K7364,3)-ROUND(M7364,3),2)</f>
        <v>0</v>
      </c>
      <c r="Q7364" s="26">
        <f t="shared" ref="Q7364:Q7371" si="2418">ROUND(E7364,2)</f>
        <v>5.08</v>
      </c>
      <c r="R7364" s="26">
        <f t="shared" ref="R7364:R7371" si="2419">ROUND((ROUND(K7364,3)-ROUND(M7364,3))* Q7364,2)</f>
        <v>0</v>
      </c>
    </row>
    <row r="7365" spans="1:18" ht="126" x14ac:dyDescent="0.35">
      <c r="A7365" s="11">
        <v>2</v>
      </c>
      <c r="B7365" s="23" t="s">
        <v>974</v>
      </c>
      <c r="C7365" s="23" t="s">
        <v>41</v>
      </c>
      <c r="D7365" s="24" t="s">
        <v>975</v>
      </c>
      <c r="E7365" s="25">
        <v>20.05</v>
      </c>
      <c r="F7365" s="26">
        <f t="shared" si="2410"/>
        <v>0</v>
      </c>
      <c r="G7365" s="26">
        <f t="shared" si="2411"/>
        <v>12390.9</v>
      </c>
      <c r="H7365" s="26">
        <f t="shared" si="2412"/>
        <v>0</v>
      </c>
      <c r="I7365" s="26">
        <f t="shared" si="2413"/>
        <v>-12390.9</v>
      </c>
      <c r="J7365" s="27">
        <v>0</v>
      </c>
      <c r="K7365" s="27">
        <v>618</v>
      </c>
      <c r="L7365" s="28">
        <f t="shared" si="2414"/>
        <v>-618</v>
      </c>
      <c r="M7365" s="27">
        <v>618</v>
      </c>
      <c r="N7365" s="26">
        <f t="shared" si="2415"/>
        <v>20.05</v>
      </c>
      <c r="O7365" s="26">
        <f t="shared" si="2416"/>
        <v>12390.9</v>
      </c>
      <c r="P7365" s="28">
        <f t="shared" si="2417"/>
        <v>0</v>
      </c>
      <c r="Q7365" s="26">
        <f t="shared" si="2418"/>
        <v>20.05</v>
      </c>
      <c r="R7365" s="26">
        <f t="shared" si="2419"/>
        <v>0</v>
      </c>
    </row>
    <row r="7366" spans="1:18" ht="31.5" x14ac:dyDescent="0.35">
      <c r="A7366" s="11">
        <v>3</v>
      </c>
      <c r="B7366" s="23" t="s">
        <v>2115</v>
      </c>
      <c r="C7366" s="23" t="s">
        <v>92</v>
      </c>
      <c r="D7366" s="24" t="s">
        <v>2116</v>
      </c>
      <c r="E7366" s="25">
        <v>8.19</v>
      </c>
      <c r="F7366" s="26">
        <f t="shared" si="2410"/>
        <v>0</v>
      </c>
      <c r="G7366" s="26">
        <f t="shared" si="2411"/>
        <v>2322.0300000000002</v>
      </c>
      <c r="H7366" s="26">
        <f t="shared" si="2412"/>
        <v>0</v>
      </c>
      <c r="I7366" s="26">
        <f t="shared" si="2413"/>
        <v>-2322.0300000000002</v>
      </c>
      <c r="J7366" s="27">
        <v>0</v>
      </c>
      <c r="K7366" s="27">
        <v>283.52</v>
      </c>
      <c r="L7366" s="28">
        <f t="shared" si="2414"/>
        <v>-283.52</v>
      </c>
      <c r="M7366" s="27">
        <v>283.52</v>
      </c>
      <c r="N7366" s="26">
        <f t="shared" si="2415"/>
        <v>8.19</v>
      </c>
      <c r="O7366" s="26">
        <f t="shared" si="2416"/>
        <v>2322.0300000000002</v>
      </c>
      <c r="P7366" s="28">
        <f t="shared" si="2417"/>
        <v>0</v>
      </c>
      <c r="Q7366" s="26">
        <f t="shared" si="2418"/>
        <v>8.19</v>
      </c>
      <c r="R7366" s="26">
        <f t="shared" si="2419"/>
        <v>0</v>
      </c>
    </row>
    <row r="7367" spans="1:18" x14ac:dyDescent="0.35">
      <c r="A7367" s="11">
        <v>4</v>
      </c>
      <c r="B7367" s="23" t="s">
        <v>978</v>
      </c>
      <c r="C7367" s="23" t="s">
        <v>41</v>
      </c>
      <c r="D7367" s="24" t="s">
        <v>979</v>
      </c>
      <c r="E7367" s="25">
        <v>22.8</v>
      </c>
      <c r="F7367" s="26">
        <f t="shared" si="2410"/>
        <v>0</v>
      </c>
      <c r="G7367" s="26">
        <f t="shared" si="2411"/>
        <v>4810.8</v>
      </c>
      <c r="H7367" s="26">
        <f t="shared" si="2412"/>
        <v>0</v>
      </c>
      <c r="I7367" s="26">
        <f t="shared" si="2413"/>
        <v>-4810.8</v>
      </c>
      <c r="J7367" s="27">
        <v>0</v>
      </c>
      <c r="K7367" s="27">
        <v>211</v>
      </c>
      <c r="L7367" s="28">
        <f t="shared" si="2414"/>
        <v>-211</v>
      </c>
      <c r="M7367" s="27">
        <v>211</v>
      </c>
      <c r="N7367" s="26">
        <f t="shared" si="2415"/>
        <v>22.8</v>
      </c>
      <c r="O7367" s="26">
        <f t="shared" si="2416"/>
        <v>4810.8</v>
      </c>
      <c r="P7367" s="28">
        <f t="shared" si="2417"/>
        <v>0</v>
      </c>
      <c r="Q7367" s="26">
        <f t="shared" si="2418"/>
        <v>22.8</v>
      </c>
      <c r="R7367" s="26">
        <f t="shared" si="2419"/>
        <v>0</v>
      </c>
    </row>
    <row r="7368" spans="1:18" ht="21" x14ac:dyDescent="0.35">
      <c r="A7368" s="11">
        <v>5</v>
      </c>
      <c r="B7368" s="23" t="s">
        <v>2205</v>
      </c>
      <c r="C7368" s="23" t="s">
        <v>41</v>
      </c>
      <c r="D7368" s="24" t="s">
        <v>2206</v>
      </c>
      <c r="E7368" s="25">
        <v>78.17</v>
      </c>
      <c r="F7368" s="26">
        <f t="shared" si="2410"/>
        <v>0</v>
      </c>
      <c r="G7368" s="26">
        <f t="shared" si="2411"/>
        <v>16728.38</v>
      </c>
      <c r="H7368" s="26">
        <f t="shared" si="2412"/>
        <v>0</v>
      </c>
      <c r="I7368" s="26">
        <f t="shared" si="2413"/>
        <v>-16728.38</v>
      </c>
      <c r="J7368" s="27">
        <v>0</v>
      </c>
      <c r="K7368" s="27">
        <v>214</v>
      </c>
      <c r="L7368" s="28">
        <f t="shared" si="2414"/>
        <v>-214</v>
      </c>
      <c r="M7368" s="27">
        <v>214</v>
      </c>
      <c r="N7368" s="26">
        <f t="shared" si="2415"/>
        <v>78.17</v>
      </c>
      <c r="O7368" s="26">
        <f t="shared" si="2416"/>
        <v>16728.38</v>
      </c>
      <c r="P7368" s="28">
        <f t="shared" si="2417"/>
        <v>0</v>
      </c>
      <c r="Q7368" s="26">
        <f t="shared" si="2418"/>
        <v>78.17</v>
      </c>
      <c r="R7368" s="26">
        <f t="shared" si="2419"/>
        <v>0</v>
      </c>
    </row>
    <row r="7369" spans="1:18" ht="31.5" x14ac:dyDescent="0.35">
      <c r="A7369" s="11">
        <v>6</v>
      </c>
      <c r="B7369" s="23" t="s">
        <v>2176</v>
      </c>
      <c r="C7369" s="23" t="s">
        <v>92</v>
      </c>
      <c r="D7369" s="24" t="s">
        <v>2177</v>
      </c>
      <c r="E7369" s="25">
        <v>6.08</v>
      </c>
      <c r="F7369" s="26">
        <f t="shared" si="2410"/>
        <v>0</v>
      </c>
      <c r="G7369" s="26">
        <f t="shared" si="2411"/>
        <v>1045.76</v>
      </c>
      <c r="H7369" s="26">
        <f t="shared" si="2412"/>
        <v>0</v>
      </c>
      <c r="I7369" s="26">
        <f t="shared" si="2413"/>
        <v>-1045.76</v>
      </c>
      <c r="J7369" s="27">
        <v>0</v>
      </c>
      <c r="K7369" s="27">
        <v>172</v>
      </c>
      <c r="L7369" s="28">
        <f t="shared" si="2414"/>
        <v>-172</v>
      </c>
      <c r="M7369" s="27">
        <v>172</v>
      </c>
      <c r="N7369" s="26">
        <f t="shared" si="2415"/>
        <v>6.08</v>
      </c>
      <c r="O7369" s="26">
        <f t="shared" si="2416"/>
        <v>1045.76</v>
      </c>
      <c r="P7369" s="28">
        <f t="shared" si="2417"/>
        <v>0</v>
      </c>
      <c r="Q7369" s="26">
        <f t="shared" si="2418"/>
        <v>6.08</v>
      </c>
      <c r="R7369" s="26">
        <f t="shared" si="2419"/>
        <v>0</v>
      </c>
    </row>
    <row r="7370" spans="1:18" ht="42" x14ac:dyDescent="0.35">
      <c r="A7370" s="11">
        <v>7</v>
      </c>
      <c r="B7370" s="23" t="s">
        <v>976</v>
      </c>
      <c r="C7370" s="23" t="s">
        <v>44</v>
      </c>
      <c r="D7370" s="24" t="s">
        <v>977</v>
      </c>
      <c r="E7370" s="25">
        <v>42.36</v>
      </c>
      <c r="F7370" s="26">
        <f t="shared" si="2410"/>
        <v>0</v>
      </c>
      <c r="G7370" s="26">
        <f t="shared" si="2411"/>
        <v>9658.08</v>
      </c>
      <c r="H7370" s="26">
        <f t="shared" si="2412"/>
        <v>0</v>
      </c>
      <c r="I7370" s="26">
        <f t="shared" si="2413"/>
        <v>-9658.08</v>
      </c>
      <c r="J7370" s="27">
        <v>0</v>
      </c>
      <c r="K7370" s="27">
        <v>228</v>
      </c>
      <c r="L7370" s="28">
        <f t="shared" si="2414"/>
        <v>-228</v>
      </c>
      <c r="M7370" s="27">
        <v>228</v>
      </c>
      <c r="N7370" s="26">
        <f t="shared" si="2415"/>
        <v>42.36</v>
      </c>
      <c r="O7370" s="26">
        <f t="shared" si="2416"/>
        <v>9658.08</v>
      </c>
      <c r="P7370" s="28">
        <f t="shared" si="2417"/>
        <v>0</v>
      </c>
      <c r="Q7370" s="26">
        <f t="shared" si="2418"/>
        <v>42.36</v>
      </c>
      <c r="R7370" s="26">
        <f t="shared" si="2419"/>
        <v>0</v>
      </c>
    </row>
    <row r="7371" spans="1:18" ht="63" x14ac:dyDescent="0.35">
      <c r="A7371" s="11">
        <v>8</v>
      </c>
      <c r="B7371" s="23" t="s">
        <v>1893</v>
      </c>
      <c r="C7371" s="23" t="s">
        <v>44</v>
      </c>
      <c r="D7371" s="24" t="s">
        <v>1894</v>
      </c>
      <c r="E7371" s="25">
        <v>16.850000000000001</v>
      </c>
      <c r="F7371" s="26">
        <f t="shared" si="2410"/>
        <v>0</v>
      </c>
      <c r="G7371" s="26">
        <f t="shared" si="2411"/>
        <v>741.4</v>
      </c>
      <c r="H7371" s="26">
        <f t="shared" si="2412"/>
        <v>0</v>
      </c>
      <c r="I7371" s="26">
        <f t="shared" si="2413"/>
        <v>-741.4</v>
      </c>
      <c r="J7371" s="27">
        <v>0</v>
      </c>
      <c r="K7371" s="27">
        <v>44</v>
      </c>
      <c r="L7371" s="28">
        <f t="shared" si="2414"/>
        <v>-44</v>
      </c>
      <c r="M7371" s="27">
        <v>44</v>
      </c>
      <c r="N7371" s="26">
        <f t="shared" si="2415"/>
        <v>16.850000000000001</v>
      </c>
      <c r="O7371" s="26">
        <f t="shared" si="2416"/>
        <v>741.4</v>
      </c>
      <c r="P7371" s="28">
        <f t="shared" si="2417"/>
        <v>0</v>
      </c>
      <c r="Q7371" s="26">
        <f t="shared" si="2418"/>
        <v>16.850000000000001</v>
      </c>
      <c r="R7371" s="26">
        <f t="shared" si="2419"/>
        <v>0</v>
      </c>
    </row>
    <row r="7372" spans="1:18" x14ac:dyDescent="0.35">
      <c r="A7372" s="3" t="s">
        <v>2269</v>
      </c>
      <c r="B7372" s="3" t="s">
        <v>2269</v>
      </c>
      <c r="C7372" s="3" t="s">
        <v>2269</v>
      </c>
      <c r="D7372" s="3" t="s">
        <v>2269</v>
      </c>
      <c r="E7372" s="3" t="s">
        <v>2269</v>
      </c>
      <c r="F7372" s="29"/>
      <c r="G7372" s="30">
        <f>SUM(G7364:G7371)</f>
        <v>52490.33</v>
      </c>
      <c r="H7372" s="17"/>
      <c r="I7372" s="17"/>
      <c r="J7372" s="17"/>
      <c r="K7372" s="17"/>
      <c r="L7372" s="17"/>
      <c r="M7372" s="17"/>
      <c r="N7372" s="17"/>
      <c r="O7372" s="17"/>
      <c r="P7372" s="17"/>
      <c r="Q7372" s="17"/>
      <c r="R7372" s="17"/>
    </row>
    <row r="7374" spans="1:18" x14ac:dyDescent="0.35">
      <c r="B7374" s="21" t="s">
        <v>23</v>
      </c>
      <c r="C7374" s="22" t="s">
        <v>24</v>
      </c>
      <c r="D7374" s="22" t="s">
        <v>25</v>
      </c>
    </row>
    <row r="7375" spans="1:18" x14ac:dyDescent="0.35">
      <c r="B7375" s="21" t="s">
        <v>26</v>
      </c>
      <c r="C7375" s="22" t="s">
        <v>27</v>
      </c>
      <c r="D7375" s="22" t="s">
        <v>28</v>
      </c>
    </row>
    <row r="7376" spans="1:18" x14ac:dyDescent="0.35">
      <c r="B7376" s="21" t="s">
        <v>29</v>
      </c>
      <c r="C7376" s="22" t="s">
        <v>24</v>
      </c>
      <c r="D7376" s="22" t="s">
        <v>30</v>
      </c>
    </row>
    <row r="7377" spans="1:18" x14ac:dyDescent="0.35">
      <c r="B7377" s="21" t="s">
        <v>31</v>
      </c>
      <c r="C7377" s="22" t="s">
        <v>333</v>
      </c>
      <c r="D7377" s="22" t="s">
        <v>2099</v>
      </c>
    </row>
    <row r="7378" spans="1:18" x14ac:dyDescent="0.35">
      <c r="B7378" s="21" t="s">
        <v>33</v>
      </c>
      <c r="C7378" s="22" t="s">
        <v>322</v>
      </c>
      <c r="D7378" s="22" t="s">
        <v>537</v>
      </c>
    </row>
    <row r="7379" spans="1:18" x14ac:dyDescent="0.35">
      <c r="B7379" s="21" t="s">
        <v>35</v>
      </c>
      <c r="C7379" s="22" t="s">
        <v>116</v>
      </c>
      <c r="D7379" s="22" t="s">
        <v>2270</v>
      </c>
    </row>
    <row r="7381" spans="1:18" ht="52.5" x14ac:dyDescent="0.35">
      <c r="A7381" s="11">
        <v>1</v>
      </c>
      <c r="B7381" s="23" t="s">
        <v>2214</v>
      </c>
      <c r="C7381" s="23" t="s">
        <v>217</v>
      </c>
      <c r="D7381" s="24" t="s">
        <v>2215</v>
      </c>
      <c r="E7381" s="25">
        <v>1305.6099999999999</v>
      </c>
      <c r="F7381" s="26">
        <f t="shared" ref="F7381:F7389" si="2420">ROUND(ROUND(N7381,2)*ROUND(J7381,3),2)</f>
        <v>1305.6099999999999</v>
      </c>
      <c r="G7381" s="26">
        <f t="shared" ref="G7381:G7389" si="2421">ROUND(ROUND(N7381,2)*ROUND(K7381,3),2)</f>
        <v>0</v>
      </c>
      <c r="H7381" s="26">
        <f t="shared" ref="H7381:H7389" si="2422">IF(EXACT(J7381,0),0,100*(K7381/J7381))</f>
        <v>0</v>
      </c>
      <c r="I7381" s="26">
        <f t="shared" ref="I7381:I7389" si="2423">ROUND((ROUND(J7381,3)-ROUND(K7381,3))*N7381,2)</f>
        <v>1305.6099999999999</v>
      </c>
      <c r="J7381" s="27">
        <v>1</v>
      </c>
      <c r="K7381" s="27">
        <v>0</v>
      </c>
      <c r="L7381" s="28">
        <f t="shared" ref="L7381:L7389" si="2424">ROUND(ROUND(J7381,3)-ROUND(K7381,3),3)</f>
        <v>1</v>
      </c>
      <c r="M7381" s="27">
        <v>0</v>
      </c>
      <c r="N7381" s="26">
        <f t="shared" ref="N7381:N7389" si="2425">ROUND(E7381,2)</f>
        <v>1305.6099999999999</v>
      </c>
      <c r="O7381" s="26">
        <f t="shared" ref="O7381:O7389" si="2426">ROUND(ROUND(M7381,3)*ROUND(N7381,2),2)</f>
        <v>0</v>
      </c>
      <c r="P7381" s="28">
        <f t="shared" ref="P7381:P7389" si="2427">ROUND(ROUND(K7381,3)-ROUND(M7381,3),2)</f>
        <v>0</v>
      </c>
      <c r="Q7381" s="26">
        <f t="shared" ref="Q7381:Q7389" si="2428">ROUND(E7381,2)</f>
        <v>1305.6099999999999</v>
      </c>
      <c r="R7381" s="26">
        <f t="shared" ref="R7381:R7389" si="2429">ROUND((ROUND(K7381,3)-ROUND(M7381,3))* Q7381,2)</f>
        <v>0</v>
      </c>
    </row>
    <row r="7382" spans="1:18" ht="42" x14ac:dyDescent="0.35">
      <c r="A7382" s="11">
        <v>2</v>
      </c>
      <c r="B7382" s="23" t="s">
        <v>156</v>
      </c>
      <c r="C7382" s="23" t="s">
        <v>65</v>
      </c>
      <c r="D7382" s="24" t="s">
        <v>157</v>
      </c>
      <c r="E7382" s="25">
        <v>24.21</v>
      </c>
      <c r="F7382" s="26">
        <f t="shared" si="2420"/>
        <v>147.97</v>
      </c>
      <c r="G7382" s="26">
        <f t="shared" si="2421"/>
        <v>0</v>
      </c>
      <c r="H7382" s="26">
        <f t="shared" si="2422"/>
        <v>0</v>
      </c>
      <c r="I7382" s="26">
        <f t="shared" si="2423"/>
        <v>147.97</v>
      </c>
      <c r="J7382" s="27">
        <v>6.1120000000000001</v>
      </c>
      <c r="K7382" s="27">
        <v>0</v>
      </c>
      <c r="L7382" s="28">
        <f t="shared" si="2424"/>
        <v>6.1120000000000001</v>
      </c>
      <c r="M7382" s="27">
        <v>0</v>
      </c>
      <c r="N7382" s="26">
        <f t="shared" si="2425"/>
        <v>24.21</v>
      </c>
      <c r="O7382" s="26">
        <f t="shared" si="2426"/>
        <v>0</v>
      </c>
      <c r="P7382" s="28">
        <f t="shared" si="2427"/>
        <v>0</v>
      </c>
      <c r="Q7382" s="26">
        <f t="shared" si="2428"/>
        <v>24.21</v>
      </c>
      <c r="R7382" s="26">
        <f t="shared" si="2429"/>
        <v>0</v>
      </c>
    </row>
    <row r="7383" spans="1:18" ht="31.5" x14ac:dyDescent="0.35">
      <c r="A7383" s="11">
        <v>3</v>
      </c>
      <c r="B7383" s="23" t="s">
        <v>158</v>
      </c>
      <c r="C7383" s="23" t="s">
        <v>65</v>
      </c>
      <c r="D7383" s="24" t="s">
        <v>159</v>
      </c>
      <c r="E7383" s="25">
        <v>5.38</v>
      </c>
      <c r="F7383" s="26">
        <f t="shared" si="2420"/>
        <v>32.880000000000003</v>
      </c>
      <c r="G7383" s="26">
        <f t="shared" si="2421"/>
        <v>0</v>
      </c>
      <c r="H7383" s="26">
        <f t="shared" si="2422"/>
        <v>0</v>
      </c>
      <c r="I7383" s="26">
        <f t="shared" si="2423"/>
        <v>32.880000000000003</v>
      </c>
      <c r="J7383" s="27">
        <v>6.1120000000000001</v>
      </c>
      <c r="K7383" s="27">
        <v>0</v>
      </c>
      <c r="L7383" s="28">
        <f t="shared" si="2424"/>
        <v>6.1120000000000001</v>
      </c>
      <c r="M7383" s="27">
        <v>0</v>
      </c>
      <c r="N7383" s="26">
        <f t="shared" si="2425"/>
        <v>5.38</v>
      </c>
      <c r="O7383" s="26">
        <f t="shared" si="2426"/>
        <v>0</v>
      </c>
      <c r="P7383" s="28">
        <f t="shared" si="2427"/>
        <v>0</v>
      </c>
      <c r="Q7383" s="26">
        <f t="shared" si="2428"/>
        <v>5.38</v>
      </c>
      <c r="R7383" s="26">
        <f t="shared" si="2429"/>
        <v>0</v>
      </c>
    </row>
    <row r="7384" spans="1:18" ht="52.5" x14ac:dyDescent="0.35">
      <c r="A7384" s="11">
        <v>4</v>
      </c>
      <c r="B7384" s="23" t="s">
        <v>257</v>
      </c>
      <c r="C7384" s="23" t="s">
        <v>65</v>
      </c>
      <c r="D7384" s="24" t="s">
        <v>258</v>
      </c>
      <c r="E7384" s="25">
        <v>5.83</v>
      </c>
      <c r="F7384" s="26">
        <f t="shared" si="2420"/>
        <v>9.33</v>
      </c>
      <c r="G7384" s="26">
        <f t="shared" si="2421"/>
        <v>0</v>
      </c>
      <c r="H7384" s="26">
        <f t="shared" si="2422"/>
        <v>0</v>
      </c>
      <c r="I7384" s="26">
        <f t="shared" si="2423"/>
        <v>9.33</v>
      </c>
      <c r="J7384" s="27">
        <v>1.6</v>
      </c>
      <c r="K7384" s="27">
        <v>0</v>
      </c>
      <c r="L7384" s="28">
        <f t="shared" si="2424"/>
        <v>1.6</v>
      </c>
      <c r="M7384" s="27">
        <v>0</v>
      </c>
      <c r="N7384" s="26">
        <f t="shared" si="2425"/>
        <v>5.83</v>
      </c>
      <c r="O7384" s="26">
        <f t="shared" si="2426"/>
        <v>0</v>
      </c>
      <c r="P7384" s="28">
        <f t="shared" si="2427"/>
        <v>0</v>
      </c>
      <c r="Q7384" s="26">
        <f t="shared" si="2428"/>
        <v>5.83</v>
      </c>
      <c r="R7384" s="26">
        <f t="shared" si="2429"/>
        <v>0</v>
      </c>
    </row>
    <row r="7385" spans="1:18" ht="52.5" x14ac:dyDescent="0.35">
      <c r="A7385" s="11">
        <v>5</v>
      </c>
      <c r="B7385" s="23" t="s">
        <v>2147</v>
      </c>
      <c r="C7385" s="23" t="s">
        <v>44</v>
      </c>
      <c r="D7385" s="24" t="s">
        <v>2148</v>
      </c>
      <c r="E7385" s="25">
        <v>13.05</v>
      </c>
      <c r="F7385" s="26">
        <f t="shared" si="2420"/>
        <v>261</v>
      </c>
      <c r="G7385" s="26">
        <f t="shared" si="2421"/>
        <v>0</v>
      </c>
      <c r="H7385" s="26">
        <f t="shared" si="2422"/>
        <v>0</v>
      </c>
      <c r="I7385" s="26">
        <f t="shared" si="2423"/>
        <v>261</v>
      </c>
      <c r="J7385" s="27">
        <v>20</v>
      </c>
      <c r="K7385" s="27">
        <v>0</v>
      </c>
      <c r="L7385" s="28">
        <f t="shared" si="2424"/>
        <v>20</v>
      </c>
      <c r="M7385" s="27">
        <v>0</v>
      </c>
      <c r="N7385" s="26">
        <f t="shared" si="2425"/>
        <v>13.05</v>
      </c>
      <c r="O7385" s="26">
        <f t="shared" si="2426"/>
        <v>0</v>
      </c>
      <c r="P7385" s="28">
        <f t="shared" si="2427"/>
        <v>0</v>
      </c>
      <c r="Q7385" s="26">
        <f t="shared" si="2428"/>
        <v>13.05</v>
      </c>
      <c r="R7385" s="26">
        <f t="shared" si="2429"/>
        <v>0</v>
      </c>
    </row>
    <row r="7386" spans="1:18" ht="21" x14ac:dyDescent="0.35">
      <c r="A7386" s="11">
        <v>6</v>
      </c>
      <c r="B7386" s="23" t="s">
        <v>1516</v>
      </c>
      <c r="C7386" s="23" t="s">
        <v>44</v>
      </c>
      <c r="D7386" s="24" t="s">
        <v>1517</v>
      </c>
      <c r="E7386" s="25">
        <v>10.71</v>
      </c>
      <c r="F7386" s="26">
        <f t="shared" si="2420"/>
        <v>321.3</v>
      </c>
      <c r="G7386" s="26">
        <f t="shared" si="2421"/>
        <v>0</v>
      </c>
      <c r="H7386" s="26">
        <f t="shared" si="2422"/>
        <v>0</v>
      </c>
      <c r="I7386" s="26">
        <f t="shared" si="2423"/>
        <v>321.3</v>
      </c>
      <c r="J7386" s="27">
        <v>30</v>
      </c>
      <c r="K7386" s="27">
        <v>0</v>
      </c>
      <c r="L7386" s="28">
        <f t="shared" si="2424"/>
        <v>30</v>
      </c>
      <c r="M7386" s="27">
        <v>0</v>
      </c>
      <c r="N7386" s="26">
        <f t="shared" si="2425"/>
        <v>10.71</v>
      </c>
      <c r="O7386" s="26">
        <f t="shared" si="2426"/>
        <v>0</v>
      </c>
      <c r="P7386" s="28">
        <f t="shared" si="2427"/>
        <v>0</v>
      </c>
      <c r="Q7386" s="26">
        <f t="shared" si="2428"/>
        <v>10.71</v>
      </c>
      <c r="R7386" s="26">
        <f t="shared" si="2429"/>
        <v>0</v>
      </c>
    </row>
    <row r="7387" spans="1:18" ht="52.5" x14ac:dyDescent="0.35">
      <c r="A7387" s="11">
        <v>7</v>
      </c>
      <c r="B7387" s="23" t="s">
        <v>1514</v>
      </c>
      <c r="C7387" s="23" t="s">
        <v>44</v>
      </c>
      <c r="D7387" s="24" t="s">
        <v>1515</v>
      </c>
      <c r="E7387" s="25">
        <v>5.84</v>
      </c>
      <c r="F7387" s="26">
        <f t="shared" si="2420"/>
        <v>175.2</v>
      </c>
      <c r="G7387" s="26">
        <f t="shared" si="2421"/>
        <v>0</v>
      </c>
      <c r="H7387" s="26">
        <f t="shared" si="2422"/>
        <v>0</v>
      </c>
      <c r="I7387" s="26">
        <f t="shared" si="2423"/>
        <v>175.2</v>
      </c>
      <c r="J7387" s="27">
        <v>30</v>
      </c>
      <c r="K7387" s="27">
        <v>0</v>
      </c>
      <c r="L7387" s="28">
        <f t="shared" si="2424"/>
        <v>30</v>
      </c>
      <c r="M7387" s="27">
        <v>0</v>
      </c>
      <c r="N7387" s="26">
        <f t="shared" si="2425"/>
        <v>5.84</v>
      </c>
      <c r="O7387" s="26">
        <f t="shared" si="2426"/>
        <v>0</v>
      </c>
      <c r="P7387" s="28">
        <f t="shared" si="2427"/>
        <v>0</v>
      </c>
      <c r="Q7387" s="26">
        <f t="shared" si="2428"/>
        <v>5.84</v>
      </c>
      <c r="R7387" s="26">
        <f t="shared" si="2429"/>
        <v>0</v>
      </c>
    </row>
    <row r="7388" spans="1:18" ht="42" x14ac:dyDescent="0.35">
      <c r="A7388" s="11">
        <v>8</v>
      </c>
      <c r="B7388" s="23" t="s">
        <v>2271</v>
      </c>
      <c r="C7388" s="23" t="s">
        <v>41</v>
      </c>
      <c r="D7388" s="24" t="s">
        <v>2272</v>
      </c>
      <c r="E7388" s="25">
        <v>93.59</v>
      </c>
      <c r="F7388" s="26">
        <f t="shared" si="2420"/>
        <v>93.59</v>
      </c>
      <c r="G7388" s="26">
        <f t="shared" si="2421"/>
        <v>0</v>
      </c>
      <c r="H7388" s="26">
        <f t="shared" si="2422"/>
        <v>0</v>
      </c>
      <c r="I7388" s="26">
        <f t="shared" si="2423"/>
        <v>93.59</v>
      </c>
      <c r="J7388" s="27">
        <v>1</v>
      </c>
      <c r="K7388" s="27">
        <v>0</v>
      </c>
      <c r="L7388" s="28">
        <f t="shared" si="2424"/>
        <v>1</v>
      </c>
      <c r="M7388" s="27">
        <v>0</v>
      </c>
      <c r="N7388" s="26">
        <f t="shared" si="2425"/>
        <v>93.59</v>
      </c>
      <c r="O7388" s="26">
        <f t="shared" si="2426"/>
        <v>0</v>
      </c>
      <c r="P7388" s="28">
        <f t="shared" si="2427"/>
        <v>0</v>
      </c>
      <c r="Q7388" s="26">
        <f t="shared" si="2428"/>
        <v>93.59</v>
      </c>
      <c r="R7388" s="26">
        <f t="shared" si="2429"/>
        <v>0</v>
      </c>
    </row>
    <row r="7389" spans="1:18" ht="31.5" x14ac:dyDescent="0.35">
      <c r="A7389" s="11">
        <v>9</v>
      </c>
      <c r="B7389" s="23" t="s">
        <v>1048</v>
      </c>
      <c r="C7389" s="23" t="s">
        <v>41</v>
      </c>
      <c r="D7389" s="24" t="s">
        <v>1049</v>
      </c>
      <c r="E7389" s="25">
        <v>112.14</v>
      </c>
      <c r="F7389" s="26">
        <f t="shared" si="2420"/>
        <v>112.14</v>
      </c>
      <c r="G7389" s="26">
        <f t="shared" si="2421"/>
        <v>0</v>
      </c>
      <c r="H7389" s="26">
        <f t="shared" si="2422"/>
        <v>0</v>
      </c>
      <c r="I7389" s="26">
        <f t="shared" si="2423"/>
        <v>112.14</v>
      </c>
      <c r="J7389" s="27">
        <v>1</v>
      </c>
      <c r="K7389" s="27">
        <v>0</v>
      </c>
      <c r="L7389" s="28">
        <f t="shared" si="2424"/>
        <v>1</v>
      </c>
      <c r="M7389" s="27">
        <v>0</v>
      </c>
      <c r="N7389" s="26">
        <f t="shared" si="2425"/>
        <v>112.14</v>
      </c>
      <c r="O7389" s="26">
        <f t="shared" si="2426"/>
        <v>0</v>
      </c>
      <c r="P7389" s="28">
        <f t="shared" si="2427"/>
        <v>0</v>
      </c>
      <c r="Q7389" s="26">
        <f t="shared" si="2428"/>
        <v>112.14</v>
      </c>
      <c r="R7389" s="26">
        <f t="shared" si="2429"/>
        <v>0</v>
      </c>
    </row>
    <row r="7390" spans="1:18" x14ac:dyDescent="0.35">
      <c r="A7390" s="3" t="s">
        <v>2273</v>
      </c>
      <c r="B7390" s="3" t="s">
        <v>2273</v>
      </c>
      <c r="C7390" s="3" t="s">
        <v>2273</v>
      </c>
      <c r="D7390" s="3" t="s">
        <v>2273</v>
      </c>
      <c r="E7390" s="3" t="s">
        <v>2273</v>
      </c>
      <c r="F7390" s="29"/>
      <c r="G7390" s="30">
        <f>SUM(G7381:G7389)</f>
        <v>0</v>
      </c>
      <c r="H7390" s="17"/>
      <c r="I7390" s="17"/>
      <c r="J7390" s="17"/>
      <c r="K7390" s="17"/>
      <c r="L7390" s="17"/>
      <c r="M7390" s="17"/>
      <c r="N7390" s="17"/>
      <c r="O7390" s="17"/>
      <c r="P7390" s="17"/>
      <c r="Q7390" s="17"/>
      <c r="R7390" s="17"/>
    </row>
    <row r="7392" spans="1:18" x14ac:dyDescent="0.35">
      <c r="B7392" s="21" t="s">
        <v>23</v>
      </c>
      <c r="C7392" s="22" t="s">
        <v>24</v>
      </c>
      <c r="D7392" s="22" t="s">
        <v>25</v>
      </c>
    </row>
    <row r="7393" spans="1:18" x14ac:dyDescent="0.35">
      <c r="B7393" s="21" t="s">
        <v>26</v>
      </c>
      <c r="C7393" s="22" t="s">
        <v>27</v>
      </c>
      <c r="D7393" s="22" t="s">
        <v>28</v>
      </c>
    </row>
    <row r="7394" spans="1:18" x14ac:dyDescent="0.35">
      <c r="B7394" s="21" t="s">
        <v>29</v>
      </c>
      <c r="C7394" s="22" t="s">
        <v>24</v>
      </c>
      <c r="D7394" s="22" t="s">
        <v>30</v>
      </c>
    </row>
    <row r="7395" spans="1:18" x14ac:dyDescent="0.35">
      <c r="B7395" s="21" t="s">
        <v>31</v>
      </c>
      <c r="C7395" s="22" t="s">
        <v>333</v>
      </c>
      <c r="D7395" s="22" t="s">
        <v>2099</v>
      </c>
    </row>
    <row r="7396" spans="1:18" x14ac:dyDescent="0.35">
      <c r="B7396" s="21" t="s">
        <v>33</v>
      </c>
      <c r="C7396" s="22" t="s">
        <v>322</v>
      </c>
      <c r="D7396" s="22" t="s">
        <v>537</v>
      </c>
    </row>
    <row r="7397" spans="1:18" x14ac:dyDescent="0.35">
      <c r="B7397" s="21" t="s">
        <v>35</v>
      </c>
      <c r="C7397" s="22" t="s">
        <v>313</v>
      </c>
      <c r="D7397" s="22" t="s">
        <v>2154</v>
      </c>
    </row>
    <row r="7399" spans="1:18" ht="84" x14ac:dyDescent="0.35">
      <c r="A7399" s="11">
        <v>1</v>
      </c>
      <c r="B7399" s="23" t="s">
        <v>2155</v>
      </c>
      <c r="C7399" s="23" t="s">
        <v>217</v>
      </c>
      <c r="D7399" s="24" t="s">
        <v>2156</v>
      </c>
      <c r="E7399" s="25">
        <v>3352.03</v>
      </c>
      <c r="F7399" s="26">
        <f t="shared" ref="F7399:F7414" si="2430">ROUND(ROUND(N7399,2)*ROUND(J7399,3),2)</f>
        <v>3352.03</v>
      </c>
      <c r="G7399" s="26">
        <f t="shared" ref="G7399:G7414" si="2431">ROUND(ROUND(N7399,2)*ROUND(K7399,3),2)</f>
        <v>0</v>
      </c>
      <c r="H7399" s="26">
        <f t="shared" ref="H7399:H7414" si="2432">IF(EXACT(J7399,0),0,100*(K7399/J7399))</f>
        <v>0</v>
      </c>
      <c r="I7399" s="26">
        <f t="shared" ref="I7399:I7414" si="2433">ROUND((ROUND(J7399,3)-ROUND(K7399,3))*N7399,2)</f>
        <v>3352.03</v>
      </c>
      <c r="J7399" s="27">
        <v>1</v>
      </c>
      <c r="K7399" s="27">
        <v>0</v>
      </c>
      <c r="L7399" s="28">
        <f t="shared" ref="L7399:L7414" si="2434">ROUND(ROUND(J7399,3)-ROUND(K7399,3),3)</f>
        <v>1</v>
      </c>
      <c r="M7399" s="27">
        <v>0</v>
      </c>
      <c r="N7399" s="26">
        <f t="shared" ref="N7399:N7414" si="2435">ROUND(E7399,2)</f>
        <v>3352.03</v>
      </c>
      <c r="O7399" s="26">
        <f t="shared" ref="O7399:O7414" si="2436">ROUND(ROUND(M7399,3)*ROUND(N7399,2),2)</f>
        <v>0</v>
      </c>
      <c r="P7399" s="28">
        <f t="shared" ref="P7399:P7414" si="2437">ROUND(ROUND(K7399,3)-ROUND(M7399,3),2)</f>
        <v>0</v>
      </c>
      <c r="Q7399" s="26">
        <f t="shared" ref="Q7399:Q7414" si="2438">ROUND(E7399,2)</f>
        <v>3352.03</v>
      </c>
      <c r="R7399" s="26">
        <f t="shared" ref="R7399:R7414" si="2439">ROUND((ROUND(K7399,3)-ROUND(M7399,3))* Q7399,2)</f>
        <v>0</v>
      </c>
    </row>
    <row r="7400" spans="1:18" ht="73.5" x14ac:dyDescent="0.35">
      <c r="A7400" s="11">
        <v>2</v>
      </c>
      <c r="B7400" s="23" t="s">
        <v>2157</v>
      </c>
      <c r="C7400" s="23" t="s">
        <v>217</v>
      </c>
      <c r="D7400" s="24" t="s">
        <v>2158</v>
      </c>
      <c r="E7400" s="25">
        <v>1382.96</v>
      </c>
      <c r="F7400" s="26">
        <f t="shared" si="2430"/>
        <v>1382.96</v>
      </c>
      <c r="G7400" s="26">
        <f t="shared" si="2431"/>
        <v>0</v>
      </c>
      <c r="H7400" s="26">
        <f t="shared" si="2432"/>
        <v>0</v>
      </c>
      <c r="I7400" s="26">
        <f t="shared" si="2433"/>
        <v>1382.96</v>
      </c>
      <c r="J7400" s="27">
        <v>1</v>
      </c>
      <c r="K7400" s="27">
        <v>0</v>
      </c>
      <c r="L7400" s="28">
        <f t="shared" si="2434"/>
        <v>1</v>
      </c>
      <c r="M7400" s="27">
        <v>0</v>
      </c>
      <c r="N7400" s="26">
        <f t="shared" si="2435"/>
        <v>1382.96</v>
      </c>
      <c r="O7400" s="26">
        <f t="shared" si="2436"/>
        <v>0</v>
      </c>
      <c r="P7400" s="28">
        <f t="shared" si="2437"/>
        <v>0</v>
      </c>
      <c r="Q7400" s="26">
        <f t="shared" si="2438"/>
        <v>1382.96</v>
      </c>
      <c r="R7400" s="26">
        <f t="shared" si="2439"/>
        <v>0</v>
      </c>
    </row>
    <row r="7401" spans="1:18" ht="21" x14ac:dyDescent="0.35">
      <c r="A7401" s="11">
        <v>3</v>
      </c>
      <c r="B7401" s="23" t="s">
        <v>2159</v>
      </c>
      <c r="C7401" s="23" t="s">
        <v>217</v>
      </c>
      <c r="D7401" s="24" t="s">
        <v>2160</v>
      </c>
      <c r="E7401" s="25">
        <v>54.01</v>
      </c>
      <c r="F7401" s="26">
        <f t="shared" si="2430"/>
        <v>216.04</v>
      </c>
      <c r="G7401" s="26">
        <f t="shared" si="2431"/>
        <v>1458.27</v>
      </c>
      <c r="H7401" s="26">
        <f t="shared" si="2432"/>
        <v>675</v>
      </c>
      <c r="I7401" s="26">
        <f t="shared" si="2433"/>
        <v>-1242.23</v>
      </c>
      <c r="J7401" s="27">
        <v>4</v>
      </c>
      <c r="K7401" s="27">
        <v>27</v>
      </c>
      <c r="L7401" s="28">
        <f t="shared" si="2434"/>
        <v>-23</v>
      </c>
      <c r="M7401" s="27">
        <v>27</v>
      </c>
      <c r="N7401" s="26">
        <f t="shared" si="2435"/>
        <v>54.01</v>
      </c>
      <c r="O7401" s="26">
        <f t="shared" si="2436"/>
        <v>1458.27</v>
      </c>
      <c r="P7401" s="28">
        <f t="shared" si="2437"/>
        <v>0</v>
      </c>
      <c r="Q7401" s="26">
        <f t="shared" si="2438"/>
        <v>54.01</v>
      </c>
      <c r="R7401" s="26">
        <f t="shared" si="2439"/>
        <v>0</v>
      </c>
    </row>
    <row r="7402" spans="1:18" ht="31.5" x14ac:dyDescent="0.35">
      <c r="A7402" s="11">
        <v>4</v>
      </c>
      <c r="B7402" s="23" t="s">
        <v>195</v>
      </c>
      <c r="C7402" s="23" t="s">
        <v>41</v>
      </c>
      <c r="D7402" s="24" t="s">
        <v>196</v>
      </c>
      <c r="E7402" s="25">
        <v>9.58</v>
      </c>
      <c r="F7402" s="26">
        <f t="shared" si="2430"/>
        <v>9.58</v>
      </c>
      <c r="G7402" s="26">
        <f t="shared" si="2431"/>
        <v>0</v>
      </c>
      <c r="H7402" s="26">
        <f t="shared" si="2432"/>
        <v>0</v>
      </c>
      <c r="I7402" s="26">
        <f t="shared" si="2433"/>
        <v>9.58</v>
      </c>
      <c r="J7402" s="27">
        <v>1</v>
      </c>
      <c r="K7402" s="27">
        <v>0</v>
      </c>
      <c r="L7402" s="28">
        <f t="shared" si="2434"/>
        <v>1</v>
      </c>
      <c r="M7402" s="27">
        <v>0</v>
      </c>
      <c r="N7402" s="26">
        <f t="shared" si="2435"/>
        <v>9.58</v>
      </c>
      <c r="O7402" s="26">
        <f t="shared" si="2436"/>
        <v>0</v>
      </c>
      <c r="P7402" s="28">
        <f t="shared" si="2437"/>
        <v>0</v>
      </c>
      <c r="Q7402" s="26">
        <f t="shared" si="2438"/>
        <v>9.58</v>
      </c>
      <c r="R7402" s="26">
        <f t="shared" si="2439"/>
        <v>0</v>
      </c>
    </row>
    <row r="7403" spans="1:18" ht="31.5" x14ac:dyDescent="0.35">
      <c r="A7403" s="11">
        <v>5</v>
      </c>
      <c r="B7403" s="23" t="s">
        <v>185</v>
      </c>
      <c r="C7403" s="23" t="s">
        <v>41</v>
      </c>
      <c r="D7403" s="24" t="s">
        <v>186</v>
      </c>
      <c r="E7403" s="25">
        <v>6.39</v>
      </c>
      <c r="F7403" s="26">
        <f t="shared" si="2430"/>
        <v>25.56</v>
      </c>
      <c r="G7403" s="26">
        <f t="shared" si="2431"/>
        <v>121.41</v>
      </c>
      <c r="H7403" s="26">
        <f t="shared" si="2432"/>
        <v>475</v>
      </c>
      <c r="I7403" s="26">
        <f t="shared" si="2433"/>
        <v>-95.85</v>
      </c>
      <c r="J7403" s="27">
        <v>4</v>
      </c>
      <c r="K7403" s="27">
        <v>19</v>
      </c>
      <c r="L7403" s="28">
        <f t="shared" si="2434"/>
        <v>-15</v>
      </c>
      <c r="M7403" s="27">
        <v>19</v>
      </c>
      <c r="N7403" s="26">
        <f t="shared" si="2435"/>
        <v>6.39</v>
      </c>
      <c r="O7403" s="26">
        <f t="shared" si="2436"/>
        <v>121.41</v>
      </c>
      <c r="P7403" s="28">
        <f t="shared" si="2437"/>
        <v>0</v>
      </c>
      <c r="Q7403" s="26">
        <f t="shared" si="2438"/>
        <v>6.39</v>
      </c>
      <c r="R7403" s="26">
        <f t="shared" si="2439"/>
        <v>0</v>
      </c>
    </row>
    <row r="7404" spans="1:18" ht="42" x14ac:dyDescent="0.35">
      <c r="A7404" s="11">
        <v>6</v>
      </c>
      <c r="B7404" s="23" t="s">
        <v>187</v>
      </c>
      <c r="C7404" s="23" t="s">
        <v>41</v>
      </c>
      <c r="D7404" s="24" t="s">
        <v>188</v>
      </c>
      <c r="E7404" s="25">
        <v>90.66</v>
      </c>
      <c r="F7404" s="26">
        <f t="shared" si="2430"/>
        <v>181.32</v>
      </c>
      <c r="G7404" s="26">
        <f t="shared" si="2431"/>
        <v>0</v>
      </c>
      <c r="H7404" s="26">
        <f t="shared" si="2432"/>
        <v>0</v>
      </c>
      <c r="I7404" s="26">
        <f t="shared" si="2433"/>
        <v>181.32</v>
      </c>
      <c r="J7404" s="27">
        <v>2</v>
      </c>
      <c r="K7404" s="27">
        <v>0</v>
      </c>
      <c r="L7404" s="28">
        <f t="shared" si="2434"/>
        <v>2</v>
      </c>
      <c r="M7404" s="27">
        <v>0</v>
      </c>
      <c r="N7404" s="26">
        <f t="shared" si="2435"/>
        <v>90.66</v>
      </c>
      <c r="O7404" s="26">
        <f t="shared" si="2436"/>
        <v>0</v>
      </c>
      <c r="P7404" s="28">
        <f t="shared" si="2437"/>
        <v>0</v>
      </c>
      <c r="Q7404" s="26">
        <f t="shared" si="2438"/>
        <v>90.66</v>
      </c>
      <c r="R7404" s="26">
        <f t="shared" si="2439"/>
        <v>0</v>
      </c>
    </row>
    <row r="7405" spans="1:18" ht="21" x14ac:dyDescent="0.35">
      <c r="A7405" s="11">
        <v>7</v>
      </c>
      <c r="B7405" s="23" t="s">
        <v>216</v>
      </c>
      <c r="C7405" s="23" t="s">
        <v>217</v>
      </c>
      <c r="D7405" s="24" t="s">
        <v>218</v>
      </c>
      <c r="E7405" s="25">
        <v>5222.6899999999996</v>
      </c>
      <c r="F7405" s="26">
        <f t="shared" si="2430"/>
        <v>10445.379999999999</v>
      </c>
      <c r="G7405" s="26">
        <f t="shared" si="2431"/>
        <v>0</v>
      </c>
      <c r="H7405" s="26">
        <f t="shared" si="2432"/>
        <v>0</v>
      </c>
      <c r="I7405" s="26">
        <f t="shared" si="2433"/>
        <v>10445.379999999999</v>
      </c>
      <c r="J7405" s="27">
        <v>2</v>
      </c>
      <c r="K7405" s="27">
        <v>0</v>
      </c>
      <c r="L7405" s="28">
        <f t="shared" si="2434"/>
        <v>2</v>
      </c>
      <c r="M7405" s="27">
        <v>0</v>
      </c>
      <c r="N7405" s="26">
        <f t="shared" si="2435"/>
        <v>5222.6899999999996</v>
      </c>
      <c r="O7405" s="26">
        <f t="shared" si="2436"/>
        <v>0</v>
      </c>
      <c r="P7405" s="28">
        <f t="shared" si="2437"/>
        <v>0</v>
      </c>
      <c r="Q7405" s="26">
        <f t="shared" si="2438"/>
        <v>5222.6899999999996</v>
      </c>
      <c r="R7405" s="26">
        <f t="shared" si="2439"/>
        <v>0</v>
      </c>
    </row>
    <row r="7406" spans="1:18" x14ac:dyDescent="0.35">
      <c r="A7406" s="11">
        <v>8</v>
      </c>
      <c r="B7406" s="23" t="s">
        <v>563</v>
      </c>
      <c r="C7406" s="23" t="s">
        <v>92</v>
      </c>
      <c r="D7406" s="24" t="s">
        <v>564</v>
      </c>
      <c r="E7406" s="25">
        <v>14.34</v>
      </c>
      <c r="F7406" s="26">
        <f t="shared" si="2430"/>
        <v>590.80999999999995</v>
      </c>
      <c r="G7406" s="26">
        <f t="shared" si="2431"/>
        <v>0</v>
      </c>
      <c r="H7406" s="26">
        <f t="shared" si="2432"/>
        <v>0</v>
      </c>
      <c r="I7406" s="26">
        <f t="shared" si="2433"/>
        <v>590.80999999999995</v>
      </c>
      <c r="J7406" s="27">
        <v>41.2</v>
      </c>
      <c r="K7406" s="27">
        <v>0</v>
      </c>
      <c r="L7406" s="28">
        <f t="shared" si="2434"/>
        <v>41.2</v>
      </c>
      <c r="M7406" s="27">
        <v>0</v>
      </c>
      <c r="N7406" s="26">
        <f t="shared" si="2435"/>
        <v>14.34</v>
      </c>
      <c r="O7406" s="26">
        <f t="shared" si="2436"/>
        <v>0</v>
      </c>
      <c r="P7406" s="28">
        <f t="shared" si="2437"/>
        <v>0</v>
      </c>
      <c r="Q7406" s="26">
        <f t="shared" si="2438"/>
        <v>14.34</v>
      </c>
      <c r="R7406" s="26">
        <f t="shared" si="2439"/>
        <v>0</v>
      </c>
    </row>
    <row r="7407" spans="1:18" ht="31.5" x14ac:dyDescent="0.35">
      <c r="A7407" s="11">
        <v>9</v>
      </c>
      <c r="B7407" s="23" t="s">
        <v>2274</v>
      </c>
      <c r="C7407" s="23" t="s">
        <v>41</v>
      </c>
      <c r="D7407" s="24" t="s">
        <v>2275</v>
      </c>
      <c r="E7407" s="25">
        <v>9.64</v>
      </c>
      <c r="F7407" s="26">
        <f t="shared" si="2430"/>
        <v>19.28</v>
      </c>
      <c r="G7407" s="26">
        <f t="shared" si="2431"/>
        <v>0</v>
      </c>
      <c r="H7407" s="26">
        <f t="shared" si="2432"/>
        <v>0</v>
      </c>
      <c r="I7407" s="26">
        <f t="shared" si="2433"/>
        <v>19.28</v>
      </c>
      <c r="J7407" s="27">
        <v>2</v>
      </c>
      <c r="K7407" s="27">
        <v>0</v>
      </c>
      <c r="L7407" s="28">
        <f t="shared" si="2434"/>
        <v>2</v>
      </c>
      <c r="M7407" s="27">
        <v>0</v>
      </c>
      <c r="N7407" s="26">
        <f t="shared" si="2435"/>
        <v>9.64</v>
      </c>
      <c r="O7407" s="26">
        <f t="shared" si="2436"/>
        <v>0</v>
      </c>
      <c r="P7407" s="28">
        <f t="shared" si="2437"/>
        <v>0</v>
      </c>
      <c r="Q7407" s="26">
        <f t="shared" si="2438"/>
        <v>9.64</v>
      </c>
      <c r="R7407" s="26">
        <f t="shared" si="2439"/>
        <v>0</v>
      </c>
    </row>
    <row r="7408" spans="1:18" ht="21" x14ac:dyDescent="0.35">
      <c r="A7408" s="11">
        <v>10</v>
      </c>
      <c r="B7408" s="23" t="s">
        <v>2122</v>
      </c>
      <c r="C7408" s="23" t="s">
        <v>1131</v>
      </c>
      <c r="D7408" s="24" t="s">
        <v>2123</v>
      </c>
      <c r="E7408" s="25">
        <v>42.4</v>
      </c>
      <c r="F7408" s="26">
        <f t="shared" si="2430"/>
        <v>180.41</v>
      </c>
      <c r="G7408" s="26">
        <f t="shared" si="2431"/>
        <v>0</v>
      </c>
      <c r="H7408" s="26">
        <f t="shared" si="2432"/>
        <v>0</v>
      </c>
      <c r="I7408" s="26">
        <f t="shared" si="2433"/>
        <v>180.41</v>
      </c>
      <c r="J7408" s="27">
        <v>4.2549999999999999</v>
      </c>
      <c r="K7408" s="27">
        <v>0</v>
      </c>
      <c r="L7408" s="28">
        <f t="shared" si="2434"/>
        <v>4.2549999999999999</v>
      </c>
      <c r="M7408" s="27">
        <v>0</v>
      </c>
      <c r="N7408" s="26">
        <f t="shared" si="2435"/>
        <v>42.4</v>
      </c>
      <c r="O7408" s="26">
        <f t="shared" si="2436"/>
        <v>0</v>
      </c>
      <c r="P7408" s="28">
        <f t="shared" si="2437"/>
        <v>0</v>
      </c>
      <c r="Q7408" s="26">
        <f t="shared" si="2438"/>
        <v>42.4</v>
      </c>
      <c r="R7408" s="26">
        <f t="shared" si="2439"/>
        <v>0</v>
      </c>
    </row>
    <row r="7409" spans="1:18" x14ac:dyDescent="0.35">
      <c r="A7409" s="11">
        <v>11</v>
      </c>
      <c r="B7409" s="23" t="s">
        <v>1137</v>
      </c>
      <c r="C7409" s="23" t="s">
        <v>1131</v>
      </c>
      <c r="D7409" s="24" t="s">
        <v>1138</v>
      </c>
      <c r="E7409" s="25">
        <v>608.70000000000005</v>
      </c>
      <c r="F7409" s="26">
        <f t="shared" si="2430"/>
        <v>116.26</v>
      </c>
      <c r="G7409" s="26">
        <f t="shared" si="2431"/>
        <v>0</v>
      </c>
      <c r="H7409" s="26">
        <f t="shared" si="2432"/>
        <v>0</v>
      </c>
      <c r="I7409" s="26">
        <f t="shared" si="2433"/>
        <v>116.26</v>
      </c>
      <c r="J7409" s="27">
        <v>0.191</v>
      </c>
      <c r="K7409" s="27">
        <v>0</v>
      </c>
      <c r="L7409" s="28">
        <f t="shared" si="2434"/>
        <v>0.191</v>
      </c>
      <c r="M7409" s="27">
        <v>0</v>
      </c>
      <c r="N7409" s="26">
        <f t="shared" si="2435"/>
        <v>608.70000000000005</v>
      </c>
      <c r="O7409" s="26">
        <f t="shared" si="2436"/>
        <v>0</v>
      </c>
      <c r="P7409" s="28">
        <f t="shared" si="2437"/>
        <v>0</v>
      </c>
      <c r="Q7409" s="26">
        <f t="shared" si="2438"/>
        <v>608.70000000000005</v>
      </c>
      <c r="R7409" s="26">
        <f t="shared" si="2439"/>
        <v>0</v>
      </c>
    </row>
    <row r="7410" spans="1:18" ht="21" x14ac:dyDescent="0.35">
      <c r="A7410" s="11">
        <v>12</v>
      </c>
      <c r="B7410" s="23" t="s">
        <v>2126</v>
      </c>
      <c r="C7410" s="23" t="s">
        <v>92</v>
      </c>
      <c r="D7410" s="24" t="s">
        <v>2127</v>
      </c>
      <c r="E7410" s="25">
        <v>0.72</v>
      </c>
      <c r="F7410" s="26">
        <f t="shared" si="2430"/>
        <v>26.64</v>
      </c>
      <c r="G7410" s="26">
        <f t="shared" si="2431"/>
        <v>0</v>
      </c>
      <c r="H7410" s="26">
        <f t="shared" si="2432"/>
        <v>0</v>
      </c>
      <c r="I7410" s="26">
        <f t="shared" si="2433"/>
        <v>26.64</v>
      </c>
      <c r="J7410" s="27">
        <v>37</v>
      </c>
      <c r="K7410" s="27">
        <v>0</v>
      </c>
      <c r="L7410" s="28">
        <f t="shared" si="2434"/>
        <v>37</v>
      </c>
      <c r="M7410" s="27">
        <v>0</v>
      </c>
      <c r="N7410" s="26">
        <f t="shared" si="2435"/>
        <v>0.72</v>
      </c>
      <c r="O7410" s="26">
        <f t="shared" si="2436"/>
        <v>0</v>
      </c>
      <c r="P7410" s="28">
        <f t="shared" si="2437"/>
        <v>0</v>
      </c>
      <c r="Q7410" s="26">
        <f t="shared" si="2438"/>
        <v>0.72</v>
      </c>
      <c r="R7410" s="26">
        <f t="shared" si="2439"/>
        <v>0</v>
      </c>
    </row>
    <row r="7411" spans="1:18" ht="42" x14ac:dyDescent="0.35">
      <c r="A7411" s="11">
        <v>13</v>
      </c>
      <c r="B7411" s="23" t="s">
        <v>2128</v>
      </c>
      <c r="C7411" s="23" t="s">
        <v>92</v>
      </c>
      <c r="D7411" s="24" t="s">
        <v>2129</v>
      </c>
      <c r="E7411" s="25">
        <v>0.43</v>
      </c>
      <c r="F7411" s="26">
        <f t="shared" si="2430"/>
        <v>79.55</v>
      </c>
      <c r="G7411" s="26">
        <f t="shared" si="2431"/>
        <v>0</v>
      </c>
      <c r="H7411" s="26">
        <f t="shared" si="2432"/>
        <v>0</v>
      </c>
      <c r="I7411" s="26">
        <f t="shared" si="2433"/>
        <v>79.55</v>
      </c>
      <c r="J7411" s="27">
        <v>185</v>
      </c>
      <c r="K7411" s="27">
        <v>0</v>
      </c>
      <c r="L7411" s="28">
        <f t="shared" si="2434"/>
        <v>185</v>
      </c>
      <c r="M7411" s="27">
        <v>0</v>
      </c>
      <c r="N7411" s="26">
        <f t="shared" si="2435"/>
        <v>0.43</v>
      </c>
      <c r="O7411" s="26">
        <f t="shared" si="2436"/>
        <v>0</v>
      </c>
      <c r="P7411" s="28">
        <f t="shared" si="2437"/>
        <v>0</v>
      </c>
      <c r="Q7411" s="26">
        <f t="shared" si="2438"/>
        <v>0.43</v>
      </c>
      <c r="R7411" s="26">
        <f t="shared" si="2439"/>
        <v>0</v>
      </c>
    </row>
    <row r="7412" spans="1:18" ht="42" x14ac:dyDescent="0.35">
      <c r="A7412" s="11">
        <v>14</v>
      </c>
      <c r="B7412" s="23" t="s">
        <v>203</v>
      </c>
      <c r="C7412" s="23" t="s">
        <v>41</v>
      </c>
      <c r="D7412" s="24" t="s">
        <v>204</v>
      </c>
      <c r="E7412" s="25">
        <v>460.61</v>
      </c>
      <c r="F7412" s="26">
        <f t="shared" si="2430"/>
        <v>1381.83</v>
      </c>
      <c r="G7412" s="26">
        <f t="shared" si="2431"/>
        <v>0</v>
      </c>
      <c r="H7412" s="26">
        <f t="shared" si="2432"/>
        <v>0</v>
      </c>
      <c r="I7412" s="26">
        <f t="shared" si="2433"/>
        <v>1381.83</v>
      </c>
      <c r="J7412" s="27">
        <v>3</v>
      </c>
      <c r="K7412" s="27">
        <v>0</v>
      </c>
      <c r="L7412" s="28">
        <f t="shared" si="2434"/>
        <v>3</v>
      </c>
      <c r="M7412" s="27">
        <v>0</v>
      </c>
      <c r="N7412" s="26">
        <f t="shared" si="2435"/>
        <v>460.61</v>
      </c>
      <c r="O7412" s="26">
        <f t="shared" si="2436"/>
        <v>0</v>
      </c>
      <c r="P7412" s="28">
        <f t="shared" si="2437"/>
        <v>0</v>
      </c>
      <c r="Q7412" s="26">
        <f t="shared" si="2438"/>
        <v>460.61</v>
      </c>
      <c r="R7412" s="26">
        <f t="shared" si="2439"/>
        <v>0</v>
      </c>
    </row>
    <row r="7413" spans="1:18" ht="21" x14ac:dyDescent="0.35">
      <c r="A7413" s="11">
        <v>15</v>
      </c>
      <c r="B7413" s="23" t="s">
        <v>2161</v>
      </c>
      <c r="C7413" s="23" t="s">
        <v>41</v>
      </c>
      <c r="D7413" s="24" t="s">
        <v>2162</v>
      </c>
      <c r="E7413" s="25">
        <v>1171.43</v>
      </c>
      <c r="F7413" s="26">
        <f t="shared" si="2430"/>
        <v>3514.29</v>
      </c>
      <c r="G7413" s="26">
        <f t="shared" si="2431"/>
        <v>0</v>
      </c>
      <c r="H7413" s="26">
        <f t="shared" si="2432"/>
        <v>0</v>
      </c>
      <c r="I7413" s="26">
        <f t="shared" si="2433"/>
        <v>3514.29</v>
      </c>
      <c r="J7413" s="27">
        <v>3</v>
      </c>
      <c r="K7413" s="27">
        <v>0</v>
      </c>
      <c r="L7413" s="28">
        <f t="shared" si="2434"/>
        <v>3</v>
      </c>
      <c r="M7413" s="27">
        <v>0</v>
      </c>
      <c r="N7413" s="26">
        <f t="shared" si="2435"/>
        <v>1171.43</v>
      </c>
      <c r="O7413" s="26">
        <f t="shared" si="2436"/>
        <v>0</v>
      </c>
      <c r="P7413" s="28">
        <f t="shared" si="2437"/>
        <v>0</v>
      </c>
      <c r="Q7413" s="26">
        <f t="shared" si="2438"/>
        <v>1171.43</v>
      </c>
      <c r="R7413" s="26">
        <f t="shared" si="2439"/>
        <v>0</v>
      </c>
    </row>
    <row r="7414" spans="1:18" ht="73.5" x14ac:dyDescent="0.35">
      <c r="A7414" s="11">
        <v>16</v>
      </c>
      <c r="B7414" s="23" t="s">
        <v>565</v>
      </c>
      <c r="C7414" s="23" t="s">
        <v>41</v>
      </c>
      <c r="D7414" s="24" t="s">
        <v>566</v>
      </c>
      <c r="E7414" s="25">
        <v>65.430000000000007</v>
      </c>
      <c r="F7414" s="26">
        <f t="shared" si="2430"/>
        <v>0</v>
      </c>
      <c r="G7414" s="26">
        <f t="shared" si="2431"/>
        <v>1177.74</v>
      </c>
      <c r="H7414" s="26">
        <f t="shared" si="2432"/>
        <v>0</v>
      </c>
      <c r="I7414" s="26">
        <f t="shared" si="2433"/>
        <v>-1177.74</v>
      </c>
      <c r="J7414" s="27">
        <v>0</v>
      </c>
      <c r="K7414" s="27">
        <v>18</v>
      </c>
      <c r="L7414" s="28">
        <f t="shared" si="2434"/>
        <v>-18</v>
      </c>
      <c r="M7414" s="27">
        <v>18</v>
      </c>
      <c r="N7414" s="26">
        <f t="shared" si="2435"/>
        <v>65.430000000000007</v>
      </c>
      <c r="O7414" s="26">
        <f t="shared" si="2436"/>
        <v>1177.74</v>
      </c>
      <c r="P7414" s="28">
        <f t="shared" si="2437"/>
        <v>0</v>
      </c>
      <c r="Q7414" s="26">
        <f t="shared" si="2438"/>
        <v>65.430000000000007</v>
      </c>
      <c r="R7414" s="26">
        <f t="shared" si="2439"/>
        <v>0</v>
      </c>
    </row>
    <row r="7415" spans="1:18" x14ac:dyDescent="0.35">
      <c r="A7415" s="3" t="s">
        <v>2276</v>
      </c>
      <c r="B7415" s="3" t="s">
        <v>2276</v>
      </c>
      <c r="C7415" s="3" t="s">
        <v>2276</v>
      </c>
      <c r="D7415" s="3" t="s">
        <v>2276</v>
      </c>
      <c r="E7415" s="3" t="s">
        <v>2276</v>
      </c>
      <c r="F7415" s="29"/>
      <c r="G7415" s="30">
        <f>SUM(G7399:G7414)</f>
        <v>2757.42</v>
      </c>
      <c r="H7415" s="17"/>
      <c r="I7415" s="17"/>
      <c r="J7415" s="17"/>
      <c r="K7415" s="17"/>
      <c r="L7415" s="17"/>
      <c r="M7415" s="17"/>
      <c r="N7415" s="17"/>
      <c r="O7415" s="17"/>
      <c r="P7415" s="17"/>
      <c r="Q7415" s="17"/>
      <c r="R7415" s="17"/>
    </row>
    <row r="7417" spans="1:18" x14ac:dyDescent="0.35">
      <c r="B7417" s="21" t="s">
        <v>23</v>
      </c>
      <c r="C7417" s="22" t="s">
        <v>24</v>
      </c>
      <c r="D7417" s="22" t="s">
        <v>25</v>
      </c>
    </row>
    <row r="7418" spans="1:18" x14ac:dyDescent="0.35">
      <c r="B7418" s="21" t="s">
        <v>26</v>
      </c>
      <c r="C7418" s="22" t="s">
        <v>27</v>
      </c>
      <c r="D7418" s="22" t="s">
        <v>28</v>
      </c>
    </row>
    <row r="7419" spans="1:18" x14ac:dyDescent="0.35">
      <c r="B7419" s="21" t="s">
        <v>29</v>
      </c>
      <c r="C7419" s="22" t="s">
        <v>24</v>
      </c>
      <c r="D7419" s="22" t="s">
        <v>30</v>
      </c>
    </row>
    <row r="7420" spans="1:18" x14ac:dyDescent="0.35">
      <c r="B7420" s="21" t="s">
        <v>31</v>
      </c>
      <c r="C7420" s="22" t="s">
        <v>354</v>
      </c>
      <c r="D7420" s="22" t="s">
        <v>2277</v>
      </c>
    </row>
    <row r="7421" spans="1:18" x14ac:dyDescent="0.35">
      <c r="B7421" s="21" t="s">
        <v>33</v>
      </c>
      <c r="C7421" s="22" t="s">
        <v>24</v>
      </c>
      <c r="D7421" s="22" t="s">
        <v>1675</v>
      </c>
    </row>
    <row r="7422" spans="1:18" x14ac:dyDescent="0.35">
      <c r="B7422" s="21" t="s">
        <v>35</v>
      </c>
      <c r="C7422" s="22" t="s">
        <v>24</v>
      </c>
      <c r="D7422" s="22" t="s">
        <v>2278</v>
      </c>
    </row>
    <row r="7424" spans="1:18" ht="21" x14ac:dyDescent="0.35">
      <c r="A7424" s="11">
        <v>1</v>
      </c>
      <c r="B7424" s="23" t="s">
        <v>815</v>
      </c>
      <c r="C7424" s="23" t="s">
        <v>65</v>
      </c>
      <c r="D7424" s="24" t="s">
        <v>816</v>
      </c>
      <c r="E7424" s="25">
        <v>28.7</v>
      </c>
      <c r="F7424" s="26">
        <f t="shared" ref="F7424:F7449" si="2440">ROUND(ROUND(N7424,2)*ROUND(J7424,3),2)</f>
        <v>13191.15</v>
      </c>
      <c r="G7424" s="26">
        <f t="shared" ref="G7424:G7449" si="2441">ROUND(ROUND(N7424,2)*ROUND(K7424,3),2)</f>
        <v>0</v>
      </c>
      <c r="H7424" s="26">
        <f t="shared" ref="H7424:H7449" si="2442">IF(EXACT(J7424,0),0,100*(K7424/J7424))</f>
        <v>0</v>
      </c>
      <c r="I7424" s="26">
        <f t="shared" ref="I7424:I7449" si="2443">ROUND((ROUND(J7424,3)-ROUND(K7424,3))*N7424,2)</f>
        <v>13191.15</v>
      </c>
      <c r="J7424" s="27">
        <v>459.62200000000001</v>
      </c>
      <c r="K7424" s="27">
        <v>0</v>
      </c>
      <c r="L7424" s="28">
        <f t="shared" ref="L7424:L7449" si="2444">ROUND(ROUND(J7424,3)-ROUND(K7424,3),3)</f>
        <v>459.62200000000001</v>
      </c>
      <c r="M7424" s="27">
        <v>0</v>
      </c>
      <c r="N7424" s="26">
        <f t="shared" ref="N7424:N7449" si="2445">ROUND(E7424,2)</f>
        <v>28.7</v>
      </c>
      <c r="O7424" s="26">
        <f t="shared" ref="O7424:O7449" si="2446">ROUND(ROUND(M7424,3)*ROUND(N7424,2),2)</f>
        <v>0</v>
      </c>
      <c r="P7424" s="28">
        <f t="shared" ref="P7424:P7449" si="2447">ROUND(ROUND(K7424,3)-ROUND(M7424,3),2)</f>
        <v>0</v>
      </c>
      <c r="Q7424" s="26">
        <f t="shared" ref="Q7424:Q7449" si="2448">ROUND(E7424,2)</f>
        <v>28.7</v>
      </c>
      <c r="R7424" s="26">
        <f t="shared" ref="R7424:R7449" si="2449">ROUND((ROUND(K7424,3)-ROUND(M7424,3))* Q7424,2)</f>
        <v>0</v>
      </c>
    </row>
    <row r="7425" spans="1:18" ht="52.5" x14ac:dyDescent="0.35">
      <c r="A7425" s="11">
        <v>2</v>
      </c>
      <c r="B7425" s="23" t="s">
        <v>804</v>
      </c>
      <c r="C7425" s="23" t="s">
        <v>65</v>
      </c>
      <c r="D7425" s="24" t="s">
        <v>805</v>
      </c>
      <c r="E7425" s="25">
        <v>80.599999999999994</v>
      </c>
      <c r="F7425" s="26">
        <f t="shared" si="2440"/>
        <v>43470.080000000002</v>
      </c>
      <c r="G7425" s="26">
        <f t="shared" si="2441"/>
        <v>257.92</v>
      </c>
      <c r="H7425" s="26">
        <f t="shared" si="2442"/>
        <v>0.59332765963758805</v>
      </c>
      <c r="I7425" s="26">
        <f t="shared" si="2443"/>
        <v>43212.160000000003</v>
      </c>
      <c r="J7425" s="27">
        <v>539.33100000000002</v>
      </c>
      <c r="K7425" s="27">
        <v>3.2</v>
      </c>
      <c r="L7425" s="28">
        <f t="shared" si="2444"/>
        <v>536.13099999999997</v>
      </c>
      <c r="M7425" s="27">
        <v>3.2</v>
      </c>
      <c r="N7425" s="26">
        <f t="shared" si="2445"/>
        <v>80.599999999999994</v>
      </c>
      <c r="O7425" s="26">
        <f t="shared" si="2446"/>
        <v>257.92</v>
      </c>
      <c r="P7425" s="28">
        <f t="shared" si="2447"/>
        <v>0</v>
      </c>
      <c r="Q7425" s="26">
        <f t="shared" si="2448"/>
        <v>80.599999999999994</v>
      </c>
      <c r="R7425" s="26">
        <f t="shared" si="2449"/>
        <v>0</v>
      </c>
    </row>
    <row r="7426" spans="1:18" x14ac:dyDescent="0.35">
      <c r="A7426" s="11">
        <v>3</v>
      </c>
      <c r="B7426" s="23" t="s">
        <v>1475</v>
      </c>
      <c r="C7426" s="23" t="s">
        <v>92</v>
      </c>
      <c r="D7426" s="24" t="s">
        <v>1476</v>
      </c>
      <c r="E7426" s="25">
        <v>0.45</v>
      </c>
      <c r="F7426" s="26">
        <f t="shared" si="2440"/>
        <v>981.86</v>
      </c>
      <c r="G7426" s="26">
        <f t="shared" si="2441"/>
        <v>0</v>
      </c>
      <c r="H7426" s="26">
        <f t="shared" si="2442"/>
        <v>0</v>
      </c>
      <c r="I7426" s="26">
        <f t="shared" si="2443"/>
        <v>981.86</v>
      </c>
      <c r="J7426" s="27">
        <v>2181.9119999999998</v>
      </c>
      <c r="K7426" s="27">
        <v>0</v>
      </c>
      <c r="L7426" s="28">
        <f t="shared" si="2444"/>
        <v>2181.9119999999998</v>
      </c>
      <c r="M7426" s="27">
        <v>0</v>
      </c>
      <c r="N7426" s="26">
        <f t="shared" si="2445"/>
        <v>0.45</v>
      </c>
      <c r="O7426" s="26">
        <f t="shared" si="2446"/>
        <v>0</v>
      </c>
      <c r="P7426" s="28">
        <f t="shared" si="2447"/>
        <v>0</v>
      </c>
      <c r="Q7426" s="26">
        <f t="shared" si="2448"/>
        <v>0.45</v>
      </c>
      <c r="R7426" s="26">
        <f t="shared" si="2449"/>
        <v>0</v>
      </c>
    </row>
    <row r="7427" spans="1:18" ht="21" x14ac:dyDescent="0.35">
      <c r="A7427" s="11">
        <v>4</v>
      </c>
      <c r="B7427" s="23" t="s">
        <v>1139</v>
      </c>
      <c r="C7427" s="23" t="s">
        <v>92</v>
      </c>
      <c r="D7427" s="24" t="s">
        <v>1140</v>
      </c>
      <c r="E7427" s="25">
        <v>0.72</v>
      </c>
      <c r="F7427" s="26">
        <f t="shared" si="2440"/>
        <v>3492.53</v>
      </c>
      <c r="G7427" s="26">
        <f t="shared" si="2441"/>
        <v>0</v>
      </c>
      <c r="H7427" s="26">
        <f t="shared" si="2442"/>
        <v>0</v>
      </c>
      <c r="I7427" s="26">
        <f t="shared" si="2443"/>
        <v>3492.53</v>
      </c>
      <c r="J7427" s="27">
        <v>4850.7359999999999</v>
      </c>
      <c r="K7427" s="27">
        <v>0</v>
      </c>
      <c r="L7427" s="28">
        <f t="shared" si="2444"/>
        <v>4850.7359999999999</v>
      </c>
      <c r="M7427" s="27">
        <v>0</v>
      </c>
      <c r="N7427" s="26">
        <f t="shared" si="2445"/>
        <v>0.72</v>
      </c>
      <c r="O7427" s="26">
        <f t="shared" si="2446"/>
        <v>0</v>
      </c>
      <c r="P7427" s="28">
        <f t="shared" si="2447"/>
        <v>0</v>
      </c>
      <c r="Q7427" s="26">
        <f t="shared" si="2448"/>
        <v>0.72</v>
      </c>
      <c r="R7427" s="26">
        <f t="shared" si="2449"/>
        <v>0</v>
      </c>
    </row>
    <row r="7428" spans="1:18" ht="21" x14ac:dyDescent="0.35">
      <c r="A7428" s="11">
        <v>5</v>
      </c>
      <c r="B7428" s="23" t="s">
        <v>2126</v>
      </c>
      <c r="C7428" s="23" t="s">
        <v>92</v>
      </c>
      <c r="D7428" s="24" t="s">
        <v>2127</v>
      </c>
      <c r="E7428" s="25">
        <v>0.72</v>
      </c>
      <c r="F7428" s="26">
        <f t="shared" si="2440"/>
        <v>1746.13</v>
      </c>
      <c r="G7428" s="26">
        <f t="shared" si="2441"/>
        <v>0</v>
      </c>
      <c r="H7428" s="26">
        <f t="shared" si="2442"/>
        <v>0</v>
      </c>
      <c r="I7428" s="26">
        <f t="shared" si="2443"/>
        <v>1746.13</v>
      </c>
      <c r="J7428" s="27">
        <v>2425.1860000000001</v>
      </c>
      <c r="K7428" s="27">
        <v>0</v>
      </c>
      <c r="L7428" s="28">
        <f t="shared" si="2444"/>
        <v>2425.1860000000001</v>
      </c>
      <c r="M7428" s="27">
        <v>0</v>
      </c>
      <c r="N7428" s="26">
        <f t="shared" si="2445"/>
        <v>0.72</v>
      </c>
      <c r="O7428" s="26">
        <f t="shared" si="2446"/>
        <v>0</v>
      </c>
      <c r="P7428" s="28">
        <f t="shared" si="2447"/>
        <v>0</v>
      </c>
      <c r="Q7428" s="26">
        <f t="shared" si="2448"/>
        <v>0.72</v>
      </c>
      <c r="R7428" s="26">
        <f t="shared" si="2449"/>
        <v>0</v>
      </c>
    </row>
    <row r="7429" spans="1:18" ht="31.5" x14ac:dyDescent="0.35">
      <c r="A7429" s="11">
        <v>6</v>
      </c>
      <c r="B7429" s="23" t="s">
        <v>1128</v>
      </c>
      <c r="C7429" s="23" t="s">
        <v>92</v>
      </c>
      <c r="D7429" s="24" t="s">
        <v>1129</v>
      </c>
      <c r="E7429" s="25">
        <v>3.09</v>
      </c>
      <c r="F7429" s="26">
        <f t="shared" si="2440"/>
        <v>11617.16</v>
      </c>
      <c r="G7429" s="26">
        <f t="shared" si="2441"/>
        <v>0</v>
      </c>
      <c r="H7429" s="26">
        <f t="shared" si="2442"/>
        <v>0</v>
      </c>
      <c r="I7429" s="26">
        <f t="shared" si="2443"/>
        <v>11617.16</v>
      </c>
      <c r="J7429" s="27">
        <v>3759.6</v>
      </c>
      <c r="K7429" s="27">
        <v>0</v>
      </c>
      <c r="L7429" s="28">
        <f t="shared" si="2444"/>
        <v>3759.6</v>
      </c>
      <c r="M7429" s="27">
        <v>0</v>
      </c>
      <c r="N7429" s="26">
        <f t="shared" si="2445"/>
        <v>3.09</v>
      </c>
      <c r="O7429" s="26">
        <f t="shared" si="2446"/>
        <v>0</v>
      </c>
      <c r="P7429" s="28">
        <f t="shared" si="2447"/>
        <v>0</v>
      </c>
      <c r="Q7429" s="26">
        <f t="shared" si="2448"/>
        <v>3.09</v>
      </c>
      <c r="R7429" s="26">
        <f t="shared" si="2449"/>
        <v>0</v>
      </c>
    </row>
    <row r="7430" spans="1:18" ht="21" x14ac:dyDescent="0.35">
      <c r="A7430" s="11">
        <v>7</v>
      </c>
      <c r="B7430" s="23" t="s">
        <v>1133</v>
      </c>
      <c r="C7430" s="23" t="s">
        <v>1131</v>
      </c>
      <c r="D7430" s="24" t="s">
        <v>1134</v>
      </c>
      <c r="E7430" s="25">
        <v>40.94</v>
      </c>
      <c r="F7430" s="26">
        <f t="shared" si="2440"/>
        <v>10052.08</v>
      </c>
      <c r="G7430" s="26">
        <f t="shared" si="2441"/>
        <v>0</v>
      </c>
      <c r="H7430" s="26">
        <f t="shared" si="2442"/>
        <v>0</v>
      </c>
      <c r="I7430" s="26">
        <f t="shared" si="2443"/>
        <v>10052.08</v>
      </c>
      <c r="J7430" s="27">
        <v>245.53200000000001</v>
      </c>
      <c r="K7430" s="27">
        <v>0</v>
      </c>
      <c r="L7430" s="28">
        <f t="shared" si="2444"/>
        <v>245.53200000000001</v>
      </c>
      <c r="M7430" s="27">
        <v>0</v>
      </c>
      <c r="N7430" s="26">
        <f t="shared" si="2445"/>
        <v>40.94</v>
      </c>
      <c r="O7430" s="26">
        <f t="shared" si="2446"/>
        <v>0</v>
      </c>
      <c r="P7430" s="28">
        <f t="shared" si="2447"/>
        <v>0</v>
      </c>
      <c r="Q7430" s="26">
        <f t="shared" si="2448"/>
        <v>40.94</v>
      </c>
      <c r="R7430" s="26">
        <f t="shared" si="2449"/>
        <v>0</v>
      </c>
    </row>
    <row r="7431" spans="1:18" ht="21" x14ac:dyDescent="0.35">
      <c r="A7431" s="11">
        <v>8</v>
      </c>
      <c r="B7431" s="23" t="s">
        <v>1130</v>
      </c>
      <c r="C7431" s="23" t="s">
        <v>1131</v>
      </c>
      <c r="D7431" s="24" t="s">
        <v>1132</v>
      </c>
      <c r="E7431" s="25">
        <v>42.4</v>
      </c>
      <c r="F7431" s="26">
        <f t="shared" si="2440"/>
        <v>9109.2199999999993</v>
      </c>
      <c r="G7431" s="26">
        <f t="shared" si="2441"/>
        <v>0</v>
      </c>
      <c r="H7431" s="26">
        <f t="shared" si="2442"/>
        <v>0</v>
      </c>
      <c r="I7431" s="26">
        <f t="shared" si="2443"/>
        <v>9109.2199999999993</v>
      </c>
      <c r="J7431" s="27">
        <v>214.84</v>
      </c>
      <c r="K7431" s="27">
        <v>0</v>
      </c>
      <c r="L7431" s="28">
        <f t="shared" si="2444"/>
        <v>214.84</v>
      </c>
      <c r="M7431" s="27">
        <v>0</v>
      </c>
      <c r="N7431" s="26">
        <f t="shared" si="2445"/>
        <v>42.4</v>
      </c>
      <c r="O7431" s="26">
        <f t="shared" si="2446"/>
        <v>0</v>
      </c>
      <c r="P7431" s="28">
        <f t="shared" si="2447"/>
        <v>0</v>
      </c>
      <c r="Q7431" s="26">
        <f t="shared" si="2448"/>
        <v>42.4</v>
      </c>
      <c r="R7431" s="26">
        <f t="shared" si="2449"/>
        <v>0</v>
      </c>
    </row>
    <row r="7432" spans="1:18" ht="31.5" x14ac:dyDescent="0.35">
      <c r="A7432" s="11">
        <v>9</v>
      </c>
      <c r="B7432" s="23" t="s">
        <v>1479</v>
      </c>
      <c r="C7432" s="23" t="s">
        <v>1131</v>
      </c>
      <c r="D7432" s="24" t="s">
        <v>1480</v>
      </c>
      <c r="E7432" s="25">
        <v>148.03</v>
      </c>
      <c r="F7432" s="26">
        <f t="shared" si="2440"/>
        <v>12127.51</v>
      </c>
      <c r="G7432" s="26">
        <f t="shared" si="2441"/>
        <v>0</v>
      </c>
      <c r="H7432" s="26">
        <f t="shared" si="2442"/>
        <v>0</v>
      </c>
      <c r="I7432" s="26">
        <f t="shared" si="2443"/>
        <v>12127.51</v>
      </c>
      <c r="J7432" s="27">
        <v>81.926000000000002</v>
      </c>
      <c r="K7432" s="27">
        <v>0</v>
      </c>
      <c r="L7432" s="28">
        <f t="shared" si="2444"/>
        <v>81.926000000000002</v>
      </c>
      <c r="M7432" s="27">
        <v>0</v>
      </c>
      <c r="N7432" s="26">
        <f t="shared" si="2445"/>
        <v>148.03</v>
      </c>
      <c r="O7432" s="26">
        <f t="shared" si="2446"/>
        <v>0</v>
      </c>
      <c r="P7432" s="28">
        <f t="shared" si="2447"/>
        <v>0</v>
      </c>
      <c r="Q7432" s="26">
        <f t="shared" si="2448"/>
        <v>148.03</v>
      </c>
      <c r="R7432" s="26">
        <f t="shared" si="2449"/>
        <v>0</v>
      </c>
    </row>
    <row r="7433" spans="1:18" x14ac:dyDescent="0.35">
      <c r="A7433" s="11">
        <v>10</v>
      </c>
      <c r="B7433" s="23" t="s">
        <v>1137</v>
      </c>
      <c r="C7433" s="23" t="s">
        <v>1131</v>
      </c>
      <c r="D7433" s="24" t="s">
        <v>1138</v>
      </c>
      <c r="E7433" s="25">
        <v>608.70000000000005</v>
      </c>
      <c r="F7433" s="26">
        <f t="shared" si="2440"/>
        <v>13958.1</v>
      </c>
      <c r="G7433" s="26">
        <f t="shared" si="2441"/>
        <v>0</v>
      </c>
      <c r="H7433" s="26">
        <f t="shared" si="2442"/>
        <v>0</v>
      </c>
      <c r="I7433" s="26">
        <f t="shared" si="2443"/>
        <v>13958.1</v>
      </c>
      <c r="J7433" s="27">
        <v>22.931000000000001</v>
      </c>
      <c r="K7433" s="27">
        <v>0</v>
      </c>
      <c r="L7433" s="28">
        <f t="shared" si="2444"/>
        <v>22.931000000000001</v>
      </c>
      <c r="M7433" s="27">
        <v>0</v>
      </c>
      <c r="N7433" s="26">
        <f t="shared" si="2445"/>
        <v>608.70000000000005</v>
      </c>
      <c r="O7433" s="26">
        <f t="shared" si="2446"/>
        <v>0</v>
      </c>
      <c r="P7433" s="28">
        <f t="shared" si="2447"/>
        <v>0</v>
      </c>
      <c r="Q7433" s="26">
        <f t="shared" si="2448"/>
        <v>608.70000000000005</v>
      </c>
      <c r="R7433" s="26">
        <f t="shared" si="2449"/>
        <v>0</v>
      </c>
    </row>
    <row r="7434" spans="1:18" ht="21" x14ac:dyDescent="0.35">
      <c r="A7434" s="11">
        <v>11</v>
      </c>
      <c r="B7434" s="23" t="s">
        <v>1135</v>
      </c>
      <c r="C7434" s="23" t="s">
        <v>1131</v>
      </c>
      <c r="D7434" s="24" t="s">
        <v>1136</v>
      </c>
      <c r="E7434" s="25">
        <v>725.24</v>
      </c>
      <c r="F7434" s="26">
        <f t="shared" si="2440"/>
        <v>10633.47</v>
      </c>
      <c r="G7434" s="26">
        <f t="shared" si="2441"/>
        <v>0</v>
      </c>
      <c r="H7434" s="26">
        <f t="shared" si="2442"/>
        <v>0</v>
      </c>
      <c r="I7434" s="26">
        <f t="shared" si="2443"/>
        <v>10633.47</v>
      </c>
      <c r="J7434" s="27">
        <v>14.662000000000001</v>
      </c>
      <c r="K7434" s="27">
        <v>0</v>
      </c>
      <c r="L7434" s="28">
        <f t="shared" si="2444"/>
        <v>14.662000000000001</v>
      </c>
      <c r="M7434" s="27">
        <v>0</v>
      </c>
      <c r="N7434" s="26">
        <f t="shared" si="2445"/>
        <v>725.24</v>
      </c>
      <c r="O7434" s="26">
        <f t="shared" si="2446"/>
        <v>0</v>
      </c>
      <c r="P7434" s="28">
        <f t="shared" si="2447"/>
        <v>0</v>
      </c>
      <c r="Q7434" s="26">
        <f t="shared" si="2448"/>
        <v>725.24</v>
      </c>
      <c r="R7434" s="26">
        <f t="shared" si="2449"/>
        <v>0</v>
      </c>
    </row>
    <row r="7435" spans="1:18" ht="42" x14ac:dyDescent="0.35">
      <c r="A7435" s="11">
        <v>12</v>
      </c>
      <c r="B7435" s="23" t="s">
        <v>1489</v>
      </c>
      <c r="C7435" s="23" t="s">
        <v>92</v>
      </c>
      <c r="D7435" s="24" t="s">
        <v>1490</v>
      </c>
      <c r="E7435" s="25">
        <v>27.17</v>
      </c>
      <c r="F7435" s="26">
        <f t="shared" si="2440"/>
        <v>7519.32</v>
      </c>
      <c r="G7435" s="26">
        <f t="shared" si="2441"/>
        <v>434.72</v>
      </c>
      <c r="H7435" s="26">
        <f t="shared" si="2442"/>
        <v>5.7813702570180414</v>
      </c>
      <c r="I7435" s="26">
        <f t="shared" si="2443"/>
        <v>7084.6</v>
      </c>
      <c r="J7435" s="27">
        <v>276.75099999999998</v>
      </c>
      <c r="K7435" s="27">
        <v>16</v>
      </c>
      <c r="L7435" s="28">
        <f t="shared" si="2444"/>
        <v>260.75099999999998</v>
      </c>
      <c r="M7435" s="27">
        <v>16</v>
      </c>
      <c r="N7435" s="26">
        <f t="shared" si="2445"/>
        <v>27.17</v>
      </c>
      <c r="O7435" s="26">
        <f t="shared" si="2446"/>
        <v>434.72</v>
      </c>
      <c r="P7435" s="28">
        <f t="shared" si="2447"/>
        <v>0</v>
      </c>
      <c r="Q7435" s="26">
        <f t="shared" si="2448"/>
        <v>27.17</v>
      </c>
      <c r="R7435" s="26">
        <f t="shared" si="2449"/>
        <v>0</v>
      </c>
    </row>
    <row r="7436" spans="1:18" ht="94.5" x14ac:dyDescent="0.35">
      <c r="A7436" s="11">
        <v>13</v>
      </c>
      <c r="B7436" s="23" t="s">
        <v>2130</v>
      </c>
      <c r="C7436" s="23" t="s">
        <v>92</v>
      </c>
      <c r="D7436" s="24" t="s">
        <v>2131</v>
      </c>
      <c r="E7436" s="25">
        <v>27.26</v>
      </c>
      <c r="F7436" s="26">
        <f t="shared" si="2440"/>
        <v>6901.63</v>
      </c>
      <c r="G7436" s="26">
        <f t="shared" si="2441"/>
        <v>0</v>
      </c>
      <c r="H7436" s="26">
        <f t="shared" si="2442"/>
        <v>0</v>
      </c>
      <c r="I7436" s="26">
        <f t="shared" si="2443"/>
        <v>6901.63</v>
      </c>
      <c r="J7436" s="27">
        <v>253.178</v>
      </c>
      <c r="K7436" s="27">
        <v>0</v>
      </c>
      <c r="L7436" s="28">
        <f t="shared" si="2444"/>
        <v>253.178</v>
      </c>
      <c r="M7436" s="27">
        <v>0</v>
      </c>
      <c r="N7436" s="26">
        <f t="shared" si="2445"/>
        <v>27.26</v>
      </c>
      <c r="O7436" s="26">
        <f t="shared" si="2446"/>
        <v>0</v>
      </c>
      <c r="P7436" s="28">
        <f t="shared" si="2447"/>
        <v>0</v>
      </c>
      <c r="Q7436" s="26">
        <f t="shared" si="2448"/>
        <v>27.26</v>
      </c>
      <c r="R7436" s="26">
        <f t="shared" si="2449"/>
        <v>0</v>
      </c>
    </row>
    <row r="7437" spans="1:18" ht="52.5" x14ac:dyDescent="0.35">
      <c r="A7437" s="11">
        <v>14</v>
      </c>
      <c r="B7437" s="23" t="s">
        <v>2279</v>
      </c>
      <c r="C7437" s="23" t="s">
        <v>44</v>
      </c>
      <c r="D7437" s="24" t="s">
        <v>2280</v>
      </c>
      <c r="E7437" s="25">
        <v>10.85</v>
      </c>
      <c r="F7437" s="26">
        <f t="shared" si="2440"/>
        <v>7305.35</v>
      </c>
      <c r="G7437" s="26">
        <f t="shared" si="2441"/>
        <v>0</v>
      </c>
      <c r="H7437" s="26">
        <f t="shared" si="2442"/>
        <v>0</v>
      </c>
      <c r="I7437" s="26">
        <f t="shared" si="2443"/>
        <v>7305.35</v>
      </c>
      <c r="J7437" s="27">
        <v>673.30399999999997</v>
      </c>
      <c r="K7437" s="27">
        <v>0</v>
      </c>
      <c r="L7437" s="28">
        <f t="shared" si="2444"/>
        <v>673.30399999999997</v>
      </c>
      <c r="M7437" s="27">
        <v>0</v>
      </c>
      <c r="N7437" s="26">
        <f t="shared" si="2445"/>
        <v>10.85</v>
      </c>
      <c r="O7437" s="26">
        <f t="shared" si="2446"/>
        <v>0</v>
      </c>
      <c r="P7437" s="28">
        <f t="shared" si="2447"/>
        <v>0</v>
      </c>
      <c r="Q7437" s="26">
        <f t="shared" si="2448"/>
        <v>10.85</v>
      </c>
      <c r="R7437" s="26">
        <f t="shared" si="2449"/>
        <v>0</v>
      </c>
    </row>
    <row r="7438" spans="1:18" ht="52.5" x14ac:dyDescent="0.35">
      <c r="A7438" s="11">
        <v>15</v>
      </c>
      <c r="B7438" s="23" t="s">
        <v>2281</v>
      </c>
      <c r="C7438" s="23" t="s">
        <v>44</v>
      </c>
      <c r="D7438" s="24" t="s">
        <v>2282</v>
      </c>
      <c r="E7438" s="25">
        <v>86.65</v>
      </c>
      <c r="F7438" s="26">
        <f t="shared" si="2440"/>
        <v>548.84</v>
      </c>
      <c r="G7438" s="26">
        <f t="shared" si="2441"/>
        <v>0</v>
      </c>
      <c r="H7438" s="26">
        <f t="shared" si="2442"/>
        <v>0</v>
      </c>
      <c r="I7438" s="26">
        <f t="shared" si="2443"/>
        <v>548.84</v>
      </c>
      <c r="J7438" s="27">
        <v>6.3339999999999996</v>
      </c>
      <c r="K7438" s="27">
        <v>0</v>
      </c>
      <c r="L7438" s="28">
        <f t="shared" si="2444"/>
        <v>6.3339999999999996</v>
      </c>
      <c r="M7438" s="27">
        <v>0</v>
      </c>
      <c r="N7438" s="26">
        <f t="shared" si="2445"/>
        <v>86.65</v>
      </c>
      <c r="O7438" s="26">
        <f t="shared" si="2446"/>
        <v>0</v>
      </c>
      <c r="P7438" s="28">
        <f t="shared" si="2447"/>
        <v>0</v>
      </c>
      <c r="Q7438" s="26">
        <f t="shared" si="2448"/>
        <v>86.65</v>
      </c>
      <c r="R7438" s="26">
        <f t="shared" si="2449"/>
        <v>0</v>
      </c>
    </row>
    <row r="7439" spans="1:18" ht="52.5" x14ac:dyDescent="0.35">
      <c r="A7439" s="11">
        <v>16</v>
      </c>
      <c r="B7439" s="23" t="s">
        <v>2283</v>
      </c>
      <c r="C7439" s="23" t="s">
        <v>44</v>
      </c>
      <c r="D7439" s="24" t="s">
        <v>2284</v>
      </c>
      <c r="E7439" s="25">
        <v>139.31</v>
      </c>
      <c r="F7439" s="26">
        <f t="shared" si="2440"/>
        <v>4290.75</v>
      </c>
      <c r="G7439" s="26">
        <f t="shared" si="2441"/>
        <v>0</v>
      </c>
      <c r="H7439" s="26">
        <f t="shared" si="2442"/>
        <v>0</v>
      </c>
      <c r="I7439" s="26">
        <f t="shared" si="2443"/>
        <v>4290.75</v>
      </c>
      <c r="J7439" s="27">
        <v>30.8</v>
      </c>
      <c r="K7439" s="27">
        <v>0</v>
      </c>
      <c r="L7439" s="28">
        <f t="shared" si="2444"/>
        <v>30.8</v>
      </c>
      <c r="M7439" s="27">
        <v>0</v>
      </c>
      <c r="N7439" s="26">
        <f t="shared" si="2445"/>
        <v>139.31</v>
      </c>
      <c r="O7439" s="26">
        <f t="shared" si="2446"/>
        <v>0</v>
      </c>
      <c r="P7439" s="28">
        <f t="shared" si="2447"/>
        <v>0</v>
      </c>
      <c r="Q7439" s="26">
        <f t="shared" si="2448"/>
        <v>139.31</v>
      </c>
      <c r="R7439" s="26">
        <f t="shared" si="2449"/>
        <v>0</v>
      </c>
    </row>
    <row r="7440" spans="1:18" ht="52.5" x14ac:dyDescent="0.35">
      <c r="A7440" s="11">
        <v>17</v>
      </c>
      <c r="B7440" s="23" t="s">
        <v>2285</v>
      </c>
      <c r="C7440" s="23" t="s">
        <v>41</v>
      </c>
      <c r="D7440" s="24" t="s">
        <v>2286</v>
      </c>
      <c r="E7440" s="25">
        <v>160.99</v>
      </c>
      <c r="F7440" s="26">
        <f t="shared" si="2440"/>
        <v>160.99</v>
      </c>
      <c r="G7440" s="26">
        <f t="shared" si="2441"/>
        <v>0</v>
      </c>
      <c r="H7440" s="26">
        <f t="shared" si="2442"/>
        <v>0</v>
      </c>
      <c r="I7440" s="26">
        <f t="shared" si="2443"/>
        <v>160.99</v>
      </c>
      <c r="J7440" s="27">
        <v>1</v>
      </c>
      <c r="K7440" s="27">
        <v>0</v>
      </c>
      <c r="L7440" s="28">
        <f t="shared" si="2444"/>
        <v>1</v>
      </c>
      <c r="M7440" s="27">
        <v>0</v>
      </c>
      <c r="N7440" s="26">
        <f t="shared" si="2445"/>
        <v>160.99</v>
      </c>
      <c r="O7440" s="26">
        <f t="shared" si="2446"/>
        <v>0</v>
      </c>
      <c r="P7440" s="28">
        <f t="shared" si="2447"/>
        <v>0</v>
      </c>
      <c r="Q7440" s="26">
        <f t="shared" si="2448"/>
        <v>160.99</v>
      </c>
      <c r="R7440" s="26">
        <f t="shared" si="2449"/>
        <v>0</v>
      </c>
    </row>
    <row r="7441" spans="1:18" ht="52.5" x14ac:dyDescent="0.35">
      <c r="A7441" s="11">
        <v>18</v>
      </c>
      <c r="B7441" s="23" t="s">
        <v>2287</v>
      </c>
      <c r="C7441" s="23" t="s">
        <v>41</v>
      </c>
      <c r="D7441" s="24" t="s">
        <v>2288</v>
      </c>
      <c r="E7441" s="25">
        <v>265.42</v>
      </c>
      <c r="F7441" s="26">
        <f t="shared" si="2440"/>
        <v>1857.94</v>
      </c>
      <c r="G7441" s="26">
        <f t="shared" si="2441"/>
        <v>0</v>
      </c>
      <c r="H7441" s="26">
        <f t="shared" si="2442"/>
        <v>0</v>
      </c>
      <c r="I7441" s="26">
        <f t="shared" si="2443"/>
        <v>1857.94</v>
      </c>
      <c r="J7441" s="27">
        <v>7</v>
      </c>
      <c r="K7441" s="27">
        <v>0</v>
      </c>
      <c r="L7441" s="28">
        <f t="shared" si="2444"/>
        <v>7</v>
      </c>
      <c r="M7441" s="27">
        <v>0</v>
      </c>
      <c r="N7441" s="26">
        <f t="shared" si="2445"/>
        <v>265.42</v>
      </c>
      <c r="O7441" s="26">
        <f t="shared" si="2446"/>
        <v>0</v>
      </c>
      <c r="P7441" s="28">
        <f t="shared" si="2447"/>
        <v>0</v>
      </c>
      <c r="Q7441" s="26">
        <f t="shared" si="2448"/>
        <v>265.42</v>
      </c>
      <c r="R7441" s="26">
        <f t="shared" si="2449"/>
        <v>0</v>
      </c>
    </row>
    <row r="7442" spans="1:18" ht="31.5" x14ac:dyDescent="0.35">
      <c r="A7442" s="11">
        <v>19</v>
      </c>
      <c r="B7442" s="23" t="s">
        <v>2289</v>
      </c>
      <c r="C7442" s="23" t="s">
        <v>92</v>
      </c>
      <c r="D7442" s="24" t="s">
        <v>2290</v>
      </c>
      <c r="E7442" s="25">
        <v>133.91999999999999</v>
      </c>
      <c r="F7442" s="26">
        <f t="shared" si="2440"/>
        <v>5068.74</v>
      </c>
      <c r="G7442" s="26">
        <f t="shared" si="2441"/>
        <v>0</v>
      </c>
      <c r="H7442" s="26">
        <f t="shared" si="2442"/>
        <v>0</v>
      </c>
      <c r="I7442" s="26">
        <f t="shared" si="2443"/>
        <v>5068.74</v>
      </c>
      <c r="J7442" s="27">
        <v>37.848999999999997</v>
      </c>
      <c r="K7442" s="27">
        <v>0</v>
      </c>
      <c r="L7442" s="28">
        <f t="shared" si="2444"/>
        <v>37.848999999999997</v>
      </c>
      <c r="M7442" s="27">
        <v>0</v>
      </c>
      <c r="N7442" s="26">
        <f t="shared" si="2445"/>
        <v>133.91999999999999</v>
      </c>
      <c r="O7442" s="26">
        <f t="shared" si="2446"/>
        <v>0</v>
      </c>
      <c r="P7442" s="28">
        <f t="shared" si="2447"/>
        <v>0</v>
      </c>
      <c r="Q7442" s="26">
        <f t="shared" si="2448"/>
        <v>133.91999999999999</v>
      </c>
      <c r="R7442" s="26">
        <f t="shared" si="2449"/>
        <v>0</v>
      </c>
    </row>
    <row r="7443" spans="1:18" ht="31.5" x14ac:dyDescent="0.35">
      <c r="A7443" s="11">
        <v>20</v>
      </c>
      <c r="B7443" s="23" t="s">
        <v>2291</v>
      </c>
      <c r="C7443" s="23" t="s">
        <v>92</v>
      </c>
      <c r="D7443" s="24" t="s">
        <v>2292</v>
      </c>
      <c r="E7443" s="25">
        <v>135.59</v>
      </c>
      <c r="F7443" s="26">
        <f t="shared" si="2440"/>
        <v>1361.73</v>
      </c>
      <c r="G7443" s="26">
        <f t="shared" si="2441"/>
        <v>0</v>
      </c>
      <c r="H7443" s="26">
        <f t="shared" si="2442"/>
        <v>0</v>
      </c>
      <c r="I7443" s="26">
        <f t="shared" si="2443"/>
        <v>1361.73</v>
      </c>
      <c r="J7443" s="27">
        <v>10.042999999999999</v>
      </c>
      <c r="K7443" s="27">
        <v>0</v>
      </c>
      <c r="L7443" s="28">
        <f t="shared" si="2444"/>
        <v>10.042999999999999</v>
      </c>
      <c r="M7443" s="27">
        <v>0</v>
      </c>
      <c r="N7443" s="26">
        <f t="shared" si="2445"/>
        <v>135.59</v>
      </c>
      <c r="O7443" s="26">
        <f t="shared" si="2446"/>
        <v>0</v>
      </c>
      <c r="P7443" s="28">
        <f t="shared" si="2447"/>
        <v>0</v>
      </c>
      <c r="Q7443" s="26">
        <f t="shared" si="2448"/>
        <v>135.59</v>
      </c>
      <c r="R7443" s="26">
        <f t="shared" si="2449"/>
        <v>0</v>
      </c>
    </row>
    <row r="7444" spans="1:18" ht="52.5" x14ac:dyDescent="0.35">
      <c r="A7444" s="11">
        <v>21</v>
      </c>
      <c r="B7444" s="23" t="s">
        <v>2293</v>
      </c>
      <c r="C7444" s="23" t="s">
        <v>41</v>
      </c>
      <c r="D7444" s="24" t="s">
        <v>2294</v>
      </c>
      <c r="E7444" s="25">
        <v>357.17</v>
      </c>
      <c r="F7444" s="26">
        <f t="shared" si="2440"/>
        <v>6429.06</v>
      </c>
      <c r="G7444" s="26">
        <f t="shared" si="2441"/>
        <v>0</v>
      </c>
      <c r="H7444" s="26">
        <f t="shared" si="2442"/>
        <v>0</v>
      </c>
      <c r="I7444" s="26">
        <f t="shared" si="2443"/>
        <v>6429.06</v>
      </c>
      <c r="J7444" s="27">
        <v>18</v>
      </c>
      <c r="K7444" s="27">
        <v>0</v>
      </c>
      <c r="L7444" s="28">
        <f t="shared" si="2444"/>
        <v>18</v>
      </c>
      <c r="M7444" s="27">
        <v>0</v>
      </c>
      <c r="N7444" s="26">
        <f t="shared" si="2445"/>
        <v>357.17</v>
      </c>
      <c r="O7444" s="26">
        <f t="shared" si="2446"/>
        <v>0</v>
      </c>
      <c r="P7444" s="28">
        <f t="shared" si="2447"/>
        <v>0</v>
      </c>
      <c r="Q7444" s="26">
        <f t="shared" si="2448"/>
        <v>357.17</v>
      </c>
      <c r="R7444" s="26">
        <f t="shared" si="2449"/>
        <v>0</v>
      </c>
    </row>
    <row r="7445" spans="1:18" ht="42" x14ac:dyDescent="0.35">
      <c r="A7445" s="11">
        <v>22</v>
      </c>
      <c r="B7445" s="23" t="s">
        <v>2295</v>
      </c>
      <c r="C7445" s="23" t="s">
        <v>44</v>
      </c>
      <c r="D7445" s="24" t="s">
        <v>2296</v>
      </c>
      <c r="E7445" s="25">
        <v>45.17</v>
      </c>
      <c r="F7445" s="26">
        <f t="shared" si="2440"/>
        <v>34556.31</v>
      </c>
      <c r="G7445" s="26">
        <f t="shared" si="2441"/>
        <v>0</v>
      </c>
      <c r="H7445" s="26">
        <f t="shared" si="2442"/>
        <v>0</v>
      </c>
      <c r="I7445" s="26">
        <f t="shared" si="2443"/>
        <v>34556.31</v>
      </c>
      <c r="J7445" s="27">
        <v>765.02800000000002</v>
      </c>
      <c r="K7445" s="27">
        <v>0</v>
      </c>
      <c r="L7445" s="28">
        <f t="shared" si="2444"/>
        <v>765.02800000000002</v>
      </c>
      <c r="M7445" s="27">
        <v>0</v>
      </c>
      <c r="N7445" s="26">
        <f t="shared" si="2445"/>
        <v>45.17</v>
      </c>
      <c r="O7445" s="26">
        <f t="shared" si="2446"/>
        <v>0</v>
      </c>
      <c r="P7445" s="28">
        <f t="shared" si="2447"/>
        <v>0</v>
      </c>
      <c r="Q7445" s="26">
        <f t="shared" si="2448"/>
        <v>45.17</v>
      </c>
      <c r="R7445" s="26">
        <f t="shared" si="2449"/>
        <v>0</v>
      </c>
    </row>
    <row r="7446" spans="1:18" ht="63" x14ac:dyDescent="0.35">
      <c r="A7446" s="11">
        <v>23</v>
      </c>
      <c r="B7446" s="23" t="s">
        <v>2297</v>
      </c>
      <c r="C7446" s="23" t="s">
        <v>44</v>
      </c>
      <c r="D7446" s="24" t="s">
        <v>2298</v>
      </c>
      <c r="E7446" s="25">
        <v>16.809999999999999</v>
      </c>
      <c r="F7446" s="26">
        <f t="shared" si="2440"/>
        <v>3193.9</v>
      </c>
      <c r="G7446" s="26">
        <f t="shared" si="2441"/>
        <v>0</v>
      </c>
      <c r="H7446" s="26">
        <f t="shared" si="2442"/>
        <v>0</v>
      </c>
      <c r="I7446" s="26">
        <f t="shared" si="2443"/>
        <v>3193.9</v>
      </c>
      <c r="J7446" s="27">
        <v>190</v>
      </c>
      <c r="K7446" s="27">
        <v>0</v>
      </c>
      <c r="L7446" s="28">
        <f t="shared" si="2444"/>
        <v>190</v>
      </c>
      <c r="M7446" s="27">
        <v>0</v>
      </c>
      <c r="N7446" s="26">
        <f t="shared" si="2445"/>
        <v>16.809999999999999</v>
      </c>
      <c r="O7446" s="26">
        <f t="shared" si="2446"/>
        <v>0</v>
      </c>
      <c r="P7446" s="28">
        <f t="shared" si="2447"/>
        <v>0</v>
      </c>
      <c r="Q7446" s="26">
        <f t="shared" si="2448"/>
        <v>16.809999999999999</v>
      </c>
      <c r="R7446" s="26">
        <f t="shared" si="2449"/>
        <v>0</v>
      </c>
    </row>
    <row r="7447" spans="1:18" ht="31.5" x14ac:dyDescent="0.35">
      <c r="A7447" s="11">
        <v>24</v>
      </c>
      <c r="B7447" s="23" t="s">
        <v>2299</v>
      </c>
      <c r="C7447" s="23" t="s">
        <v>92</v>
      </c>
      <c r="D7447" s="24" t="s">
        <v>2300</v>
      </c>
      <c r="E7447" s="25">
        <v>0.02</v>
      </c>
      <c r="F7447" s="26">
        <f t="shared" si="2440"/>
        <v>126</v>
      </c>
      <c r="G7447" s="26">
        <f t="shared" si="2441"/>
        <v>0</v>
      </c>
      <c r="H7447" s="26">
        <f t="shared" si="2442"/>
        <v>0</v>
      </c>
      <c r="I7447" s="26">
        <f t="shared" si="2443"/>
        <v>126</v>
      </c>
      <c r="J7447" s="27">
        <v>6300</v>
      </c>
      <c r="K7447" s="27">
        <v>0</v>
      </c>
      <c r="L7447" s="28">
        <f t="shared" si="2444"/>
        <v>6300</v>
      </c>
      <c r="M7447" s="27">
        <v>0</v>
      </c>
      <c r="N7447" s="26">
        <f t="shared" si="2445"/>
        <v>0.02</v>
      </c>
      <c r="O7447" s="26">
        <f t="shared" si="2446"/>
        <v>0</v>
      </c>
      <c r="P7447" s="28">
        <f t="shared" si="2447"/>
        <v>0</v>
      </c>
      <c r="Q7447" s="26">
        <f t="shared" si="2448"/>
        <v>0.02</v>
      </c>
      <c r="R7447" s="26">
        <f t="shared" si="2449"/>
        <v>0</v>
      </c>
    </row>
    <row r="7448" spans="1:18" ht="136.5" x14ac:dyDescent="0.35">
      <c r="A7448" s="11">
        <v>25</v>
      </c>
      <c r="B7448" s="23" t="s">
        <v>2301</v>
      </c>
      <c r="C7448" s="23" t="s">
        <v>41</v>
      </c>
      <c r="D7448" s="24" t="s">
        <v>2302</v>
      </c>
      <c r="E7448" s="25">
        <v>370.62</v>
      </c>
      <c r="F7448" s="26">
        <f t="shared" si="2440"/>
        <v>1853.1</v>
      </c>
      <c r="G7448" s="26">
        <f t="shared" si="2441"/>
        <v>0</v>
      </c>
      <c r="H7448" s="26">
        <f t="shared" si="2442"/>
        <v>0</v>
      </c>
      <c r="I7448" s="26">
        <f t="shared" si="2443"/>
        <v>1853.1</v>
      </c>
      <c r="J7448" s="27">
        <v>5</v>
      </c>
      <c r="K7448" s="27">
        <v>0</v>
      </c>
      <c r="L7448" s="28">
        <f t="shared" si="2444"/>
        <v>5</v>
      </c>
      <c r="M7448" s="27">
        <v>0</v>
      </c>
      <c r="N7448" s="26">
        <f t="shared" si="2445"/>
        <v>370.62</v>
      </c>
      <c r="O7448" s="26">
        <f t="shared" si="2446"/>
        <v>0</v>
      </c>
      <c r="P7448" s="28">
        <f t="shared" si="2447"/>
        <v>0</v>
      </c>
      <c r="Q7448" s="26">
        <f t="shared" si="2448"/>
        <v>370.62</v>
      </c>
      <c r="R7448" s="26">
        <f t="shared" si="2449"/>
        <v>0</v>
      </c>
    </row>
    <row r="7449" spans="1:18" x14ac:dyDescent="0.35">
      <c r="A7449" s="11">
        <v>26</v>
      </c>
      <c r="B7449" s="23" t="s">
        <v>2124</v>
      </c>
      <c r="C7449" s="23" t="s">
        <v>92</v>
      </c>
      <c r="D7449" s="24" t="s">
        <v>2125</v>
      </c>
      <c r="E7449" s="25">
        <v>0.61</v>
      </c>
      <c r="F7449" s="26">
        <f t="shared" si="2440"/>
        <v>443.19</v>
      </c>
      <c r="G7449" s="26">
        <f t="shared" si="2441"/>
        <v>0</v>
      </c>
      <c r="H7449" s="26">
        <f t="shared" si="2442"/>
        <v>0</v>
      </c>
      <c r="I7449" s="26">
        <f t="shared" si="2443"/>
        <v>443.19</v>
      </c>
      <c r="J7449" s="27">
        <v>726.54600000000005</v>
      </c>
      <c r="K7449" s="27">
        <v>0</v>
      </c>
      <c r="L7449" s="28">
        <f t="shared" si="2444"/>
        <v>726.54600000000005</v>
      </c>
      <c r="M7449" s="27">
        <v>0</v>
      </c>
      <c r="N7449" s="26">
        <f t="shared" si="2445"/>
        <v>0.61</v>
      </c>
      <c r="O7449" s="26">
        <f t="shared" si="2446"/>
        <v>0</v>
      </c>
      <c r="P7449" s="28">
        <f t="shared" si="2447"/>
        <v>0</v>
      </c>
      <c r="Q7449" s="26">
        <f t="shared" si="2448"/>
        <v>0.61</v>
      </c>
      <c r="R7449" s="26">
        <f t="shared" si="2449"/>
        <v>0</v>
      </c>
    </row>
    <row r="7450" spans="1:18" x14ac:dyDescent="0.35">
      <c r="A7450" s="3" t="s">
        <v>2303</v>
      </c>
      <c r="B7450" s="3" t="s">
        <v>2303</v>
      </c>
      <c r="C7450" s="3" t="s">
        <v>2303</v>
      </c>
      <c r="D7450" s="3" t="s">
        <v>2303</v>
      </c>
      <c r="E7450" s="3" t="s">
        <v>2303</v>
      </c>
      <c r="F7450" s="29"/>
      <c r="G7450" s="30">
        <f>SUM(G7424:G7449)</f>
        <v>692.6400000000001</v>
      </c>
      <c r="H7450" s="17"/>
      <c r="I7450" s="17"/>
      <c r="J7450" s="17"/>
      <c r="K7450" s="17"/>
      <c r="L7450" s="17"/>
      <c r="M7450" s="17"/>
      <c r="N7450" s="17"/>
      <c r="O7450" s="17"/>
      <c r="P7450" s="17"/>
      <c r="Q7450" s="17"/>
      <c r="R7450" s="17"/>
    </row>
    <row r="7452" spans="1:18" x14ac:dyDescent="0.35">
      <c r="B7452" s="21" t="s">
        <v>23</v>
      </c>
      <c r="C7452" s="22" t="s">
        <v>24</v>
      </c>
      <c r="D7452" s="22" t="s">
        <v>25</v>
      </c>
    </row>
    <row r="7453" spans="1:18" x14ac:dyDescent="0.35">
      <c r="B7453" s="21" t="s">
        <v>26</v>
      </c>
      <c r="C7453" s="22" t="s">
        <v>27</v>
      </c>
      <c r="D7453" s="22" t="s">
        <v>28</v>
      </c>
    </row>
    <row r="7454" spans="1:18" x14ac:dyDescent="0.35">
      <c r="B7454" s="21" t="s">
        <v>29</v>
      </c>
      <c r="C7454" s="22" t="s">
        <v>24</v>
      </c>
      <c r="D7454" s="22" t="s">
        <v>30</v>
      </c>
    </row>
    <row r="7455" spans="1:18" x14ac:dyDescent="0.35">
      <c r="B7455" s="21" t="s">
        <v>31</v>
      </c>
      <c r="C7455" s="22" t="s">
        <v>354</v>
      </c>
      <c r="D7455" s="22" t="s">
        <v>2277</v>
      </c>
    </row>
    <row r="7456" spans="1:18" x14ac:dyDescent="0.35">
      <c r="B7456" s="21" t="s">
        <v>33</v>
      </c>
      <c r="C7456" s="22" t="s">
        <v>24</v>
      </c>
      <c r="D7456" s="22" t="s">
        <v>1675</v>
      </c>
    </row>
    <row r="7457" spans="1:18" x14ac:dyDescent="0.35">
      <c r="B7457" s="21" t="s">
        <v>35</v>
      </c>
      <c r="C7457" s="22" t="s">
        <v>27</v>
      </c>
      <c r="D7457" s="22" t="s">
        <v>2304</v>
      </c>
    </row>
    <row r="7459" spans="1:18" ht="31.5" x14ac:dyDescent="0.35">
      <c r="A7459" s="11">
        <v>1</v>
      </c>
      <c r="B7459" s="23" t="s">
        <v>2305</v>
      </c>
      <c r="C7459" s="23" t="s">
        <v>41</v>
      </c>
      <c r="D7459" s="24" t="s">
        <v>2306</v>
      </c>
      <c r="E7459" s="25">
        <v>82.05</v>
      </c>
      <c r="F7459" s="26">
        <f t="shared" ref="F7459:F7465" si="2450">ROUND(ROUND(N7459,2)*ROUND(J7459,3),2)</f>
        <v>328.2</v>
      </c>
      <c r="G7459" s="26">
        <f t="shared" ref="G7459:G7465" si="2451">ROUND(ROUND(N7459,2)*ROUND(K7459,3),2)</f>
        <v>0</v>
      </c>
      <c r="H7459" s="26">
        <f t="shared" ref="H7459:H7465" si="2452">IF(EXACT(J7459,0),0,100*(K7459/J7459))</f>
        <v>0</v>
      </c>
      <c r="I7459" s="26">
        <f t="shared" ref="I7459:I7465" si="2453">ROUND((ROUND(J7459,3)-ROUND(K7459,3))*N7459,2)</f>
        <v>328.2</v>
      </c>
      <c r="J7459" s="27">
        <v>4</v>
      </c>
      <c r="K7459" s="27">
        <v>0</v>
      </c>
      <c r="L7459" s="28">
        <f t="shared" ref="L7459:L7465" si="2454">ROUND(ROUND(J7459,3)-ROUND(K7459,3),3)</f>
        <v>4</v>
      </c>
      <c r="M7459" s="27">
        <v>0</v>
      </c>
      <c r="N7459" s="26">
        <f t="shared" ref="N7459:N7465" si="2455">ROUND(E7459,2)</f>
        <v>82.05</v>
      </c>
      <c r="O7459" s="26">
        <f t="shared" ref="O7459:O7465" si="2456">ROUND(ROUND(M7459,3)*ROUND(N7459,2),2)</f>
        <v>0</v>
      </c>
      <c r="P7459" s="28">
        <f t="shared" ref="P7459:P7465" si="2457">ROUND(ROUND(K7459,3)-ROUND(M7459,3),2)</f>
        <v>0</v>
      </c>
      <c r="Q7459" s="26">
        <f t="shared" ref="Q7459:Q7465" si="2458">ROUND(E7459,2)</f>
        <v>82.05</v>
      </c>
      <c r="R7459" s="26">
        <f t="shared" ref="R7459:R7465" si="2459">ROUND((ROUND(K7459,3)-ROUND(M7459,3))* Q7459,2)</f>
        <v>0</v>
      </c>
    </row>
    <row r="7460" spans="1:18" ht="42" x14ac:dyDescent="0.35">
      <c r="A7460" s="11">
        <v>2</v>
      </c>
      <c r="B7460" s="23" t="s">
        <v>2307</v>
      </c>
      <c r="C7460" s="23" t="s">
        <v>41</v>
      </c>
      <c r="D7460" s="24" t="s">
        <v>2308</v>
      </c>
      <c r="E7460" s="25">
        <v>1431.34</v>
      </c>
      <c r="F7460" s="26">
        <f t="shared" si="2450"/>
        <v>1431.34</v>
      </c>
      <c r="G7460" s="26">
        <f t="shared" si="2451"/>
        <v>0</v>
      </c>
      <c r="H7460" s="26">
        <f t="shared" si="2452"/>
        <v>0</v>
      </c>
      <c r="I7460" s="26">
        <f t="shared" si="2453"/>
        <v>1431.34</v>
      </c>
      <c r="J7460" s="27">
        <v>1</v>
      </c>
      <c r="K7460" s="27">
        <v>0</v>
      </c>
      <c r="L7460" s="28">
        <f t="shared" si="2454"/>
        <v>1</v>
      </c>
      <c r="M7460" s="27">
        <v>0</v>
      </c>
      <c r="N7460" s="26">
        <f t="shared" si="2455"/>
        <v>1431.34</v>
      </c>
      <c r="O7460" s="26">
        <f t="shared" si="2456"/>
        <v>0</v>
      </c>
      <c r="P7460" s="28">
        <f t="shared" si="2457"/>
        <v>0</v>
      </c>
      <c r="Q7460" s="26">
        <f t="shared" si="2458"/>
        <v>1431.34</v>
      </c>
      <c r="R7460" s="26">
        <f t="shared" si="2459"/>
        <v>0</v>
      </c>
    </row>
    <row r="7461" spans="1:18" ht="42" x14ac:dyDescent="0.35">
      <c r="A7461" s="11">
        <v>3</v>
      </c>
      <c r="B7461" s="23" t="s">
        <v>2309</v>
      </c>
      <c r="C7461" s="23" t="s">
        <v>41</v>
      </c>
      <c r="D7461" s="24" t="s">
        <v>2310</v>
      </c>
      <c r="E7461" s="25">
        <v>2139.6</v>
      </c>
      <c r="F7461" s="26">
        <f t="shared" si="2450"/>
        <v>6418.8</v>
      </c>
      <c r="G7461" s="26">
        <f t="shared" si="2451"/>
        <v>0</v>
      </c>
      <c r="H7461" s="26">
        <f t="shared" si="2452"/>
        <v>0</v>
      </c>
      <c r="I7461" s="26">
        <f t="shared" si="2453"/>
        <v>6418.8</v>
      </c>
      <c r="J7461" s="27">
        <v>3</v>
      </c>
      <c r="K7461" s="27">
        <v>0</v>
      </c>
      <c r="L7461" s="28">
        <f t="shared" si="2454"/>
        <v>3</v>
      </c>
      <c r="M7461" s="27">
        <v>0</v>
      </c>
      <c r="N7461" s="26">
        <f t="shared" si="2455"/>
        <v>2139.6</v>
      </c>
      <c r="O7461" s="26">
        <f t="shared" si="2456"/>
        <v>0</v>
      </c>
      <c r="P7461" s="28">
        <f t="shared" si="2457"/>
        <v>0</v>
      </c>
      <c r="Q7461" s="26">
        <f t="shared" si="2458"/>
        <v>2139.6</v>
      </c>
      <c r="R7461" s="26">
        <f t="shared" si="2459"/>
        <v>0</v>
      </c>
    </row>
    <row r="7462" spans="1:18" ht="63" x14ac:dyDescent="0.35">
      <c r="A7462" s="11">
        <v>4</v>
      </c>
      <c r="B7462" s="23" t="s">
        <v>2311</v>
      </c>
      <c r="C7462" s="23" t="s">
        <v>41</v>
      </c>
      <c r="D7462" s="24" t="s">
        <v>2312</v>
      </c>
      <c r="E7462" s="25">
        <v>513.66999999999996</v>
      </c>
      <c r="F7462" s="26">
        <f t="shared" si="2450"/>
        <v>1027.3399999999999</v>
      </c>
      <c r="G7462" s="26">
        <f t="shared" si="2451"/>
        <v>0</v>
      </c>
      <c r="H7462" s="26">
        <f t="shared" si="2452"/>
        <v>0</v>
      </c>
      <c r="I7462" s="26">
        <f t="shared" si="2453"/>
        <v>1027.3399999999999</v>
      </c>
      <c r="J7462" s="27">
        <v>2</v>
      </c>
      <c r="K7462" s="27">
        <v>0</v>
      </c>
      <c r="L7462" s="28">
        <f t="shared" si="2454"/>
        <v>2</v>
      </c>
      <c r="M7462" s="27">
        <v>0</v>
      </c>
      <c r="N7462" s="26">
        <f t="shared" si="2455"/>
        <v>513.66999999999996</v>
      </c>
      <c r="O7462" s="26">
        <f t="shared" si="2456"/>
        <v>0</v>
      </c>
      <c r="P7462" s="28">
        <f t="shared" si="2457"/>
        <v>0</v>
      </c>
      <c r="Q7462" s="26">
        <f t="shared" si="2458"/>
        <v>513.66999999999996</v>
      </c>
      <c r="R7462" s="26">
        <f t="shared" si="2459"/>
        <v>0</v>
      </c>
    </row>
    <row r="7463" spans="1:18" ht="42" x14ac:dyDescent="0.35">
      <c r="A7463" s="11">
        <v>5</v>
      </c>
      <c r="B7463" s="23" t="s">
        <v>211</v>
      </c>
      <c r="C7463" s="23" t="s">
        <v>41</v>
      </c>
      <c r="D7463" s="24" t="s">
        <v>212</v>
      </c>
      <c r="E7463" s="25">
        <v>197.73</v>
      </c>
      <c r="F7463" s="26">
        <f t="shared" si="2450"/>
        <v>197.73</v>
      </c>
      <c r="G7463" s="26">
        <f t="shared" si="2451"/>
        <v>197.73</v>
      </c>
      <c r="H7463" s="26">
        <f t="shared" si="2452"/>
        <v>100</v>
      </c>
      <c r="I7463" s="26">
        <f t="shared" si="2453"/>
        <v>0</v>
      </c>
      <c r="J7463" s="27">
        <v>1</v>
      </c>
      <c r="K7463" s="27">
        <v>1</v>
      </c>
      <c r="L7463" s="28">
        <f t="shared" si="2454"/>
        <v>0</v>
      </c>
      <c r="M7463" s="27">
        <v>1</v>
      </c>
      <c r="N7463" s="26">
        <f t="shared" si="2455"/>
        <v>197.73</v>
      </c>
      <c r="O7463" s="26">
        <f t="shared" si="2456"/>
        <v>197.73</v>
      </c>
      <c r="P7463" s="28">
        <f t="shared" si="2457"/>
        <v>0</v>
      </c>
      <c r="Q7463" s="26">
        <f t="shared" si="2458"/>
        <v>197.73</v>
      </c>
      <c r="R7463" s="26">
        <f t="shared" si="2459"/>
        <v>0</v>
      </c>
    </row>
    <row r="7464" spans="1:18" ht="21" x14ac:dyDescent="0.35">
      <c r="A7464" s="11">
        <v>6</v>
      </c>
      <c r="B7464" s="23" t="s">
        <v>2313</v>
      </c>
      <c r="C7464" s="23" t="s">
        <v>41</v>
      </c>
      <c r="D7464" s="24" t="s">
        <v>2314</v>
      </c>
      <c r="E7464" s="25">
        <v>339.78</v>
      </c>
      <c r="F7464" s="26">
        <f t="shared" si="2450"/>
        <v>339.78</v>
      </c>
      <c r="G7464" s="26">
        <f t="shared" si="2451"/>
        <v>0</v>
      </c>
      <c r="H7464" s="26">
        <f t="shared" si="2452"/>
        <v>0</v>
      </c>
      <c r="I7464" s="26">
        <f t="shared" si="2453"/>
        <v>339.78</v>
      </c>
      <c r="J7464" s="27">
        <v>1</v>
      </c>
      <c r="K7464" s="27">
        <v>0</v>
      </c>
      <c r="L7464" s="28">
        <f t="shared" si="2454"/>
        <v>1</v>
      </c>
      <c r="M7464" s="27">
        <v>0</v>
      </c>
      <c r="N7464" s="26">
        <f t="shared" si="2455"/>
        <v>339.78</v>
      </c>
      <c r="O7464" s="26">
        <f t="shared" si="2456"/>
        <v>0</v>
      </c>
      <c r="P7464" s="28">
        <f t="shared" si="2457"/>
        <v>0</v>
      </c>
      <c r="Q7464" s="26">
        <f t="shared" si="2458"/>
        <v>339.78</v>
      </c>
      <c r="R7464" s="26">
        <f t="shared" si="2459"/>
        <v>0</v>
      </c>
    </row>
    <row r="7465" spans="1:18" ht="73.5" x14ac:dyDescent="0.35">
      <c r="A7465" s="11">
        <v>7</v>
      </c>
      <c r="B7465" s="23" t="s">
        <v>788</v>
      </c>
      <c r="C7465" s="23" t="s">
        <v>44</v>
      </c>
      <c r="D7465" s="24" t="s">
        <v>789</v>
      </c>
      <c r="E7465" s="25">
        <v>68.260000000000005</v>
      </c>
      <c r="F7465" s="26">
        <f t="shared" si="2450"/>
        <v>682.6</v>
      </c>
      <c r="G7465" s="26">
        <f t="shared" si="2451"/>
        <v>0</v>
      </c>
      <c r="H7465" s="26">
        <f t="shared" si="2452"/>
        <v>0</v>
      </c>
      <c r="I7465" s="26">
        <f t="shared" si="2453"/>
        <v>682.6</v>
      </c>
      <c r="J7465" s="27">
        <v>10</v>
      </c>
      <c r="K7465" s="27">
        <v>0</v>
      </c>
      <c r="L7465" s="28">
        <f t="shared" si="2454"/>
        <v>10</v>
      </c>
      <c r="M7465" s="27">
        <v>0</v>
      </c>
      <c r="N7465" s="26">
        <f t="shared" si="2455"/>
        <v>68.260000000000005</v>
      </c>
      <c r="O7465" s="26">
        <f t="shared" si="2456"/>
        <v>0</v>
      </c>
      <c r="P7465" s="28">
        <f t="shared" si="2457"/>
        <v>0</v>
      </c>
      <c r="Q7465" s="26">
        <f t="shared" si="2458"/>
        <v>68.260000000000005</v>
      </c>
      <c r="R7465" s="26">
        <f t="shared" si="2459"/>
        <v>0</v>
      </c>
    </row>
    <row r="7466" spans="1:18" x14ac:dyDescent="0.35">
      <c r="A7466" s="3" t="s">
        <v>2315</v>
      </c>
      <c r="B7466" s="3" t="s">
        <v>2315</v>
      </c>
      <c r="C7466" s="3" t="s">
        <v>2315</v>
      </c>
      <c r="D7466" s="3" t="s">
        <v>2315</v>
      </c>
      <c r="E7466" s="3" t="s">
        <v>2315</v>
      </c>
      <c r="F7466" s="29"/>
      <c r="G7466" s="30">
        <f>SUM(G7459:G7465)</f>
        <v>197.73</v>
      </c>
      <c r="H7466" s="17"/>
      <c r="I7466" s="17"/>
      <c r="J7466" s="17"/>
      <c r="K7466" s="17"/>
      <c r="L7466" s="17"/>
      <c r="M7466" s="17"/>
      <c r="N7466" s="17"/>
      <c r="O7466" s="17"/>
      <c r="P7466" s="17"/>
      <c r="Q7466" s="17"/>
      <c r="R7466" s="17"/>
    </row>
    <row r="7468" spans="1:18" x14ac:dyDescent="0.35">
      <c r="B7468" s="21" t="s">
        <v>23</v>
      </c>
      <c r="C7468" s="22" t="s">
        <v>24</v>
      </c>
      <c r="D7468" s="22" t="s">
        <v>25</v>
      </c>
    </row>
    <row r="7469" spans="1:18" x14ac:dyDescent="0.35">
      <c r="B7469" s="21" t="s">
        <v>26</v>
      </c>
      <c r="C7469" s="22" t="s">
        <v>27</v>
      </c>
      <c r="D7469" s="22" t="s">
        <v>28</v>
      </c>
    </row>
    <row r="7470" spans="1:18" x14ac:dyDescent="0.35">
      <c r="B7470" s="21" t="s">
        <v>29</v>
      </c>
      <c r="C7470" s="22" t="s">
        <v>24</v>
      </c>
      <c r="D7470" s="22" t="s">
        <v>30</v>
      </c>
    </row>
    <row r="7471" spans="1:18" x14ac:dyDescent="0.35">
      <c r="B7471" s="21" t="s">
        <v>31</v>
      </c>
      <c r="C7471" s="22" t="s">
        <v>354</v>
      </c>
      <c r="D7471" s="22" t="s">
        <v>2277</v>
      </c>
    </row>
    <row r="7472" spans="1:18" x14ac:dyDescent="0.35">
      <c r="B7472" s="21" t="s">
        <v>33</v>
      </c>
      <c r="C7472" s="22" t="s">
        <v>24</v>
      </c>
      <c r="D7472" s="22" t="s">
        <v>1675</v>
      </c>
    </row>
    <row r="7473" spans="1:18" x14ac:dyDescent="0.35">
      <c r="B7473" s="21" t="s">
        <v>35</v>
      </c>
      <c r="C7473" s="22" t="s">
        <v>105</v>
      </c>
      <c r="D7473" s="22" t="s">
        <v>2136</v>
      </c>
    </row>
    <row r="7475" spans="1:18" ht="115.5" x14ac:dyDescent="0.35">
      <c r="A7475" s="11">
        <v>1</v>
      </c>
      <c r="B7475" s="23" t="s">
        <v>2137</v>
      </c>
      <c r="C7475" s="23" t="s">
        <v>41</v>
      </c>
      <c r="D7475" s="24" t="s">
        <v>2138</v>
      </c>
      <c r="E7475" s="25">
        <v>142.31</v>
      </c>
      <c r="F7475" s="26">
        <f t="shared" ref="F7475:F7500" si="2460">ROUND(ROUND(N7475,2)*ROUND(J7475,3),2)</f>
        <v>711.55</v>
      </c>
      <c r="G7475" s="26">
        <f t="shared" ref="G7475:G7500" si="2461">ROUND(ROUND(N7475,2)*ROUND(K7475,3),2)</f>
        <v>1423.1</v>
      </c>
      <c r="H7475" s="26">
        <f t="shared" ref="H7475:H7500" si="2462">IF(EXACT(J7475,0),0,100*(K7475/J7475))</f>
        <v>200</v>
      </c>
      <c r="I7475" s="26">
        <f t="shared" ref="I7475:I7500" si="2463">ROUND((ROUND(J7475,3)-ROUND(K7475,3))*N7475,2)</f>
        <v>-711.55</v>
      </c>
      <c r="J7475" s="27">
        <v>5</v>
      </c>
      <c r="K7475" s="27">
        <v>10</v>
      </c>
      <c r="L7475" s="28">
        <f t="shared" ref="L7475:L7500" si="2464">ROUND(ROUND(J7475,3)-ROUND(K7475,3),3)</f>
        <v>-5</v>
      </c>
      <c r="M7475" s="27">
        <v>10</v>
      </c>
      <c r="N7475" s="26">
        <f t="shared" ref="N7475:N7500" si="2465">ROUND(E7475,2)</f>
        <v>142.31</v>
      </c>
      <c r="O7475" s="26">
        <f t="shared" ref="O7475:O7500" si="2466">ROUND(ROUND(M7475,3)*ROUND(N7475,2),2)</f>
        <v>1423.1</v>
      </c>
      <c r="P7475" s="28">
        <f t="shared" ref="P7475:P7500" si="2467">ROUND(ROUND(K7475,3)-ROUND(M7475,3),2)</f>
        <v>0</v>
      </c>
      <c r="Q7475" s="26">
        <f t="shared" ref="Q7475:Q7500" si="2468">ROUND(E7475,2)</f>
        <v>142.31</v>
      </c>
      <c r="R7475" s="26">
        <f t="shared" ref="R7475:R7500" si="2469">ROUND((ROUND(K7475,3)-ROUND(M7475,3))* Q7475,2)</f>
        <v>0</v>
      </c>
    </row>
    <row r="7476" spans="1:18" ht="147" x14ac:dyDescent="0.35">
      <c r="A7476" s="11">
        <v>2</v>
      </c>
      <c r="B7476" s="23" t="s">
        <v>2316</v>
      </c>
      <c r="C7476" s="23" t="s">
        <v>41</v>
      </c>
      <c r="D7476" s="24" t="s">
        <v>2317</v>
      </c>
      <c r="E7476" s="25">
        <v>1089.45</v>
      </c>
      <c r="F7476" s="26">
        <f t="shared" si="2460"/>
        <v>1089.45</v>
      </c>
      <c r="G7476" s="26">
        <f t="shared" si="2461"/>
        <v>0</v>
      </c>
      <c r="H7476" s="26">
        <f t="shared" si="2462"/>
        <v>0</v>
      </c>
      <c r="I7476" s="26">
        <f t="shared" si="2463"/>
        <v>1089.45</v>
      </c>
      <c r="J7476" s="27">
        <v>1</v>
      </c>
      <c r="K7476" s="27">
        <v>0</v>
      </c>
      <c r="L7476" s="28">
        <f t="shared" si="2464"/>
        <v>1</v>
      </c>
      <c r="M7476" s="27">
        <v>0</v>
      </c>
      <c r="N7476" s="26">
        <f t="shared" si="2465"/>
        <v>1089.45</v>
      </c>
      <c r="O7476" s="26">
        <f t="shared" si="2466"/>
        <v>0</v>
      </c>
      <c r="P7476" s="28">
        <f t="shared" si="2467"/>
        <v>0</v>
      </c>
      <c r="Q7476" s="26">
        <f t="shared" si="2468"/>
        <v>1089.45</v>
      </c>
      <c r="R7476" s="26">
        <f t="shared" si="2469"/>
        <v>0</v>
      </c>
    </row>
    <row r="7477" spans="1:18" ht="147" x14ac:dyDescent="0.35">
      <c r="A7477" s="11">
        <v>3</v>
      </c>
      <c r="B7477" s="23" t="s">
        <v>2318</v>
      </c>
      <c r="C7477" s="23" t="s">
        <v>41</v>
      </c>
      <c r="D7477" s="24" t="s">
        <v>2319</v>
      </c>
      <c r="E7477" s="25">
        <v>815.72</v>
      </c>
      <c r="F7477" s="26">
        <f t="shared" si="2460"/>
        <v>8157.2</v>
      </c>
      <c r="G7477" s="26">
        <f t="shared" si="2461"/>
        <v>0</v>
      </c>
      <c r="H7477" s="26">
        <f t="shared" si="2462"/>
        <v>0</v>
      </c>
      <c r="I7477" s="26">
        <f t="shared" si="2463"/>
        <v>8157.2</v>
      </c>
      <c r="J7477" s="27">
        <v>10</v>
      </c>
      <c r="K7477" s="27">
        <v>0</v>
      </c>
      <c r="L7477" s="28">
        <f t="shared" si="2464"/>
        <v>10</v>
      </c>
      <c r="M7477" s="27">
        <v>0</v>
      </c>
      <c r="N7477" s="26">
        <f t="shared" si="2465"/>
        <v>815.72</v>
      </c>
      <c r="O7477" s="26">
        <f t="shared" si="2466"/>
        <v>0</v>
      </c>
      <c r="P7477" s="28">
        <f t="shared" si="2467"/>
        <v>0</v>
      </c>
      <c r="Q7477" s="26">
        <f t="shared" si="2468"/>
        <v>815.72</v>
      </c>
      <c r="R7477" s="26">
        <f t="shared" si="2469"/>
        <v>0</v>
      </c>
    </row>
    <row r="7478" spans="1:18" ht="126" x14ac:dyDescent="0.35">
      <c r="A7478" s="11">
        <v>4</v>
      </c>
      <c r="B7478" s="23" t="s">
        <v>2320</v>
      </c>
      <c r="C7478" s="23" t="s">
        <v>41</v>
      </c>
      <c r="D7478" s="24" t="s">
        <v>2321</v>
      </c>
      <c r="E7478" s="25">
        <v>2822.05</v>
      </c>
      <c r="F7478" s="26">
        <f t="shared" si="2460"/>
        <v>5644.1</v>
      </c>
      <c r="G7478" s="26">
        <f t="shared" si="2461"/>
        <v>0</v>
      </c>
      <c r="H7478" s="26">
        <f t="shared" si="2462"/>
        <v>0</v>
      </c>
      <c r="I7478" s="26">
        <f t="shared" si="2463"/>
        <v>5644.1</v>
      </c>
      <c r="J7478" s="27">
        <v>2</v>
      </c>
      <c r="K7478" s="27">
        <v>0</v>
      </c>
      <c r="L7478" s="28">
        <f t="shared" si="2464"/>
        <v>2</v>
      </c>
      <c r="M7478" s="27">
        <v>0</v>
      </c>
      <c r="N7478" s="26">
        <f t="shared" si="2465"/>
        <v>2822.05</v>
      </c>
      <c r="O7478" s="26">
        <f t="shared" si="2466"/>
        <v>0</v>
      </c>
      <c r="P7478" s="28">
        <f t="shared" si="2467"/>
        <v>0</v>
      </c>
      <c r="Q7478" s="26">
        <f t="shared" si="2468"/>
        <v>2822.05</v>
      </c>
      <c r="R7478" s="26">
        <f t="shared" si="2469"/>
        <v>0</v>
      </c>
    </row>
    <row r="7479" spans="1:18" ht="220.5" x14ac:dyDescent="0.35">
      <c r="A7479" s="11">
        <v>5</v>
      </c>
      <c r="B7479" s="23" t="s">
        <v>2322</v>
      </c>
      <c r="C7479" s="23" t="s">
        <v>41</v>
      </c>
      <c r="D7479" s="24" t="s">
        <v>2323</v>
      </c>
      <c r="E7479" s="25">
        <v>2602.75</v>
      </c>
      <c r="F7479" s="26">
        <f t="shared" si="2460"/>
        <v>20822</v>
      </c>
      <c r="G7479" s="26">
        <f t="shared" si="2461"/>
        <v>0</v>
      </c>
      <c r="H7479" s="26">
        <f t="shared" si="2462"/>
        <v>0</v>
      </c>
      <c r="I7479" s="26">
        <f t="shared" si="2463"/>
        <v>20822</v>
      </c>
      <c r="J7479" s="27">
        <v>8</v>
      </c>
      <c r="K7479" s="27">
        <v>0</v>
      </c>
      <c r="L7479" s="28">
        <f t="shared" si="2464"/>
        <v>8</v>
      </c>
      <c r="M7479" s="27">
        <v>0</v>
      </c>
      <c r="N7479" s="26">
        <f t="shared" si="2465"/>
        <v>2602.75</v>
      </c>
      <c r="O7479" s="26">
        <f t="shared" si="2466"/>
        <v>0</v>
      </c>
      <c r="P7479" s="28">
        <f t="shared" si="2467"/>
        <v>0</v>
      </c>
      <c r="Q7479" s="26">
        <f t="shared" si="2468"/>
        <v>2602.75</v>
      </c>
      <c r="R7479" s="26">
        <f t="shared" si="2469"/>
        <v>0</v>
      </c>
    </row>
    <row r="7480" spans="1:18" ht="42" x14ac:dyDescent="0.35">
      <c r="A7480" s="11">
        <v>6</v>
      </c>
      <c r="B7480" s="23" t="s">
        <v>2324</v>
      </c>
      <c r="C7480" s="23" t="s">
        <v>44</v>
      </c>
      <c r="D7480" s="24" t="s">
        <v>2325</v>
      </c>
      <c r="E7480" s="25">
        <v>4.7</v>
      </c>
      <c r="F7480" s="26">
        <f t="shared" si="2460"/>
        <v>1645</v>
      </c>
      <c r="G7480" s="26">
        <f t="shared" si="2461"/>
        <v>0</v>
      </c>
      <c r="H7480" s="26">
        <f t="shared" si="2462"/>
        <v>0</v>
      </c>
      <c r="I7480" s="26">
        <f t="shared" si="2463"/>
        <v>1645</v>
      </c>
      <c r="J7480" s="27">
        <v>350</v>
      </c>
      <c r="K7480" s="27">
        <v>0</v>
      </c>
      <c r="L7480" s="28">
        <f t="shared" si="2464"/>
        <v>350</v>
      </c>
      <c r="M7480" s="27">
        <v>0</v>
      </c>
      <c r="N7480" s="26">
        <f t="shared" si="2465"/>
        <v>4.7</v>
      </c>
      <c r="O7480" s="26">
        <f t="shared" si="2466"/>
        <v>0</v>
      </c>
      <c r="P7480" s="28">
        <f t="shared" si="2467"/>
        <v>0</v>
      </c>
      <c r="Q7480" s="26">
        <f t="shared" si="2468"/>
        <v>4.7</v>
      </c>
      <c r="R7480" s="26">
        <f t="shared" si="2469"/>
        <v>0</v>
      </c>
    </row>
    <row r="7481" spans="1:18" ht="52.5" x14ac:dyDescent="0.35">
      <c r="A7481" s="11">
        <v>7</v>
      </c>
      <c r="B7481" s="23" t="s">
        <v>2139</v>
      </c>
      <c r="C7481" s="23" t="s">
        <v>44</v>
      </c>
      <c r="D7481" s="24" t="s">
        <v>2140</v>
      </c>
      <c r="E7481" s="25">
        <v>13.55</v>
      </c>
      <c r="F7481" s="26">
        <f t="shared" si="2460"/>
        <v>338.75</v>
      </c>
      <c r="G7481" s="26">
        <f t="shared" si="2461"/>
        <v>0</v>
      </c>
      <c r="H7481" s="26">
        <f t="shared" si="2462"/>
        <v>0</v>
      </c>
      <c r="I7481" s="26">
        <f t="shared" si="2463"/>
        <v>338.75</v>
      </c>
      <c r="J7481" s="27">
        <v>25</v>
      </c>
      <c r="K7481" s="27">
        <v>0</v>
      </c>
      <c r="L7481" s="28">
        <f t="shared" si="2464"/>
        <v>25</v>
      </c>
      <c r="M7481" s="27">
        <v>0</v>
      </c>
      <c r="N7481" s="26">
        <f t="shared" si="2465"/>
        <v>13.55</v>
      </c>
      <c r="O7481" s="26">
        <f t="shared" si="2466"/>
        <v>0</v>
      </c>
      <c r="P7481" s="28">
        <f t="shared" si="2467"/>
        <v>0</v>
      </c>
      <c r="Q7481" s="26">
        <f t="shared" si="2468"/>
        <v>13.55</v>
      </c>
      <c r="R7481" s="26">
        <f t="shared" si="2469"/>
        <v>0</v>
      </c>
    </row>
    <row r="7482" spans="1:18" ht="52.5" x14ac:dyDescent="0.35">
      <c r="A7482" s="11">
        <v>8</v>
      </c>
      <c r="B7482" s="23" t="s">
        <v>2147</v>
      </c>
      <c r="C7482" s="23" t="s">
        <v>44</v>
      </c>
      <c r="D7482" s="24" t="s">
        <v>2148</v>
      </c>
      <c r="E7482" s="25">
        <v>13.05</v>
      </c>
      <c r="F7482" s="26">
        <f t="shared" si="2460"/>
        <v>730.8</v>
      </c>
      <c r="G7482" s="26">
        <f t="shared" si="2461"/>
        <v>0</v>
      </c>
      <c r="H7482" s="26">
        <f t="shared" si="2462"/>
        <v>0</v>
      </c>
      <c r="I7482" s="26">
        <f t="shared" si="2463"/>
        <v>730.8</v>
      </c>
      <c r="J7482" s="27">
        <v>56</v>
      </c>
      <c r="K7482" s="27">
        <v>0</v>
      </c>
      <c r="L7482" s="28">
        <f t="shared" si="2464"/>
        <v>56</v>
      </c>
      <c r="M7482" s="27">
        <v>0</v>
      </c>
      <c r="N7482" s="26">
        <f t="shared" si="2465"/>
        <v>13.05</v>
      </c>
      <c r="O7482" s="26">
        <f t="shared" si="2466"/>
        <v>0</v>
      </c>
      <c r="P7482" s="28">
        <f t="shared" si="2467"/>
        <v>0</v>
      </c>
      <c r="Q7482" s="26">
        <f t="shared" si="2468"/>
        <v>13.05</v>
      </c>
      <c r="R7482" s="26">
        <f t="shared" si="2469"/>
        <v>0</v>
      </c>
    </row>
    <row r="7483" spans="1:18" ht="52.5" x14ac:dyDescent="0.35">
      <c r="A7483" s="11">
        <v>9</v>
      </c>
      <c r="B7483" s="23" t="s">
        <v>2211</v>
      </c>
      <c r="C7483" s="23" t="s">
        <v>44</v>
      </c>
      <c r="D7483" s="24" t="s">
        <v>2212</v>
      </c>
      <c r="E7483" s="25">
        <v>20.010000000000002</v>
      </c>
      <c r="F7483" s="26">
        <f t="shared" si="2460"/>
        <v>200.1</v>
      </c>
      <c r="G7483" s="26">
        <f t="shared" si="2461"/>
        <v>0</v>
      </c>
      <c r="H7483" s="26">
        <f t="shared" si="2462"/>
        <v>0</v>
      </c>
      <c r="I7483" s="26">
        <f t="shared" si="2463"/>
        <v>200.1</v>
      </c>
      <c r="J7483" s="27">
        <v>10</v>
      </c>
      <c r="K7483" s="27">
        <v>0</v>
      </c>
      <c r="L7483" s="28">
        <f t="shared" si="2464"/>
        <v>10</v>
      </c>
      <c r="M7483" s="27">
        <v>0</v>
      </c>
      <c r="N7483" s="26">
        <f t="shared" si="2465"/>
        <v>20.010000000000002</v>
      </c>
      <c r="O7483" s="26">
        <f t="shared" si="2466"/>
        <v>0</v>
      </c>
      <c r="P7483" s="28">
        <f t="shared" si="2467"/>
        <v>0</v>
      </c>
      <c r="Q7483" s="26">
        <f t="shared" si="2468"/>
        <v>20.010000000000002</v>
      </c>
      <c r="R7483" s="26">
        <f t="shared" si="2469"/>
        <v>0</v>
      </c>
    </row>
    <row r="7484" spans="1:18" ht="42" x14ac:dyDescent="0.35">
      <c r="A7484" s="11">
        <v>10</v>
      </c>
      <c r="B7484" s="23" t="s">
        <v>156</v>
      </c>
      <c r="C7484" s="23" t="s">
        <v>65</v>
      </c>
      <c r="D7484" s="24" t="s">
        <v>157</v>
      </c>
      <c r="E7484" s="25">
        <v>24.21</v>
      </c>
      <c r="F7484" s="26">
        <f t="shared" si="2460"/>
        <v>3200.56</v>
      </c>
      <c r="G7484" s="26">
        <f t="shared" si="2461"/>
        <v>232.42</v>
      </c>
      <c r="H7484" s="26">
        <f t="shared" si="2462"/>
        <v>7.2617246596066565</v>
      </c>
      <c r="I7484" s="26">
        <f t="shared" si="2463"/>
        <v>2968.15</v>
      </c>
      <c r="J7484" s="27">
        <v>132.19999999999999</v>
      </c>
      <c r="K7484" s="27">
        <v>9.6</v>
      </c>
      <c r="L7484" s="28">
        <f t="shared" si="2464"/>
        <v>122.6</v>
      </c>
      <c r="M7484" s="27">
        <v>9.6</v>
      </c>
      <c r="N7484" s="26">
        <f t="shared" si="2465"/>
        <v>24.21</v>
      </c>
      <c r="O7484" s="26">
        <f t="shared" si="2466"/>
        <v>232.42</v>
      </c>
      <c r="P7484" s="28">
        <f t="shared" si="2467"/>
        <v>0</v>
      </c>
      <c r="Q7484" s="26">
        <f t="shared" si="2468"/>
        <v>24.21</v>
      </c>
      <c r="R7484" s="26">
        <f t="shared" si="2469"/>
        <v>0</v>
      </c>
    </row>
    <row r="7485" spans="1:18" ht="31.5" x14ac:dyDescent="0.35">
      <c r="A7485" s="11">
        <v>11</v>
      </c>
      <c r="B7485" s="23" t="s">
        <v>158</v>
      </c>
      <c r="C7485" s="23" t="s">
        <v>65</v>
      </c>
      <c r="D7485" s="24" t="s">
        <v>159</v>
      </c>
      <c r="E7485" s="25">
        <v>5.38</v>
      </c>
      <c r="F7485" s="26">
        <f t="shared" si="2460"/>
        <v>711.24</v>
      </c>
      <c r="G7485" s="26">
        <f t="shared" si="2461"/>
        <v>51.65</v>
      </c>
      <c r="H7485" s="26">
        <f t="shared" si="2462"/>
        <v>7.2617246596066565</v>
      </c>
      <c r="I7485" s="26">
        <f t="shared" si="2463"/>
        <v>659.59</v>
      </c>
      <c r="J7485" s="27">
        <v>132.19999999999999</v>
      </c>
      <c r="K7485" s="27">
        <v>9.6</v>
      </c>
      <c r="L7485" s="28">
        <f t="shared" si="2464"/>
        <v>122.6</v>
      </c>
      <c r="M7485" s="27">
        <v>9.6</v>
      </c>
      <c r="N7485" s="26">
        <f t="shared" si="2465"/>
        <v>5.38</v>
      </c>
      <c r="O7485" s="26">
        <f t="shared" si="2466"/>
        <v>51.65</v>
      </c>
      <c r="P7485" s="28">
        <f t="shared" si="2467"/>
        <v>0</v>
      </c>
      <c r="Q7485" s="26">
        <f t="shared" si="2468"/>
        <v>5.38</v>
      </c>
      <c r="R7485" s="26">
        <f t="shared" si="2469"/>
        <v>0</v>
      </c>
    </row>
    <row r="7486" spans="1:18" ht="52.5" x14ac:dyDescent="0.35">
      <c r="A7486" s="11">
        <v>12</v>
      </c>
      <c r="B7486" s="23" t="s">
        <v>257</v>
      </c>
      <c r="C7486" s="23" t="s">
        <v>65</v>
      </c>
      <c r="D7486" s="24" t="s">
        <v>258</v>
      </c>
      <c r="E7486" s="25">
        <v>5.83</v>
      </c>
      <c r="F7486" s="26">
        <f t="shared" si="2460"/>
        <v>256.52</v>
      </c>
      <c r="G7486" s="26">
        <f t="shared" si="2461"/>
        <v>55.97</v>
      </c>
      <c r="H7486" s="26">
        <f t="shared" si="2462"/>
        <v>21.818181818181817</v>
      </c>
      <c r="I7486" s="26">
        <f t="shared" si="2463"/>
        <v>200.55</v>
      </c>
      <c r="J7486" s="27">
        <v>44</v>
      </c>
      <c r="K7486" s="27">
        <v>9.6</v>
      </c>
      <c r="L7486" s="28">
        <f t="shared" si="2464"/>
        <v>34.4</v>
      </c>
      <c r="M7486" s="27">
        <v>9.6</v>
      </c>
      <c r="N7486" s="26">
        <f t="shared" si="2465"/>
        <v>5.83</v>
      </c>
      <c r="O7486" s="26">
        <f t="shared" si="2466"/>
        <v>55.97</v>
      </c>
      <c r="P7486" s="28">
        <f t="shared" si="2467"/>
        <v>0</v>
      </c>
      <c r="Q7486" s="26">
        <f t="shared" si="2468"/>
        <v>5.83</v>
      </c>
      <c r="R7486" s="26">
        <f t="shared" si="2469"/>
        <v>0</v>
      </c>
    </row>
    <row r="7487" spans="1:18" ht="21" x14ac:dyDescent="0.35">
      <c r="A7487" s="11">
        <v>13</v>
      </c>
      <c r="B7487" s="23" t="s">
        <v>1516</v>
      </c>
      <c r="C7487" s="23" t="s">
        <v>44</v>
      </c>
      <c r="D7487" s="24" t="s">
        <v>1517</v>
      </c>
      <c r="E7487" s="25">
        <v>10.71</v>
      </c>
      <c r="F7487" s="26">
        <f t="shared" si="2460"/>
        <v>5365.71</v>
      </c>
      <c r="G7487" s="26">
        <f t="shared" si="2461"/>
        <v>0</v>
      </c>
      <c r="H7487" s="26">
        <f t="shared" si="2462"/>
        <v>0</v>
      </c>
      <c r="I7487" s="26">
        <f t="shared" si="2463"/>
        <v>5365.71</v>
      </c>
      <c r="J7487" s="27">
        <v>501</v>
      </c>
      <c r="K7487" s="27">
        <v>0</v>
      </c>
      <c r="L7487" s="28">
        <f t="shared" si="2464"/>
        <v>501</v>
      </c>
      <c r="M7487" s="27">
        <v>0</v>
      </c>
      <c r="N7487" s="26">
        <f t="shared" si="2465"/>
        <v>10.71</v>
      </c>
      <c r="O7487" s="26">
        <f t="shared" si="2466"/>
        <v>0</v>
      </c>
      <c r="P7487" s="28">
        <f t="shared" si="2467"/>
        <v>0</v>
      </c>
      <c r="Q7487" s="26">
        <f t="shared" si="2468"/>
        <v>10.71</v>
      </c>
      <c r="R7487" s="26">
        <f t="shared" si="2469"/>
        <v>0</v>
      </c>
    </row>
    <row r="7488" spans="1:18" ht="52.5" x14ac:dyDescent="0.35">
      <c r="A7488" s="11">
        <v>14</v>
      </c>
      <c r="B7488" s="23" t="s">
        <v>1514</v>
      </c>
      <c r="C7488" s="23" t="s">
        <v>44</v>
      </c>
      <c r="D7488" s="24" t="s">
        <v>1515</v>
      </c>
      <c r="E7488" s="25">
        <v>5.84</v>
      </c>
      <c r="F7488" s="26">
        <f t="shared" si="2460"/>
        <v>4696.53</v>
      </c>
      <c r="G7488" s="26">
        <f t="shared" si="2461"/>
        <v>0</v>
      </c>
      <c r="H7488" s="26">
        <f t="shared" si="2462"/>
        <v>0</v>
      </c>
      <c r="I7488" s="26">
        <f t="shared" si="2463"/>
        <v>4696.53</v>
      </c>
      <c r="J7488" s="27">
        <v>804.2</v>
      </c>
      <c r="K7488" s="27">
        <v>0</v>
      </c>
      <c r="L7488" s="28">
        <f t="shared" si="2464"/>
        <v>804.2</v>
      </c>
      <c r="M7488" s="27">
        <v>0</v>
      </c>
      <c r="N7488" s="26">
        <f t="shared" si="2465"/>
        <v>5.84</v>
      </c>
      <c r="O7488" s="26">
        <f t="shared" si="2466"/>
        <v>0</v>
      </c>
      <c r="P7488" s="28">
        <f t="shared" si="2467"/>
        <v>0</v>
      </c>
      <c r="Q7488" s="26">
        <f t="shared" si="2468"/>
        <v>5.84</v>
      </c>
      <c r="R7488" s="26">
        <f t="shared" si="2469"/>
        <v>0</v>
      </c>
    </row>
    <row r="7489" spans="1:18" ht="21" x14ac:dyDescent="0.35">
      <c r="A7489" s="11">
        <v>15</v>
      </c>
      <c r="B7489" s="23" t="s">
        <v>1325</v>
      </c>
      <c r="C7489" s="23" t="s">
        <v>41</v>
      </c>
      <c r="D7489" s="24" t="s">
        <v>1326</v>
      </c>
      <c r="E7489" s="25">
        <v>67.78</v>
      </c>
      <c r="F7489" s="26">
        <f t="shared" si="2460"/>
        <v>67.78</v>
      </c>
      <c r="G7489" s="26">
        <f t="shared" si="2461"/>
        <v>0</v>
      </c>
      <c r="H7489" s="26">
        <f t="shared" si="2462"/>
        <v>0</v>
      </c>
      <c r="I7489" s="26">
        <f t="shared" si="2463"/>
        <v>67.78</v>
      </c>
      <c r="J7489" s="27">
        <v>1</v>
      </c>
      <c r="K7489" s="27">
        <v>0</v>
      </c>
      <c r="L7489" s="28">
        <f t="shared" si="2464"/>
        <v>1</v>
      </c>
      <c r="M7489" s="27">
        <v>0</v>
      </c>
      <c r="N7489" s="26">
        <f t="shared" si="2465"/>
        <v>67.78</v>
      </c>
      <c r="O7489" s="26">
        <f t="shared" si="2466"/>
        <v>0</v>
      </c>
      <c r="P7489" s="28">
        <f t="shared" si="2467"/>
        <v>0</v>
      </c>
      <c r="Q7489" s="26">
        <f t="shared" si="2468"/>
        <v>67.78</v>
      </c>
      <c r="R7489" s="26">
        <f t="shared" si="2469"/>
        <v>0</v>
      </c>
    </row>
    <row r="7490" spans="1:18" ht="42" x14ac:dyDescent="0.35">
      <c r="A7490" s="11">
        <v>16</v>
      </c>
      <c r="B7490" s="23" t="s">
        <v>1335</v>
      </c>
      <c r="C7490" s="23" t="s">
        <v>41</v>
      </c>
      <c r="D7490" s="24" t="s">
        <v>1336</v>
      </c>
      <c r="E7490" s="25">
        <v>159.56</v>
      </c>
      <c r="F7490" s="26">
        <f t="shared" si="2460"/>
        <v>159.56</v>
      </c>
      <c r="G7490" s="26">
        <f t="shared" si="2461"/>
        <v>0</v>
      </c>
      <c r="H7490" s="26">
        <f t="shared" si="2462"/>
        <v>0</v>
      </c>
      <c r="I7490" s="26">
        <f t="shared" si="2463"/>
        <v>159.56</v>
      </c>
      <c r="J7490" s="27">
        <v>1</v>
      </c>
      <c r="K7490" s="27">
        <v>0</v>
      </c>
      <c r="L7490" s="28">
        <f t="shared" si="2464"/>
        <v>1</v>
      </c>
      <c r="M7490" s="27">
        <v>0</v>
      </c>
      <c r="N7490" s="26">
        <f t="shared" si="2465"/>
        <v>159.56</v>
      </c>
      <c r="O7490" s="26">
        <f t="shared" si="2466"/>
        <v>0</v>
      </c>
      <c r="P7490" s="28">
        <f t="shared" si="2467"/>
        <v>0</v>
      </c>
      <c r="Q7490" s="26">
        <f t="shared" si="2468"/>
        <v>159.56</v>
      </c>
      <c r="R7490" s="26">
        <f t="shared" si="2469"/>
        <v>0</v>
      </c>
    </row>
    <row r="7491" spans="1:18" ht="21" x14ac:dyDescent="0.35">
      <c r="A7491" s="11">
        <v>17</v>
      </c>
      <c r="B7491" s="23" t="s">
        <v>1566</v>
      </c>
      <c r="C7491" s="23" t="s">
        <v>41</v>
      </c>
      <c r="D7491" s="24" t="s">
        <v>1567</v>
      </c>
      <c r="E7491" s="25">
        <v>162.63999999999999</v>
      </c>
      <c r="F7491" s="26">
        <f t="shared" si="2460"/>
        <v>4228.6400000000003</v>
      </c>
      <c r="G7491" s="26">
        <f t="shared" si="2461"/>
        <v>0</v>
      </c>
      <c r="H7491" s="26">
        <f t="shared" si="2462"/>
        <v>0</v>
      </c>
      <c r="I7491" s="26">
        <f t="shared" si="2463"/>
        <v>4228.6400000000003</v>
      </c>
      <c r="J7491" s="27">
        <v>26</v>
      </c>
      <c r="K7491" s="27">
        <v>0</v>
      </c>
      <c r="L7491" s="28">
        <f t="shared" si="2464"/>
        <v>26</v>
      </c>
      <c r="M7491" s="27">
        <v>0</v>
      </c>
      <c r="N7491" s="26">
        <f t="shared" si="2465"/>
        <v>162.63999999999999</v>
      </c>
      <c r="O7491" s="26">
        <f t="shared" si="2466"/>
        <v>0</v>
      </c>
      <c r="P7491" s="28">
        <f t="shared" si="2467"/>
        <v>0</v>
      </c>
      <c r="Q7491" s="26">
        <f t="shared" si="2468"/>
        <v>162.63999999999999</v>
      </c>
      <c r="R7491" s="26">
        <f t="shared" si="2469"/>
        <v>0</v>
      </c>
    </row>
    <row r="7492" spans="1:18" ht="42" x14ac:dyDescent="0.35">
      <c r="A7492" s="11">
        <v>18</v>
      </c>
      <c r="B7492" s="23" t="s">
        <v>1378</v>
      </c>
      <c r="C7492" s="23" t="s">
        <v>41</v>
      </c>
      <c r="D7492" s="24" t="s">
        <v>1379</v>
      </c>
      <c r="E7492" s="25">
        <v>205.25</v>
      </c>
      <c r="F7492" s="26">
        <f t="shared" si="2460"/>
        <v>5336.5</v>
      </c>
      <c r="G7492" s="26">
        <f t="shared" si="2461"/>
        <v>0</v>
      </c>
      <c r="H7492" s="26">
        <f t="shared" si="2462"/>
        <v>0</v>
      </c>
      <c r="I7492" s="26">
        <f t="shared" si="2463"/>
        <v>5336.5</v>
      </c>
      <c r="J7492" s="27">
        <v>26</v>
      </c>
      <c r="K7492" s="27">
        <v>0</v>
      </c>
      <c r="L7492" s="28">
        <f t="shared" si="2464"/>
        <v>26</v>
      </c>
      <c r="M7492" s="27">
        <v>0</v>
      </c>
      <c r="N7492" s="26">
        <f t="shared" si="2465"/>
        <v>205.25</v>
      </c>
      <c r="O7492" s="26">
        <f t="shared" si="2466"/>
        <v>0</v>
      </c>
      <c r="P7492" s="28">
        <f t="shared" si="2467"/>
        <v>0</v>
      </c>
      <c r="Q7492" s="26">
        <f t="shared" si="2468"/>
        <v>205.25</v>
      </c>
      <c r="R7492" s="26">
        <f t="shared" si="2469"/>
        <v>0</v>
      </c>
    </row>
    <row r="7493" spans="1:18" ht="94.5" x14ac:dyDescent="0.35">
      <c r="A7493" s="11">
        <v>19</v>
      </c>
      <c r="B7493" s="23" t="s">
        <v>2326</v>
      </c>
      <c r="C7493" s="23" t="s">
        <v>41</v>
      </c>
      <c r="D7493" s="24" t="s">
        <v>2327</v>
      </c>
      <c r="E7493" s="25">
        <v>146.12</v>
      </c>
      <c r="F7493" s="26">
        <f t="shared" si="2460"/>
        <v>2776.28</v>
      </c>
      <c r="G7493" s="26">
        <f t="shared" si="2461"/>
        <v>0</v>
      </c>
      <c r="H7493" s="26">
        <f t="shared" si="2462"/>
        <v>0</v>
      </c>
      <c r="I7493" s="26">
        <f t="shared" si="2463"/>
        <v>2776.28</v>
      </c>
      <c r="J7493" s="27">
        <v>19</v>
      </c>
      <c r="K7493" s="27">
        <v>0</v>
      </c>
      <c r="L7493" s="28">
        <f t="shared" si="2464"/>
        <v>19</v>
      </c>
      <c r="M7493" s="27">
        <v>0</v>
      </c>
      <c r="N7493" s="26">
        <f t="shared" si="2465"/>
        <v>146.12</v>
      </c>
      <c r="O7493" s="26">
        <f t="shared" si="2466"/>
        <v>0</v>
      </c>
      <c r="P7493" s="28">
        <f t="shared" si="2467"/>
        <v>0</v>
      </c>
      <c r="Q7493" s="26">
        <f t="shared" si="2468"/>
        <v>146.12</v>
      </c>
      <c r="R7493" s="26">
        <f t="shared" si="2469"/>
        <v>0</v>
      </c>
    </row>
    <row r="7494" spans="1:18" ht="21" x14ac:dyDescent="0.35">
      <c r="A7494" s="11">
        <v>20</v>
      </c>
      <c r="B7494" s="23" t="s">
        <v>1518</v>
      </c>
      <c r="C7494" s="23" t="s">
        <v>41</v>
      </c>
      <c r="D7494" s="24" t="s">
        <v>1519</v>
      </c>
      <c r="E7494" s="25">
        <v>50.45</v>
      </c>
      <c r="F7494" s="26">
        <f t="shared" si="2460"/>
        <v>958.55</v>
      </c>
      <c r="G7494" s="26">
        <f t="shared" si="2461"/>
        <v>0</v>
      </c>
      <c r="H7494" s="26">
        <f t="shared" si="2462"/>
        <v>0</v>
      </c>
      <c r="I7494" s="26">
        <f t="shared" si="2463"/>
        <v>958.55</v>
      </c>
      <c r="J7494" s="27">
        <v>19</v>
      </c>
      <c r="K7494" s="27">
        <v>0</v>
      </c>
      <c r="L7494" s="28">
        <f t="shared" si="2464"/>
        <v>19</v>
      </c>
      <c r="M7494" s="27">
        <v>0</v>
      </c>
      <c r="N7494" s="26">
        <f t="shared" si="2465"/>
        <v>50.45</v>
      </c>
      <c r="O7494" s="26">
        <f t="shared" si="2466"/>
        <v>0</v>
      </c>
      <c r="P7494" s="28">
        <f t="shared" si="2467"/>
        <v>0</v>
      </c>
      <c r="Q7494" s="26">
        <f t="shared" si="2468"/>
        <v>50.45</v>
      </c>
      <c r="R7494" s="26">
        <f t="shared" si="2469"/>
        <v>0</v>
      </c>
    </row>
    <row r="7495" spans="1:18" ht="31.5" x14ac:dyDescent="0.35">
      <c r="A7495" s="11">
        <v>21</v>
      </c>
      <c r="B7495" s="23" t="s">
        <v>497</v>
      </c>
      <c r="C7495" s="23" t="s">
        <v>44</v>
      </c>
      <c r="D7495" s="24" t="s">
        <v>498</v>
      </c>
      <c r="E7495" s="25">
        <v>0.46</v>
      </c>
      <c r="F7495" s="26">
        <f t="shared" si="2460"/>
        <v>202.86</v>
      </c>
      <c r="G7495" s="26">
        <f t="shared" si="2461"/>
        <v>0</v>
      </c>
      <c r="H7495" s="26">
        <f t="shared" si="2462"/>
        <v>0</v>
      </c>
      <c r="I7495" s="26">
        <f t="shared" si="2463"/>
        <v>202.86</v>
      </c>
      <c r="J7495" s="27">
        <v>441</v>
      </c>
      <c r="K7495" s="27">
        <v>0</v>
      </c>
      <c r="L7495" s="28">
        <f t="shared" si="2464"/>
        <v>441</v>
      </c>
      <c r="M7495" s="27">
        <v>0</v>
      </c>
      <c r="N7495" s="26">
        <f t="shared" si="2465"/>
        <v>0.46</v>
      </c>
      <c r="O7495" s="26">
        <f t="shared" si="2466"/>
        <v>0</v>
      </c>
      <c r="P7495" s="28">
        <f t="shared" si="2467"/>
        <v>0</v>
      </c>
      <c r="Q7495" s="26">
        <f t="shared" si="2468"/>
        <v>0.46</v>
      </c>
      <c r="R7495" s="26">
        <f t="shared" si="2469"/>
        <v>0</v>
      </c>
    </row>
    <row r="7496" spans="1:18" ht="105" x14ac:dyDescent="0.35">
      <c r="A7496" s="11">
        <v>22</v>
      </c>
      <c r="B7496" s="23" t="s">
        <v>2328</v>
      </c>
      <c r="C7496" s="23" t="s">
        <v>214</v>
      </c>
      <c r="D7496" s="24" t="s">
        <v>2329</v>
      </c>
      <c r="E7496" s="25">
        <v>2857.14</v>
      </c>
      <c r="F7496" s="26">
        <f t="shared" si="2460"/>
        <v>2857.14</v>
      </c>
      <c r="G7496" s="26">
        <f t="shared" si="2461"/>
        <v>16139.98</v>
      </c>
      <c r="H7496" s="26">
        <f t="shared" si="2462"/>
        <v>564.9</v>
      </c>
      <c r="I7496" s="26">
        <f t="shared" si="2463"/>
        <v>-13282.84</v>
      </c>
      <c r="J7496" s="27">
        <v>1</v>
      </c>
      <c r="K7496" s="27">
        <v>5.649</v>
      </c>
      <c r="L7496" s="28">
        <f t="shared" si="2464"/>
        <v>-4.649</v>
      </c>
      <c r="M7496" s="27">
        <v>5.649</v>
      </c>
      <c r="N7496" s="26">
        <f t="shared" si="2465"/>
        <v>2857.14</v>
      </c>
      <c r="O7496" s="26">
        <f t="shared" si="2466"/>
        <v>16139.98</v>
      </c>
      <c r="P7496" s="28">
        <f t="shared" si="2467"/>
        <v>0</v>
      </c>
      <c r="Q7496" s="26">
        <f t="shared" si="2468"/>
        <v>2857.14</v>
      </c>
      <c r="R7496" s="26">
        <f t="shared" si="2469"/>
        <v>0</v>
      </c>
    </row>
    <row r="7497" spans="1:18" ht="42" x14ac:dyDescent="0.35">
      <c r="A7497" s="11">
        <v>23</v>
      </c>
      <c r="B7497" s="23" t="s">
        <v>2330</v>
      </c>
      <c r="C7497" s="23" t="s">
        <v>214</v>
      </c>
      <c r="D7497" s="24" t="s">
        <v>2331</v>
      </c>
      <c r="E7497" s="25">
        <v>1904.76</v>
      </c>
      <c r="F7497" s="26">
        <f t="shared" si="2460"/>
        <v>1904.76</v>
      </c>
      <c r="G7497" s="26">
        <f t="shared" si="2461"/>
        <v>1740.95</v>
      </c>
      <c r="H7497" s="26">
        <f t="shared" si="2462"/>
        <v>91.4</v>
      </c>
      <c r="I7497" s="26">
        <f t="shared" si="2463"/>
        <v>163.81</v>
      </c>
      <c r="J7497" s="27">
        <v>1</v>
      </c>
      <c r="K7497" s="27">
        <v>0.91400000000000003</v>
      </c>
      <c r="L7497" s="28">
        <f t="shared" si="2464"/>
        <v>8.5999999999999993E-2</v>
      </c>
      <c r="M7497" s="27">
        <v>0.91400000000000003</v>
      </c>
      <c r="N7497" s="26">
        <f t="shared" si="2465"/>
        <v>1904.76</v>
      </c>
      <c r="O7497" s="26">
        <f t="shared" si="2466"/>
        <v>1740.95</v>
      </c>
      <c r="P7497" s="28">
        <f t="shared" si="2467"/>
        <v>0</v>
      </c>
      <c r="Q7497" s="26">
        <f t="shared" si="2468"/>
        <v>1904.76</v>
      </c>
      <c r="R7497" s="26">
        <f t="shared" si="2469"/>
        <v>0</v>
      </c>
    </row>
    <row r="7498" spans="1:18" ht="42" x14ac:dyDescent="0.35">
      <c r="A7498" s="11">
        <v>24</v>
      </c>
      <c r="B7498" s="23" t="s">
        <v>2332</v>
      </c>
      <c r="C7498" s="23" t="s">
        <v>214</v>
      </c>
      <c r="D7498" s="24" t="s">
        <v>2333</v>
      </c>
      <c r="E7498" s="25">
        <v>952.38</v>
      </c>
      <c r="F7498" s="26">
        <f t="shared" si="2460"/>
        <v>952.38</v>
      </c>
      <c r="G7498" s="26">
        <f t="shared" si="2461"/>
        <v>0</v>
      </c>
      <c r="H7498" s="26">
        <f t="shared" si="2462"/>
        <v>0</v>
      </c>
      <c r="I7498" s="26">
        <f t="shared" si="2463"/>
        <v>952.38</v>
      </c>
      <c r="J7498" s="27">
        <v>1</v>
      </c>
      <c r="K7498" s="27">
        <v>0</v>
      </c>
      <c r="L7498" s="28">
        <f t="shared" si="2464"/>
        <v>1</v>
      </c>
      <c r="M7498" s="27">
        <v>0</v>
      </c>
      <c r="N7498" s="26">
        <f t="shared" si="2465"/>
        <v>952.38</v>
      </c>
      <c r="O7498" s="26">
        <f t="shared" si="2466"/>
        <v>0</v>
      </c>
      <c r="P7498" s="28">
        <f t="shared" si="2467"/>
        <v>0</v>
      </c>
      <c r="Q7498" s="26">
        <f t="shared" si="2468"/>
        <v>952.38</v>
      </c>
      <c r="R7498" s="26">
        <f t="shared" si="2469"/>
        <v>0</v>
      </c>
    </row>
    <row r="7499" spans="1:18" ht="52.5" x14ac:dyDescent="0.35">
      <c r="A7499" s="11">
        <v>25</v>
      </c>
      <c r="B7499" s="23" t="s">
        <v>2334</v>
      </c>
      <c r="C7499" s="23" t="s">
        <v>214</v>
      </c>
      <c r="D7499" s="24" t="s">
        <v>2335</v>
      </c>
      <c r="E7499" s="25">
        <v>2805.8</v>
      </c>
      <c r="F7499" s="26">
        <f t="shared" si="2460"/>
        <v>2805.8</v>
      </c>
      <c r="G7499" s="26">
        <f t="shared" si="2461"/>
        <v>2805.8</v>
      </c>
      <c r="H7499" s="26">
        <f t="shared" si="2462"/>
        <v>100</v>
      </c>
      <c r="I7499" s="26">
        <f t="shared" si="2463"/>
        <v>0</v>
      </c>
      <c r="J7499" s="27">
        <v>1</v>
      </c>
      <c r="K7499" s="27">
        <v>1</v>
      </c>
      <c r="L7499" s="28">
        <f t="shared" si="2464"/>
        <v>0</v>
      </c>
      <c r="M7499" s="27">
        <v>1</v>
      </c>
      <c r="N7499" s="26">
        <f t="shared" si="2465"/>
        <v>2805.8</v>
      </c>
      <c r="O7499" s="26">
        <f t="shared" si="2466"/>
        <v>2805.8</v>
      </c>
      <c r="P7499" s="28">
        <f t="shared" si="2467"/>
        <v>0</v>
      </c>
      <c r="Q7499" s="26">
        <f t="shared" si="2468"/>
        <v>2805.8</v>
      </c>
      <c r="R7499" s="26">
        <f t="shared" si="2469"/>
        <v>0</v>
      </c>
    </row>
    <row r="7500" spans="1:18" ht="31.5" x14ac:dyDescent="0.35">
      <c r="A7500" s="11">
        <v>26</v>
      </c>
      <c r="B7500" s="23" t="s">
        <v>898</v>
      </c>
      <c r="C7500" s="23" t="s">
        <v>41</v>
      </c>
      <c r="D7500" s="24" t="s">
        <v>899</v>
      </c>
      <c r="E7500" s="25">
        <v>877.38</v>
      </c>
      <c r="F7500" s="26">
        <f t="shared" si="2460"/>
        <v>0</v>
      </c>
      <c r="G7500" s="26">
        <f t="shared" si="2461"/>
        <v>877.38</v>
      </c>
      <c r="H7500" s="26">
        <f t="shared" si="2462"/>
        <v>0</v>
      </c>
      <c r="I7500" s="26">
        <f t="shared" si="2463"/>
        <v>-877.38</v>
      </c>
      <c r="J7500" s="27">
        <v>0</v>
      </c>
      <c r="K7500" s="27">
        <v>1</v>
      </c>
      <c r="L7500" s="28">
        <f t="shared" si="2464"/>
        <v>-1</v>
      </c>
      <c r="M7500" s="27">
        <v>1</v>
      </c>
      <c r="N7500" s="26">
        <f t="shared" si="2465"/>
        <v>877.38</v>
      </c>
      <c r="O7500" s="26">
        <f t="shared" si="2466"/>
        <v>877.38</v>
      </c>
      <c r="P7500" s="28">
        <f t="shared" si="2467"/>
        <v>0</v>
      </c>
      <c r="Q7500" s="26">
        <f t="shared" si="2468"/>
        <v>877.38</v>
      </c>
      <c r="R7500" s="26">
        <f t="shared" si="2469"/>
        <v>0</v>
      </c>
    </row>
    <row r="7501" spans="1:18" x14ac:dyDescent="0.35">
      <c r="A7501" s="3" t="s">
        <v>2336</v>
      </c>
      <c r="B7501" s="3" t="s">
        <v>2336</v>
      </c>
      <c r="C7501" s="3" t="s">
        <v>2336</v>
      </c>
      <c r="D7501" s="3" t="s">
        <v>2336</v>
      </c>
      <c r="E7501" s="3" t="s">
        <v>2336</v>
      </c>
      <c r="F7501" s="29"/>
      <c r="G7501" s="30">
        <f>SUM(G7475:G7500)</f>
        <v>23327.25</v>
      </c>
      <c r="H7501" s="17"/>
      <c r="I7501" s="17"/>
      <c r="J7501" s="17"/>
      <c r="K7501" s="17"/>
      <c r="L7501" s="17"/>
      <c r="M7501" s="17"/>
      <c r="N7501" s="17"/>
      <c r="O7501" s="17"/>
      <c r="P7501" s="17"/>
      <c r="Q7501" s="17"/>
      <c r="R7501" s="17"/>
    </row>
    <row r="7503" spans="1:18" x14ac:dyDescent="0.35">
      <c r="B7503" s="21" t="s">
        <v>23</v>
      </c>
      <c r="C7503" s="22" t="s">
        <v>24</v>
      </c>
      <c r="D7503" s="22" t="s">
        <v>25</v>
      </c>
    </row>
    <row r="7504" spans="1:18" x14ac:dyDescent="0.35">
      <c r="B7504" s="21" t="s">
        <v>26</v>
      </c>
      <c r="C7504" s="22" t="s">
        <v>27</v>
      </c>
      <c r="D7504" s="22" t="s">
        <v>28</v>
      </c>
    </row>
    <row r="7505" spans="1:18" x14ac:dyDescent="0.35">
      <c r="B7505" s="21" t="s">
        <v>29</v>
      </c>
      <c r="C7505" s="22" t="s">
        <v>24</v>
      </c>
      <c r="D7505" s="22" t="s">
        <v>30</v>
      </c>
    </row>
    <row r="7506" spans="1:18" x14ac:dyDescent="0.35">
      <c r="B7506" s="21" t="s">
        <v>31</v>
      </c>
      <c r="C7506" s="22" t="s">
        <v>354</v>
      </c>
      <c r="D7506" s="22" t="s">
        <v>2277</v>
      </c>
    </row>
    <row r="7507" spans="1:18" x14ac:dyDescent="0.35">
      <c r="B7507" s="21" t="s">
        <v>33</v>
      </c>
      <c r="C7507" s="22" t="s">
        <v>24</v>
      </c>
      <c r="D7507" s="22" t="s">
        <v>1675</v>
      </c>
    </row>
    <row r="7508" spans="1:18" x14ac:dyDescent="0.35">
      <c r="B7508" s="21" t="s">
        <v>35</v>
      </c>
      <c r="C7508" s="22" t="s">
        <v>116</v>
      </c>
      <c r="D7508" s="22" t="s">
        <v>2337</v>
      </c>
    </row>
    <row r="7509" spans="1:18" x14ac:dyDescent="0.35">
      <c r="B7509" s="21" t="s">
        <v>36</v>
      </c>
      <c r="C7509" s="22" t="s">
        <v>24</v>
      </c>
      <c r="D7509" s="22" t="s">
        <v>720</v>
      </c>
    </row>
    <row r="7511" spans="1:18" ht="42" x14ac:dyDescent="0.35">
      <c r="A7511" s="11">
        <v>1</v>
      </c>
      <c r="B7511" s="23" t="s">
        <v>156</v>
      </c>
      <c r="C7511" s="23" t="s">
        <v>65</v>
      </c>
      <c r="D7511" s="24" t="s">
        <v>157</v>
      </c>
      <c r="E7511" s="25">
        <v>24.21</v>
      </c>
      <c r="F7511" s="26">
        <f t="shared" ref="F7511:F7520" si="2470">ROUND(ROUND(N7511,2)*ROUND(J7511,3),2)</f>
        <v>6507.45</v>
      </c>
      <c r="G7511" s="26">
        <f t="shared" ref="G7511:G7520" si="2471">ROUND(ROUND(N7511,2)*ROUND(K7511,3),2)</f>
        <v>0</v>
      </c>
      <c r="H7511" s="26">
        <f t="shared" ref="H7511:H7520" si="2472">IF(EXACT(J7511,0),0,100*(K7511/J7511))</f>
        <v>0</v>
      </c>
      <c r="I7511" s="26">
        <f t="shared" ref="I7511:I7520" si="2473">ROUND((ROUND(J7511,3)-ROUND(K7511,3))*N7511,2)</f>
        <v>6507.45</v>
      </c>
      <c r="J7511" s="27">
        <v>268.79199999999997</v>
      </c>
      <c r="K7511" s="27">
        <v>0</v>
      </c>
      <c r="L7511" s="28">
        <f t="shared" ref="L7511:L7520" si="2474">ROUND(ROUND(J7511,3)-ROUND(K7511,3),3)</f>
        <v>268.79199999999997</v>
      </c>
      <c r="M7511" s="27">
        <v>0</v>
      </c>
      <c r="N7511" s="26">
        <f t="shared" ref="N7511:N7520" si="2475">ROUND(E7511,2)</f>
        <v>24.21</v>
      </c>
      <c r="O7511" s="26">
        <f t="shared" ref="O7511:O7520" si="2476">ROUND(ROUND(M7511,3)*ROUND(N7511,2),2)</f>
        <v>0</v>
      </c>
      <c r="P7511" s="28">
        <f t="shared" ref="P7511:P7520" si="2477">ROUND(ROUND(K7511,3)-ROUND(M7511,3),2)</f>
        <v>0</v>
      </c>
      <c r="Q7511" s="26">
        <f t="shared" ref="Q7511:Q7520" si="2478">ROUND(E7511,2)</f>
        <v>24.21</v>
      </c>
      <c r="R7511" s="26">
        <f t="shared" ref="R7511:R7520" si="2479">ROUND((ROUND(K7511,3)-ROUND(M7511,3))* Q7511,2)</f>
        <v>0</v>
      </c>
    </row>
    <row r="7512" spans="1:18" ht="31.5" x14ac:dyDescent="0.35">
      <c r="A7512" s="11">
        <v>2</v>
      </c>
      <c r="B7512" s="23" t="s">
        <v>158</v>
      </c>
      <c r="C7512" s="23" t="s">
        <v>65</v>
      </c>
      <c r="D7512" s="24" t="s">
        <v>159</v>
      </c>
      <c r="E7512" s="25">
        <v>5.38</v>
      </c>
      <c r="F7512" s="26">
        <f t="shared" si="2470"/>
        <v>1446.1</v>
      </c>
      <c r="G7512" s="26">
        <f t="shared" si="2471"/>
        <v>0</v>
      </c>
      <c r="H7512" s="26">
        <f t="shared" si="2472"/>
        <v>0</v>
      </c>
      <c r="I7512" s="26">
        <f t="shared" si="2473"/>
        <v>1446.1</v>
      </c>
      <c r="J7512" s="27">
        <v>268.79199999999997</v>
      </c>
      <c r="K7512" s="27">
        <v>0</v>
      </c>
      <c r="L7512" s="28">
        <f t="shared" si="2474"/>
        <v>268.79199999999997</v>
      </c>
      <c r="M7512" s="27">
        <v>0</v>
      </c>
      <c r="N7512" s="26">
        <f t="shared" si="2475"/>
        <v>5.38</v>
      </c>
      <c r="O7512" s="26">
        <f t="shared" si="2476"/>
        <v>0</v>
      </c>
      <c r="P7512" s="28">
        <f t="shared" si="2477"/>
        <v>0</v>
      </c>
      <c r="Q7512" s="26">
        <f t="shared" si="2478"/>
        <v>5.38</v>
      </c>
      <c r="R7512" s="26">
        <f t="shared" si="2479"/>
        <v>0</v>
      </c>
    </row>
    <row r="7513" spans="1:18" ht="42" x14ac:dyDescent="0.35">
      <c r="A7513" s="11">
        <v>3</v>
      </c>
      <c r="B7513" s="23" t="s">
        <v>2271</v>
      </c>
      <c r="C7513" s="23" t="s">
        <v>41</v>
      </c>
      <c r="D7513" s="24" t="s">
        <v>2272</v>
      </c>
      <c r="E7513" s="25">
        <v>93.59</v>
      </c>
      <c r="F7513" s="26">
        <f t="shared" si="2470"/>
        <v>1871.8</v>
      </c>
      <c r="G7513" s="26">
        <f t="shared" si="2471"/>
        <v>0</v>
      </c>
      <c r="H7513" s="26">
        <f t="shared" si="2472"/>
        <v>0</v>
      </c>
      <c r="I7513" s="26">
        <f t="shared" si="2473"/>
        <v>1871.8</v>
      </c>
      <c r="J7513" s="27">
        <v>20</v>
      </c>
      <c r="K7513" s="27">
        <v>0</v>
      </c>
      <c r="L7513" s="28">
        <f t="shared" si="2474"/>
        <v>20</v>
      </c>
      <c r="M7513" s="27">
        <v>0</v>
      </c>
      <c r="N7513" s="26">
        <f t="shared" si="2475"/>
        <v>93.59</v>
      </c>
      <c r="O7513" s="26">
        <f t="shared" si="2476"/>
        <v>0</v>
      </c>
      <c r="P7513" s="28">
        <f t="shared" si="2477"/>
        <v>0</v>
      </c>
      <c r="Q7513" s="26">
        <f t="shared" si="2478"/>
        <v>93.59</v>
      </c>
      <c r="R7513" s="26">
        <f t="shared" si="2479"/>
        <v>0</v>
      </c>
    </row>
    <row r="7514" spans="1:18" ht="21" x14ac:dyDescent="0.35">
      <c r="A7514" s="11">
        <v>4</v>
      </c>
      <c r="B7514" s="23" t="s">
        <v>1566</v>
      </c>
      <c r="C7514" s="23" t="s">
        <v>41</v>
      </c>
      <c r="D7514" s="24" t="s">
        <v>1567</v>
      </c>
      <c r="E7514" s="25">
        <v>162.63999999999999</v>
      </c>
      <c r="F7514" s="26">
        <f t="shared" si="2470"/>
        <v>3252.8</v>
      </c>
      <c r="G7514" s="26">
        <f t="shared" si="2471"/>
        <v>0</v>
      </c>
      <c r="H7514" s="26">
        <f t="shared" si="2472"/>
        <v>0</v>
      </c>
      <c r="I7514" s="26">
        <f t="shared" si="2473"/>
        <v>3252.8</v>
      </c>
      <c r="J7514" s="27">
        <v>20</v>
      </c>
      <c r="K7514" s="27">
        <v>0</v>
      </c>
      <c r="L7514" s="28">
        <f t="shared" si="2474"/>
        <v>20</v>
      </c>
      <c r="M7514" s="27">
        <v>0</v>
      </c>
      <c r="N7514" s="26">
        <f t="shared" si="2475"/>
        <v>162.63999999999999</v>
      </c>
      <c r="O7514" s="26">
        <f t="shared" si="2476"/>
        <v>0</v>
      </c>
      <c r="P7514" s="28">
        <f t="shared" si="2477"/>
        <v>0</v>
      </c>
      <c r="Q7514" s="26">
        <f t="shared" si="2478"/>
        <v>162.63999999999999</v>
      </c>
      <c r="R7514" s="26">
        <f t="shared" si="2479"/>
        <v>0</v>
      </c>
    </row>
    <row r="7515" spans="1:18" ht="52.5" x14ac:dyDescent="0.35">
      <c r="A7515" s="11">
        <v>5</v>
      </c>
      <c r="B7515" s="23" t="s">
        <v>1126</v>
      </c>
      <c r="C7515" s="23" t="s">
        <v>65</v>
      </c>
      <c r="D7515" s="24" t="s">
        <v>1127</v>
      </c>
      <c r="E7515" s="25">
        <v>5.82</v>
      </c>
      <c r="F7515" s="26">
        <f t="shared" si="2470"/>
        <v>209.14</v>
      </c>
      <c r="G7515" s="26">
        <f t="shared" si="2471"/>
        <v>0</v>
      </c>
      <c r="H7515" s="26">
        <f t="shared" si="2472"/>
        <v>0</v>
      </c>
      <c r="I7515" s="26">
        <f t="shared" si="2473"/>
        <v>209.14</v>
      </c>
      <c r="J7515" s="27">
        <v>35.935000000000002</v>
      </c>
      <c r="K7515" s="27">
        <v>0</v>
      </c>
      <c r="L7515" s="28">
        <f t="shared" si="2474"/>
        <v>35.935000000000002</v>
      </c>
      <c r="M7515" s="27">
        <v>0</v>
      </c>
      <c r="N7515" s="26">
        <f t="shared" si="2475"/>
        <v>5.82</v>
      </c>
      <c r="O7515" s="26">
        <f t="shared" si="2476"/>
        <v>0</v>
      </c>
      <c r="P7515" s="28">
        <f t="shared" si="2477"/>
        <v>0</v>
      </c>
      <c r="Q7515" s="26">
        <f t="shared" si="2478"/>
        <v>5.82</v>
      </c>
      <c r="R7515" s="26">
        <f t="shared" si="2479"/>
        <v>0</v>
      </c>
    </row>
    <row r="7516" spans="1:18" ht="21" x14ac:dyDescent="0.35">
      <c r="A7516" s="11">
        <v>6</v>
      </c>
      <c r="B7516" s="23" t="s">
        <v>2338</v>
      </c>
      <c r="C7516" s="23" t="s">
        <v>65</v>
      </c>
      <c r="D7516" s="24" t="s">
        <v>2339</v>
      </c>
      <c r="E7516" s="25">
        <v>23.31</v>
      </c>
      <c r="F7516" s="26">
        <f t="shared" si="2470"/>
        <v>1408.95</v>
      </c>
      <c r="G7516" s="26">
        <f t="shared" si="2471"/>
        <v>0</v>
      </c>
      <c r="H7516" s="26">
        <f t="shared" si="2472"/>
        <v>0</v>
      </c>
      <c r="I7516" s="26">
        <f t="shared" si="2473"/>
        <v>1408.95</v>
      </c>
      <c r="J7516" s="27">
        <v>60.444000000000003</v>
      </c>
      <c r="K7516" s="27">
        <v>0</v>
      </c>
      <c r="L7516" s="28">
        <f t="shared" si="2474"/>
        <v>60.444000000000003</v>
      </c>
      <c r="M7516" s="27">
        <v>0</v>
      </c>
      <c r="N7516" s="26">
        <f t="shared" si="2475"/>
        <v>23.31</v>
      </c>
      <c r="O7516" s="26">
        <f t="shared" si="2476"/>
        <v>0</v>
      </c>
      <c r="P7516" s="28">
        <f t="shared" si="2477"/>
        <v>0</v>
      </c>
      <c r="Q7516" s="26">
        <f t="shared" si="2478"/>
        <v>23.31</v>
      </c>
      <c r="R7516" s="26">
        <f t="shared" si="2479"/>
        <v>0</v>
      </c>
    </row>
    <row r="7517" spans="1:18" ht="21" x14ac:dyDescent="0.35">
      <c r="A7517" s="11">
        <v>7</v>
      </c>
      <c r="B7517" s="23" t="s">
        <v>87</v>
      </c>
      <c r="C7517" s="23" t="s">
        <v>65</v>
      </c>
      <c r="D7517" s="24" t="s">
        <v>88</v>
      </c>
      <c r="E7517" s="25">
        <v>98.73</v>
      </c>
      <c r="F7517" s="26">
        <f t="shared" si="2470"/>
        <v>5231.8999999999996</v>
      </c>
      <c r="G7517" s="26">
        <f t="shared" si="2471"/>
        <v>0</v>
      </c>
      <c r="H7517" s="26">
        <f t="shared" si="2472"/>
        <v>0</v>
      </c>
      <c r="I7517" s="26">
        <f t="shared" si="2473"/>
        <v>5231.8999999999996</v>
      </c>
      <c r="J7517" s="27">
        <v>52.991999999999997</v>
      </c>
      <c r="K7517" s="27">
        <v>0</v>
      </c>
      <c r="L7517" s="28">
        <f t="shared" si="2474"/>
        <v>52.991999999999997</v>
      </c>
      <c r="M7517" s="27">
        <v>0</v>
      </c>
      <c r="N7517" s="26">
        <f t="shared" si="2475"/>
        <v>98.73</v>
      </c>
      <c r="O7517" s="26">
        <f t="shared" si="2476"/>
        <v>0</v>
      </c>
      <c r="P7517" s="28">
        <f t="shared" si="2477"/>
        <v>0</v>
      </c>
      <c r="Q7517" s="26">
        <f t="shared" si="2478"/>
        <v>98.73</v>
      </c>
      <c r="R7517" s="26">
        <f t="shared" si="2479"/>
        <v>0</v>
      </c>
    </row>
    <row r="7518" spans="1:18" ht="42" x14ac:dyDescent="0.35">
      <c r="A7518" s="11">
        <v>8</v>
      </c>
      <c r="B7518" s="23" t="s">
        <v>173</v>
      </c>
      <c r="C7518" s="23" t="s">
        <v>92</v>
      </c>
      <c r="D7518" s="24" t="s">
        <v>174</v>
      </c>
      <c r="E7518" s="25">
        <v>7.89</v>
      </c>
      <c r="F7518" s="26">
        <f t="shared" si="2470"/>
        <v>1119.43</v>
      </c>
      <c r="G7518" s="26">
        <f t="shared" si="2471"/>
        <v>0</v>
      </c>
      <c r="H7518" s="26">
        <f t="shared" si="2472"/>
        <v>0</v>
      </c>
      <c r="I7518" s="26">
        <f t="shared" si="2473"/>
        <v>1119.43</v>
      </c>
      <c r="J7518" s="27">
        <v>141.88</v>
      </c>
      <c r="K7518" s="27">
        <v>0</v>
      </c>
      <c r="L7518" s="28">
        <f t="shared" si="2474"/>
        <v>141.88</v>
      </c>
      <c r="M7518" s="27">
        <v>0</v>
      </c>
      <c r="N7518" s="26">
        <f t="shared" si="2475"/>
        <v>7.89</v>
      </c>
      <c r="O7518" s="26">
        <f t="shared" si="2476"/>
        <v>0</v>
      </c>
      <c r="P7518" s="28">
        <f t="shared" si="2477"/>
        <v>0</v>
      </c>
      <c r="Q7518" s="26">
        <f t="shared" si="2478"/>
        <v>7.89</v>
      </c>
      <c r="R7518" s="26">
        <f t="shared" si="2479"/>
        <v>0</v>
      </c>
    </row>
    <row r="7519" spans="1:18" ht="42" x14ac:dyDescent="0.35">
      <c r="A7519" s="11">
        <v>9</v>
      </c>
      <c r="B7519" s="23" t="s">
        <v>1489</v>
      </c>
      <c r="C7519" s="23" t="s">
        <v>92</v>
      </c>
      <c r="D7519" s="24" t="s">
        <v>1490</v>
      </c>
      <c r="E7519" s="25">
        <v>27.17</v>
      </c>
      <c r="F7519" s="26">
        <f t="shared" si="2470"/>
        <v>140.19999999999999</v>
      </c>
      <c r="G7519" s="26">
        <f t="shared" si="2471"/>
        <v>0</v>
      </c>
      <c r="H7519" s="26">
        <f t="shared" si="2472"/>
        <v>0</v>
      </c>
      <c r="I7519" s="26">
        <f t="shared" si="2473"/>
        <v>140.19999999999999</v>
      </c>
      <c r="J7519" s="27">
        <v>5.16</v>
      </c>
      <c r="K7519" s="27">
        <v>0</v>
      </c>
      <c r="L7519" s="28">
        <f t="shared" si="2474"/>
        <v>5.16</v>
      </c>
      <c r="M7519" s="27">
        <v>0</v>
      </c>
      <c r="N7519" s="26">
        <f t="shared" si="2475"/>
        <v>27.17</v>
      </c>
      <c r="O7519" s="26">
        <f t="shared" si="2476"/>
        <v>0</v>
      </c>
      <c r="P7519" s="28">
        <f t="shared" si="2477"/>
        <v>0</v>
      </c>
      <c r="Q7519" s="26">
        <f t="shared" si="2478"/>
        <v>27.17</v>
      </c>
      <c r="R7519" s="26">
        <f t="shared" si="2479"/>
        <v>0</v>
      </c>
    </row>
    <row r="7520" spans="1:18" ht="31.5" x14ac:dyDescent="0.35">
      <c r="A7520" s="11">
        <v>10</v>
      </c>
      <c r="B7520" s="23" t="s">
        <v>497</v>
      </c>
      <c r="C7520" s="23" t="s">
        <v>44</v>
      </c>
      <c r="D7520" s="24" t="s">
        <v>498</v>
      </c>
      <c r="E7520" s="25">
        <v>0.46</v>
      </c>
      <c r="F7520" s="26">
        <f t="shared" si="2470"/>
        <v>379.82</v>
      </c>
      <c r="G7520" s="26">
        <f t="shared" si="2471"/>
        <v>0</v>
      </c>
      <c r="H7520" s="26">
        <f t="shared" si="2472"/>
        <v>0</v>
      </c>
      <c r="I7520" s="26">
        <f t="shared" si="2473"/>
        <v>379.82</v>
      </c>
      <c r="J7520" s="27">
        <v>825.7</v>
      </c>
      <c r="K7520" s="27">
        <v>0</v>
      </c>
      <c r="L7520" s="28">
        <f t="shared" si="2474"/>
        <v>825.7</v>
      </c>
      <c r="M7520" s="27">
        <v>0</v>
      </c>
      <c r="N7520" s="26">
        <f t="shared" si="2475"/>
        <v>0.46</v>
      </c>
      <c r="O7520" s="26">
        <f t="shared" si="2476"/>
        <v>0</v>
      </c>
      <c r="P7520" s="28">
        <f t="shared" si="2477"/>
        <v>0</v>
      </c>
      <c r="Q7520" s="26">
        <f t="shared" si="2478"/>
        <v>0.46</v>
      </c>
      <c r="R7520" s="26">
        <f t="shared" si="2479"/>
        <v>0</v>
      </c>
    </row>
    <row r="7521" spans="1:18" x14ac:dyDescent="0.35">
      <c r="A7521" s="3" t="s">
        <v>2340</v>
      </c>
      <c r="B7521" s="3" t="s">
        <v>2340</v>
      </c>
      <c r="C7521" s="3" t="s">
        <v>2340</v>
      </c>
      <c r="D7521" s="3" t="s">
        <v>2340</v>
      </c>
      <c r="E7521" s="3" t="s">
        <v>2340</v>
      </c>
      <c r="F7521" s="29"/>
      <c r="G7521" s="30">
        <f>SUM(G7511:G7520)</f>
        <v>0</v>
      </c>
      <c r="H7521" s="17"/>
      <c r="I7521" s="17"/>
      <c r="J7521" s="17"/>
      <c r="K7521" s="17"/>
      <c r="L7521" s="17"/>
      <c r="M7521" s="17"/>
      <c r="N7521" s="17"/>
      <c r="O7521" s="17"/>
      <c r="P7521" s="17"/>
      <c r="Q7521" s="17"/>
      <c r="R7521" s="17"/>
    </row>
    <row r="7523" spans="1:18" x14ac:dyDescent="0.35">
      <c r="B7523" s="21" t="s">
        <v>23</v>
      </c>
      <c r="C7523" s="22" t="s">
        <v>24</v>
      </c>
      <c r="D7523" s="22" t="s">
        <v>25</v>
      </c>
    </row>
    <row r="7524" spans="1:18" x14ac:dyDescent="0.35">
      <c r="B7524" s="21" t="s">
        <v>26</v>
      </c>
      <c r="C7524" s="22" t="s">
        <v>27</v>
      </c>
      <c r="D7524" s="22" t="s">
        <v>28</v>
      </c>
    </row>
    <row r="7525" spans="1:18" x14ac:dyDescent="0.35">
      <c r="B7525" s="21" t="s">
        <v>29</v>
      </c>
      <c r="C7525" s="22" t="s">
        <v>24</v>
      </c>
      <c r="D7525" s="22" t="s">
        <v>30</v>
      </c>
    </row>
    <row r="7526" spans="1:18" x14ac:dyDescent="0.35">
      <c r="B7526" s="21" t="s">
        <v>31</v>
      </c>
      <c r="C7526" s="22" t="s">
        <v>354</v>
      </c>
      <c r="D7526" s="22" t="s">
        <v>2277</v>
      </c>
    </row>
    <row r="7527" spans="1:18" x14ac:dyDescent="0.35">
      <c r="B7527" s="21" t="s">
        <v>33</v>
      </c>
      <c r="C7527" s="22" t="s">
        <v>24</v>
      </c>
      <c r="D7527" s="22" t="s">
        <v>1675</v>
      </c>
    </row>
    <row r="7528" spans="1:18" x14ac:dyDescent="0.35">
      <c r="B7528" s="21" t="s">
        <v>35</v>
      </c>
      <c r="C7528" s="22" t="s">
        <v>116</v>
      </c>
      <c r="D7528" s="22" t="s">
        <v>2337</v>
      </c>
    </row>
    <row r="7529" spans="1:18" x14ac:dyDescent="0.35">
      <c r="B7529" s="21" t="s">
        <v>36</v>
      </c>
      <c r="C7529" s="22" t="s">
        <v>27</v>
      </c>
      <c r="D7529" s="22" t="s">
        <v>2341</v>
      </c>
    </row>
    <row r="7531" spans="1:18" ht="42" x14ac:dyDescent="0.35">
      <c r="A7531" s="11">
        <v>1</v>
      </c>
      <c r="B7531" s="23" t="s">
        <v>2342</v>
      </c>
      <c r="C7531" s="23" t="s">
        <v>44</v>
      </c>
      <c r="D7531" s="24" t="s">
        <v>2343</v>
      </c>
      <c r="E7531" s="25">
        <v>14.68</v>
      </c>
      <c r="F7531" s="26">
        <f t="shared" ref="F7531:F7551" si="2480">ROUND(ROUND(N7531,2)*ROUND(J7531,3),2)</f>
        <v>874.93</v>
      </c>
      <c r="G7531" s="26">
        <f t="shared" ref="G7531:G7551" si="2481">ROUND(ROUND(N7531,2)*ROUND(K7531,3),2)</f>
        <v>0</v>
      </c>
      <c r="H7531" s="26">
        <f t="shared" ref="H7531:H7551" si="2482">IF(EXACT(J7531,0),0,100*(K7531/J7531))</f>
        <v>0</v>
      </c>
      <c r="I7531" s="26">
        <f t="shared" ref="I7531:I7551" si="2483">ROUND((ROUND(J7531,3)-ROUND(K7531,3))*N7531,2)</f>
        <v>874.93</v>
      </c>
      <c r="J7531" s="27">
        <v>59.6</v>
      </c>
      <c r="K7531" s="27">
        <v>0</v>
      </c>
      <c r="L7531" s="28">
        <f t="shared" ref="L7531:L7551" si="2484">ROUND(ROUND(J7531,3)-ROUND(K7531,3),3)</f>
        <v>59.6</v>
      </c>
      <c r="M7531" s="27">
        <v>0</v>
      </c>
      <c r="N7531" s="26">
        <f t="shared" ref="N7531:N7551" si="2485">ROUND(E7531,2)</f>
        <v>14.68</v>
      </c>
      <c r="O7531" s="26">
        <f t="shared" ref="O7531:O7551" si="2486">ROUND(ROUND(M7531,3)*ROUND(N7531,2),2)</f>
        <v>0</v>
      </c>
      <c r="P7531" s="28">
        <f t="shared" ref="P7531:P7551" si="2487">ROUND(ROUND(K7531,3)-ROUND(M7531,3),2)</f>
        <v>0</v>
      </c>
      <c r="Q7531" s="26">
        <f t="shared" ref="Q7531:Q7551" si="2488">ROUND(E7531,2)</f>
        <v>14.68</v>
      </c>
      <c r="R7531" s="26">
        <f t="shared" ref="R7531:R7551" si="2489">ROUND((ROUND(K7531,3)-ROUND(M7531,3))* Q7531,2)</f>
        <v>0</v>
      </c>
    </row>
    <row r="7532" spans="1:18" ht="42" x14ac:dyDescent="0.35">
      <c r="A7532" s="11">
        <v>2</v>
      </c>
      <c r="B7532" s="23" t="s">
        <v>2344</v>
      </c>
      <c r="C7532" s="23" t="s">
        <v>44</v>
      </c>
      <c r="D7532" s="24" t="s">
        <v>2345</v>
      </c>
      <c r="E7532" s="25">
        <v>6.2</v>
      </c>
      <c r="F7532" s="26">
        <f t="shared" si="2480"/>
        <v>5295.42</v>
      </c>
      <c r="G7532" s="26">
        <f t="shared" si="2481"/>
        <v>0</v>
      </c>
      <c r="H7532" s="26">
        <f t="shared" si="2482"/>
        <v>0</v>
      </c>
      <c r="I7532" s="26">
        <f t="shared" si="2483"/>
        <v>5295.42</v>
      </c>
      <c r="J7532" s="27">
        <v>854.1</v>
      </c>
      <c r="K7532" s="27">
        <v>0</v>
      </c>
      <c r="L7532" s="28">
        <f t="shared" si="2484"/>
        <v>854.1</v>
      </c>
      <c r="M7532" s="27">
        <v>0</v>
      </c>
      <c r="N7532" s="26">
        <f t="shared" si="2485"/>
        <v>6.2</v>
      </c>
      <c r="O7532" s="26">
        <f t="shared" si="2486"/>
        <v>0</v>
      </c>
      <c r="P7532" s="28">
        <f t="shared" si="2487"/>
        <v>0</v>
      </c>
      <c r="Q7532" s="26">
        <f t="shared" si="2488"/>
        <v>6.2</v>
      </c>
      <c r="R7532" s="26">
        <f t="shared" si="2489"/>
        <v>0</v>
      </c>
    </row>
    <row r="7533" spans="1:18" ht="42" x14ac:dyDescent="0.35">
      <c r="A7533" s="11">
        <v>3</v>
      </c>
      <c r="B7533" s="23" t="s">
        <v>2346</v>
      </c>
      <c r="C7533" s="23" t="s">
        <v>44</v>
      </c>
      <c r="D7533" s="24" t="s">
        <v>2347</v>
      </c>
      <c r="E7533" s="25">
        <v>2.78</v>
      </c>
      <c r="F7533" s="26">
        <f t="shared" si="2480"/>
        <v>320.26</v>
      </c>
      <c r="G7533" s="26">
        <f t="shared" si="2481"/>
        <v>0</v>
      </c>
      <c r="H7533" s="26">
        <f t="shared" si="2482"/>
        <v>0</v>
      </c>
      <c r="I7533" s="26">
        <f t="shared" si="2483"/>
        <v>320.26</v>
      </c>
      <c r="J7533" s="27">
        <v>115.2</v>
      </c>
      <c r="K7533" s="27">
        <v>0</v>
      </c>
      <c r="L7533" s="28">
        <f t="shared" si="2484"/>
        <v>115.2</v>
      </c>
      <c r="M7533" s="27">
        <v>0</v>
      </c>
      <c r="N7533" s="26">
        <f t="shared" si="2485"/>
        <v>2.78</v>
      </c>
      <c r="O7533" s="26">
        <f t="shared" si="2486"/>
        <v>0</v>
      </c>
      <c r="P7533" s="28">
        <f t="shared" si="2487"/>
        <v>0</v>
      </c>
      <c r="Q7533" s="26">
        <f t="shared" si="2488"/>
        <v>2.78</v>
      </c>
      <c r="R7533" s="26">
        <f t="shared" si="2489"/>
        <v>0</v>
      </c>
    </row>
    <row r="7534" spans="1:18" ht="52.5" x14ac:dyDescent="0.35">
      <c r="A7534" s="11">
        <v>4</v>
      </c>
      <c r="B7534" s="23" t="s">
        <v>2348</v>
      </c>
      <c r="C7534" s="23" t="s">
        <v>41</v>
      </c>
      <c r="D7534" s="24" t="s">
        <v>2349</v>
      </c>
      <c r="E7534" s="25">
        <v>10.68</v>
      </c>
      <c r="F7534" s="26">
        <f t="shared" si="2480"/>
        <v>469.92</v>
      </c>
      <c r="G7534" s="26">
        <f t="shared" si="2481"/>
        <v>0</v>
      </c>
      <c r="H7534" s="26">
        <f t="shared" si="2482"/>
        <v>0</v>
      </c>
      <c r="I7534" s="26">
        <f t="shared" si="2483"/>
        <v>469.92</v>
      </c>
      <c r="J7534" s="27">
        <v>44</v>
      </c>
      <c r="K7534" s="27">
        <v>0</v>
      </c>
      <c r="L7534" s="28">
        <f t="shared" si="2484"/>
        <v>44</v>
      </c>
      <c r="M7534" s="27">
        <v>0</v>
      </c>
      <c r="N7534" s="26">
        <f t="shared" si="2485"/>
        <v>10.68</v>
      </c>
      <c r="O7534" s="26">
        <f t="shared" si="2486"/>
        <v>0</v>
      </c>
      <c r="P7534" s="28">
        <f t="shared" si="2487"/>
        <v>0</v>
      </c>
      <c r="Q7534" s="26">
        <f t="shared" si="2488"/>
        <v>10.68</v>
      </c>
      <c r="R7534" s="26">
        <f t="shared" si="2489"/>
        <v>0</v>
      </c>
    </row>
    <row r="7535" spans="1:18" ht="21" x14ac:dyDescent="0.35">
      <c r="A7535" s="11">
        <v>5</v>
      </c>
      <c r="B7535" s="23" t="s">
        <v>2350</v>
      </c>
      <c r="C7535" s="23" t="s">
        <v>41</v>
      </c>
      <c r="D7535" s="24" t="s">
        <v>2351</v>
      </c>
      <c r="E7535" s="25">
        <v>11.7</v>
      </c>
      <c r="F7535" s="26">
        <f t="shared" si="2480"/>
        <v>93.6</v>
      </c>
      <c r="G7535" s="26">
        <f t="shared" si="2481"/>
        <v>0</v>
      </c>
      <c r="H7535" s="26">
        <f t="shared" si="2482"/>
        <v>0</v>
      </c>
      <c r="I7535" s="26">
        <f t="shared" si="2483"/>
        <v>93.6</v>
      </c>
      <c r="J7535" s="27">
        <v>8</v>
      </c>
      <c r="K7535" s="27">
        <v>0</v>
      </c>
      <c r="L7535" s="28">
        <f t="shared" si="2484"/>
        <v>8</v>
      </c>
      <c r="M7535" s="27">
        <v>0</v>
      </c>
      <c r="N7535" s="26">
        <f t="shared" si="2485"/>
        <v>11.7</v>
      </c>
      <c r="O7535" s="26">
        <f t="shared" si="2486"/>
        <v>0</v>
      </c>
      <c r="P7535" s="28">
        <f t="shared" si="2487"/>
        <v>0</v>
      </c>
      <c r="Q7535" s="26">
        <f t="shared" si="2488"/>
        <v>11.7</v>
      </c>
      <c r="R7535" s="26">
        <f t="shared" si="2489"/>
        <v>0</v>
      </c>
    </row>
    <row r="7536" spans="1:18" ht="21" x14ac:dyDescent="0.35">
      <c r="A7536" s="11">
        <v>6</v>
      </c>
      <c r="B7536" s="23" t="s">
        <v>2352</v>
      </c>
      <c r="C7536" s="23" t="s">
        <v>41</v>
      </c>
      <c r="D7536" s="24" t="s">
        <v>2353</v>
      </c>
      <c r="E7536" s="25">
        <v>11.7</v>
      </c>
      <c r="F7536" s="26">
        <f t="shared" si="2480"/>
        <v>23.4</v>
      </c>
      <c r="G7536" s="26">
        <f t="shared" si="2481"/>
        <v>0</v>
      </c>
      <c r="H7536" s="26">
        <f t="shared" si="2482"/>
        <v>0</v>
      </c>
      <c r="I7536" s="26">
        <f t="shared" si="2483"/>
        <v>23.4</v>
      </c>
      <c r="J7536" s="27">
        <v>2</v>
      </c>
      <c r="K7536" s="27">
        <v>0</v>
      </c>
      <c r="L7536" s="28">
        <f t="shared" si="2484"/>
        <v>2</v>
      </c>
      <c r="M7536" s="27">
        <v>0</v>
      </c>
      <c r="N7536" s="26">
        <f t="shared" si="2485"/>
        <v>11.7</v>
      </c>
      <c r="O7536" s="26">
        <f t="shared" si="2486"/>
        <v>0</v>
      </c>
      <c r="P7536" s="28">
        <f t="shared" si="2487"/>
        <v>0</v>
      </c>
      <c r="Q7536" s="26">
        <f t="shared" si="2488"/>
        <v>11.7</v>
      </c>
      <c r="R7536" s="26">
        <f t="shared" si="2489"/>
        <v>0</v>
      </c>
    </row>
    <row r="7537" spans="1:18" ht="42" x14ac:dyDescent="0.35">
      <c r="A7537" s="11">
        <v>7</v>
      </c>
      <c r="B7537" s="23" t="s">
        <v>2354</v>
      </c>
      <c r="C7537" s="23" t="s">
        <v>41</v>
      </c>
      <c r="D7537" s="24" t="s">
        <v>2355</v>
      </c>
      <c r="E7537" s="25">
        <v>114.46</v>
      </c>
      <c r="F7537" s="26">
        <f t="shared" si="2480"/>
        <v>114.46</v>
      </c>
      <c r="G7537" s="26">
        <f t="shared" si="2481"/>
        <v>0</v>
      </c>
      <c r="H7537" s="26">
        <f t="shared" si="2482"/>
        <v>0</v>
      </c>
      <c r="I7537" s="26">
        <f t="shared" si="2483"/>
        <v>114.46</v>
      </c>
      <c r="J7537" s="27">
        <v>1</v>
      </c>
      <c r="K7537" s="27">
        <v>0</v>
      </c>
      <c r="L7537" s="28">
        <f t="shared" si="2484"/>
        <v>1</v>
      </c>
      <c r="M7537" s="27">
        <v>0</v>
      </c>
      <c r="N7537" s="26">
        <f t="shared" si="2485"/>
        <v>114.46</v>
      </c>
      <c r="O7537" s="26">
        <f t="shared" si="2486"/>
        <v>0</v>
      </c>
      <c r="P7537" s="28">
        <f t="shared" si="2487"/>
        <v>0</v>
      </c>
      <c r="Q7537" s="26">
        <f t="shared" si="2488"/>
        <v>114.46</v>
      </c>
      <c r="R7537" s="26">
        <f t="shared" si="2489"/>
        <v>0</v>
      </c>
    </row>
    <row r="7538" spans="1:18" ht="42" x14ac:dyDescent="0.35">
      <c r="A7538" s="11">
        <v>8</v>
      </c>
      <c r="B7538" s="23" t="s">
        <v>2356</v>
      </c>
      <c r="C7538" s="23" t="s">
        <v>41</v>
      </c>
      <c r="D7538" s="24" t="s">
        <v>2357</v>
      </c>
      <c r="E7538" s="25">
        <v>47.91</v>
      </c>
      <c r="F7538" s="26">
        <f t="shared" si="2480"/>
        <v>143.72999999999999</v>
      </c>
      <c r="G7538" s="26">
        <f t="shared" si="2481"/>
        <v>0</v>
      </c>
      <c r="H7538" s="26">
        <f t="shared" si="2482"/>
        <v>0</v>
      </c>
      <c r="I7538" s="26">
        <f t="shared" si="2483"/>
        <v>143.72999999999999</v>
      </c>
      <c r="J7538" s="27">
        <v>3</v>
      </c>
      <c r="K7538" s="27">
        <v>0</v>
      </c>
      <c r="L7538" s="28">
        <f t="shared" si="2484"/>
        <v>3</v>
      </c>
      <c r="M7538" s="27">
        <v>0</v>
      </c>
      <c r="N7538" s="26">
        <f t="shared" si="2485"/>
        <v>47.91</v>
      </c>
      <c r="O7538" s="26">
        <f t="shared" si="2486"/>
        <v>0</v>
      </c>
      <c r="P7538" s="28">
        <f t="shared" si="2487"/>
        <v>0</v>
      </c>
      <c r="Q7538" s="26">
        <f t="shared" si="2488"/>
        <v>47.91</v>
      </c>
      <c r="R7538" s="26">
        <f t="shared" si="2489"/>
        <v>0</v>
      </c>
    </row>
    <row r="7539" spans="1:18" ht="31.5" x14ac:dyDescent="0.35">
      <c r="A7539" s="11">
        <v>9</v>
      </c>
      <c r="B7539" s="23" t="s">
        <v>2358</v>
      </c>
      <c r="C7539" s="23" t="s">
        <v>41</v>
      </c>
      <c r="D7539" s="24" t="s">
        <v>2359</v>
      </c>
      <c r="E7539" s="25">
        <v>21.02</v>
      </c>
      <c r="F7539" s="26">
        <f t="shared" si="2480"/>
        <v>189.18</v>
      </c>
      <c r="G7539" s="26">
        <f t="shared" si="2481"/>
        <v>0</v>
      </c>
      <c r="H7539" s="26">
        <f t="shared" si="2482"/>
        <v>0</v>
      </c>
      <c r="I7539" s="26">
        <f t="shared" si="2483"/>
        <v>189.18</v>
      </c>
      <c r="J7539" s="27">
        <v>9</v>
      </c>
      <c r="K7539" s="27">
        <v>0</v>
      </c>
      <c r="L7539" s="28">
        <f t="shared" si="2484"/>
        <v>9</v>
      </c>
      <c r="M7539" s="27">
        <v>0</v>
      </c>
      <c r="N7539" s="26">
        <f t="shared" si="2485"/>
        <v>21.02</v>
      </c>
      <c r="O7539" s="26">
        <f t="shared" si="2486"/>
        <v>0</v>
      </c>
      <c r="P7539" s="28">
        <f t="shared" si="2487"/>
        <v>0</v>
      </c>
      <c r="Q7539" s="26">
        <f t="shared" si="2488"/>
        <v>21.02</v>
      </c>
      <c r="R7539" s="26">
        <f t="shared" si="2489"/>
        <v>0</v>
      </c>
    </row>
    <row r="7540" spans="1:18" ht="31.5" x14ac:dyDescent="0.35">
      <c r="A7540" s="11">
        <v>10</v>
      </c>
      <c r="B7540" s="23" t="s">
        <v>2360</v>
      </c>
      <c r="C7540" s="23" t="s">
        <v>41</v>
      </c>
      <c r="D7540" s="24" t="s">
        <v>2361</v>
      </c>
      <c r="E7540" s="25">
        <v>47.86</v>
      </c>
      <c r="F7540" s="26">
        <f t="shared" si="2480"/>
        <v>143.58000000000001</v>
      </c>
      <c r="G7540" s="26">
        <f t="shared" si="2481"/>
        <v>0</v>
      </c>
      <c r="H7540" s="26">
        <f t="shared" si="2482"/>
        <v>0</v>
      </c>
      <c r="I7540" s="26">
        <f t="shared" si="2483"/>
        <v>143.58000000000001</v>
      </c>
      <c r="J7540" s="27">
        <v>3</v>
      </c>
      <c r="K7540" s="27">
        <v>0</v>
      </c>
      <c r="L7540" s="28">
        <f t="shared" si="2484"/>
        <v>3</v>
      </c>
      <c r="M7540" s="27">
        <v>0</v>
      </c>
      <c r="N7540" s="26">
        <f t="shared" si="2485"/>
        <v>47.86</v>
      </c>
      <c r="O7540" s="26">
        <f t="shared" si="2486"/>
        <v>0</v>
      </c>
      <c r="P7540" s="28">
        <f t="shared" si="2487"/>
        <v>0</v>
      </c>
      <c r="Q7540" s="26">
        <f t="shared" si="2488"/>
        <v>47.86</v>
      </c>
      <c r="R7540" s="26">
        <f t="shared" si="2489"/>
        <v>0</v>
      </c>
    </row>
    <row r="7541" spans="1:18" ht="31.5" x14ac:dyDescent="0.35">
      <c r="A7541" s="11">
        <v>11</v>
      </c>
      <c r="B7541" s="23" t="s">
        <v>2362</v>
      </c>
      <c r="C7541" s="23" t="s">
        <v>41</v>
      </c>
      <c r="D7541" s="24" t="s">
        <v>2363</v>
      </c>
      <c r="E7541" s="25">
        <v>76.739999999999995</v>
      </c>
      <c r="F7541" s="26">
        <f t="shared" si="2480"/>
        <v>306.95999999999998</v>
      </c>
      <c r="G7541" s="26">
        <f t="shared" si="2481"/>
        <v>0</v>
      </c>
      <c r="H7541" s="26">
        <f t="shared" si="2482"/>
        <v>0</v>
      </c>
      <c r="I7541" s="26">
        <f t="shared" si="2483"/>
        <v>306.95999999999998</v>
      </c>
      <c r="J7541" s="27">
        <v>4</v>
      </c>
      <c r="K7541" s="27">
        <v>0</v>
      </c>
      <c r="L7541" s="28">
        <f t="shared" si="2484"/>
        <v>4</v>
      </c>
      <c r="M7541" s="27">
        <v>0</v>
      </c>
      <c r="N7541" s="26">
        <f t="shared" si="2485"/>
        <v>76.739999999999995</v>
      </c>
      <c r="O7541" s="26">
        <f t="shared" si="2486"/>
        <v>0</v>
      </c>
      <c r="P7541" s="28">
        <f t="shared" si="2487"/>
        <v>0</v>
      </c>
      <c r="Q7541" s="26">
        <f t="shared" si="2488"/>
        <v>76.739999999999995</v>
      </c>
      <c r="R7541" s="26">
        <f t="shared" si="2489"/>
        <v>0</v>
      </c>
    </row>
    <row r="7542" spans="1:18" ht="42" x14ac:dyDescent="0.35">
      <c r="A7542" s="11">
        <v>12</v>
      </c>
      <c r="B7542" s="23" t="s">
        <v>2364</v>
      </c>
      <c r="C7542" s="23" t="s">
        <v>41</v>
      </c>
      <c r="D7542" s="24" t="s">
        <v>2365</v>
      </c>
      <c r="E7542" s="25">
        <v>832.71</v>
      </c>
      <c r="F7542" s="26">
        <f t="shared" si="2480"/>
        <v>832.71</v>
      </c>
      <c r="G7542" s="26">
        <f t="shared" si="2481"/>
        <v>0</v>
      </c>
      <c r="H7542" s="26">
        <f t="shared" si="2482"/>
        <v>0</v>
      </c>
      <c r="I7542" s="26">
        <f t="shared" si="2483"/>
        <v>832.71</v>
      </c>
      <c r="J7542" s="27">
        <v>1</v>
      </c>
      <c r="K7542" s="27">
        <v>0</v>
      </c>
      <c r="L7542" s="28">
        <f t="shared" si="2484"/>
        <v>1</v>
      </c>
      <c r="M7542" s="27">
        <v>0</v>
      </c>
      <c r="N7542" s="26">
        <f t="shared" si="2485"/>
        <v>832.71</v>
      </c>
      <c r="O7542" s="26">
        <f t="shared" si="2486"/>
        <v>0</v>
      </c>
      <c r="P7542" s="28">
        <f t="shared" si="2487"/>
        <v>0</v>
      </c>
      <c r="Q7542" s="26">
        <f t="shared" si="2488"/>
        <v>832.71</v>
      </c>
      <c r="R7542" s="26">
        <f t="shared" si="2489"/>
        <v>0</v>
      </c>
    </row>
    <row r="7543" spans="1:18" ht="42" x14ac:dyDescent="0.35">
      <c r="A7543" s="11">
        <v>13</v>
      </c>
      <c r="B7543" s="23" t="s">
        <v>2366</v>
      </c>
      <c r="C7543" s="23" t="s">
        <v>41</v>
      </c>
      <c r="D7543" s="24" t="s">
        <v>2367</v>
      </c>
      <c r="E7543" s="25">
        <v>49</v>
      </c>
      <c r="F7543" s="26">
        <f t="shared" si="2480"/>
        <v>49</v>
      </c>
      <c r="G7543" s="26">
        <f t="shared" si="2481"/>
        <v>0</v>
      </c>
      <c r="H7543" s="26">
        <f t="shared" si="2482"/>
        <v>0</v>
      </c>
      <c r="I7543" s="26">
        <f t="shared" si="2483"/>
        <v>49</v>
      </c>
      <c r="J7543" s="27">
        <v>1</v>
      </c>
      <c r="K7543" s="27">
        <v>0</v>
      </c>
      <c r="L7543" s="28">
        <f t="shared" si="2484"/>
        <v>1</v>
      </c>
      <c r="M7543" s="27">
        <v>0</v>
      </c>
      <c r="N7543" s="26">
        <f t="shared" si="2485"/>
        <v>49</v>
      </c>
      <c r="O7543" s="26">
        <f t="shared" si="2486"/>
        <v>0</v>
      </c>
      <c r="P7543" s="28">
        <f t="shared" si="2487"/>
        <v>0</v>
      </c>
      <c r="Q7543" s="26">
        <f t="shared" si="2488"/>
        <v>49</v>
      </c>
      <c r="R7543" s="26">
        <f t="shared" si="2489"/>
        <v>0</v>
      </c>
    </row>
    <row r="7544" spans="1:18" ht="136.5" x14ac:dyDescent="0.35">
      <c r="A7544" s="11">
        <v>14</v>
      </c>
      <c r="B7544" s="23" t="s">
        <v>2368</v>
      </c>
      <c r="C7544" s="23" t="s">
        <v>41</v>
      </c>
      <c r="D7544" s="24" t="s">
        <v>2369</v>
      </c>
      <c r="E7544" s="25">
        <v>374.99</v>
      </c>
      <c r="F7544" s="26">
        <f t="shared" si="2480"/>
        <v>374.99</v>
      </c>
      <c r="G7544" s="26">
        <f t="shared" si="2481"/>
        <v>0</v>
      </c>
      <c r="H7544" s="26">
        <f t="shared" si="2482"/>
        <v>0</v>
      </c>
      <c r="I7544" s="26">
        <f t="shared" si="2483"/>
        <v>374.99</v>
      </c>
      <c r="J7544" s="27">
        <v>1</v>
      </c>
      <c r="K7544" s="27">
        <v>0</v>
      </c>
      <c r="L7544" s="28">
        <f t="shared" si="2484"/>
        <v>1</v>
      </c>
      <c r="M7544" s="27">
        <v>0</v>
      </c>
      <c r="N7544" s="26">
        <f t="shared" si="2485"/>
        <v>374.99</v>
      </c>
      <c r="O7544" s="26">
        <f t="shared" si="2486"/>
        <v>0</v>
      </c>
      <c r="P7544" s="28">
        <f t="shared" si="2487"/>
        <v>0</v>
      </c>
      <c r="Q7544" s="26">
        <f t="shared" si="2488"/>
        <v>374.99</v>
      </c>
      <c r="R7544" s="26">
        <f t="shared" si="2489"/>
        <v>0</v>
      </c>
    </row>
    <row r="7545" spans="1:18" ht="283.5" x14ac:dyDescent="0.35">
      <c r="A7545" s="11">
        <v>15</v>
      </c>
      <c r="B7545" s="23" t="s">
        <v>2370</v>
      </c>
      <c r="C7545" s="23" t="s">
        <v>41</v>
      </c>
      <c r="D7545" s="24" t="s">
        <v>2371</v>
      </c>
      <c r="E7545" s="25">
        <v>111.99</v>
      </c>
      <c r="F7545" s="26">
        <f t="shared" si="2480"/>
        <v>111.99</v>
      </c>
      <c r="G7545" s="26">
        <f t="shared" si="2481"/>
        <v>0</v>
      </c>
      <c r="H7545" s="26">
        <f t="shared" si="2482"/>
        <v>0</v>
      </c>
      <c r="I7545" s="26">
        <f t="shared" si="2483"/>
        <v>111.99</v>
      </c>
      <c r="J7545" s="27">
        <v>1</v>
      </c>
      <c r="K7545" s="27">
        <v>0</v>
      </c>
      <c r="L7545" s="28">
        <f t="shared" si="2484"/>
        <v>1</v>
      </c>
      <c r="M7545" s="27">
        <v>0</v>
      </c>
      <c r="N7545" s="26">
        <f t="shared" si="2485"/>
        <v>111.99</v>
      </c>
      <c r="O7545" s="26">
        <f t="shared" si="2486"/>
        <v>0</v>
      </c>
      <c r="P7545" s="28">
        <f t="shared" si="2487"/>
        <v>0</v>
      </c>
      <c r="Q7545" s="26">
        <f t="shared" si="2488"/>
        <v>111.99</v>
      </c>
      <c r="R7545" s="26">
        <f t="shared" si="2489"/>
        <v>0</v>
      </c>
    </row>
    <row r="7546" spans="1:18" ht="42" x14ac:dyDescent="0.35">
      <c r="A7546" s="11">
        <v>16</v>
      </c>
      <c r="B7546" s="23" t="s">
        <v>2372</v>
      </c>
      <c r="C7546" s="23" t="s">
        <v>44</v>
      </c>
      <c r="D7546" s="24" t="s">
        <v>2373</v>
      </c>
      <c r="E7546" s="25">
        <v>5.0599999999999996</v>
      </c>
      <c r="F7546" s="26">
        <f t="shared" si="2480"/>
        <v>101.2</v>
      </c>
      <c r="G7546" s="26">
        <f t="shared" si="2481"/>
        <v>0</v>
      </c>
      <c r="H7546" s="26">
        <f t="shared" si="2482"/>
        <v>0</v>
      </c>
      <c r="I7546" s="26">
        <f t="shared" si="2483"/>
        <v>101.2</v>
      </c>
      <c r="J7546" s="27">
        <v>20</v>
      </c>
      <c r="K7546" s="27">
        <v>0</v>
      </c>
      <c r="L7546" s="28">
        <f t="shared" si="2484"/>
        <v>20</v>
      </c>
      <c r="M7546" s="27">
        <v>0</v>
      </c>
      <c r="N7546" s="26">
        <f t="shared" si="2485"/>
        <v>5.0599999999999996</v>
      </c>
      <c r="O7546" s="26">
        <f t="shared" si="2486"/>
        <v>0</v>
      </c>
      <c r="P7546" s="28">
        <f t="shared" si="2487"/>
        <v>0</v>
      </c>
      <c r="Q7546" s="26">
        <f t="shared" si="2488"/>
        <v>5.0599999999999996</v>
      </c>
      <c r="R7546" s="26">
        <f t="shared" si="2489"/>
        <v>0</v>
      </c>
    </row>
    <row r="7547" spans="1:18" ht="42" x14ac:dyDescent="0.35">
      <c r="A7547" s="11">
        <v>17</v>
      </c>
      <c r="B7547" s="23" t="s">
        <v>1662</v>
      </c>
      <c r="C7547" s="23" t="s">
        <v>44</v>
      </c>
      <c r="D7547" s="24" t="s">
        <v>1663</v>
      </c>
      <c r="E7547" s="25">
        <v>15.75</v>
      </c>
      <c r="F7547" s="26">
        <f t="shared" si="2480"/>
        <v>315</v>
      </c>
      <c r="G7547" s="26">
        <f t="shared" si="2481"/>
        <v>0</v>
      </c>
      <c r="H7547" s="26">
        <f t="shared" si="2482"/>
        <v>0</v>
      </c>
      <c r="I7547" s="26">
        <f t="shared" si="2483"/>
        <v>315</v>
      </c>
      <c r="J7547" s="27">
        <v>20</v>
      </c>
      <c r="K7547" s="27">
        <v>0</v>
      </c>
      <c r="L7547" s="28">
        <f t="shared" si="2484"/>
        <v>20</v>
      </c>
      <c r="M7547" s="27">
        <v>0</v>
      </c>
      <c r="N7547" s="26">
        <f t="shared" si="2485"/>
        <v>15.75</v>
      </c>
      <c r="O7547" s="26">
        <f t="shared" si="2486"/>
        <v>0</v>
      </c>
      <c r="P7547" s="28">
        <f t="shared" si="2487"/>
        <v>0</v>
      </c>
      <c r="Q7547" s="26">
        <f t="shared" si="2488"/>
        <v>15.75</v>
      </c>
      <c r="R7547" s="26">
        <f t="shared" si="2489"/>
        <v>0</v>
      </c>
    </row>
    <row r="7548" spans="1:18" ht="21" x14ac:dyDescent="0.35">
      <c r="A7548" s="11">
        <v>18</v>
      </c>
      <c r="B7548" s="23" t="s">
        <v>2374</v>
      </c>
      <c r="C7548" s="23" t="s">
        <v>41</v>
      </c>
      <c r="D7548" s="24" t="s">
        <v>2375</v>
      </c>
      <c r="E7548" s="25">
        <v>225.16</v>
      </c>
      <c r="F7548" s="26">
        <f t="shared" si="2480"/>
        <v>225.16</v>
      </c>
      <c r="G7548" s="26">
        <f t="shared" si="2481"/>
        <v>0</v>
      </c>
      <c r="H7548" s="26">
        <f t="shared" si="2482"/>
        <v>0</v>
      </c>
      <c r="I7548" s="26">
        <f t="shared" si="2483"/>
        <v>225.16</v>
      </c>
      <c r="J7548" s="27">
        <v>1</v>
      </c>
      <c r="K7548" s="27">
        <v>0</v>
      </c>
      <c r="L7548" s="28">
        <f t="shared" si="2484"/>
        <v>1</v>
      </c>
      <c r="M7548" s="27">
        <v>0</v>
      </c>
      <c r="N7548" s="26">
        <f t="shared" si="2485"/>
        <v>225.16</v>
      </c>
      <c r="O7548" s="26">
        <f t="shared" si="2486"/>
        <v>0</v>
      </c>
      <c r="P7548" s="28">
        <f t="shared" si="2487"/>
        <v>0</v>
      </c>
      <c r="Q7548" s="26">
        <f t="shared" si="2488"/>
        <v>225.16</v>
      </c>
      <c r="R7548" s="26">
        <f t="shared" si="2489"/>
        <v>0</v>
      </c>
    </row>
    <row r="7549" spans="1:18" ht="42" x14ac:dyDescent="0.35">
      <c r="A7549" s="11">
        <v>19</v>
      </c>
      <c r="B7549" s="23" t="s">
        <v>2376</v>
      </c>
      <c r="C7549" s="23" t="s">
        <v>41</v>
      </c>
      <c r="D7549" s="24" t="s">
        <v>2377</v>
      </c>
      <c r="E7549" s="25">
        <v>663.92</v>
      </c>
      <c r="F7549" s="26">
        <f t="shared" si="2480"/>
        <v>663.92</v>
      </c>
      <c r="G7549" s="26">
        <f t="shared" si="2481"/>
        <v>0</v>
      </c>
      <c r="H7549" s="26">
        <f t="shared" si="2482"/>
        <v>0</v>
      </c>
      <c r="I7549" s="26">
        <f t="shared" si="2483"/>
        <v>663.92</v>
      </c>
      <c r="J7549" s="27">
        <v>1</v>
      </c>
      <c r="K7549" s="27">
        <v>0</v>
      </c>
      <c r="L7549" s="28">
        <f t="shared" si="2484"/>
        <v>1</v>
      </c>
      <c r="M7549" s="27">
        <v>0</v>
      </c>
      <c r="N7549" s="26">
        <f t="shared" si="2485"/>
        <v>663.92</v>
      </c>
      <c r="O7549" s="26">
        <f t="shared" si="2486"/>
        <v>0</v>
      </c>
      <c r="P7549" s="28">
        <f t="shared" si="2487"/>
        <v>0</v>
      </c>
      <c r="Q7549" s="26">
        <f t="shared" si="2488"/>
        <v>663.92</v>
      </c>
      <c r="R7549" s="26">
        <f t="shared" si="2489"/>
        <v>0</v>
      </c>
    </row>
    <row r="7550" spans="1:18" ht="52.5" x14ac:dyDescent="0.35">
      <c r="A7550" s="11">
        <v>20</v>
      </c>
      <c r="B7550" s="23" t="s">
        <v>2378</v>
      </c>
      <c r="C7550" s="23" t="s">
        <v>41</v>
      </c>
      <c r="D7550" s="24" t="s">
        <v>2379</v>
      </c>
      <c r="E7550" s="25">
        <v>191.55</v>
      </c>
      <c r="F7550" s="26">
        <f t="shared" si="2480"/>
        <v>383.1</v>
      </c>
      <c r="G7550" s="26">
        <f t="shared" si="2481"/>
        <v>0</v>
      </c>
      <c r="H7550" s="26">
        <f t="shared" si="2482"/>
        <v>0</v>
      </c>
      <c r="I7550" s="26">
        <f t="shared" si="2483"/>
        <v>383.1</v>
      </c>
      <c r="J7550" s="27">
        <v>2</v>
      </c>
      <c r="K7550" s="27">
        <v>0</v>
      </c>
      <c r="L7550" s="28">
        <f t="shared" si="2484"/>
        <v>2</v>
      </c>
      <c r="M7550" s="27">
        <v>0</v>
      </c>
      <c r="N7550" s="26">
        <f t="shared" si="2485"/>
        <v>191.55</v>
      </c>
      <c r="O7550" s="26">
        <f t="shared" si="2486"/>
        <v>0</v>
      </c>
      <c r="P7550" s="28">
        <f t="shared" si="2487"/>
        <v>0</v>
      </c>
      <c r="Q7550" s="26">
        <f t="shared" si="2488"/>
        <v>191.55</v>
      </c>
      <c r="R7550" s="26">
        <f t="shared" si="2489"/>
        <v>0</v>
      </c>
    </row>
    <row r="7551" spans="1:18" ht="31.5" x14ac:dyDescent="0.35">
      <c r="A7551" s="11">
        <v>21</v>
      </c>
      <c r="B7551" s="23" t="s">
        <v>2380</v>
      </c>
      <c r="C7551" s="23" t="s">
        <v>41</v>
      </c>
      <c r="D7551" s="24" t="s">
        <v>2381</v>
      </c>
      <c r="E7551" s="25">
        <v>1740.81</v>
      </c>
      <c r="F7551" s="26">
        <f t="shared" si="2480"/>
        <v>1740.81</v>
      </c>
      <c r="G7551" s="26">
        <f t="shared" si="2481"/>
        <v>0</v>
      </c>
      <c r="H7551" s="26">
        <f t="shared" si="2482"/>
        <v>0</v>
      </c>
      <c r="I7551" s="26">
        <f t="shared" si="2483"/>
        <v>1740.81</v>
      </c>
      <c r="J7551" s="27">
        <v>1</v>
      </c>
      <c r="K7551" s="27">
        <v>0</v>
      </c>
      <c r="L7551" s="28">
        <f t="shared" si="2484"/>
        <v>1</v>
      </c>
      <c r="M7551" s="27">
        <v>0</v>
      </c>
      <c r="N7551" s="26">
        <f t="shared" si="2485"/>
        <v>1740.81</v>
      </c>
      <c r="O7551" s="26">
        <f t="shared" si="2486"/>
        <v>0</v>
      </c>
      <c r="P7551" s="28">
        <f t="shared" si="2487"/>
        <v>0</v>
      </c>
      <c r="Q7551" s="26">
        <f t="shared" si="2488"/>
        <v>1740.81</v>
      </c>
      <c r="R7551" s="26">
        <f t="shared" si="2489"/>
        <v>0</v>
      </c>
    </row>
    <row r="7552" spans="1:18" x14ac:dyDescent="0.35">
      <c r="A7552" s="3" t="s">
        <v>2382</v>
      </c>
      <c r="B7552" s="3" t="s">
        <v>2382</v>
      </c>
      <c r="C7552" s="3" t="s">
        <v>2382</v>
      </c>
      <c r="D7552" s="3" t="s">
        <v>2382</v>
      </c>
      <c r="E7552" s="3" t="s">
        <v>2382</v>
      </c>
      <c r="F7552" s="29"/>
      <c r="G7552" s="30">
        <f>SUM(G7531:G7551)</f>
        <v>0</v>
      </c>
      <c r="H7552" s="17"/>
      <c r="I7552" s="17"/>
      <c r="J7552" s="17"/>
      <c r="K7552" s="17"/>
      <c r="L7552" s="17"/>
      <c r="M7552" s="17"/>
      <c r="N7552" s="17"/>
      <c r="O7552" s="17"/>
      <c r="P7552" s="17"/>
      <c r="Q7552" s="17"/>
      <c r="R7552" s="17"/>
    </row>
    <row r="7554" spans="1:18" x14ac:dyDescent="0.35">
      <c r="B7554" s="21" t="s">
        <v>23</v>
      </c>
      <c r="C7554" s="22" t="s">
        <v>24</v>
      </c>
      <c r="D7554" s="22" t="s">
        <v>25</v>
      </c>
    </row>
    <row r="7555" spans="1:18" x14ac:dyDescent="0.35">
      <c r="B7555" s="21" t="s">
        <v>26</v>
      </c>
      <c r="C7555" s="22" t="s">
        <v>27</v>
      </c>
      <c r="D7555" s="22" t="s">
        <v>28</v>
      </c>
    </row>
    <row r="7556" spans="1:18" x14ac:dyDescent="0.35">
      <c r="B7556" s="21" t="s">
        <v>29</v>
      </c>
      <c r="C7556" s="22" t="s">
        <v>24</v>
      </c>
      <c r="D7556" s="22" t="s">
        <v>30</v>
      </c>
    </row>
    <row r="7557" spans="1:18" x14ac:dyDescent="0.35">
      <c r="B7557" s="21" t="s">
        <v>31</v>
      </c>
      <c r="C7557" s="22" t="s">
        <v>354</v>
      </c>
      <c r="D7557" s="22" t="s">
        <v>2277</v>
      </c>
    </row>
    <row r="7558" spans="1:18" x14ac:dyDescent="0.35">
      <c r="B7558" s="21" t="s">
        <v>33</v>
      </c>
      <c r="C7558" s="22" t="s">
        <v>24</v>
      </c>
      <c r="D7558" s="22" t="s">
        <v>1675</v>
      </c>
    </row>
    <row r="7559" spans="1:18" x14ac:dyDescent="0.35">
      <c r="B7559" s="21" t="s">
        <v>35</v>
      </c>
      <c r="C7559" s="22" t="s">
        <v>313</v>
      </c>
      <c r="D7559" s="22" t="s">
        <v>2383</v>
      </c>
    </row>
    <row r="7560" spans="1:18" x14ac:dyDescent="0.35">
      <c r="B7560" s="21" t="s">
        <v>36</v>
      </c>
      <c r="C7560" s="22" t="s">
        <v>24</v>
      </c>
      <c r="D7560" s="22" t="s">
        <v>2100</v>
      </c>
    </row>
    <row r="7562" spans="1:18" ht="31.5" x14ac:dyDescent="0.35">
      <c r="A7562" s="11">
        <v>1</v>
      </c>
      <c r="B7562" s="23" t="s">
        <v>2101</v>
      </c>
      <c r="C7562" s="23" t="s">
        <v>41</v>
      </c>
      <c r="D7562" s="24" t="s">
        <v>2102</v>
      </c>
      <c r="E7562" s="25">
        <v>57.23</v>
      </c>
      <c r="F7562" s="26">
        <f t="shared" ref="F7562:F7568" si="2490">ROUND(ROUND(N7562,2)*ROUND(J7562,3),2)</f>
        <v>57.23</v>
      </c>
      <c r="G7562" s="26">
        <f t="shared" ref="G7562:G7568" si="2491">ROUND(ROUND(N7562,2)*ROUND(K7562,3),2)</f>
        <v>0</v>
      </c>
      <c r="H7562" s="26">
        <f t="shared" ref="H7562:H7568" si="2492">IF(EXACT(J7562,0),0,100*(K7562/J7562))</f>
        <v>0</v>
      </c>
      <c r="I7562" s="26">
        <f t="shared" ref="I7562:I7568" si="2493">ROUND((ROUND(J7562,3)-ROUND(K7562,3))*N7562,2)</f>
        <v>57.23</v>
      </c>
      <c r="J7562" s="27">
        <v>1</v>
      </c>
      <c r="K7562" s="27">
        <v>0</v>
      </c>
      <c r="L7562" s="28">
        <f t="shared" ref="L7562:L7568" si="2494">ROUND(ROUND(J7562,3)-ROUND(K7562,3),3)</f>
        <v>1</v>
      </c>
      <c r="M7562" s="27">
        <v>0</v>
      </c>
      <c r="N7562" s="26">
        <f t="shared" ref="N7562:N7568" si="2495">ROUND(E7562,2)</f>
        <v>57.23</v>
      </c>
      <c r="O7562" s="26">
        <f t="shared" ref="O7562:O7568" si="2496">ROUND(ROUND(M7562,3)*ROUND(N7562,2),2)</f>
        <v>0</v>
      </c>
      <c r="P7562" s="28">
        <f t="shared" ref="P7562:P7568" si="2497">ROUND(ROUND(K7562,3)-ROUND(M7562,3),2)</f>
        <v>0</v>
      </c>
      <c r="Q7562" s="26">
        <f t="shared" ref="Q7562:Q7568" si="2498">ROUND(E7562,2)</f>
        <v>57.23</v>
      </c>
      <c r="R7562" s="26">
        <f t="shared" ref="R7562:R7568" si="2499">ROUND((ROUND(K7562,3)-ROUND(M7562,3))* Q7562,2)</f>
        <v>0</v>
      </c>
    </row>
    <row r="7563" spans="1:18" ht="31.5" x14ac:dyDescent="0.35">
      <c r="A7563" s="11">
        <v>2</v>
      </c>
      <c r="B7563" s="23" t="s">
        <v>2384</v>
      </c>
      <c r="C7563" s="23" t="s">
        <v>41</v>
      </c>
      <c r="D7563" s="24" t="s">
        <v>2385</v>
      </c>
      <c r="E7563" s="25">
        <v>66.430000000000007</v>
      </c>
      <c r="F7563" s="26">
        <f t="shared" si="2490"/>
        <v>66.430000000000007</v>
      </c>
      <c r="G7563" s="26">
        <f t="shared" si="2491"/>
        <v>0</v>
      </c>
      <c r="H7563" s="26">
        <f t="shared" si="2492"/>
        <v>0</v>
      </c>
      <c r="I7563" s="26">
        <f t="shared" si="2493"/>
        <v>66.430000000000007</v>
      </c>
      <c r="J7563" s="27">
        <v>1</v>
      </c>
      <c r="K7563" s="27">
        <v>0</v>
      </c>
      <c r="L7563" s="28">
        <f t="shared" si="2494"/>
        <v>1</v>
      </c>
      <c r="M7563" s="27">
        <v>0</v>
      </c>
      <c r="N7563" s="26">
        <f t="shared" si="2495"/>
        <v>66.430000000000007</v>
      </c>
      <c r="O7563" s="26">
        <f t="shared" si="2496"/>
        <v>0</v>
      </c>
      <c r="P7563" s="28">
        <f t="shared" si="2497"/>
        <v>0</v>
      </c>
      <c r="Q7563" s="26">
        <f t="shared" si="2498"/>
        <v>66.430000000000007</v>
      </c>
      <c r="R7563" s="26">
        <f t="shared" si="2499"/>
        <v>0</v>
      </c>
    </row>
    <row r="7564" spans="1:18" ht="42" x14ac:dyDescent="0.35">
      <c r="A7564" s="11">
        <v>3</v>
      </c>
      <c r="B7564" s="23" t="s">
        <v>956</v>
      </c>
      <c r="C7564" s="23" t="s">
        <v>41</v>
      </c>
      <c r="D7564" s="24" t="s">
        <v>957</v>
      </c>
      <c r="E7564" s="25">
        <v>70.099999999999994</v>
      </c>
      <c r="F7564" s="26">
        <f t="shared" si="2490"/>
        <v>210.3</v>
      </c>
      <c r="G7564" s="26">
        <f t="shared" si="2491"/>
        <v>0</v>
      </c>
      <c r="H7564" s="26">
        <f t="shared" si="2492"/>
        <v>0</v>
      </c>
      <c r="I7564" s="26">
        <f t="shared" si="2493"/>
        <v>210.3</v>
      </c>
      <c r="J7564" s="27">
        <v>3</v>
      </c>
      <c r="K7564" s="27">
        <v>0</v>
      </c>
      <c r="L7564" s="28">
        <f t="shared" si="2494"/>
        <v>3</v>
      </c>
      <c r="M7564" s="27">
        <v>0</v>
      </c>
      <c r="N7564" s="26">
        <f t="shared" si="2495"/>
        <v>70.099999999999994</v>
      </c>
      <c r="O7564" s="26">
        <f t="shared" si="2496"/>
        <v>0</v>
      </c>
      <c r="P7564" s="28">
        <f t="shared" si="2497"/>
        <v>0</v>
      </c>
      <c r="Q7564" s="26">
        <f t="shared" si="2498"/>
        <v>70.099999999999994</v>
      </c>
      <c r="R7564" s="26">
        <f t="shared" si="2499"/>
        <v>0</v>
      </c>
    </row>
    <row r="7565" spans="1:18" ht="31.5" x14ac:dyDescent="0.35">
      <c r="A7565" s="11">
        <v>4</v>
      </c>
      <c r="B7565" s="23" t="s">
        <v>2386</v>
      </c>
      <c r="C7565" s="23" t="s">
        <v>41</v>
      </c>
      <c r="D7565" s="24" t="s">
        <v>2387</v>
      </c>
      <c r="E7565" s="25">
        <v>72.59</v>
      </c>
      <c r="F7565" s="26">
        <f t="shared" si="2490"/>
        <v>1161.44</v>
      </c>
      <c r="G7565" s="26">
        <f t="shared" si="2491"/>
        <v>0</v>
      </c>
      <c r="H7565" s="26">
        <f t="shared" si="2492"/>
        <v>0</v>
      </c>
      <c r="I7565" s="26">
        <f t="shared" si="2493"/>
        <v>1161.44</v>
      </c>
      <c r="J7565" s="27">
        <v>16</v>
      </c>
      <c r="K7565" s="27">
        <v>0</v>
      </c>
      <c r="L7565" s="28">
        <f t="shared" si="2494"/>
        <v>16</v>
      </c>
      <c r="M7565" s="27">
        <v>0</v>
      </c>
      <c r="N7565" s="26">
        <f t="shared" si="2495"/>
        <v>72.59</v>
      </c>
      <c r="O7565" s="26">
        <f t="shared" si="2496"/>
        <v>0</v>
      </c>
      <c r="P7565" s="28">
        <f t="shared" si="2497"/>
        <v>0</v>
      </c>
      <c r="Q7565" s="26">
        <f t="shared" si="2498"/>
        <v>72.59</v>
      </c>
      <c r="R7565" s="26">
        <f t="shared" si="2499"/>
        <v>0</v>
      </c>
    </row>
    <row r="7566" spans="1:18" ht="63" x14ac:dyDescent="0.35">
      <c r="A7566" s="11">
        <v>5</v>
      </c>
      <c r="B7566" s="23" t="s">
        <v>2242</v>
      </c>
      <c r="C7566" s="23" t="s">
        <v>92</v>
      </c>
      <c r="D7566" s="24" t="s">
        <v>2243</v>
      </c>
      <c r="E7566" s="25">
        <v>284.83</v>
      </c>
      <c r="F7566" s="26">
        <f t="shared" si="2490"/>
        <v>256.35000000000002</v>
      </c>
      <c r="G7566" s="26">
        <f t="shared" si="2491"/>
        <v>0</v>
      </c>
      <c r="H7566" s="26">
        <f t="shared" si="2492"/>
        <v>0</v>
      </c>
      <c r="I7566" s="26">
        <f t="shared" si="2493"/>
        <v>256.35000000000002</v>
      </c>
      <c r="J7566" s="27">
        <v>0.9</v>
      </c>
      <c r="K7566" s="27">
        <v>0</v>
      </c>
      <c r="L7566" s="28">
        <f t="shared" si="2494"/>
        <v>0.9</v>
      </c>
      <c r="M7566" s="27">
        <v>0</v>
      </c>
      <c r="N7566" s="26">
        <f t="shared" si="2495"/>
        <v>284.83</v>
      </c>
      <c r="O7566" s="26">
        <f t="shared" si="2496"/>
        <v>0</v>
      </c>
      <c r="P7566" s="28">
        <f t="shared" si="2497"/>
        <v>0</v>
      </c>
      <c r="Q7566" s="26">
        <f t="shared" si="2498"/>
        <v>284.83</v>
      </c>
      <c r="R7566" s="26">
        <f t="shared" si="2499"/>
        <v>0</v>
      </c>
    </row>
    <row r="7567" spans="1:18" ht="63" x14ac:dyDescent="0.35">
      <c r="A7567" s="11">
        <v>6</v>
      </c>
      <c r="B7567" s="23" t="s">
        <v>2238</v>
      </c>
      <c r="C7567" s="23" t="s">
        <v>92</v>
      </c>
      <c r="D7567" s="24" t="s">
        <v>2239</v>
      </c>
      <c r="E7567" s="25">
        <v>362.23</v>
      </c>
      <c r="F7567" s="26">
        <f t="shared" si="2490"/>
        <v>69.91</v>
      </c>
      <c r="G7567" s="26">
        <f t="shared" si="2491"/>
        <v>0</v>
      </c>
      <c r="H7567" s="26">
        <f t="shared" si="2492"/>
        <v>0</v>
      </c>
      <c r="I7567" s="26">
        <f t="shared" si="2493"/>
        <v>69.91</v>
      </c>
      <c r="J7567" s="27">
        <v>0.193</v>
      </c>
      <c r="K7567" s="27">
        <v>0</v>
      </c>
      <c r="L7567" s="28">
        <f t="shared" si="2494"/>
        <v>0.193</v>
      </c>
      <c r="M7567" s="27">
        <v>0</v>
      </c>
      <c r="N7567" s="26">
        <f t="shared" si="2495"/>
        <v>362.23</v>
      </c>
      <c r="O7567" s="26">
        <f t="shared" si="2496"/>
        <v>0</v>
      </c>
      <c r="P7567" s="28">
        <f t="shared" si="2497"/>
        <v>0</v>
      </c>
      <c r="Q7567" s="26">
        <f t="shared" si="2498"/>
        <v>362.23</v>
      </c>
      <c r="R7567" s="26">
        <f t="shared" si="2499"/>
        <v>0</v>
      </c>
    </row>
    <row r="7568" spans="1:18" ht="31.5" x14ac:dyDescent="0.35">
      <c r="A7568" s="11">
        <v>7</v>
      </c>
      <c r="B7568" s="23" t="s">
        <v>2388</v>
      </c>
      <c r="C7568" s="23" t="s">
        <v>41</v>
      </c>
      <c r="D7568" s="24" t="s">
        <v>2389</v>
      </c>
      <c r="E7568" s="25">
        <v>522.25</v>
      </c>
      <c r="F7568" s="26">
        <f t="shared" si="2490"/>
        <v>522.25</v>
      </c>
      <c r="G7568" s="26">
        <f t="shared" si="2491"/>
        <v>0</v>
      </c>
      <c r="H7568" s="26">
        <f t="shared" si="2492"/>
        <v>0</v>
      </c>
      <c r="I7568" s="26">
        <f t="shared" si="2493"/>
        <v>522.25</v>
      </c>
      <c r="J7568" s="27">
        <v>1</v>
      </c>
      <c r="K7568" s="27">
        <v>0</v>
      </c>
      <c r="L7568" s="28">
        <f t="shared" si="2494"/>
        <v>1</v>
      </c>
      <c r="M7568" s="27">
        <v>0</v>
      </c>
      <c r="N7568" s="26">
        <f t="shared" si="2495"/>
        <v>522.25</v>
      </c>
      <c r="O7568" s="26">
        <f t="shared" si="2496"/>
        <v>0</v>
      </c>
      <c r="P7568" s="28">
        <f t="shared" si="2497"/>
        <v>0</v>
      </c>
      <c r="Q7568" s="26">
        <f t="shared" si="2498"/>
        <v>522.25</v>
      </c>
      <c r="R7568" s="26">
        <f t="shared" si="2499"/>
        <v>0</v>
      </c>
    </row>
    <row r="7569" spans="1:18" x14ac:dyDescent="0.35">
      <c r="A7569" s="3" t="s">
        <v>2390</v>
      </c>
      <c r="B7569" s="3" t="s">
        <v>2390</v>
      </c>
      <c r="C7569" s="3" t="s">
        <v>2390</v>
      </c>
      <c r="D7569" s="3" t="s">
        <v>2390</v>
      </c>
      <c r="E7569" s="3" t="s">
        <v>2390</v>
      </c>
      <c r="F7569" s="29"/>
      <c r="G7569" s="30">
        <f>SUM(G7562:G7568)</f>
        <v>0</v>
      </c>
      <c r="H7569" s="17"/>
      <c r="I7569" s="17"/>
      <c r="J7569" s="17"/>
      <c r="K7569" s="17"/>
      <c r="L7569" s="17"/>
      <c r="M7569" s="17"/>
      <c r="N7569" s="17"/>
      <c r="O7569" s="17"/>
      <c r="P7569" s="17"/>
      <c r="Q7569" s="17"/>
      <c r="R7569" s="17"/>
    </row>
    <row r="7571" spans="1:18" x14ac:dyDescent="0.35">
      <c r="B7571" s="21" t="s">
        <v>23</v>
      </c>
      <c r="C7571" s="22" t="s">
        <v>24</v>
      </c>
      <c r="D7571" s="22" t="s">
        <v>25</v>
      </c>
    </row>
    <row r="7572" spans="1:18" x14ac:dyDescent="0.35">
      <c r="B7572" s="21" t="s">
        <v>26</v>
      </c>
      <c r="C7572" s="22" t="s">
        <v>27</v>
      </c>
      <c r="D7572" s="22" t="s">
        <v>28</v>
      </c>
    </row>
    <row r="7573" spans="1:18" x14ac:dyDescent="0.35">
      <c r="B7573" s="21" t="s">
        <v>29</v>
      </c>
      <c r="C7573" s="22" t="s">
        <v>24</v>
      </c>
      <c r="D7573" s="22" t="s">
        <v>30</v>
      </c>
    </row>
    <row r="7574" spans="1:18" x14ac:dyDescent="0.35">
      <c r="B7574" s="21" t="s">
        <v>31</v>
      </c>
      <c r="C7574" s="22" t="s">
        <v>354</v>
      </c>
      <c r="D7574" s="22" t="s">
        <v>2277</v>
      </c>
    </row>
    <row r="7575" spans="1:18" x14ac:dyDescent="0.35">
      <c r="B7575" s="21" t="s">
        <v>33</v>
      </c>
      <c r="C7575" s="22" t="s">
        <v>24</v>
      </c>
      <c r="D7575" s="22" t="s">
        <v>1675</v>
      </c>
    </row>
    <row r="7576" spans="1:18" x14ac:dyDescent="0.35">
      <c r="B7576" s="21" t="s">
        <v>35</v>
      </c>
      <c r="C7576" s="22" t="s">
        <v>313</v>
      </c>
      <c r="D7576" s="22" t="s">
        <v>2383</v>
      </c>
    </row>
    <row r="7577" spans="1:18" x14ac:dyDescent="0.35">
      <c r="B7577" s="21" t="s">
        <v>36</v>
      </c>
      <c r="C7577" s="22" t="s">
        <v>27</v>
      </c>
      <c r="D7577" s="22" t="s">
        <v>2142</v>
      </c>
    </row>
    <row r="7579" spans="1:18" ht="73.5" x14ac:dyDescent="0.35">
      <c r="A7579" s="11">
        <v>1</v>
      </c>
      <c r="B7579" s="23" t="s">
        <v>2391</v>
      </c>
      <c r="C7579" s="23" t="s">
        <v>41</v>
      </c>
      <c r="D7579" s="24" t="s">
        <v>2392</v>
      </c>
      <c r="E7579" s="25">
        <v>348.16</v>
      </c>
      <c r="F7579" s="26">
        <f t="shared" ref="F7579:F7602" si="2500">ROUND(ROUND(N7579,2)*ROUND(J7579,3),2)</f>
        <v>3829.76</v>
      </c>
      <c r="G7579" s="26">
        <f t="shared" ref="G7579:G7602" si="2501">ROUND(ROUND(N7579,2)*ROUND(K7579,3),2)</f>
        <v>0</v>
      </c>
      <c r="H7579" s="26">
        <f t="shared" ref="H7579:H7602" si="2502">IF(EXACT(J7579,0),0,100*(K7579/J7579))</f>
        <v>0</v>
      </c>
      <c r="I7579" s="26">
        <f t="shared" ref="I7579:I7602" si="2503">ROUND((ROUND(J7579,3)-ROUND(K7579,3))*N7579,2)</f>
        <v>3829.76</v>
      </c>
      <c r="J7579" s="27">
        <v>11</v>
      </c>
      <c r="K7579" s="27">
        <v>0</v>
      </c>
      <c r="L7579" s="28">
        <f t="shared" ref="L7579:L7602" si="2504">ROUND(ROUND(J7579,3)-ROUND(K7579,3),3)</f>
        <v>11</v>
      </c>
      <c r="M7579" s="27">
        <v>0</v>
      </c>
      <c r="N7579" s="26">
        <f t="shared" ref="N7579:N7602" si="2505">ROUND(E7579,2)</f>
        <v>348.16</v>
      </c>
      <c r="O7579" s="26">
        <f t="shared" ref="O7579:O7602" si="2506">ROUND(ROUND(M7579,3)*ROUND(N7579,2),2)</f>
        <v>0</v>
      </c>
      <c r="P7579" s="28">
        <f t="shared" ref="P7579:P7602" si="2507">ROUND(ROUND(K7579,3)-ROUND(M7579,3),2)</f>
        <v>0</v>
      </c>
      <c r="Q7579" s="26">
        <f t="shared" ref="Q7579:Q7602" si="2508">ROUND(E7579,2)</f>
        <v>348.16</v>
      </c>
      <c r="R7579" s="26">
        <f t="shared" ref="R7579:R7602" si="2509">ROUND((ROUND(K7579,3)-ROUND(M7579,3))* Q7579,2)</f>
        <v>0</v>
      </c>
    </row>
    <row r="7580" spans="1:18" ht="42" x14ac:dyDescent="0.35">
      <c r="A7580" s="11">
        <v>2</v>
      </c>
      <c r="B7580" s="23" t="s">
        <v>2393</v>
      </c>
      <c r="C7580" s="23" t="s">
        <v>41</v>
      </c>
      <c r="D7580" s="24" t="s">
        <v>2394</v>
      </c>
      <c r="E7580" s="25">
        <v>402.98</v>
      </c>
      <c r="F7580" s="26">
        <f t="shared" si="2500"/>
        <v>4432.78</v>
      </c>
      <c r="G7580" s="26">
        <f t="shared" si="2501"/>
        <v>0</v>
      </c>
      <c r="H7580" s="26">
        <f t="shared" si="2502"/>
        <v>0</v>
      </c>
      <c r="I7580" s="26">
        <f t="shared" si="2503"/>
        <v>4432.78</v>
      </c>
      <c r="J7580" s="27">
        <v>11</v>
      </c>
      <c r="K7580" s="27">
        <v>0</v>
      </c>
      <c r="L7580" s="28">
        <f t="shared" si="2504"/>
        <v>11</v>
      </c>
      <c r="M7580" s="27">
        <v>0</v>
      </c>
      <c r="N7580" s="26">
        <f t="shared" si="2505"/>
        <v>402.98</v>
      </c>
      <c r="O7580" s="26">
        <f t="shared" si="2506"/>
        <v>0</v>
      </c>
      <c r="P7580" s="28">
        <f t="shared" si="2507"/>
        <v>0</v>
      </c>
      <c r="Q7580" s="26">
        <f t="shared" si="2508"/>
        <v>402.98</v>
      </c>
      <c r="R7580" s="26">
        <f t="shared" si="2509"/>
        <v>0</v>
      </c>
    </row>
    <row r="7581" spans="1:18" ht="42" x14ac:dyDescent="0.35">
      <c r="A7581" s="11">
        <v>3</v>
      </c>
      <c r="B7581" s="23" t="s">
        <v>2395</v>
      </c>
      <c r="C7581" s="23" t="s">
        <v>41</v>
      </c>
      <c r="D7581" s="24" t="s">
        <v>2396</v>
      </c>
      <c r="E7581" s="25">
        <v>231.93</v>
      </c>
      <c r="F7581" s="26">
        <f t="shared" si="2500"/>
        <v>927.72</v>
      </c>
      <c r="G7581" s="26">
        <f t="shared" si="2501"/>
        <v>0</v>
      </c>
      <c r="H7581" s="26">
        <f t="shared" si="2502"/>
        <v>0</v>
      </c>
      <c r="I7581" s="26">
        <f t="shared" si="2503"/>
        <v>927.72</v>
      </c>
      <c r="J7581" s="27">
        <v>4</v>
      </c>
      <c r="K7581" s="27">
        <v>0</v>
      </c>
      <c r="L7581" s="28">
        <f t="shared" si="2504"/>
        <v>4</v>
      </c>
      <c r="M7581" s="27">
        <v>0</v>
      </c>
      <c r="N7581" s="26">
        <f t="shared" si="2505"/>
        <v>231.93</v>
      </c>
      <c r="O7581" s="26">
        <f t="shared" si="2506"/>
        <v>0</v>
      </c>
      <c r="P7581" s="28">
        <f t="shared" si="2507"/>
        <v>0</v>
      </c>
      <c r="Q7581" s="26">
        <f t="shared" si="2508"/>
        <v>231.93</v>
      </c>
      <c r="R7581" s="26">
        <f t="shared" si="2509"/>
        <v>0</v>
      </c>
    </row>
    <row r="7582" spans="1:18" ht="42" x14ac:dyDescent="0.35">
      <c r="A7582" s="11">
        <v>4</v>
      </c>
      <c r="B7582" s="23" t="s">
        <v>2397</v>
      </c>
      <c r="C7582" s="23" t="s">
        <v>41</v>
      </c>
      <c r="D7582" s="24" t="s">
        <v>2398</v>
      </c>
      <c r="E7582" s="25">
        <v>121.95</v>
      </c>
      <c r="F7582" s="26">
        <f t="shared" si="2500"/>
        <v>243.9</v>
      </c>
      <c r="G7582" s="26">
        <f t="shared" si="2501"/>
        <v>0</v>
      </c>
      <c r="H7582" s="26">
        <f t="shared" si="2502"/>
        <v>0</v>
      </c>
      <c r="I7582" s="26">
        <f t="shared" si="2503"/>
        <v>243.9</v>
      </c>
      <c r="J7582" s="27">
        <v>2</v>
      </c>
      <c r="K7582" s="27">
        <v>0</v>
      </c>
      <c r="L7582" s="28">
        <f t="shared" si="2504"/>
        <v>2</v>
      </c>
      <c r="M7582" s="27">
        <v>0</v>
      </c>
      <c r="N7582" s="26">
        <f t="shared" si="2505"/>
        <v>121.95</v>
      </c>
      <c r="O7582" s="26">
        <f t="shared" si="2506"/>
        <v>0</v>
      </c>
      <c r="P7582" s="28">
        <f t="shared" si="2507"/>
        <v>0</v>
      </c>
      <c r="Q7582" s="26">
        <f t="shared" si="2508"/>
        <v>121.95</v>
      </c>
      <c r="R7582" s="26">
        <f t="shared" si="2509"/>
        <v>0</v>
      </c>
    </row>
    <row r="7583" spans="1:18" ht="42" x14ac:dyDescent="0.35">
      <c r="A7583" s="11">
        <v>5</v>
      </c>
      <c r="B7583" s="23" t="s">
        <v>2399</v>
      </c>
      <c r="C7583" s="23" t="s">
        <v>41</v>
      </c>
      <c r="D7583" s="24" t="s">
        <v>2400</v>
      </c>
      <c r="E7583" s="25">
        <v>574.07000000000005</v>
      </c>
      <c r="F7583" s="26">
        <f t="shared" si="2500"/>
        <v>8036.98</v>
      </c>
      <c r="G7583" s="26">
        <f t="shared" si="2501"/>
        <v>0</v>
      </c>
      <c r="H7583" s="26">
        <f t="shared" si="2502"/>
        <v>0</v>
      </c>
      <c r="I7583" s="26">
        <f t="shared" si="2503"/>
        <v>8036.98</v>
      </c>
      <c r="J7583" s="27">
        <v>14</v>
      </c>
      <c r="K7583" s="27">
        <v>0</v>
      </c>
      <c r="L7583" s="28">
        <f t="shared" si="2504"/>
        <v>14</v>
      </c>
      <c r="M7583" s="27">
        <v>0</v>
      </c>
      <c r="N7583" s="26">
        <f t="shared" si="2505"/>
        <v>574.07000000000005</v>
      </c>
      <c r="O7583" s="26">
        <f t="shared" si="2506"/>
        <v>0</v>
      </c>
      <c r="P7583" s="28">
        <f t="shared" si="2507"/>
        <v>0</v>
      </c>
      <c r="Q7583" s="26">
        <f t="shared" si="2508"/>
        <v>574.07000000000005</v>
      </c>
      <c r="R7583" s="26">
        <f t="shared" si="2509"/>
        <v>0</v>
      </c>
    </row>
    <row r="7584" spans="1:18" ht="31.5" x14ac:dyDescent="0.35">
      <c r="A7584" s="11">
        <v>6</v>
      </c>
      <c r="B7584" s="23" t="s">
        <v>2194</v>
      </c>
      <c r="C7584" s="23" t="s">
        <v>41</v>
      </c>
      <c r="D7584" s="24" t="s">
        <v>2195</v>
      </c>
      <c r="E7584" s="25">
        <v>240.43</v>
      </c>
      <c r="F7584" s="26">
        <f t="shared" si="2500"/>
        <v>2404.3000000000002</v>
      </c>
      <c r="G7584" s="26">
        <f t="shared" si="2501"/>
        <v>0</v>
      </c>
      <c r="H7584" s="26">
        <f t="shared" si="2502"/>
        <v>0</v>
      </c>
      <c r="I7584" s="26">
        <f t="shared" si="2503"/>
        <v>2404.3000000000002</v>
      </c>
      <c r="J7584" s="27">
        <v>10</v>
      </c>
      <c r="K7584" s="27">
        <v>0</v>
      </c>
      <c r="L7584" s="28">
        <f t="shared" si="2504"/>
        <v>10</v>
      </c>
      <c r="M7584" s="27">
        <v>0</v>
      </c>
      <c r="N7584" s="26">
        <f t="shared" si="2505"/>
        <v>240.43</v>
      </c>
      <c r="O7584" s="26">
        <f t="shared" si="2506"/>
        <v>0</v>
      </c>
      <c r="P7584" s="28">
        <f t="shared" si="2507"/>
        <v>0</v>
      </c>
      <c r="Q7584" s="26">
        <f t="shared" si="2508"/>
        <v>240.43</v>
      </c>
      <c r="R7584" s="26">
        <f t="shared" si="2509"/>
        <v>0</v>
      </c>
    </row>
    <row r="7585" spans="1:18" ht="52.5" x14ac:dyDescent="0.35">
      <c r="A7585" s="11">
        <v>7</v>
      </c>
      <c r="B7585" s="23" t="s">
        <v>2143</v>
      </c>
      <c r="C7585" s="23" t="s">
        <v>41</v>
      </c>
      <c r="D7585" s="24" t="s">
        <v>2144</v>
      </c>
      <c r="E7585" s="25">
        <v>693.26</v>
      </c>
      <c r="F7585" s="26">
        <f t="shared" si="2500"/>
        <v>2773.04</v>
      </c>
      <c r="G7585" s="26">
        <f t="shared" si="2501"/>
        <v>0</v>
      </c>
      <c r="H7585" s="26">
        <f t="shared" si="2502"/>
        <v>0</v>
      </c>
      <c r="I7585" s="26">
        <f t="shared" si="2503"/>
        <v>2773.04</v>
      </c>
      <c r="J7585" s="27">
        <v>4</v>
      </c>
      <c r="K7585" s="27">
        <v>0</v>
      </c>
      <c r="L7585" s="28">
        <f t="shared" si="2504"/>
        <v>4</v>
      </c>
      <c r="M7585" s="27">
        <v>0</v>
      </c>
      <c r="N7585" s="26">
        <f t="shared" si="2505"/>
        <v>693.26</v>
      </c>
      <c r="O7585" s="26">
        <f t="shared" si="2506"/>
        <v>0</v>
      </c>
      <c r="P7585" s="28">
        <f t="shared" si="2507"/>
        <v>0</v>
      </c>
      <c r="Q7585" s="26">
        <f t="shared" si="2508"/>
        <v>693.26</v>
      </c>
      <c r="R7585" s="26">
        <f t="shared" si="2509"/>
        <v>0</v>
      </c>
    </row>
    <row r="7586" spans="1:18" ht="21" x14ac:dyDescent="0.35">
      <c r="A7586" s="11">
        <v>8</v>
      </c>
      <c r="B7586" s="23" t="s">
        <v>2401</v>
      </c>
      <c r="C7586" s="23" t="s">
        <v>41</v>
      </c>
      <c r="D7586" s="24" t="s">
        <v>2402</v>
      </c>
      <c r="E7586" s="25">
        <v>40.36</v>
      </c>
      <c r="F7586" s="26">
        <f t="shared" si="2500"/>
        <v>565.04</v>
      </c>
      <c r="G7586" s="26">
        <f t="shared" si="2501"/>
        <v>0</v>
      </c>
      <c r="H7586" s="26">
        <f t="shared" si="2502"/>
        <v>0</v>
      </c>
      <c r="I7586" s="26">
        <f t="shared" si="2503"/>
        <v>565.04</v>
      </c>
      <c r="J7586" s="27">
        <v>14</v>
      </c>
      <c r="K7586" s="27">
        <v>0</v>
      </c>
      <c r="L7586" s="28">
        <f t="shared" si="2504"/>
        <v>14</v>
      </c>
      <c r="M7586" s="27">
        <v>0</v>
      </c>
      <c r="N7586" s="26">
        <f t="shared" si="2505"/>
        <v>40.36</v>
      </c>
      <c r="O7586" s="26">
        <f t="shared" si="2506"/>
        <v>0</v>
      </c>
      <c r="P7586" s="28">
        <f t="shared" si="2507"/>
        <v>0</v>
      </c>
      <c r="Q7586" s="26">
        <f t="shared" si="2508"/>
        <v>40.36</v>
      </c>
      <c r="R7586" s="26">
        <f t="shared" si="2509"/>
        <v>0</v>
      </c>
    </row>
    <row r="7587" spans="1:18" ht="52.5" x14ac:dyDescent="0.35">
      <c r="A7587" s="11">
        <v>9</v>
      </c>
      <c r="B7587" s="23" t="s">
        <v>2196</v>
      </c>
      <c r="C7587" s="23" t="s">
        <v>41</v>
      </c>
      <c r="D7587" s="24" t="s">
        <v>2197</v>
      </c>
      <c r="E7587" s="25">
        <v>28.99</v>
      </c>
      <c r="F7587" s="26">
        <f t="shared" si="2500"/>
        <v>289.89999999999998</v>
      </c>
      <c r="G7587" s="26">
        <f t="shared" si="2501"/>
        <v>0</v>
      </c>
      <c r="H7587" s="26">
        <f t="shared" si="2502"/>
        <v>0</v>
      </c>
      <c r="I7587" s="26">
        <f t="shared" si="2503"/>
        <v>289.89999999999998</v>
      </c>
      <c r="J7587" s="27">
        <v>10</v>
      </c>
      <c r="K7587" s="27">
        <v>0</v>
      </c>
      <c r="L7587" s="28">
        <f t="shared" si="2504"/>
        <v>10</v>
      </c>
      <c r="M7587" s="27">
        <v>0</v>
      </c>
      <c r="N7587" s="26">
        <f t="shared" si="2505"/>
        <v>28.99</v>
      </c>
      <c r="O7587" s="26">
        <f t="shared" si="2506"/>
        <v>0</v>
      </c>
      <c r="P7587" s="28">
        <f t="shared" si="2507"/>
        <v>0</v>
      </c>
      <c r="Q7587" s="26">
        <f t="shared" si="2508"/>
        <v>28.99</v>
      </c>
      <c r="R7587" s="26">
        <f t="shared" si="2509"/>
        <v>0</v>
      </c>
    </row>
    <row r="7588" spans="1:18" ht="42" x14ac:dyDescent="0.35">
      <c r="A7588" s="11">
        <v>10</v>
      </c>
      <c r="B7588" s="23" t="s">
        <v>2145</v>
      </c>
      <c r="C7588" s="23" t="s">
        <v>41</v>
      </c>
      <c r="D7588" s="24" t="s">
        <v>2146</v>
      </c>
      <c r="E7588" s="25">
        <v>163.97</v>
      </c>
      <c r="F7588" s="26">
        <f t="shared" si="2500"/>
        <v>655.88</v>
      </c>
      <c r="G7588" s="26">
        <f t="shared" si="2501"/>
        <v>0</v>
      </c>
      <c r="H7588" s="26">
        <f t="shared" si="2502"/>
        <v>0</v>
      </c>
      <c r="I7588" s="26">
        <f t="shared" si="2503"/>
        <v>655.88</v>
      </c>
      <c r="J7588" s="27">
        <v>4</v>
      </c>
      <c r="K7588" s="27">
        <v>0</v>
      </c>
      <c r="L7588" s="28">
        <f t="shared" si="2504"/>
        <v>4</v>
      </c>
      <c r="M7588" s="27">
        <v>0</v>
      </c>
      <c r="N7588" s="26">
        <f t="shared" si="2505"/>
        <v>163.97</v>
      </c>
      <c r="O7588" s="26">
        <f t="shared" si="2506"/>
        <v>0</v>
      </c>
      <c r="P7588" s="28">
        <f t="shared" si="2507"/>
        <v>0</v>
      </c>
      <c r="Q7588" s="26">
        <f t="shared" si="2508"/>
        <v>163.97</v>
      </c>
      <c r="R7588" s="26">
        <f t="shared" si="2509"/>
        <v>0</v>
      </c>
    </row>
    <row r="7589" spans="1:18" ht="42" x14ac:dyDescent="0.35">
      <c r="A7589" s="11">
        <v>11</v>
      </c>
      <c r="B7589" s="23" t="s">
        <v>156</v>
      </c>
      <c r="C7589" s="23" t="s">
        <v>65</v>
      </c>
      <c r="D7589" s="24" t="s">
        <v>157</v>
      </c>
      <c r="E7589" s="25">
        <v>24.21</v>
      </c>
      <c r="F7589" s="26">
        <f t="shared" si="2500"/>
        <v>1927.12</v>
      </c>
      <c r="G7589" s="26">
        <f t="shared" si="2501"/>
        <v>0</v>
      </c>
      <c r="H7589" s="26">
        <f t="shared" si="2502"/>
        <v>0</v>
      </c>
      <c r="I7589" s="26">
        <f t="shared" si="2503"/>
        <v>1927.12</v>
      </c>
      <c r="J7589" s="27">
        <v>79.599999999999994</v>
      </c>
      <c r="K7589" s="27">
        <v>0</v>
      </c>
      <c r="L7589" s="28">
        <f t="shared" si="2504"/>
        <v>79.599999999999994</v>
      </c>
      <c r="M7589" s="27">
        <v>0</v>
      </c>
      <c r="N7589" s="26">
        <f t="shared" si="2505"/>
        <v>24.21</v>
      </c>
      <c r="O7589" s="26">
        <f t="shared" si="2506"/>
        <v>0</v>
      </c>
      <c r="P7589" s="28">
        <f t="shared" si="2507"/>
        <v>0</v>
      </c>
      <c r="Q7589" s="26">
        <f t="shared" si="2508"/>
        <v>24.21</v>
      </c>
      <c r="R7589" s="26">
        <f t="shared" si="2509"/>
        <v>0</v>
      </c>
    </row>
    <row r="7590" spans="1:18" ht="31.5" x14ac:dyDescent="0.35">
      <c r="A7590" s="11">
        <v>12</v>
      </c>
      <c r="B7590" s="23" t="s">
        <v>158</v>
      </c>
      <c r="C7590" s="23" t="s">
        <v>65</v>
      </c>
      <c r="D7590" s="24" t="s">
        <v>159</v>
      </c>
      <c r="E7590" s="25">
        <v>5.38</v>
      </c>
      <c r="F7590" s="26">
        <f t="shared" si="2500"/>
        <v>428.25</v>
      </c>
      <c r="G7590" s="26">
        <f t="shared" si="2501"/>
        <v>0</v>
      </c>
      <c r="H7590" s="26">
        <f t="shared" si="2502"/>
        <v>0</v>
      </c>
      <c r="I7590" s="26">
        <f t="shared" si="2503"/>
        <v>428.25</v>
      </c>
      <c r="J7590" s="27">
        <v>79.599999999999994</v>
      </c>
      <c r="K7590" s="27">
        <v>0</v>
      </c>
      <c r="L7590" s="28">
        <f t="shared" si="2504"/>
        <v>79.599999999999994</v>
      </c>
      <c r="M7590" s="27">
        <v>0</v>
      </c>
      <c r="N7590" s="26">
        <f t="shared" si="2505"/>
        <v>5.38</v>
      </c>
      <c r="O7590" s="26">
        <f t="shared" si="2506"/>
        <v>0</v>
      </c>
      <c r="P7590" s="28">
        <f t="shared" si="2507"/>
        <v>0</v>
      </c>
      <c r="Q7590" s="26">
        <f t="shared" si="2508"/>
        <v>5.38</v>
      </c>
      <c r="R7590" s="26">
        <f t="shared" si="2509"/>
        <v>0</v>
      </c>
    </row>
    <row r="7591" spans="1:18" ht="52.5" x14ac:dyDescent="0.35">
      <c r="A7591" s="11">
        <v>13</v>
      </c>
      <c r="B7591" s="23" t="s">
        <v>257</v>
      </c>
      <c r="C7591" s="23" t="s">
        <v>65</v>
      </c>
      <c r="D7591" s="24" t="s">
        <v>258</v>
      </c>
      <c r="E7591" s="25">
        <v>5.83</v>
      </c>
      <c r="F7591" s="26">
        <f t="shared" si="2500"/>
        <v>184.23</v>
      </c>
      <c r="G7591" s="26">
        <f t="shared" si="2501"/>
        <v>0</v>
      </c>
      <c r="H7591" s="26">
        <f t="shared" si="2502"/>
        <v>0</v>
      </c>
      <c r="I7591" s="26">
        <f t="shared" si="2503"/>
        <v>184.23</v>
      </c>
      <c r="J7591" s="27">
        <v>31.6</v>
      </c>
      <c r="K7591" s="27">
        <v>0</v>
      </c>
      <c r="L7591" s="28">
        <f t="shared" si="2504"/>
        <v>31.6</v>
      </c>
      <c r="M7591" s="27">
        <v>0</v>
      </c>
      <c r="N7591" s="26">
        <f t="shared" si="2505"/>
        <v>5.83</v>
      </c>
      <c r="O7591" s="26">
        <f t="shared" si="2506"/>
        <v>0</v>
      </c>
      <c r="P7591" s="28">
        <f t="shared" si="2507"/>
        <v>0</v>
      </c>
      <c r="Q7591" s="26">
        <f t="shared" si="2508"/>
        <v>5.83</v>
      </c>
      <c r="R7591" s="26">
        <f t="shared" si="2509"/>
        <v>0</v>
      </c>
    </row>
    <row r="7592" spans="1:18" ht="31.5" x14ac:dyDescent="0.35">
      <c r="A7592" s="11">
        <v>14</v>
      </c>
      <c r="B7592" s="23" t="s">
        <v>497</v>
      </c>
      <c r="C7592" s="23" t="s">
        <v>44</v>
      </c>
      <c r="D7592" s="24" t="s">
        <v>498</v>
      </c>
      <c r="E7592" s="25">
        <v>0.46</v>
      </c>
      <c r="F7592" s="26">
        <f t="shared" si="2500"/>
        <v>110.4</v>
      </c>
      <c r="G7592" s="26">
        <f t="shared" si="2501"/>
        <v>0</v>
      </c>
      <c r="H7592" s="26">
        <f t="shared" si="2502"/>
        <v>0</v>
      </c>
      <c r="I7592" s="26">
        <f t="shared" si="2503"/>
        <v>110.4</v>
      </c>
      <c r="J7592" s="27">
        <v>240</v>
      </c>
      <c r="K7592" s="27">
        <v>0</v>
      </c>
      <c r="L7592" s="28">
        <f t="shared" si="2504"/>
        <v>240</v>
      </c>
      <c r="M7592" s="27">
        <v>0</v>
      </c>
      <c r="N7592" s="26">
        <f t="shared" si="2505"/>
        <v>0.46</v>
      </c>
      <c r="O7592" s="26">
        <f t="shared" si="2506"/>
        <v>0</v>
      </c>
      <c r="P7592" s="28">
        <f t="shared" si="2507"/>
        <v>0</v>
      </c>
      <c r="Q7592" s="26">
        <f t="shared" si="2508"/>
        <v>0.46</v>
      </c>
      <c r="R7592" s="26">
        <f t="shared" si="2509"/>
        <v>0</v>
      </c>
    </row>
    <row r="7593" spans="1:18" ht="52.5" x14ac:dyDescent="0.35">
      <c r="A7593" s="11">
        <v>15</v>
      </c>
      <c r="B7593" s="23" t="s">
        <v>2147</v>
      </c>
      <c r="C7593" s="23" t="s">
        <v>44</v>
      </c>
      <c r="D7593" s="24" t="s">
        <v>2148</v>
      </c>
      <c r="E7593" s="25">
        <v>13.05</v>
      </c>
      <c r="F7593" s="26">
        <f t="shared" si="2500"/>
        <v>2322.9</v>
      </c>
      <c r="G7593" s="26">
        <f t="shared" si="2501"/>
        <v>0</v>
      </c>
      <c r="H7593" s="26">
        <f t="shared" si="2502"/>
        <v>0</v>
      </c>
      <c r="I7593" s="26">
        <f t="shared" si="2503"/>
        <v>2322.9</v>
      </c>
      <c r="J7593" s="27">
        <v>178</v>
      </c>
      <c r="K7593" s="27">
        <v>0</v>
      </c>
      <c r="L7593" s="28">
        <f t="shared" si="2504"/>
        <v>178</v>
      </c>
      <c r="M7593" s="27">
        <v>0</v>
      </c>
      <c r="N7593" s="26">
        <f t="shared" si="2505"/>
        <v>13.05</v>
      </c>
      <c r="O7593" s="26">
        <f t="shared" si="2506"/>
        <v>0</v>
      </c>
      <c r="P7593" s="28">
        <f t="shared" si="2507"/>
        <v>0</v>
      </c>
      <c r="Q7593" s="26">
        <f t="shared" si="2508"/>
        <v>13.05</v>
      </c>
      <c r="R7593" s="26">
        <f t="shared" si="2509"/>
        <v>0</v>
      </c>
    </row>
    <row r="7594" spans="1:18" ht="52.5" x14ac:dyDescent="0.35">
      <c r="A7594" s="11">
        <v>16</v>
      </c>
      <c r="B7594" s="23" t="s">
        <v>2211</v>
      </c>
      <c r="C7594" s="23" t="s">
        <v>44</v>
      </c>
      <c r="D7594" s="24" t="s">
        <v>2212</v>
      </c>
      <c r="E7594" s="25">
        <v>20.010000000000002</v>
      </c>
      <c r="F7594" s="26">
        <f t="shared" si="2500"/>
        <v>1240.6199999999999</v>
      </c>
      <c r="G7594" s="26">
        <f t="shared" si="2501"/>
        <v>0</v>
      </c>
      <c r="H7594" s="26">
        <f t="shared" si="2502"/>
        <v>0</v>
      </c>
      <c r="I7594" s="26">
        <f t="shared" si="2503"/>
        <v>1240.6199999999999</v>
      </c>
      <c r="J7594" s="27">
        <v>62</v>
      </c>
      <c r="K7594" s="27">
        <v>0</v>
      </c>
      <c r="L7594" s="28">
        <f t="shared" si="2504"/>
        <v>62</v>
      </c>
      <c r="M7594" s="27">
        <v>0</v>
      </c>
      <c r="N7594" s="26">
        <f t="shared" si="2505"/>
        <v>20.010000000000002</v>
      </c>
      <c r="O7594" s="26">
        <f t="shared" si="2506"/>
        <v>0</v>
      </c>
      <c r="P7594" s="28">
        <f t="shared" si="2507"/>
        <v>0</v>
      </c>
      <c r="Q7594" s="26">
        <f t="shared" si="2508"/>
        <v>20.010000000000002</v>
      </c>
      <c r="R7594" s="26">
        <f t="shared" si="2509"/>
        <v>0</v>
      </c>
    </row>
    <row r="7595" spans="1:18" ht="31.5" x14ac:dyDescent="0.35">
      <c r="A7595" s="11">
        <v>17</v>
      </c>
      <c r="B7595" s="23" t="s">
        <v>2192</v>
      </c>
      <c r="C7595" s="23" t="s">
        <v>44</v>
      </c>
      <c r="D7595" s="24" t="s">
        <v>2193</v>
      </c>
      <c r="E7595" s="25">
        <v>3.74</v>
      </c>
      <c r="F7595" s="26">
        <f t="shared" si="2500"/>
        <v>897.6</v>
      </c>
      <c r="G7595" s="26">
        <f t="shared" si="2501"/>
        <v>0</v>
      </c>
      <c r="H7595" s="26">
        <f t="shared" si="2502"/>
        <v>0</v>
      </c>
      <c r="I7595" s="26">
        <f t="shared" si="2503"/>
        <v>897.6</v>
      </c>
      <c r="J7595" s="27">
        <v>240</v>
      </c>
      <c r="K7595" s="27">
        <v>0</v>
      </c>
      <c r="L7595" s="28">
        <f t="shared" si="2504"/>
        <v>240</v>
      </c>
      <c r="M7595" s="27">
        <v>0</v>
      </c>
      <c r="N7595" s="26">
        <f t="shared" si="2505"/>
        <v>3.74</v>
      </c>
      <c r="O7595" s="26">
        <f t="shared" si="2506"/>
        <v>0</v>
      </c>
      <c r="P7595" s="28">
        <f t="shared" si="2507"/>
        <v>0</v>
      </c>
      <c r="Q7595" s="26">
        <f t="shared" si="2508"/>
        <v>3.74</v>
      </c>
      <c r="R7595" s="26">
        <f t="shared" si="2509"/>
        <v>0</v>
      </c>
    </row>
    <row r="7596" spans="1:18" ht="31.5" x14ac:dyDescent="0.35">
      <c r="A7596" s="11">
        <v>18</v>
      </c>
      <c r="B7596" s="23" t="s">
        <v>2198</v>
      </c>
      <c r="C7596" s="23" t="s">
        <v>44</v>
      </c>
      <c r="D7596" s="24" t="s">
        <v>2199</v>
      </c>
      <c r="E7596" s="25">
        <v>1.65</v>
      </c>
      <c r="F7596" s="26">
        <f t="shared" si="2500"/>
        <v>396</v>
      </c>
      <c r="G7596" s="26">
        <f t="shared" si="2501"/>
        <v>0</v>
      </c>
      <c r="H7596" s="26">
        <f t="shared" si="2502"/>
        <v>0</v>
      </c>
      <c r="I7596" s="26">
        <f t="shared" si="2503"/>
        <v>396</v>
      </c>
      <c r="J7596" s="27">
        <v>240</v>
      </c>
      <c r="K7596" s="27">
        <v>0</v>
      </c>
      <c r="L7596" s="28">
        <f t="shared" si="2504"/>
        <v>240</v>
      </c>
      <c r="M7596" s="27">
        <v>0</v>
      </c>
      <c r="N7596" s="26">
        <f t="shared" si="2505"/>
        <v>1.65</v>
      </c>
      <c r="O7596" s="26">
        <f t="shared" si="2506"/>
        <v>0</v>
      </c>
      <c r="P7596" s="28">
        <f t="shared" si="2507"/>
        <v>0</v>
      </c>
      <c r="Q7596" s="26">
        <f t="shared" si="2508"/>
        <v>1.65</v>
      </c>
      <c r="R7596" s="26">
        <f t="shared" si="2509"/>
        <v>0</v>
      </c>
    </row>
    <row r="7597" spans="1:18" x14ac:dyDescent="0.35">
      <c r="A7597" s="11">
        <v>19</v>
      </c>
      <c r="B7597" s="23" t="s">
        <v>952</v>
      </c>
      <c r="C7597" s="23" t="s">
        <v>41</v>
      </c>
      <c r="D7597" s="24" t="s">
        <v>953</v>
      </c>
      <c r="E7597" s="25">
        <v>348.69</v>
      </c>
      <c r="F7597" s="26">
        <f t="shared" si="2500"/>
        <v>697.38</v>
      </c>
      <c r="G7597" s="26">
        <f t="shared" si="2501"/>
        <v>0</v>
      </c>
      <c r="H7597" s="26">
        <f t="shared" si="2502"/>
        <v>0</v>
      </c>
      <c r="I7597" s="26">
        <f t="shared" si="2503"/>
        <v>697.38</v>
      </c>
      <c r="J7597" s="27">
        <v>2</v>
      </c>
      <c r="K7597" s="27">
        <v>0</v>
      </c>
      <c r="L7597" s="28">
        <f t="shared" si="2504"/>
        <v>2</v>
      </c>
      <c r="M7597" s="27">
        <v>0</v>
      </c>
      <c r="N7597" s="26">
        <f t="shared" si="2505"/>
        <v>348.69</v>
      </c>
      <c r="O7597" s="26">
        <f t="shared" si="2506"/>
        <v>0</v>
      </c>
      <c r="P7597" s="28">
        <f t="shared" si="2507"/>
        <v>0</v>
      </c>
      <c r="Q7597" s="26">
        <f t="shared" si="2508"/>
        <v>348.69</v>
      </c>
      <c r="R7597" s="26">
        <f t="shared" si="2509"/>
        <v>0</v>
      </c>
    </row>
    <row r="7598" spans="1:18" ht="294" x14ac:dyDescent="0.35">
      <c r="A7598" s="11">
        <v>20</v>
      </c>
      <c r="B7598" s="23" t="s">
        <v>2403</v>
      </c>
      <c r="C7598" s="23" t="s">
        <v>41</v>
      </c>
      <c r="D7598" s="24" t="s">
        <v>2404</v>
      </c>
      <c r="E7598" s="25">
        <v>2124.9899999999998</v>
      </c>
      <c r="F7598" s="26">
        <f t="shared" si="2500"/>
        <v>4249.9799999999996</v>
      </c>
      <c r="G7598" s="26">
        <f t="shared" si="2501"/>
        <v>0</v>
      </c>
      <c r="H7598" s="26">
        <f t="shared" si="2502"/>
        <v>0</v>
      </c>
      <c r="I7598" s="26">
        <f t="shared" si="2503"/>
        <v>4249.9799999999996</v>
      </c>
      <c r="J7598" s="27">
        <v>2</v>
      </c>
      <c r="K7598" s="27">
        <v>0</v>
      </c>
      <c r="L7598" s="28">
        <f t="shared" si="2504"/>
        <v>2</v>
      </c>
      <c r="M7598" s="27">
        <v>0</v>
      </c>
      <c r="N7598" s="26">
        <f t="shared" si="2505"/>
        <v>2124.9899999999998</v>
      </c>
      <c r="O7598" s="26">
        <f t="shared" si="2506"/>
        <v>0</v>
      </c>
      <c r="P7598" s="28">
        <f t="shared" si="2507"/>
        <v>0</v>
      </c>
      <c r="Q7598" s="26">
        <f t="shared" si="2508"/>
        <v>2124.9899999999998</v>
      </c>
      <c r="R7598" s="26">
        <f t="shared" si="2509"/>
        <v>0</v>
      </c>
    </row>
    <row r="7599" spans="1:18" ht="21" x14ac:dyDescent="0.35">
      <c r="A7599" s="11">
        <v>21</v>
      </c>
      <c r="B7599" s="23" t="s">
        <v>2405</v>
      </c>
      <c r="C7599" s="23" t="s">
        <v>41</v>
      </c>
      <c r="D7599" s="24" t="s">
        <v>2406</v>
      </c>
      <c r="E7599" s="25">
        <v>22.96</v>
      </c>
      <c r="F7599" s="26">
        <f t="shared" si="2500"/>
        <v>114.8</v>
      </c>
      <c r="G7599" s="26">
        <f t="shared" si="2501"/>
        <v>0</v>
      </c>
      <c r="H7599" s="26">
        <f t="shared" si="2502"/>
        <v>0</v>
      </c>
      <c r="I7599" s="26">
        <f t="shared" si="2503"/>
        <v>114.8</v>
      </c>
      <c r="J7599" s="27">
        <v>5</v>
      </c>
      <c r="K7599" s="27">
        <v>0</v>
      </c>
      <c r="L7599" s="28">
        <f t="shared" si="2504"/>
        <v>5</v>
      </c>
      <c r="M7599" s="27">
        <v>0</v>
      </c>
      <c r="N7599" s="26">
        <f t="shared" si="2505"/>
        <v>22.96</v>
      </c>
      <c r="O7599" s="26">
        <f t="shared" si="2506"/>
        <v>0</v>
      </c>
      <c r="P7599" s="28">
        <f t="shared" si="2507"/>
        <v>0</v>
      </c>
      <c r="Q7599" s="26">
        <f t="shared" si="2508"/>
        <v>22.96</v>
      </c>
      <c r="R7599" s="26">
        <f t="shared" si="2509"/>
        <v>0</v>
      </c>
    </row>
    <row r="7600" spans="1:18" ht="42" x14ac:dyDescent="0.35">
      <c r="A7600" s="11">
        <v>22</v>
      </c>
      <c r="B7600" s="23" t="s">
        <v>954</v>
      </c>
      <c r="C7600" s="23" t="s">
        <v>41</v>
      </c>
      <c r="D7600" s="24" t="s">
        <v>955</v>
      </c>
      <c r="E7600" s="25">
        <v>823.03</v>
      </c>
      <c r="F7600" s="26">
        <f t="shared" si="2500"/>
        <v>1646.06</v>
      </c>
      <c r="G7600" s="26">
        <f t="shared" si="2501"/>
        <v>0</v>
      </c>
      <c r="H7600" s="26">
        <f t="shared" si="2502"/>
        <v>0</v>
      </c>
      <c r="I7600" s="26">
        <f t="shared" si="2503"/>
        <v>1646.06</v>
      </c>
      <c r="J7600" s="27">
        <v>2</v>
      </c>
      <c r="K7600" s="27">
        <v>0</v>
      </c>
      <c r="L7600" s="28">
        <f t="shared" si="2504"/>
        <v>2</v>
      </c>
      <c r="M7600" s="27">
        <v>0</v>
      </c>
      <c r="N7600" s="26">
        <f t="shared" si="2505"/>
        <v>823.03</v>
      </c>
      <c r="O7600" s="26">
        <f t="shared" si="2506"/>
        <v>0</v>
      </c>
      <c r="P7600" s="28">
        <f t="shared" si="2507"/>
        <v>0</v>
      </c>
      <c r="Q7600" s="26">
        <f t="shared" si="2508"/>
        <v>823.03</v>
      </c>
      <c r="R7600" s="26">
        <f t="shared" si="2509"/>
        <v>0</v>
      </c>
    </row>
    <row r="7601" spans="1:18" ht="42" x14ac:dyDescent="0.35">
      <c r="A7601" s="11">
        <v>23</v>
      </c>
      <c r="B7601" s="23" t="s">
        <v>1378</v>
      </c>
      <c r="C7601" s="23" t="s">
        <v>41</v>
      </c>
      <c r="D7601" s="24" t="s">
        <v>1379</v>
      </c>
      <c r="E7601" s="25">
        <v>205.25</v>
      </c>
      <c r="F7601" s="26">
        <f t="shared" si="2500"/>
        <v>3489.25</v>
      </c>
      <c r="G7601" s="26">
        <f t="shared" si="2501"/>
        <v>0</v>
      </c>
      <c r="H7601" s="26">
        <f t="shared" si="2502"/>
        <v>0</v>
      </c>
      <c r="I7601" s="26">
        <f t="shared" si="2503"/>
        <v>3489.25</v>
      </c>
      <c r="J7601" s="27">
        <v>17</v>
      </c>
      <c r="K7601" s="27">
        <v>0</v>
      </c>
      <c r="L7601" s="28">
        <f t="shared" si="2504"/>
        <v>17</v>
      </c>
      <c r="M7601" s="27">
        <v>0</v>
      </c>
      <c r="N7601" s="26">
        <f t="shared" si="2505"/>
        <v>205.25</v>
      </c>
      <c r="O7601" s="26">
        <f t="shared" si="2506"/>
        <v>0</v>
      </c>
      <c r="P7601" s="28">
        <f t="shared" si="2507"/>
        <v>0</v>
      </c>
      <c r="Q7601" s="26">
        <f t="shared" si="2508"/>
        <v>205.25</v>
      </c>
      <c r="R7601" s="26">
        <f t="shared" si="2509"/>
        <v>0</v>
      </c>
    </row>
    <row r="7602" spans="1:18" ht="21" x14ac:dyDescent="0.35">
      <c r="A7602" s="11">
        <v>24</v>
      </c>
      <c r="B7602" s="23" t="s">
        <v>1566</v>
      </c>
      <c r="C7602" s="23" t="s">
        <v>41</v>
      </c>
      <c r="D7602" s="24" t="s">
        <v>1567</v>
      </c>
      <c r="E7602" s="25">
        <v>162.63999999999999</v>
      </c>
      <c r="F7602" s="26">
        <f t="shared" si="2500"/>
        <v>2764.88</v>
      </c>
      <c r="G7602" s="26">
        <f t="shared" si="2501"/>
        <v>0</v>
      </c>
      <c r="H7602" s="26">
        <f t="shared" si="2502"/>
        <v>0</v>
      </c>
      <c r="I7602" s="26">
        <f t="shared" si="2503"/>
        <v>2764.88</v>
      </c>
      <c r="J7602" s="27">
        <v>17</v>
      </c>
      <c r="K7602" s="27">
        <v>0</v>
      </c>
      <c r="L7602" s="28">
        <f t="shared" si="2504"/>
        <v>17</v>
      </c>
      <c r="M7602" s="27">
        <v>0</v>
      </c>
      <c r="N7602" s="26">
        <f t="shared" si="2505"/>
        <v>162.63999999999999</v>
      </c>
      <c r="O7602" s="26">
        <f t="shared" si="2506"/>
        <v>0</v>
      </c>
      <c r="P7602" s="28">
        <f t="shared" si="2507"/>
        <v>0</v>
      </c>
      <c r="Q7602" s="26">
        <f t="shared" si="2508"/>
        <v>162.63999999999999</v>
      </c>
      <c r="R7602" s="26">
        <f t="shared" si="2509"/>
        <v>0</v>
      </c>
    </row>
    <row r="7603" spans="1:18" x14ac:dyDescent="0.35">
      <c r="A7603" s="3" t="s">
        <v>2407</v>
      </c>
      <c r="B7603" s="3" t="s">
        <v>2407</v>
      </c>
      <c r="C7603" s="3" t="s">
        <v>2407</v>
      </c>
      <c r="D7603" s="3" t="s">
        <v>2407</v>
      </c>
      <c r="E7603" s="3" t="s">
        <v>2407</v>
      </c>
      <c r="F7603" s="29"/>
      <c r="G7603" s="30">
        <f>SUM(G7579:G7602)</f>
        <v>0</v>
      </c>
      <c r="H7603" s="17"/>
      <c r="I7603" s="17"/>
      <c r="J7603" s="17"/>
      <c r="K7603" s="17"/>
      <c r="L7603" s="17"/>
      <c r="M7603" s="17"/>
      <c r="N7603" s="17"/>
      <c r="O7603" s="17"/>
      <c r="P7603" s="17"/>
      <c r="Q7603" s="17"/>
      <c r="R7603" s="17"/>
    </row>
    <row r="7605" spans="1:18" x14ac:dyDescent="0.35">
      <c r="B7605" s="21" t="s">
        <v>23</v>
      </c>
      <c r="C7605" s="22" t="s">
        <v>24</v>
      </c>
      <c r="D7605" s="22" t="s">
        <v>25</v>
      </c>
    </row>
    <row r="7606" spans="1:18" x14ac:dyDescent="0.35">
      <c r="B7606" s="21" t="s">
        <v>26</v>
      </c>
      <c r="C7606" s="22" t="s">
        <v>27</v>
      </c>
      <c r="D7606" s="22" t="s">
        <v>28</v>
      </c>
    </row>
    <row r="7607" spans="1:18" x14ac:dyDescent="0.35">
      <c r="B7607" s="21" t="s">
        <v>29</v>
      </c>
      <c r="C7607" s="22" t="s">
        <v>24</v>
      </c>
      <c r="D7607" s="22" t="s">
        <v>30</v>
      </c>
    </row>
    <row r="7608" spans="1:18" x14ac:dyDescent="0.35">
      <c r="B7608" s="21" t="s">
        <v>31</v>
      </c>
      <c r="C7608" s="22" t="s">
        <v>354</v>
      </c>
      <c r="D7608" s="22" t="s">
        <v>2277</v>
      </c>
    </row>
    <row r="7609" spans="1:18" x14ac:dyDescent="0.35">
      <c r="B7609" s="21" t="s">
        <v>33</v>
      </c>
      <c r="C7609" s="22" t="s">
        <v>24</v>
      </c>
      <c r="D7609" s="22" t="s">
        <v>1675</v>
      </c>
    </row>
    <row r="7610" spans="1:18" x14ac:dyDescent="0.35">
      <c r="B7610" s="21" t="s">
        <v>35</v>
      </c>
      <c r="C7610" s="22" t="s">
        <v>322</v>
      </c>
      <c r="D7610" s="22" t="s">
        <v>2112</v>
      </c>
    </row>
    <row r="7612" spans="1:18" ht="73.5" x14ac:dyDescent="0.35">
      <c r="A7612" s="11">
        <v>1</v>
      </c>
      <c r="B7612" s="23" t="s">
        <v>2222</v>
      </c>
      <c r="C7612" s="23" t="s">
        <v>41</v>
      </c>
      <c r="D7612" s="24" t="s">
        <v>2223</v>
      </c>
      <c r="E7612" s="25">
        <v>56.33</v>
      </c>
      <c r="F7612" s="26">
        <f t="shared" ref="F7612:F7621" si="2510">ROUND(ROUND(N7612,2)*ROUND(J7612,3),2)</f>
        <v>450.64</v>
      </c>
      <c r="G7612" s="26">
        <f t="shared" ref="G7612:G7621" si="2511">ROUND(ROUND(N7612,2)*ROUND(K7612,3),2)</f>
        <v>0</v>
      </c>
      <c r="H7612" s="26">
        <f t="shared" ref="H7612:H7621" si="2512">IF(EXACT(J7612,0),0,100*(K7612/J7612))</f>
        <v>0</v>
      </c>
      <c r="I7612" s="26">
        <f t="shared" ref="I7612:I7621" si="2513">ROUND((ROUND(J7612,3)-ROUND(K7612,3))*N7612,2)</f>
        <v>450.64</v>
      </c>
      <c r="J7612" s="27">
        <v>8</v>
      </c>
      <c r="K7612" s="27">
        <v>0</v>
      </c>
      <c r="L7612" s="28">
        <f t="shared" ref="L7612:L7621" si="2514">ROUND(ROUND(J7612,3)-ROUND(K7612,3),3)</f>
        <v>8</v>
      </c>
      <c r="M7612" s="27">
        <v>0</v>
      </c>
      <c r="N7612" s="26">
        <f t="shared" ref="N7612:N7621" si="2515">ROUND(E7612,2)</f>
        <v>56.33</v>
      </c>
      <c r="O7612" s="26">
        <f t="shared" ref="O7612:O7621" si="2516">ROUND(ROUND(M7612,3)*ROUND(N7612,2),2)</f>
        <v>0</v>
      </c>
      <c r="P7612" s="28">
        <f t="shared" ref="P7612:P7621" si="2517">ROUND(ROUND(K7612,3)-ROUND(M7612,3),2)</f>
        <v>0</v>
      </c>
      <c r="Q7612" s="26">
        <f t="shared" ref="Q7612:Q7621" si="2518">ROUND(E7612,2)</f>
        <v>56.33</v>
      </c>
      <c r="R7612" s="26">
        <f t="shared" ref="R7612:R7621" si="2519">ROUND((ROUND(K7612,3)-ROUND(M7612,3))* Q7612,2)</f>
        <v>0</v>
      </c>
    </row>
    <row r="7613" spans="1:18" ht="52.5" x14ac:dyDescent="0.35">
      <c r="A7613" s="11">
        <v>2</v>
      </c>
      <c r="B7613" s="23" t="s">
        <v>972</v>
      </c>
      <c r="C7613" s="23" t="s">
        <v>41</v>
      </c>
      <c r="D7613" s="24" t="s">
        <v>973</v>
      </c>
      <c r="E7613" s="25">
        <v>48.27</v>
      </c>
      <c r="F7613" s="26">
        <f t="shared" si="2510"/>
        <v>2075.61</v>
      </c>
      <c r="G7613" s="26">
        <f t="shared" si="2511"/>
        <v>0</v>
      </c>
      <c r="H7613" s="26">
        <f t="shared" si="2512"/>
        <v>0</v>
      </c>
      <c r="I7613" s="26">
        <f t="shared" si="2513"/>
        <v>2075.61</v>
      </c>
      <c r="J7613" s="27">
        <v>43</v>
      </c>
      <c r="K7613" s="27">
        <v>0</v>
      </c>
      <c r="L7613" s="28">
        <f t="shared" si="2514"/>
        <v>43</v>
      </c>
      <c r="M7613" s="27">
        <v>0</v>
      </c>
      <c r="N7613" s="26">
        <f t="shared" si="2515"/>
        <v>48.27</v>
      </c>
      <c r="O7613" s="26">
        <f t="shared" si="2516"/>
        <v>0</v>
      </c>
      <c r="P7613" s="28">
        <f t="shared" si="2517"/>
        <v>0</v>
      </c>
      <c r="Q7613" s="26">
        <f t="shared" si="2518"/>
        <v>48.27</v>
      </c>
      <c r="R7613" s="26">
        <f t="shared" si="2519"/>
        <v>0</v>
      </c>
    </row>
    <row r="7614" spans="1:18" ht="42" x14ac:dyDescent="0.35">
      <c r="A7614" s="11">
        <v>3</v>
      </c>
      <c r="B7614" s="23" t="s">
        <v>2184</v>
      </c>
      <c r="C7614" s="23" t="s">
        <v>44</v>
      </c>
      <c r="D7614" s="24" t="s">
        <v>2185</v>
      </c>
      <c r="E7614" s="25">
        <v>0.77</v>
      </c>
      <c r="F7614" s="26">
        <f t="shared" si="2510"/>
        <v>437.44</v>
      </c>
      <c r="G7614" s="26">
        <f t="shared" si="2511"/>
        <v>0</v>
      </c>
      <c r="H7614" s="26">
        <f t="shared" si="2512"/>
        <v>0</v>
      </c>
      <c r="I7614" s="26">
        <f t="shared" si="2513"/>
        <v>437.44</v>
      </c>
      <c r="J7614" s="27">
        <v>568.1</v>
      </c>
      <c r="K7614" s="27">
        <v>0</v>
      </c>
      <c r="L7614" s="28">
        <f t="shared" si="2514"/>
        <v>568.1</v>
      </c>
      <c r="M7614" s="27">
        <v>0</v>
      </c>
      <c r="N7614" s="26">
        <f t="shared" si="2515"/>
        <v>0.77</v>
      </c>
      <c r="O7614" s="26">
        <f t="shared" si="2516"/>
        <v>0</v>
      </c>
      <c r="P7614" s="28">
        <f t="shared" si="2517"/>
        <v>0</v>
      </c>
      <c r="Q7614" s="26">
        <f t="shared" si="2518"/>
        <v>0.77</v>
      </c>
      <c r="R7614" s="26">
        <f t="shared" si="2519"/>
        <v>0</v>
      </c>
    </row>
    <row r="7615" spans="1:18" ht="42" x14ac:dyDescent="0.35">
      <c r="A7615" s="11">
        <v>4</v>
      </c>
      <c r="B7615" s="23" t="s">
        <v>2225</v>
      </c>
      <c r="C7615" s="23" t="s">
        <v>44</v>
      </c>
      <c r="D7615" s="24" t="s">
        <v>2226</v>
      </c>
      <c r="E7615" s="25">
        <v>1.7</v>
      </c>
      <c r="F7615" s="26">
        <f t="shared" si="2510"/>
        <v>202.64</v>
      </c>
      <c r="G7615" s="26">
        <f t="shared" si="2511"/>
        <v>0</v>
      </c>
      <c r="H7615" s="26">
        <f t="shared" si="2512"/>
        <v>0</v>
      </c>
      <c r="I7615" s="26">
        <f t="shared" si="2513"/>
        <v>202.64</v>
      </c>
      <c r="J7615" s="27">
        <v>119.2</v>
      </c>
      <c r="K7615" s="27">
        <v>0</v>
      </c>
      <c r="L7615" s="28">
        <f t="shared" si="2514"/>
        <v>119.2</v>
      </c>
      <c r="M7615" s="27">
        <v>0</v>
      </c>
      <c r="N7615" s="26">
        <f t="shared" si="2515"/>
        <v>1.7</v>
      </c>
      <c r="O7615" s="26">
        <f t="shared" si="2516"/>
        <v>0</v>
      </c>
      <c r="P7615" s="28">
        <f t="shared" si="2517"/>
        <v>0</v>
      </c>
      <c r="Q7615" s="26">
        <f t="shared" si="2518"/>
        <v>1.7</v>
      </c>
      <c r="R7615" s="26">
        <f t="shared" si="2519"/>
        <v>0</v>
      </c>
    </row>
    <row r="7616" spans="1:18" ht="42" x14ac:dyDescent="0.35">
      <c r="A7616" s="11">
        <v>5</v>
      </c>
      <c r="B7616" s="23" t="s">
        <v>2190</v>
      </c>
      <c r="C7616" s="23" t="s">
        <v>44</v>
      </c>
      <c r="D7616" s="24" t="s">
        <v>2191</v>
      </c>
      <c r="E7616" s="25">
        <v>2.46</v>
      </c>
      <c r="F7616" s="26">
        <f t="shared" si="2510"/>
        <v>172.59</v>
      </c>
      <c r="G7616" s="26">
        <f t="shared" si="2511"/>
        <v>0</v>
      </c>
      <c r="H7616" s="26">
        <f t="shared" si="2512"/>
        <v>0</v>
      </c>
      <c r="I7616" s="26">
        <f t="shared" si="2513"/>
        <v>172.59</v>
      </c>
      <c r="J7616" s="27">
        <v>70.16</v>
      </c>
      <c r="K7616" s="27">
        <v>0</v>
      </c>
      <c r="L7616" s="28">
        <f t="shared" si="2514"/>
        <v>70.16</v>
      </c>
      <c r="M7616" s="27">
        <v>0</v>
      </c>
      <c r="N7616" s="26">
        <f t="shared" si="2515"/>
        <v>2.46</v>
      </c>
      <c r="O7616" s="26">
        <f t="shared" si="2516"/>
        <v>0</v>
      </c>
      <c r="P7616" s="28">
        <f t="shared" si="2517"/>
        <v>0</v>
      </c>
      <c r="Q7616" s="26">
        <f t="shared" si="2518"/>
        <v>2.46</v>
      </c>
      <c r="R7616" s="26">
        <f t="shared" si="2519"/>
        <v>0</v>
      </c>
    </row>
    <row r="7617" spans="1:18" ht="52.5" x14ac:dyDescent="0.35">
      <c r="A7617" s="11">
        <v>6</v>
      </c>
      <c r="B7617" s="23" t="s">
        <v>2408</v>
      </c>
      <c r="C7617" s="23" t="s">
        <v>92</v>
      </c>
      <c r="D7617" s="24" t="s">
        <v>2409</v>
      </c>
      <c r="E7617" s="25">
        <v>17.690000000000001</v>
      </c>
      <c r="F7617" s="26">
        <f t="shared" si="2510"/>
        <v>810.04</v>
      </c>
      <c r="G7617" s="26">
        <f t="shared" si="2511"/>
        <v>0</v>
      </c>
      <c r="H7617" s="26">
        <f t="shared" si="2512"/>
        <v>0</v>
      </c>
      <c r="I7617" s="26">
        <f t="shared" si="2513"/>
        <v>810.04</v>
      </c>
      <c r="J7617" s="27">
        <v>45.790999999999997</v>
      </c>
      <c r="K7617" s="27">
        <v>0</v>
      </c>
      <c r="L7617" s="28">
        <f t="shared" si="2514"/>
        <v>45.790999999999997</v>
      </c>
      <c r="M7617" s="27">
        <v>0</v>
      </c>
      <c r="N7617" s="26">
        <f t="shared" si="2515"/>
        <v>17.690000000000001</v>
      </c>
      <c r="O7617" s="26">
        <f t="shared" si="2516"/>
        <v>0</v>
      </c>
      <c r="P7617" s="28">
        <f t="shared" si="2517"/>
        <v>0</v>
      </c>
      <c r="Q7617" s="26">
        <f t="shared" si="2518"/>
        <v>17.690000000000001</v>
      </c>
      <c r="R7617" s="26">
        <f t="shared" si="2519"/>
        <v>0</v>
      </c>
    </row>
    <row r="7618" spans="1:18" ht="42" x14ac:dyDescent="0.35">
      <c r="A7618" s="11">
        <v>7</v>
      </c>
      <c r="B7618" s="23" t="s">
        <v>2410</v>
      </c>
      <c r="C7618" s="23" t="s">
        <v>92</v>
      </c>
      <c r="D7618" s="24" t="s">
        <v>2411</v>
      </c>
      <c r="E7618" s="25">
        <v>33.5</v>
      </c>
      <c r="F7618" s="26">
        <f t="shared" si="2510"/>
        <v>974.85</v>
      </c>
      <c r="G7618" s="26">
        <f t="shared" si="2511"/>
        <v>0</v>
      </c>
      <c r="H7618" s="26">
        <f t="shared" si="2512"/>
        <v>0</v>
      </c>
      <c r="I7618" s="26">
        <f t="shared" si="2513"/>
        <v>974.85</v>
      </c>
      <c r="J7618" s="27">
        <v>29.1</v>
      </c>
      <c r="K7618" s="27">
        <v>0</v>
      </c>
      <c r="L7618" s="28">
        <f t="shared" si="2514"/>
        <v>29.1</v>
      </c>
      <c r="M7618" s="27">
        <v>0</v>
      </c>
      <c r="N7618" s="26">
        <f t="shared" si="2515"/>
        <v>33.5</v>
      </c>
      <c r="O7618" s="26">
        <f t="shared" si="2516"/>
        <v>0</v>
      </c>
      <c r="P7618" s="28">
        <f t="shared" si="2517"/>
        <v>0</v>
      </c>
      <c r="Q7618" s="26">
        <f t="shared" si="2518"/>
        <v>33.5</v>
      </c>
      <c r="R7618" s="26">
        <f t="shared" si="2519"/>
        <v>0</v>
      </c>
    </row>
    <row r="7619" spans="1:18" ht="42" x14ac:dyDescent="0.35">
      <c r="A7619" s="11">
        <v>8</v>
      </c>
      <c r="B7619" s="23" t="s">
        <v>2412</v>
      </c>
      <c r="C7619" s="23" t="s">
        <v>44</v>
      </c>
      <c r="D7619" s="24" t="s">
        <v>2413</v>
      </c>
      <c r="E7619" s="25">
        <v>1.49</v>
      </c>
      <c r="F7619" s="26">
        <f t="shared" si="2510"/>
        <v>106.68</v>
      </c>
      <c r="G7619" s="26">
        <f t="shared" si="2511"/>
        <v>0</v>
      </c>
      <c r="H7619" s="26">
        <f t="shared" si="2512"/>
        <v>0</v>
      </c>
      <c r="I7619" s="26">
        <f t="shared" si="2513"/>
        <v>106.68</v>
      </c>
      <c r="J7619" s="27">
        <v>71.599999999999994</v>
      </c>
      <c r="K7619" s="27">
        <v>0</v>
      </c>
      <c r="L7619" s="28">
        <f t="shared" si="2514"/>
        <v>71.599999999999994</v>
      </c>
      <c r="M7619" s="27">
        <v>0</v>
      </c>
      <c r="N7619" s="26">
        <f t="shared" si="2515"/>
        <v>1.49</v>
      </c>
      <c r="O7619" s="26">
        <f t="shared" si="2516"/>
        <v>0</v>
      </c>
      <c r="P7619" s="28">
        <f t="shared" si="2517"/>
        <v>0</v>
      </c>
      <c r="Q7619" s="26">
        <f t="shared" si="2518"/>
        <v>1.49</v>
      </c>
      <c r="R7619" s="26">
        <f t="shared" si="2519"/>
        <v>0</v>
      </c>
    </row>
    <row r="7620" spans="1:18" ht="42" x14ac:dyDescent="0.35">
      <c r="A7620" s="11">
        <v>9</v>
      </c>
      <c r="B7620" s="23" t="s">
        <v>2250</v>
      </c>
      <c r="C7620" s="23" t="s">
        <v>44</v>
      </c>
      <c r="D7620" s="24" t="s">
        <v>2251</v>
      </c>
      <c r="E7620" s="25">
        <v>0.9</v>
      </c>
      <c r="F7620" s="26">
        <f t="shared" si="2510"/>
        <v>24.3</v>
      </c>
      <c r="G7620" s="26">
        <f t="shared" si="2511"/>
        <v>0</v>
      </c>
      <c r="H7620" s="26">
        <f t="shared" si="2512"/>
        <v>0</v>
      </c>
      <c r="I7620" s="26">
        <f t="shared" si="2513"/>
        <v>24.3</v>
      </c>
      <c r="J7620" s="27">
        <v>27</v>
      </c>
      <c r="K7620" s="27">
        <v>0</v>
      </c>
      <c r="L7620" s="28">
        <f t="shared" si="2514"/>
        <v>27</v>
      </c>
      <c r="M7620" s="27">
        <v>0</v>
      </c>
      <c r="N7620" s="26">
        <f t="shared" si="2515"/>
        <v>0.9</v>
      </c>
      <c r="O7620" s="26">
        <f t="shared" si="2516"/>
        <v>0</v>
      </c>
      <c r="P7620" s="28">
        <f t="shared" si="2517"/>
        <v>0</v>
      </c>
      <c r="Q7620" s="26">
        <f t="shared" si="2518"/>
        <v>0.9</v>
      </c>
      <c r="R7620" s="26">
        <f t="shared" si="2519"/>
        <v>0</v>
      </c>
    </row>
    <row r="7621" spans="1:18" x14ac:dyDescent="0.35">
      <c r="A7621" s="11">
        <v>10</v>
      </c>
      <c r="B7621" s="23" t="s">
        <v>970</v>
      </c>
      <c r="C7621" s="23" t="s">
        <v>41</v>
      </c>
      <c r="D7621" s="24" t="s">
        <v>971</v>
      </c>
      <c r="E7621" s="25">
        <v>856.47</v>
      </c>
      <c r="F7621" s="26">
        <f t="shared" si="2510"/>
        <v>856.47</v>
      </c>
      <c r="G7621" s="26">
        <f t="shared" si="2511"/>
        <v>0</v>
      </c>
      <c r="H7621" s="26">
        <f t="shared" si="2512"/>
        <v>0</v>
      </c>
      <c r="I7621" s="26">
        <f t="shared" si="2513"/>
        <v>856.47</v>
      </c>
      <c r="J7621" s="27">
        <v>1</v>
      </c>
      <c r="K7621" s="27">
        <v>0</v>
      </c>
      <c r="L7621" s="28">
        <f t="shared" si="2514"/>
        <v>1</v>
      </c>
      <c r="M7621" s="27">
        <v>0</v>
      </c>
      <c r="N7621" s="26">
        <f t="shared" si="2515"/>
        <v>856.47</v>
      </c>
      <c r="O7621" s="26">
        <f t="shared" si="2516"/>
        <v>0</v>
      </c>
      <c r="P7621" s="28">
        <f t="shared" si="2517"/>
        <v>0</v>
      </c>
      <c r="Q7621" s="26">
        <f t="shared" si="2518"/>
        <v>856.47</v>
      </c>
      <c r="R7621" s="26">
        <f t="shared" si="2519"/>
        <v>0</v>
      </c>
    </row>
    <row r="7622" spans="1:18" x14ac:dyDescent="0.35">
      <c r="A7622" s="3" t="s">
        <v>2414</v>
      </c>
      <c r="B7622" s="3" t="s">
        <v>2414</v>
      </c>
      <c r="C7622" s="3" t="s">
        <v>2414</v>
      </c>
      <c r="D7622" s="3" t="s">
        <v>2414</v>
      </c>
      <c r="E7622" s="3" t="s">
        <v>2414</v>
      </c>
      <c r="F7622" s="29"/>
      <c r="G7622" s="30">
        <f>SUM(G7612:G7621)</f>
        <v>0</v>
      </c>
      <c r="H7622" s="17"/>
      <c r="I7622" s="17"/>
      <c r="J7622" s="17"/>
      <c r="K7622" s="17"/>
      <c r="L7622" s="17"/>
      <c r="M7622" s="17"/>
      <c r="N7622" s="17"/>
      <c r="O7622" s="17"/>
      <c r="P7622" s="17"/>
      <c r="Q7622" s="17"/>
      <c r="R7622" s="17"/>
    </row>
    <row r="7624" spans="1:18" x14ac:dyDescent="0.35">
      <c r="B7624" s="21" t="s">
        <v>23</v>
      </c>
      <c r="C7624" s="22" t="s">
        <v>24</v>
      </c>
      <c r="D7624" s="22" t="s">
        <v>25</v>
      </c>
    </row>
    <row r="7625" spans="1:18" x14ac:dyDescent="0.35">
      <c r="B7625" s="21" t="s">
        <v>26</v>
      </c>
      <c r="C7625" s="22" t="s">
        <v>27</v>
      </c>
      <c r="D7625" s="22" t="s">
        <v>28</v>
      </c>
    </row>
    <row r="7626" spans="1:18" x14ac:dyDescent="0.35">
      <c r="B7626" s="21" t="s">
        <v>29</v>
      </c>
      <c r="C7626" s="22" t="s">
        <v>24</v>
      </c>
      <c r="D7626" s="22" t="s">
        <v>30</v>
      </c>
    </row>
    <row r="7627" spans="1:18" x14ac:dyDescent="0.35">
      <c r="B7627" s="21" t="s">
        <v>31</v>
      </c>
      <c r="C7627" s="22" t="s">
        <v>354</v>
      </c>
      <c r="D7627" s="22" t="s">
        <v>2277</v>
      </c>
    </row>
    <row r="7628" spans="1:18" x14ac:dyDescent="0.35">
      <c r="B7628" s="21" t="s">
        <v>33</v>
      </c>
      <c r="C7628" s="22" t="s">
        <v>24</v>
      </c>
      <c r="D7628" s="22" t="s">
        <v>1675</v>
      </c>
    </row>
    <row r="7629" spans="1:18" x14ac:dyDescent="0.35">
      <c r="B7629" s="21" t="s">
        <v>35</v>
      </c>
      <c r="C7629" s="22" t="s">
        <v>333</v>
      </c>
      <c r="D7629" s="22" t="s">
        <v>2415</v>
      </c>
    </row>
    <row r="7631" spans="1:18" ht="42" x14ac:dyDescent="0.35">
      <c r="A7631" s="11">
        <v>1</v>
      </c>
      <c r="B7631" s="23" t="s">
        <v>1289</v>
      </c>
      <c r="C7631" s="23" t="s">
        <v>41</v>
      </c>
      <c r="D7631" s="24" t="s">
        <v>1290</v>
      </c>
      <c r="E7631" s="25">
        <v>264.77</v>
      </c>
      <c r="F7631" s="26">
        <f>ROUND(ROUND(N7631,2)*ROUND(J7631,3),2)</f>
        <v>1059.08</v>
      </c>
      <c r="G7631" s="26">
        <f>ROUND(ROUND(N7631,2)*ROUND(K7631,3),2)</f>
        <v>0</v>
      </c>
      <c r="H7631" s="26">
        <f>IF(EXACT(J7631,0),0,100*(K7631/J7631))</f>
        <v>0</v>
      </c>
      <c r="I7631" s="26">
        <f>ROUND((ROUND(J7631,3)-ROUND(K7631,3))*N7631,2)</f>
        <v>1059.08</v>
      </c>
      <c r="J7631" s="27">
        <v>4</v>
      </c>
      <c r="K7631" s="27">
        <v>0</v>
      </c>
      <c r="L7631" s="28">
        <f>ROUND(ROUND(J7631,3)-ROUND(K7631,3),3)</f>
        <v>4</v>
      </c>
      <c r="M7631" s="27">
        <v>0</v>
      </c>
      <c r="N7631" s="26">
        <f>ROUND(E7631,2)</f>
        <v>264.77</v>
      </c>
      <c r="O7631" s="26">
        <f>ROUND(ROUND(M7631,3)*ROUND(N7631,2),2)</f>
        <v>0</v>
      </c>
      <c r="P7631" s="28">
        <f>ROUND(ROUND(K7631,3)-ROUND(M7631,3),2)</f>
        <v>0</v>
      </c>
      <c r="Q7631" s="26">
        <f>ROUND(E7631,2)</f>
        <v>264.77</v>
      </c>
      <c r="R7631" s="26">
        <f>ROUND((ROUND(K7631,3)-ROUND(M7631,3))* Q7631,2)</f>
        <v>0</v>
      </c>
    </row>
    <row r="7632" spans="1:18" x14ac:dyDescent="0.35">
      <c r="A7632" s="3" t="s">
        <v>2416</v>
      </c>
      <c r="B7632" s="3" t="s">
        <v>2416</v>
      </c>
      <c r="C7632" s="3" t="s">
        <v>2416</v>
      </c>
      <c r="D7632" s="3" t="s">
        <v>2416</v>
      </c>
      <c r="E7632" s="3" t="s">
        <v>2416</v>
      </c>
      <c r="F7632" s="29"/>
      <c r="G7632" s="30">
        <f>SUM(G7631:G7631)</f>
        <v>0</v>
      </c>
      <c r="H7632" s="17"/>
      <c r="I7632" s="17"/>
      <c r="J7632" s="17"/>
      <c r="K7632" s="17"/>
      <c r="L7632" s="17"/>
      <c r="M7632" s="17"/>
      <c r="N7632" s="17"/>
      <c r="O7632" s="17"/>
      <c r="P7632" s="17"/>
      <c r="Q7632" s="17"/>
      <c r="R7632" s="17"/>
    </row>
    <row r="7634" spans="1:18" x14ac:dyDescent="0.35">
      <c r="B7634" s="21" t="s">
        <v>23</v>
      </c>
      <c r="C7634" s="22" t="s">
        <v>24</v>
      </c>
      <c r="D7634" s="22" t="s">
        <v>25</v>
      </c>
    </row>
    <row r="7635" spans="1:18" x14ac:dyDescent="0.35">
      <c r="B7635" s="21" t="s">
        <v>26</v>
      </c>
      <c r="C7635" s="22" t="s">
        <v>27</v>
      </c>
      <c r="D7635" s="22" t="s">
        <v>28</v>
      </c>
    </row>
    <row r="7636" spans="1:18" x14ac:dyDescent="0.35">
      <c r="B7636" s="21" t="s">
        <v>29</v>
      </c>
      <c r="C7636" s="22" t="s">
        <v>24</v>
      </c>
      <c r="D7636" s="22" t="s">
        <v>30</v>
      </c>
    </row>
    <row r="7637" spans="1:18" x14ac:dyDescent="0.35">
      <c r="B7637" s="21" t="s">
        <v>31</v>
      </c>
      <c r="C7637" s="22" t="s">
        <v>354</v>
      </c>
      <c r="D7637" s="22" t="s">
        <v>2277</v>
      </c>
    </row>
    <row r="7638" spans="1:18" x14ac:dyDescent="0.35">
      <c r="B7638" s="21" t="s">
        <v>33</v>
      </c>
      <c r="C7638" s="22" t="s">
        <v>27</v>
      </c>
      <c r="D7638" s="22" t="s">
        <v>1677</v>
      </c>
    </row>
    <row r="7639" spans="1:18" x14ac:dyDescent="0.35">
      <c r="B7639" s="21" t="s">
        <v>35</v>
      </c>
      <c r="C7639" s="22" t="s">
        <v>24</v>
      </c>
      <c r="D7639" s="22" t="s">
        <v>2278</v>
      </c>
    </row>
    <row r="7641" spans="1:18" ht="31.5" x14ac:dyDescent="0.35">
      <c r="A7641" s="11">
        <v>1</v>
      </c>
      <c r="B7641" s="23" t="s">
        <v>2417</v>
      </c>
      <c r="C7641" s="23" t="s">
        <v>92</v>
      </c>
      <c r="D7641" s="24" t="s">
        <v>2418</v>
      </c>
      <c r="E7641" s="25">
        <v>25.68</v>
      </c>
      <c r="F7641" s="26">
        <f t="shared" ref="F7641:F7655" si="2520">ROUND(ROUND(N7641,2)*ROUND(J7641,3),2)</f>
        <v>14080.34</v>
      </c>
      <c r="G7641" s="26">
        <f t="shared" ref="G7641:G7655" si="2521">ROUND(ROUND(N7641,2)*ROUND(K7641,3),2)</f>
        <v>0</v>
      </c>
      <c r="H7641" s="26">
        <f t="shared" ref="H7641:H7655" si="2522">IF(EXACT(J7641,0),0,100*(K7641/J7641))</f>
        <v>0</v>
      </c>
      <c r="I7641" s="26">
        <f t="shared" ref="I7641:I7655" si="2523">ROUND((ROUND(J7641,3)-ROUND(K7641,3))*N7641,2)</f>
        <v>14080.34</v>
      </c>
      <c r="J7641" s="27">
        <v>548.29999999999995</v>
      </c>
      <c r="K7641" s="27">
        <v>0</v>
      </c>
      <c r="L7641" s="28">
        <f t="shared" ref="L7641:L7655" si="2524">ROUND(ROUND(J7641,3)-ROUND(K7641,3),3)</f>
        <v>548.29999999999995</v>
      </c>
      <c r="M7641" s="27">
        <v>0</v>
      </c>
      <c r="N7641" s="26">
        <f t="shared" ref="N7641:N7655" si="2525">ROUND(E7641,2)</f>
        <v>25.68</v>
      </c>
      <c r="O7641" s="26">
        <f t="shared" ref="O7641:O7655" si="2526">ROUND(ROUND(M7641,3)*ROUND(N7641,2),2)</f>
        <v>0</v>
      </c>
      <c r="P7641" s="28">
        <f t="shared" ref="P7641:P7655" si="2527">ROUND(ROUND(K7641,3)-ROUND(M7641,3),2)</f>
        <v>0</v>
      </c>
      <c r="Q7641" s="26">
        <f t="shared" ref="Q7641:Q7655" si="2528">ROUND(E7641,2)</f>
        <v>25.68</v>
      </c>
      <c r="R7641" s="26">
        <f t="shared" ref="R7641:R7655" si="2529">ROUND((ROUND(K7641,3)-ROUND(M7641,3))* Q7641,2)</f>
        <v>0</v>
      </c>
    </row>
    <row r="7642" spans="1:18" ht="31.5" x14ac:dyDescent="0.35">
      <c r="A7642" s="11">
        <v>2</v>
      </c>
      <c r="B7642" s="23" t="s">
        <v>2419</v>
      </c>
      <c r="C7642" s="23" t="s">
        <v>92</v>
      </c>
      <c r="D7642" s="24" t="s">
        <v>2420</v>
      </c>
      <c r="E7642" s="25">
        <v>3.6</v>
      </c>
      <c r="F7642" s="26">
        <f t="shared" si="2520"/>
        <v>1973.88</v>
      </c>
      <c r="G7642" s="26">
        <f t="shared" si="2521"/>
        <v>0</v>
      </c>
      <c r="H7642" s="26">
        <f t="shared" si="2522"/>
        <v>0</v>
      </c>
      <c r="I7642" s="26">
        <f t="shared" si="2523"/>
        <v>1973.88</v>
      </c>
      <c r="J7642" s="27">
        <v>548.29999999999995</v>
      </c>
      <c r="K7642" s="27">
        <v>0</v>
      </c>
      <c r="L7642" s="28">
        <f t="shared" si="2524"/>
        <v>548.29999999999995</v>
      </c>
      <c r="M7642" s="27">
        <v>0</v>
      </c>
      <c r="N7642" s="26">
        <f t="shared" si="2525"/>
        <v>3.6</v>
      </c>
      <c r="O7642" s="26">
        <f t="shared" si="2526"/>
        <v>0</v>
      </c>
      <c r="P7642" s="28">
        <f t="shared" si="2527"/>
        <v>0</v>
      </c>
      <c r="Q7642" s="26">
        <f t="shared" si="2528"/>
        <v>3.6</v>
      </c>
      <c r="R7642" s="26">
        <f t="shared" si="2529"/>
        <v>0</v>
      </c>
    </row>
    <row r="7643" spans="1:18" ht="42" x14ac:dyDescent="0.35">
      <c r="A7643" s="11">
        <v>3</v>
      </c>
      <c r="B7643" s="23" t="s">
        <v>2421</v>
      </c>
      <c r="C7643" s="23" t="s">
        <v>92</v>
      </c>
      <c r="D7643" s="24" t="s">
        <v>2422</v>
      </c>
      <c r="E7643" s="25">
        <v>26.56</v>
      </c>
      <c r="F7643" s="26">
        <f t="shared" si="2520"/>
        <v>2061.06</v>
      </c>
      <c r="G7643" s="26">
        <f t="shared" si="2521"/>
        <v>0</v>
      </c>
      <c r="H7643" s="26">
        <f t="shared" si="2522"/>
        <v>0</v>
      </c>
      <c r="I7643" s="26">
        <f t="shared" si="2523"/>
        <v>2061.06</v>
      </c>
      <c r="J7643" s="27">
        <v>77.599999999999994</v>
      </c>
      <c r="K7643" s="27">
        <v>0</v>
      </c>
      <c r="L7643" s="28">
        <f t="shared" si="2524"/>
        <v>77.599999999999994</v>
      </c>
      <c r="M7643" s="27">
        <v>0</v>
      </c>
      <c r="N7643" s="26">
        <f t="shared" si="2525"/>
        <v>26.56</v>
      </c>
      <c r="O7643" s="26">
        <f t="shared" si="2526"/>
        <v>0</v>
      </c>
      <c r="P7643" s="28">
        <f t="shared" si="2527"/>
        <v>0</v>
      </c>
      <c r="Q7643" s="26">
        <f t="shared" si="2528"/>
        <v>26.56</v>
      </c>
      <c r="R7643" s="26">
        <f t="shared" si="2529"/>
        <v>0</v>
      </c>
    </row>
    <row r="7644" spans="1:18" ht="94.5" x14ac:dyDescent="0.35">
      <c r="A7644" s="11">
        <v>4</v>
      </c>
      <c r="B7644" s="23" t="s">
        <v>2130</v>
      </c>
      <c r="C7644" s="23" t="s">
        <v>92</v>
      </c>
      <c r="D7644" s="24" t="s">
        <v>2131</v>
      </c>
      <c r="E7644" s="25">
        <v>27.26</v>
      </c>
      <c r="F7644" s="26">
        <f t="shared" si="2520"/>
        <v>632.42999999999995</v>
      </c>
      <c r="G7644" s="26">
        <f t="shared" si="2521"/>
        <v>0</v>
      </c>
      <c r="H7644" s="26">
        <f t="shared" si="2522"/>
        <v>0</v>
      </c>
      <c r="I7644" s="26">
        <f t="shared" si="2523"/>
        <v>632.42999999999995</v>
      </c>
      <c r="J7644" s="27">
        <v>23.2</v>
      </c>
      <c r="K7644" s="27">
        <v>0</v>
      </c>
      <c r="L7644" s="28">
        <f t="shared" si="2524"/>
        <v>23.2</v>
      </c>
      <c r="M7644" s="27">
        <v>0</v>
      </c>
      <c r="N7644" s="26">
        <f t="shared" si="2525"/>
        <v>27.26</v>
      </c>
      <c r="O7644" s="26">
        <f t="shared" si="2526"/>
        <v>0</v>
      </c>
      <c r="P7644" s="28">
        <f t="shared" si="2527"/>
        <v>0</v>
      </c>
      <c r="Q7644" s="26">
        <f t="shared" si="2528"/>
        <v>27.26</v>
      </c>
      <c r="R7644" s="26">
        <f t="shared" si="2529"/>
        <v>0</v>
      </c>
    </row>
    <row r="7645" spans="1:18" ht="73.5" x14ac:dyDescent="0.35">
      <c r="A7645" s="11">
        <v>5</v>
      </c>
      <c r="B7645" s="23" t="s">
        <v>2423</v>
      </c>
      <c r="C7645" s="23" t="s">
        <v>65</v>
      </c>
      <c r="D7645" s="24" t="s">
        <v>2424</v>
      </c>
      <c r="E7645" s="25">
        <v>67.2</v>
      </c>
      <c r="F7645" s="26">
        <f t="shared" si="2520"/>
        <v>16800</v>
      </c>
      <c r="G7645" s="26">
        <f t="shared" si="2521"/>
        <v>0</v>
      </c>
      <c r="H7645" s="26">
        <f t="shared" si="2522"/>
        <v>0</v>
      </c>
      <c r="I7645" s="26">
        <f t="shared" si="2523"/>
        <v>16800</v>
      </c>
      <c r="J7645" s="27">
        <v>250</v>
      </c>
      <c r="K7645" s="27">
        <v>0</v>
      </c>
      <c r="L7645" s="28">
        <f t="shared" si="2524"/>
        <v>250</v>
      </c>
      <c r="M7645" s="27">
        <v>0</v>
      </c>
      <c r="N7645" s="26">
        <f t="shared" si="2525"/>
        <v>67.2</v>
      </c>
      <c r="O7645" s="26">
        <f t="shared" si="2526"/>
        <v>0</v>
      </c>
      <c r="P7645" s="28">
        <f t="shared" si="2527"/>
        <v>0</v>
      </c>
      <c r="Q7645" s="26">
        <f t="shared" si="2528"/>
        <v>67.2</v>
      </c>
      <c r="R7645" s="26">
        <f t="shared" si="2529"/>
        <v>0</v>
      </c>
    </row>
    <row r="7646" spans="1:18" ht="52.5" x14ac:dyDescent="0.35">
      <c r="A7646" s="11">
        <v>6</v>
      </c>
      <c r="B7646" s="23" t="s">
        <v>804</v>
      </c>
      <c r="C7646" s="23" t="s">
        <v>65</v>
      </c>
      <c r="D7646" s="24" t="s">
        <v>805</v>
      </c>
      <c r="E7646" s="25">
        <v>80.599999999999994</v>
      </c>
      <c r="F7646" s="26">
        <f t="shared" si="2520"/>
        <v>1604.58</v>
      </c>
      <c r="G7646" s="26">
        <f t="shared" si="2521"/>
        <v>0</v>
      </c>
      <c r="H7646" s="26">
        <f t="shared" si="2522"/>
        <v>0</v>
      </c>
      <c r="I7646" s="26">
        <f t="shared" si="2523"/>
        <v>1604.58</v>
      </c>
      <c r="J7646" s="27">
        <v>19.908000000000001</v>
      </c>
      <c r="K7646" s="27">
        <v>0</v>
      </c>
      <c r="L7646" s="28">
        <f t="shared" si="2524"/>
        <v>19.908000000000001</v>
      </c>
      <c r="M7646" s="27">
        <v>0</v>
      </c>
      <c r="N7646" s="26">
        <f t="shared" si="2525"/>
        <v>80.599999999999994</v>
      </c>
      <c r="O7646" s="26">
        <f t="shared" si="2526"/>
        <v>0</v>
      </c>
      <c r="P7646" s="28">
        <f t="shared" si="2527"/>
        <v>0</v>
      </c>
      <c r="Q7646" s="26">
        <f t="shared" si="2528"/>
        <v>80.599999999999994</v>
      </c>
      <c r="R7646" s="26">
        <f t="shared" si="2529"/>
        <v>0</v>
      </c>
    </row>
    <row r="7647" spans="1:18" ht="21" x14ac:dyDescent="0.35">
      <c r="A7647" s="11">
        <v>7</v>
      </c>
      <c r="B7647" s="23" t="s">
        <v>815</v>
      </c>
      <c r="C7647" s="23" t="s">
        <v>65</v>
      </c>
      <c r="D7647" s="24" t="s">
        <v>816</v>
      </c>
      <c r="E7647" s="25">
        <v>28.7</v>
      </c>
      <c r="F7647" s="26">
        <f t="shared" si="2520"/>
        <v>2794.38</v>
      </c>
      <c r="G7647" s="26">
        <f t="shared" si="2521"/>
        <v>0</v>
      </c>
      <c r="H7647" s="26">
        <f t="shared" si="2522"/>
        <v>0</v>
      </c>
      <c r="I7647" s="26">
        <f t="shared" si="2523"/>
        <v>2794.38</v>
      </c>
      <c r="J7647" s="27">
        <v>97.364999999999995</v>
      </c>
      <c r="K7647" s="27">
        <v>0</v>
      </c>
      <c r="L7647" s="28">
        <f t="shared" si="2524"/>
        <v>97.364999999999995</v>
      </c>
      <c r="M7647" s="27">
        <v>0</v>
      </c>
      <c r="N7647" s="26">
        <f t="shared" si="2525"/>
        <v>28.7</v>
      </c>
      <c r="O7647" s="26">
        <f t="shared" si="2526"/>
        <v>0</v>
      </c>
      <c r="P7647" s="28">
        <f t="shared" si="2527"/>
        <v>0</v>
      </c>
      <c r="Q7647" s="26">
        <f t="shared" si="2528"/>
        <v>28.7</v>
      </c>
      <c r="R7647" s="26">
        <f t="shared" si="2529"/>
        <v>0</v>
      </c>
    </row>
    <row r="7648" spans="1:18" ht="42" x14ac:dyDescent="0.35">
      <c r="A7648" s="11">
        <v>8</v>
      </c>
      <c r="B7648" s="23" t="s">
        <v>2295</v>
      </c>
      <c r="C7648" s="23" t="s">
        <v>44</v>
      </c>
      <c r="D7648" s="24" t="s">
        <v>2296</v>
      </c>
      <c r="E7648" s="25">
        <v>45.17</v>
      </c>
      <c r="F7648" s="26">
        <f t="shared" si="2520"/>
        <v>6219.91</v>
      </c>
      <c r="G7648" s="26">
        <f t="shared" si="2521"/>
        <v>0</v>
      </c>
      <c r="H7648" s="26">
        <f t="shared" si="2522"/>
        <v>0</v>
      </c>
      <c r="I7648" s="26">
        <f t="shared" si="2523"/>
        <v>6219.91</v>
      </c>
      <c r="J7648" s="27">
        <v>137.69999999999999</v>
      </c>
      <c r="K7648" s="27">
        <v>0</v>
      </c>
      <c r="L7648" s="28">
        <f t="shared" si="2524"/>
        <v>137.69999999999999</v>
      </c>
      <c r="M7648" s="27">
        <v>0</v>
      </c>
      <c r="N7648" s="26">
        <f t="shared" si="2525"/>
        <v>45.17</v>
      </c>
      <c r="O7648" s="26">
        <f t="shared" si="2526"/>
        <v>0</v>
      </c>
      <c r="P7648" s="28">
        <f t="shared" si="2527"/>
        <v>0</v>
      </c>
      <c r="Q7648" s="26">
        <f t="shared" si="2528"/>
        <v>45.17</v>
      </c>
      <c r="R7648" s="26">
        <f t="shared" si="2529"/>
        <v>0</v>
      </c>
    </row>
    <row r="7649" spans="1:18" ht="52.5" x14ac:dyDescent="0.35">
      <c r="A7649" s="11">
        <v>9</v>
      </c>
      <c r="B7649" s="23" t="s">
        <v>2279</v>
      </c>
      <c r="C7649" s="23" t="s">
        <v>44</v>
      </c>
      <c r="D7649" s="24" t="s">
        <v>2280</v>
      </c>
      <c r="E7649" s="25">
        <v>10.85</v>
      </c>
      <c r="F7649" s="26">
        <f t="shared" si="2520"/>
        <v>235.45</v>
      </c>
      <c r="G7649" s="26">
        <f t="shared" si="2521"/>
        <v>0</v>
      </c>
      <c r="H7649" s="26">
        <f t="shared" si="2522"/>
        <v>0</v>
      </c>
      <c r="I7649" s="26">
        <f t="shared" si="2523"/>
        <v>235.45</v>
      </c>
      <c r="J7649" s="27">
        <v>21.7</v>
      </c>
      <c r="K7649" s="27">
        <v>0</v>
      </c>
      <c r="L7649" s="28">
        <f t="shared" si="2524"/>
        <v>21.7</v>
      </c>
      <c r="M7649" s="27">
        <v>0</v>
      </c>
      <c r="N7649" s="26">
        <f t="shared" si="2525"/>
        <v>10.85</v>
      </c>
      <c r="O7649" s="26">
        <f t="shared" si="2526"/>
        <v>0</v>
      </c>
      <c r="P7649" s="28">
        <f t="shared" si="2527"/>
        <v>0</v>
      </c>
      <c r="Q7649" s="26">
        <f t="shared" si="2528"/>
        <v>10.85</v>
      </c>
      <c r="R7649" s="26">
        <f t="shared" si="2529"/>
        <v>0</v>
      </c>
    </row>
    <row r="7650" spans="1:18" x14ac:dyDescent="0.35">
      <c r="A7650" s="11">
        <v>10</v>
      </c>
      <c r="B7650" s="23" t="s">
        <v>91</v>
      </c>
      <c r="C7650" s="23" t="s">
        <v>92</v>
      </c>
      <c r="D7650" s="24" t="s">
        <v>93</v>
      </c>
      <c r="E7650" s="25">
        <v>33.090000000000003</v>
      </c>
      <c r="F7650" s="26">
        <f t="shared" si="2520"/>
        <v>253.14</v>
      </c>
      <c r="G7650" s="26">
        <f t="shared" si="2521"/>
        <v>0</v>
      </c>
      <c r="H7650" s="26">
        <f t="shared" si="2522"/>
        <v>0</v>
      </c>
      <c r="I7650" s="26">
        <f t="shared" si="2523"/>
        <v>253.14</v>
      </c>
      <c r="J7650" s="27">
        <v>7.65</v>
      </c>
      <c r="K7650" s="27">
        <v>0</v>
      </c>
      <c r="L7650" s="28">
        <f t="shared" si="2524"/>
        <v>7.65</v>
      </c>
      <c r="M7650" s="27">
        <v>0</v>
      </c>
      <c r="N7650" s="26">
        <f t="shared" si="2525"/>
        <v>33.090000000000003</v>
      </c>
      <c r="O7650" s="26">
        <f t="shared" si="2526"/>
        <v>0</v>
      </c>
      <c r="P7650" s="28">
        <f t="shared" si="2527"/>
        <v>0</v>
      </c>
      <c r="Q7650" s="26">
        <f t="shared" si="2528"/>
        <v>33.090000000000003</v>
      </c>
      <c r="R7650" s="26">
        <f t="shared" si="2529"/>
        <v>0</v>
      </c>
    </row>
    <row r="7651" spans="1:18" ht="42" x14ac:dyDescent="0.35">
      <c r="A7651" s="11">
        <v>11</v>
      </c>
      <c r="B7651" s="23" t="s">
        <v>2425</v>
      </c>
      <c r="C7651" s="23" t="s">
        <v>44</v>
      </c>
      <c r="D7651" s="24" t="s">
        <v>2426</v>
      </c>
      <c r="E7651" s="25">
        <v>50.76</v>
      </c>
      <c r="F7651" s="26">
        <f t="shared" si="2520"/>
        <v>5228.28</v>
      </c>
      <c r="G7651" s="26">
        <f t="shared" si="2521"/>
        <v>0</v>
      </c>
      <c r="H7651" s="26">
        <f t="shared" si="2522"/>
        <v>0</v>
      </c>
      <c r="I7651" s="26">
        <f t="shared" si="2523"/>
        <v>5228.28</v>
      </c>
      <c r="J7651" s="27">
        <v>103</v>
      </c>
      <c r="K7651" s="27">
        <v>0</v>
      </c>
      <c r="L7651" s="28">
        <f t="shared" si="2524"/>
        <v>103</v>
      </c>
      <c r="M7651" s="27">
        <v>0</v>
      </c>
      <c r="N7651" s="26">
        <f t="shared" si="2525"/>
        <v>50.76</v>
      </c>
      <c r="O7651" s="26">
        <f t="shared" si="2526"/>
        <v>0</v>
      </c>
      <c r="P7651" s="28">
        <f t="shared" si="2527"/>
        <v>0</v>
      </c>
      <c r="Q7651" s="26">
        <f t="shared" si="2528"/>
        <v>50.76</v>
      </c>
      <c r="R7651" s="26">
        <f t="shared" si="2529"/>
        <v>0</v>
      </c>
    </row>
    <row r="7652" spans="1:18" ht="73.5" x14ac:dyDescent="0.35">
      <c r="A7652" s="11">
        <v>12</v>
      </c>
      <c r="B7652" s="23" t="s">
        <v>2427</v>
      </c>
      <c r="C7652" s="23" t="s">
        <v>44</v>
      </c>
      <c r="D7652" s="24" t="s">
        <v>2428</v>
      </c>
      <c r="E7652" s="25">
        <v>51.79</v>
      </c>
      <c r="F7652" s="26">
        <f t="shared" si="2520"/>
        <v>2361.62</v>
      </c>
      <c r="G7652" s="26">
        <f t="shared" si="2521"/>
        <v>0</v>
      </c>
      <c r="H7652" s="26">
        <f t="shared" si="2522"/>
        <v>0</v>
      </c>
      <c r="I7652" s="26">
        <f t="shared" si="2523"/>
        <v>2361.62</v>
      </c>
      <c r="J7652" s="27">
        <v>45.6</v>
      </c>
      <c r="K7652" s="27">
        <v>0</v>
      </c>
      <c r="L7652" s="28">
        <f t="shared" si="2524"/>
        <v>45.6</v>
      </c>
      <c r="M7652" s="27">
        <v>0</v>
      </c>
      <c r="N7652" s="26">
        <f t="shared" si="2525"/>
        <v>51.79</v>
      </c>
      <c r="O7652" s="26">
        <f t="shared" si="2526"/>
        <v>0</v>
      </c>
      <c r="P7652" s="28">
        <f t="shared" si="2527"/>
        <v>0</v>
      </c>
      <c r="Q7652" s="26">
        <f t="shared" si="2528"/>
        <v>51.79</v>
      </c>
      <c r="R7652" s="26">
        <f t="shared" si="2529"/>
        <v>0</v>
      </c>
    </row>
    <row r="7653" spans="1:18" ht="42" x14ac:dyDescent="0.35">
      <c r="A7653" s="11">
        <v>13</v>
      </c>
      <c r="B7653" s="23" t="s">
        <v>2429</v>
      </c>
      <c r="C7653" s="23" t="s">
        <v>44</v>
      </c>
      <c r="D7653" s="24" t="s">
        <v>2430</v>
      </c>
      <c r="E7653" s="25">
        <v>44.2</v>
      </c>
      <c r="F7653" s="26">
        <f t="shared" si="2520"/>
        <v>671.84</v>
      </c>
      <c r="G7653" s="26">
        <f t="shared" si="2521"/>
        <v>0</v>
      </c>
      <c r="H7653" s="26">
        <f t="shared" si="2522"/>
        <v>0</v>
      </c>
      <c r="I7653" s="26">
        <f t="shared" si="2523"/>
        <v>671.84</v>
      </c>
      <c r="J7653" s="27">
        <v>15.2</v>
      </c>
      <c r="K7653" s="27">
        <v>0</v>
      </c>
      <c r="L7653" s="28">
        <f t="shared" si="2524"/>
        <v>15.2</v>
      </c>
      <c r="M7653" s="27">
        <v>0</v>
      </c>
      <c r="N7653" s="26">
        <f t="shared" si="2525"/>
        <v>44.2</v>
      </c>
      <c r="O7653" s="26">
        <f t="shared" si="2526"/>
        <v>0</v>
      </c>
      <c r="P7653" s="28">
        <f t="shared" si="2527"/>
        <v>0</v>
      </c>
      <c r="Q7653" s="26">
        <f t="shared" si="2528"/>
        <v>44.2</v>
      </c>
      <c r="R7653" s="26">
        <f t="shared" si="2529"/>
        <v>0</v>
      </c>
    </row>
    <row r="7654" spans="1:18" ht="31.5" x14ac:dyDescent="0.35">
      <c r="A7654" s="11">
        <v>14</v>
      </c>
      <c r="B7654" s="23" t="s">
        <v>2431</v>
      </c>
      <c r="C7654" s="23" t="s">
        <v>92</v>
      </c>
      <c r="D7654" s="24" t="s">
        <v>2432</v>
      </c>
      <c r="E7654" s="25">
        <v>0.02</v>
      </c>
      <c r="F7654" s="26">
        <f t="shared" si="2520"/>
        <v>204</v>
      </c>
      <c r="G7654" s="26">
        <f t="shared" si="2521"/>
        <v>0</v>
      </c>
      <c r="H7654" s="26">
        <f t="shared" si="2522"/>
        <v>0</v>
      </c>
      <c r="I7654" s="26">
        <f t="shared" si="2523"/>
        <v>204</v>
      </c>
      <c r="J7654" s="27">
        <v>10200</v>
      </c>
      <c r="K7654" s="27">
        <v>0</v>
      </c>
      <c r="L7654" s="28">
        <f t="shared" si="2524"/>
        <v>10200</v>
      </c>
      <c r="M7654" s="27">
        <v>0</v>
      </c>
      <c r="N7654" s="26">
        <f t="shared" si="2525"/>
        <v>0.02</v>
      </c>
      <c r="O7654" s="26">
        <f t="shared" si="2526"/>
        <v>0</v>
      </c>
      <c r="P7654" s="28">
        <f t="shared" si="2527"/>
        <v>0</v>
      </c>
      <c r="Q7654" s="26">
        <f t="shared" si="2528"/>
        <v>0.02</v>
      </c>
      <c r="R7654" s="26">
        <f t="shared" si="2529"/>
        <v>0</v>
      </c>
    </row>
    <row r="7655" spans="1:18" ht="136.5" x14ac:dyDescent="0.35">
      <c r="A7655" s="11">
        <v>15</v>
      </c>
      <c r="B7655" s="23" t="s">
        <v>2301</v>
      </c>
      <c r="C7655" s="23" t="s">
        <v>41</v>
      </c>
      <c r="D7655" s="24" t="s">
        <v>2302</v>
      </c>
      <c r="E7655" s="25">
        <v>370.62</v>
      </c>
      <c r="F7655" s="26">
        <f t="shared" si="2520"/>
        <v>1111.8599999999999</v>
      </c>
      <c r="G7655" s="26">
        <f t="shared" si="2521"/>
        <v>0</v>
      </c>
      <c r="H7655" s="26">
        <f t="shared" si="2522"/>
        <v>0</v>
      </c>
      <c r="I7655" s="26">
        <f t="shared" si="2523"/>
        <v>1111.8599999999999</v>
      </c>
      <c r="J7655" s="27">
        <v>3</v>
      </c>
      <c r="K7655" s="27">
        <v>0</v>
      </c>
      <c r="L7655" s="28">
        <f t="shared" si="2524"/>
        <v>3</v>
      </c>
      <c r="M7655" s="27">
        <v>0</v>
      </c>
      <c r="N7655" s="26">
        <f t="shared" si="2525"/>
        <v>370.62</v>
      </c>
      <c r="O7655" s="26">
        <f t="shared" si="2526"/>
        <v>0</v>
      </c>
      <c r="P7655" s="28">
        <f t="shared" si="2527"/>
        <v>0</v>
      </c>
      <c r="Q7655" s="26">
        <f t="shared" si="2528"/>
        <v>370.62</v>
      </c>
      <c r="R7655" s="26">
        <f t="shared" si="2529"/>
        <v>0</v>
      </c>
    </row>
    <row r="7656" spans="1:18" x14ac:dyDescent="0.35">
      <c r="A7656" s="3" t="s">
        <v>2433</v>
      </c>
      <c r="B7656" s="3" t="s">
        <v>2433</v>
      </c>
      <c r="C7656" s="3" t="s">
        <v>2433</v>
      </c>
      <c r="D7656" s="3" t="s">
        <v>2433</v>
      </c>
      <c r="E7656" s="3" t="s">
        <v>2433</v>
      </c>
      <c r="F7656" s="29"/>
      <c r="G7656" s="30">
        <f>SUM(G7641:G7655)</f>
        <v>0</v>
      </c>
      <c r="H7656" s="17"/>
      <c r="I7656" s="17"/>
      <c r="J7656" s="17"/>
      <c r="K7656" s="17"/>
      <c r="L7656" s="17"/>
      <c r="M7656" s="17"/>
      <c r="N7656" s="17"/>
      <c r="O7656" s="17"/>
      <c r="P7656" s="17"/>
      <c r="Q7656" s="17"/>
      <c r="R7656" s="17"/>
    </row>
    <row r="7658" spans="1:18" x14ac:dyDescent="0.35">
      <c r="B7658" s="21" t="s">
        <v>23</v>
      </c>
      <c r="C7658" s="22" t="s">
        <v>24</v>
      </c>
      <c r="D7658" s="22" t="s">
        <v>25</v>
      </c>
    </row>
    <row r="7659" spans="1:18" x14ac:dyDescent="0.35">
      <c r="B7659" s="21" t="s">
        <v>26</v>
      </c>
      <c r="C7659" s="22" t="s">
        <v>27</v>
      </c>
      <c r="D7659" s="22" t="s">
        <v>28</v>
      </c>
    </row>
    <row r="7660" spans="1:18" x14ac:dyDescent="0.35">
      <c r="B7660" s="21" t="s">
        <v>29</v>
      </c>
      <c r="C7660" s="22" t="s">
        <v>24</v>
      </c>
      <c r="D7660" s="22" t="s">
        <v>30</v>
      </c>
    </row>
    <row r="7661" spans="1:18" x14ac:dyDescent="0.35">
      <c r="B7661" s="21" t="s">
        <v>31</v>
      </c>
      <c r="C7661" s="22" t="s">
        <v>354</v>
      </c>
      <c r="D7661" s="22" t="s">
        <v>2277</v>
      </c>
    </row>
    <row r="7662" spans="1:18" x14ac:dyDescent="0.35">
      <c r="B7662" s="21" t="s">
        <v>33</v>
      </c>
      <c r="C7662" s="22" t="s">
        <v>27</v>
      </c>
      <c r="D7662" s="22" t="s">
        <v>1677</v>
      </c>
    </row>
    <row r="7663" spans="1:18" x14ac:dyDescent="0.35">
      <c r="B7663" s="21" t="s">
        <v>35</v>
      </c>
      <c r="C7663" s="22" t="s">
        <v>27</v>
      </c>
      <c r="D7663" s="22" t="s">
        <v>2304</v>
      </c>
    </row>
    <row r="7665" spans="1:18" ht="31.5" x14ac:dyDescent="0.35">
      <c r="A7665" s="11">
        <v>1</v>
      </c>
      <c r="B7665" s="23" t="s">
        <v>2305</v>
      </c>
      <c r="C7665" s="23" t="s">
        <v>41</v>
      </c>
      <c r="D7665" s="24" t="s">
        <v>2306</v>
      </c>
      <c r="E7665" s="25">
        <v>82.05</v>
      </c>
      <c r="F7665" s="26">
        <f t="shared" ref="F7665:F7678" si="2530">ROUND(ROUND(N7665,2)*ROUND(J7665,3),2)</f>
        <v>984.6</v>
      </c>
      <c r="G7665" s="26">
        <f t="shared" ref="G7665:G7678" si="2531">ROUND(ROUND(N7665,2)*ROUND(K7665,3),2)</f>
        <v>0</v>
      </c>
      <c r="H7665" s="26">
        <f t="shared" ref="H7665:H7678" si="2532">IF(EXACT(J7665,0),0,100*(K7665/J7665))</f>
        <v>0</v>
      </c>
      <c r="I7665" s="26">
        <f t="shared" ref="I7665:I7678" si="2533">ROUND((ROUND(J7665,3)-ROUND(K7665,3))*N7665,2)</f>
        <v>984.6</v>
      </c>
      <c r="J7665" s="27">
        <v>12</v>
      </c>
      <c r="K7665" s="27">
        <v>0</v>
      </c>
      <c r="L7665" s="28">
        <f t="shared" ref="L7665:L7678" si="2534">ROUND(ROUND(J7665,3)-ROUND(K7665,3),3)</f>
        <v>12</v>
      </c>
      <c r="M7665" s="27">
        <v>0</v>
      </c>
      <c r="N7665" s="26">
        <f t="shared" ref="N7665:N7678" si="2535">ROUND(E7665,2)</f>
        <v>82.05</v>
      </c>
      <c r="O7665" s="26">
        <f t="shared" ref="O7665:O7678" si="2536">ROUND(ROUND(M7665,3)*ROUND(N7665,2),2)</f>
        <v>0</v>
      </c>
      <c r="P7665" s="28">
        <f t="shared" ref="P7665:P7678" si="2537">ROUND(ROUND(K7665,3)-ROUND(M7665,3),2)</f>
        <v>0</v>
      </c>
      <c r="Q7665" s="26">
        <f t="shared" ref="Q7665:Q7678" si="2538">ROUND(E7665,2)</f>
        <v>82.05</v>
      </c>
      <c r="R7665" s="26">
        <f t="shared" ref="R7665:R7678" si="2539">ROUND((ROUND(K7665,3)-ROUND(M7665,3))* Q7665,2)</f>
        <v>0</v>
      </c>
    </row>
    <row r="7666" spans="1:18" ht="73.5" x14ac:dyDescent="0.35">
      <c r="A7666" s="11">
        <v>2</v>
      </c>
      <c r="B7666" s="23" t="s">
        <v>788</v>
      </c>
      <c r="C7666" s="23" t="s">
        <v>44</v>
      </c>
      <c r="D7666" s="24" t="s">
        <v>789</v>
      </c>
      <c r="E7666" s="25">
        <v>68.260000000000005</v>
      </c>
      <c r="F7666" s="26">
        <f t="shared" si="2530"/>
        <v>4778.2</v>
      </c>
      <c r="G7666" s="26">
        <f t="shared" si="2531"/>
        <v>0</v>
      </c>
      <c r="H7666" s="26">
        <f t="shared" si="2532"/>
        <v>0</v>
      </c>
      <c r="I7666" s="26">
        <f t="shared" si="2533"/>
        <v>4778.2</v>
      </c>
      <c r="J7666" s="27">
        <v>70</v>
      </c>
      <c r="K7666" s="27">
        <v>0</v>
      </c>
      <c r="L7666" s="28">
        <f t="shared" si="2534"/>
        <v>70</v>
      </c>
      <c r="M7666" s="27">
        <v>0</v>
      </c>
      <c r="N7666" s="26">
        <f t="shared" si="2535"/>
        <v>68.260000000000005</v>
      </c>
      <c r="O7666" s="26">
        <f t="shared" si="2536"/>
        <v>0</v>
      </c>
      <c r="P7666" s="28">
        <f t="shared" si="2537"/>
        <v>0</v>
      </c>
      <c r="Q7666" s="26">
        <f t="shared" si="2538"/>
        <v>68.260000000000005</v>
      </c>
      <c r="R7666" s="26">
        <f t="shared" si="2539"/>
        <v>0</v>
      </c>
    </row>
    <row r="7667" spans="1:18" ht="42" x14ac:dyDescent="0.35">
      <c r="A7667" s="11">
        <v>3</v>
      </c>
      <c r="B7667" s="23" t="s">
        <v>2307</v>
      </c>
      <c r="C7667" s="23" t="s">
        <v>41</v>
      </c>
      <c r="D7667" s="24" t="s">
        <v>2308</v>
      </c>
      <c r="E7667" s="25">
        <v>1431.34</v>
      </c>
      <c r="F7667" s="26">
        <f t="shared" si="2530"/>
        <v>28626.799999999999</v>
      </c>
      <c r="G7667" s="26">
        <f t="shared" si="2531"/>
        <v>0</v>
      </c>
      <c r="H7667" s="26">
        <f t="shared" si="2532"/>
        <v>0</v>
      </c>
      <c r="I7667" s="26">
        <f t="shared" si="2533"/>
        <v>28626.799999999999</v>
      </c>
      <c r="J7667" s="27">
        <v>20</v>
      </c>
      <c r="K7667" s="27">
        <v>0</v>
      </c>
      <c r="L7667" s="28">
        <f t="shared" si="2534"/>
        <v>20</v>
      </c>
      <c r="M7667" s="27">
        <v>0</v>
      </c>
      <c r="N7667" s="26">
        <f t="shared" si="2535"/>
        <v>1431.34</v>
      </c>
      <c r="O7667" s="26">
        <f t="shared" si="2536"/>
        <v>0</v>
      </c>
      <c r="P7667" s="28">
        <f t="shared" si="2537"/>
        <v>0</v>
      </c>
      <c r="Q7667" s="26">
        <f t="shared" si="2538"/>
        <v>1431.34</v>
      </c>
      <c r="R7667" s="26">
        <f t="shared" si="2539"/>
        <v>0</v>
      </c>
    </row>
    <row r="7668" spans="1:18" ht="94.5" x14ac:dyDescent="0.35">
      <c r="A7668" s="11">
        <v>4</v>
      </c>
      <c r="B7668" s="23" t="s">
        <v>2434</v>
      </c>
      <c r="C7668" s="23" t="s">
        <v>44</v>
      </c>
      <c r="D7668" s="24" t="s">
        <v>2435</v>
      </c>
      <c r="E7668" s="25">
        <v>28.93</v>
      </c>
      <c r="F7668" s="26">
        <f t="shared" si="2530"/>
        <v>2314.4</v>
      </c>
      <c r="G7668" s="26">
        <f t="shared" si="2531"/>
        <v>0</v>
      </c>
      <c r="H7668" s="26">
        <f t="shared" si="2532"/>
        <v>0</v>
      </c>
      <c r="I7668" s="26">
        <f t="shared" si="2533"/>
        <v>2314.4</v>
      </c>
      <c r="J7668" s="27">
        <v>80</v>
      </c>
      <c r="K7668" s="27">
        <v>0</v>
      </c>
      <c r="L7668" s="28">
        <f t="shared" si="2534"/>
        <v>80</v>
      </c>
      <c r="M7668" s="27">
        <v>0</v>
      </c>
      <c r="N7668" s="26">
        <f t="shared" si="2535"/>
        <v>28.93</v>
      </c>
      <c r="O7668" s="26">
        <f t="shared" si="2536"/>
        <v>0</v>
      </c>
      <c r="P7668" s="28">
        <f t="shared" si="2537"/>
        <v>0</v>
      </c>
      <c r="Q7668" s="26">
        <f t="shared" si="2538"/>
        <v>28.93</v>
      </c>
      <c r="R7668" s="26">
        <f t="shared" si="2539"/>
        <v>0</v>
      </c>
    </row>
    <row r="7669" spans="1:18" ht="126" x14ac:dyDescent="0.35">
      <c r="A7669" s="11">
        <v>5</v>
      </c>
      <c r="B7669" s="23" t="s">
        <v>2436</v>
      </c>
      <c r="C7669" s="23" t="s">
        <v>44</v>
      </c>
      <c r="D7669" s="24" t="s">
        <v>2437</v>
      </c>
      <c r="E7669" s="25">
        <v>140.57</v>
      </c>
      <c r="F7669" s="26">
        <f t="shared" si="2530"/>
        <v>12651.3</v>
      </c>
      <c r="G7669" s="26">
        <f t="shared" si="2531"/>
        <v>0</v>
      </c>
      <c r="H7669" s="26">
        <f t="shared" si="2532"/>
        <v>0</v>
      </c>
      <c r="I7669" s="26">
        <f t="shared" si="2533"/>
        <v>12651.3</v>
      </c>
      <c r="J7669" s="27">
        <v>90</v>
      </c>
      <c r="K7669" s="27">
        <v>0</v>
      </c>
      <c r="L7669" s="28">
        <f t="shared" si="2534"/>
        <v>90</v>
      </c>
      <c r="M7669" s="27">
        <v>0</v>
      </c>
      <c r="N7669" s="26">
        <f t="shared" si="2535"/>
        <v>140.57</v>
      </c>
      <c r="O7669" s="26">
        <f t="shared" si="2536"/>
        <v>0</v>
      </c>
      <c r="P7669" s="28">
        <f t="shared" si="2537"/>
        <v>0</v>
      </c>
      <c r="Q7669" s="26">
        <f t="shared" si="2538"/>
        <v>140.57</v>
      </c>
      <c r="R7669" s="26">
        <f t="shared" si="2539"/>
        <v>0</v>
      </c>
    </row>
    <row r="7670" spans="1:18" ht="126" x14ac:dyDescent="0.35">
      <c r="A7670" s="11">
        <v>6</v>
      </c>
      <c r="B7670" s="23" t="s">
        <v>487</v>
      </c>
      <c r="C7670" s="23" t="s">
        <v>41</v>
      </c>
      <c r="D7670" s="24" t="s">
        <v>488</v>
      </c>
      <c r="E7670" s="25">
        <v>200.59</v>
      </c>
      <c r="F7670" s="26">
        <f t="shared" si="2530"/>
        <v>401.18</v>
      </c>
      <c r="G7670" s="26">
        <f t="shared" si="2531"/>
        <v>0</v>
      </c>
      <c r="H7670" s="26">
        <f t="shared" si="2532"/>
        <v>0</v>
      </c>
      <c r="I7670" s="26">
        <f t="shared" si="2533"/>
        <v>401.18</v>
      </c>
      <c r="J7670" s="27">
        <v>2</v>
      </c>
      <c r="K7670" s="27">
        <v>0</v>
      </c>
      <c r="L7670" s="28">
        <f t="shared" si="2534"/>
        <v>2</v>
      </c>
      <c r="M7670" s="27">
        <v>0</v>
      </c>
      <c r="N7670" s="26">
        <f t="shared" si="2535"/>
        <v>200.59</v>
      </c>
      <c r="O7670" s="26">
        <f t="shared" si="2536"/>
        <v>0</v>
      </c>
      <c r="P7670" s="28">
        <f t="shared" si="2537"/>
        <v>0</v>
      </c>
      <c r="Q7670" s="26">
        <f t="shared" si="2538"/>
        <v>200.59</v>
      </c>
      <c r="R7670" s="26">
        <f t="shared" si="2539"/>
        <v>0</v>
      </c>
    </row>
    <row r="7671" spans="1:18" ht="63" x14ac:dyDescent="0.35">
      <c r="A7671" s="11">
        <v>7</v>
      </c>
      <c r="B7671" s="23" t="s">
        <v>890</v>
      </c>
      <c r="C7671" s="23" t="s">
        <v>41</v>
      </c>
      <c r="D7671" s="24" t="s">
        <v>891</v>
      </c>
      <c r="E7671" s="25">
        <v>1890.43</v>
      </c>
      <c r="F7671" s="26">
        <f t="shared" si="2530"/>
        <v>1890.43</v>
      </c>
      <c r="G7671" s="26">
        <f t="shared" si="2531"/>
        <v>0</v>
      </c>
      <c r="H7671" s="26">
        <f t="shared" si="2532"/>
        <v>0</v>
      </c>
      <c r="I7671" s="26">
        <f t="shared" si="2533"/>
        <v>1890.43</v>
      </c>
      <c r="J7671" s="27">
        <v>1</v>
      </c>
      <c r="K7671" s="27">
        <v>0</v>
      </c>
      <c r="L7671" s="28">
        <f t="shared" si="2534"/>
        <v>1</v>
      </c>
      <c r="M7671" s="27">
        <v>0</v>
      </c>
      <c r="N7671" s="26">
        <f t="shared" si="2535"/>
        <v>1890.43</v>
      </c>
      <c r="O7671" s="26">
        <f t="shared" si="2536"/>
        <v>0</v>
      </c>
      <c r="P7671" s="28">
        <f t="shared" si="2537"/>
        <v>0</v>
      </c>
      <c r="Q7671" s="26">
        <f t="shared" si="2538"/>
        <v>1890.43</v>
      </c>
      <c r="R7671" s="26">
        <f t="shared" si="2539"/>
        <v>0</v>
      </c>
    </row>
    <row r="7672" spans="1:18" ht="63" x14ac:dyDescent="0.35">
      <c r="A7672" s="11">
        <v>8</v>
      </c>
      <c r="B7672" s="23" t="s">
        <v>2438</v>
      </c>
      <c r="C7672" s="23" t="s">
        <v>41</v>
      </c>
      <c r="D7672" s="24" t="s">
        <v>2439</v>
      </c>
      <c r="E7672" s="25">
        <v>208.53</v>
      </c>
      <c r="F7672" s="26">
        <f t="shared" si="2530"/>
        <v>417.06</v>
      </c>
      <c r="G7672" s="26">
        <f t="shared" si="2531"/>
        <v>0</v>
      </c>
      <c r="H7672" s="26">
        <f t="shared" si="2532"/>
        <v>0</v>
      </c>
      <c r="I7672" s="26">
        <f t="shared" si="2533"/>
        <v>417.06</v>
      </c>
      <c r="J7672" s="27">
        <v>2</v>
      </c>
      <c r="K7672" s="27">
        <v>0</v>
      </c>
      <c r="L7672" s="28">
        <f t="shared" si="2534"/>
        <v>2</v>
      </c>
      <c r="M7672" s="27">
        <v>0</v>
      </c>
      <c r="N7672" s="26">
        <f t="shared" si="2535"/>
        <v>208.53</v>
      </c>
      <c r="O7672" s="26">
        <f t="shared" si="2536"/>
        <v>0</v>
      </c>
      <c r="P7672" s="28">
        <f t="shared" si="2537"/>
        <v>0</v>
      </c>
      <c r="Q7672" s="26">
        <f t="shared" si="2538"/>
        <v>208.53</v>
      </c>
      <c r="R7672" s="26">
        <f t="shared" si="2539"/>
        <v>0</v>
      </c>
    </row>
    <row r="7673" spans="1:18" ht="31.5" x14ac:dyDescent="0.35">
      <c r="A7673" s="11">
        <v>9</v>
      </c>
      <c r="B7673" s="23" t="s">
        <v>2440</v>
      </c>
      <c r="C7673" s="23" t="s">
        <v>41</v>
      </c>
      <c r="D7673" s="24" t="s">
        <v>2441</v>
      </c>
      <c r="E7673" s="25">
        <v>523.05999999999995</v>
      </c>
      <c r="F7673" s="26">
        <f t="shared" si="2530"/>
        <v>1046.1199999999999</v>
      </c>
      <c r="G7673" s="26">
        <f t="shared" si="2531"/>
        <v>0</v>
      </c>
      <c r="H7673" s="26">
        <f t="shared" si="2532"/>
        <v>0</v>
      </c>
      <c r="I7673" s="26">
        <f t="shared" si="2533"/>
        <v>1046.1199999999999</v>
      </c>
      <c r="J7673" s="27">
        <v>2</v>
      </c>
      <c r="K7673" s="27">
        <v>0</v>
      </c>
      <c r="L7673" s="28">
        <f t="shared" si="2534"/>
        <v>2</v>
      </c>
      <c r="M7673" s="27">
        <v>0</v>
      </c>
      <c r="N7673" s="26">
        <f t="shared" si="2535"/>
        <v>523.05999999999995</v>
      </c>
      <c r="O7673" s="26">
        <f t="shared" si="2536"/>
        <v>0</v>
      </c>
      <c r="P7673" s="28">
        <f t="shared" si="2537"/>
        <v>0</v>
      </c>
      <c r="Q7673" s="26">
        <f t="shared" si="2538"/>
        <v>523.05999999999995</v>
      </c>
      <c r="R7673" s="26">
        <f t="shared" si="2539"/>
        <v>0</v>
      </c>
    </row>
    <row r="7674" spans="1:18" ht="31.5" x14ac:dyDescent="0.35">
      <c r="A7674" s="11">
        <v>10</v>
      </c>
      <c r="B7674" s="23" t="s">
        <v>2442</v>
      </c>
      <c r="C7674" s="23" t="s">
        <v>41</v>
      </c>
      <c r="D7674" s="24" t="s">
        <v>2443</v>
      </c>
      <c r="E7674" s="25">
        <v>1011.83</v>
      </c>
      <c r="F7674" s="26">
        <f t="shared" si="2530"/>
        <v>2023.66</v>
      </c>
      <c r="G7674" s="26">
        <f t="shared" si="2531"/>
        <v>0</v>
      </c>
      <c r="H7674" s="26">
        <f t="shared" si="2532"/>
        <v>0</v>
      </c>
      <c r="I7674" s="26">
        <f t="shared" si="2533"/>
        <v>2023.66</v>
      </c>
      <c r="J7674" s="27">
        <v>2</v>
      </c>
      <c r="K7674" s="27">
        <v>0</v>
      </c>
      <c r="L7674" s="28">
        <f t="shared" si="2534"/>
        <v>2</v>
      </c>
      <c r="M7674" s="27">
        <v>0</v>
      </c>
      <c r="N7674" s="26">
        <f t="shared" si="2535"/>
        <v>1011.83</v>
      </c>
      <c r="O7674" s="26">
        <f t="shared" si="2536"/>
        <v>0</v>
      </c>
      <c r="P7674" s="28">
        <f t="shared" si="2537"/>
        <v>0</v>
      </c>
      <c r="Q7674" s="26">
        <f t="shared" si="2538"/>
        <v>1011.83</v>
      </c>
      <c r="R7674" s="26">
        <f t="shared" si="2539"/>
        <v>0</v>
      </c>
    </row>
    <row r="7675" spans="1:18" ht="21" x14ac:dyDescent="0.35">
      <c r="A7675" s="11">
        <v>11</v>
      </c>
      <c r="B7675" s="23" t="s">
        <v>126</v>
      </c>
      <c r="C7675" s="23" t="s">
        <v>127</v>
      </c>
      <c r="D7675" s="24" t="s">
        <v>128</v>
      </c>
      <c r="E7675" s="25">
        <v>0.98</v>
      </c>
      <c r="F7675" s="26">
        <f t="shared" si="2530"/>
        <v>1920.8</v>
      </c>
      <c r="G7675" s="26">
        <f t="shared" si="2531"/>
        <v>0</v>
      </c>
      <c r="H7675" s="26">
        <f t="shared" si="2532"/>
        <v>0</v>
      </c>
      <c r="I7675" s="26">
        <f t="shared" si="2533"/>
        <v>1920.8</v>
      </c>
      <c r="J7675" s="27">
        <v>1960</v>
      </c>
      <c r="K7675" s="27">
        <v>0</v>
      </c>
      <c r="L7675" s="28">
        <f t="shared" si="2534"/>
        <v>1960</v>
      </c>
      <c r="M7675" s="27">
        <v>0</v>
      </c>
      <c r="N7675" s="26">
        <f t="shared" si="2535"/>
        <v>0.98</v>
      </c>
      <c r="O7675" s="26">
        <f t="shared" si="2536"/>
        <v>0</v>
      </c>
      <c r="P7675" s="28">
        <f t="shared" si="2537"/>
        <v>0</v>
      </c>
      <c r="Q7675" s="26">
        <f t="shared" si="2538"/>
        <v>0.98</v>
      </c>
      <c r="R7675" s="26">
        <f t="shared" si="2539"/>
        <v>0</v>
      </c>
    </row>
    <row r="7676" spans="1:18" ht="21" x14ac:dyDescent="0.35">
      <c r="A7676" s="11">
        <v>12</v>
      </c>
      <c r="B7676" s="23" t="s">
        <v>273</v>
      </c>
      <c r="C7676" s="23" t="s">
        <v>65</v>
      </c>
      <c r="D7676" s="24" t="s">
        <v>274</v>
      </c>
      <c r="E7676" s="25">
        <v>118.01</v>
      </c>
      <c r="F7676" s="26">
        <f t="shared" si="2530"/>
        <v>1652.14</v>
      </c>
      <c r="G7676" s="26">
        <f t="shared" si="2531"/>
        <v>0</v>
      </c>
      <c r="H7676" s="26">
        <f t="shared" si="2532"/>
        <v>0</v>
      </c>
      <c r="I7676" s="26">
        <f t="shared" si="2533"/>
        <v>1652.14</v>
      </c>
      <c r="J7676" s="27">
        <v>14</v>
      </c>
      <c r="K7676" s="27">
        <v>0</v>
      </c>
      <c r="L7676" s="28">
        <f t="shared" si="2534"/>
        <v>14</v>
      </c>
      <c r="M7676" s="27">
        <v>0</v>
      </c>
      <c r="N7676" s="26">
        <f t="shared" si="2535"/>
        <v>118.01</v>
      </c>
      <c r="O7676" s="26">
        <f t="shared" si="2536"/>
        <v>0</v>
      </c>
      <c r="P7676" s="28">
        <f t="shared" si="2537"/>
        <v>0</v>
      </c>
      <c r="Q7676" s="26">
        <f t="shared" si="2538"/>
        <v>118.01</v>
      </c>
      <c r="R7676" s="26">
        <f t="shared" si="2539"/>
        <v>0</v>
      </c>
    </row>
    <row r="7677" spans="1:18" ht="21" x14ac:dyDescent="0.35">
      <c r="A7677" s="11">
        <v>13</v>
      </c>
      <c r="B7677" s="23" t="s">
        <v>335</v>
      </c>
      <c r="C7677" s="23" t="s">
        <v>65</v>
      </c>
      <c r="D7677" s="24" t="s">
        <v>336</v>
      </c>
      <c r="E7677" s="25">
        <v>109.33</v>
      </c>
      <c r="F7677" s="26">
        <f t="shared" si="2530"/>
        <v>1147.97</v>
      </c>
      <c r="G7677" s="26">
        <f t="shared" si="2531"/>
        <v>0</v>
      </c>
      <c r="H7677" s="26">
        <f t="shared" si="2532"/>
        <v>0</v>
      </c>
      <c r="I7677" s="26">
        <f t="shared" si="2533"/>
        <v>1147.97</v>
      </c>
      <c r="J7677" s="27">
        <v>10.5</v>
      </c>
      <c r="K7677" s="27">
        <v>0</v>
      </c>
      <c r="L7677" s="28">
        <f t="shared" si="2534"/>
        <v>10.5</v>
      </c>
      <c r="M7677" s="27">
        <v>0</v>
      </c>
      <c r="N7677" s="26">
        <f t="shared" si="2535"/>
        <v>109.33</v>
      </c>
      <c r="O7677" s="26">
        <f t="shared" si="2536"/>
        <v>0</v>
      </c>
      <c r="P7677" s="28">
        <f t="shared" si="2537"/>
        <v>0</v>
      </c>
      <c r="Q7677" s="26">
        <f t="shared" si="2538"/>
        <v>109.33</v>
      </c>
      <c r="R7677" s="26">
        <f t="shared" si="2539"/>
        <v>0</v>
      </c>
    </row>
    <row r="7678" spans="1:18" x14ac:dyDescent="0.35">
      <c r="A7678" s="11">
        <v>14</v>
      </c>
      <c r="B7678" s="23" t="s">
        <v>91</v>
      </c>
      <c r="C7678" s="23" t="s">
        <v>92</v>
      </c>
      <c r="D7678" s="24" t="s">
        <v>93</v>
      </c>
      <c r="E7678" s="25">
        <v>33.090000000000003</v>
      </c>
      <c r="F7678" s="26">
        <f t="shared" si="2530"/>
        <v>2316.3000000000002</v>
      </c>
      <c r="G7678" s="26">
        <f t="shared" si="2531"/>
        <v>0</v>
      </c>
      <c r="H7678" s="26">
        <f t="shared" si="2532"/>
        <v>0</v>
      </c>
      <c r="I7678" s="26">
        <f t="shared" si="2533"/>
        <v>2316.3000000000002</v>
      </c>
      <c r="J7678" s="27">
        <v>70</v>
      </c>
      <c r="K7678" s="27">
        <v>0</v>
      </c>
      <c r="L7678" s="28">
        <f t="shared" si="2534"/>
        <v>70</v>
      </c>
      <c r="M7678" s="27">
        <v>0</v>
      </c>
      <c r="N7678" s="26">
        <f t="shared" si="2535"/>
        <v>33.090000000000003</v>
      </c>
      <c r="O7678" s="26">
        <f t="shared" si="2536"/>
        <v>0</v>
      </c>
      <c r="P7678" s="28">
        <f t="shared" si="2537"/>
        <v>0</v>
      </c>
      <c r="Q7678" s="26">
        <f t="shared" si="2538"/>
        <v>33.090000000000003</v>
      </c>
      <c r="R7678" s="26">
        <f t="shared" si="2539"/>
        <v>0</v>
      </c>
    </row>
    <row r="7679" spans="1:18" x14ac:dyDescent="0.35">
      <c r="A7679" s="3" t="s">
        <v>2444</v>
      </c>
      <c r="B7679" s="3" t="s">
        <v>2444</v>
      </c>
      <c r="C7679" s="3" t="s">
        <v>2444</v>
      </c>
      <c r="D7679" s="3" t="s">
        <v>2444</v>
      </c>
      <c r="E7679" s="3" t="s">
        <v>2444</v>
      </c>
      <c r="F7679" s="29"/>
      <c r="G7679" s="30">
        <f>SUM(G7665:G7678)</f>
        <v>0</v>
      </c>
      <c r="H7679" s="17"/>
      <c r="I7679" s="17"/>
      <c r="J7679" s="17"/>
      <c r="K7679" s="17"/>
      <c r="L7679" s="17"/>
      <c r="M7679" s="17"/>
      <c r="N7679" s="17"/>
      <c r="O7679" s="17"/>
      <c r="P7679" s="17"/>
      <c r="Q7679" s="17"/>
      <c r="R7679" s="17"/>
    </row>
    <row r="7681" spans="1:18" x14ac:dyDescent="0.35">
      <c r="B7681" s="21" t="s">
        <v>23</v>
      </c>
      <c r="C7681" s="22" t="s">
        <v>24</v>
      </c>
      <c r="D7681" s="22" t="s">
        <v>25</v>
      </c>
    </row>
    <row r="7682" spans="1:18" x14ac:dyDescent="0.35">
      <c r="B7682" s="21" t="s">
        <v>26</v>
      </c>
      <c r="C7682" s="22" t="s">
        <v>27</v>
      </c>
      <c r="D7682" s="22" t="s">
        <v>28</v>
      </c>
    </row>
    <row r="7683" spans="1:18" x14ac:dyDescent="0.35">
      <c r="B7683" s="21" t="s">
        <v>29</v>
      </c>
      <c r="C7683" s="22" t="s">
        <v>24</v>
      </c>
      <c r="D7683" s="22" t="s">
        <v>30</v>
      </c>
    </row>
    <row r="7684" spans="1:18" x14ac:dyDescent="0.35">
      <c r="B7684" s="21" t="s">
        <v>31</v>
      </c>
      <c r="C7684" s="22" t="s">
        <v>354</v>
      </c>
      <c r="D7684" s="22" t="s">
        <v>2277</v>
      </c>
    </row>
    <row r="7685" spans="1:18" x14ac:dyDescent="0.35">
      <c r="B7685" s="21" t="s">
        <v>33</v>
      </c>
      <c r="C7685" s="22" t="s">
        <v>27</v>
      </c>
      <c r="D7685" s="22" t="s">
        <v>1677</v>
      </c>
    </row>
    <row r="7686" spans="1:18" x14ac:dyDescent="0.35">
      <c r="B7686" s="21" t="s">
        <v>35</v>
      </c>
      <c r="C7686" s="22" t="s">
        <v>105</v>
      </c>
      <c r="D7686" s="22" t="s">
        <v>2136</v>
      </c>
    </row>
    <row r="7688" spans="1:18" ht="115.5" x14ac:dyDescent="0.35">
      <c r="A7688" s="11">
        <v>1</v>
      </c>
      <c r="B7688" s="23" t="s">
        <v>2137</v>
      </c>
      <c r="C7688" s="23" t="s">
        <v>41</v>
      </c>
      <c r="D7688" s="24" t="s">
        <v>2138</v>
      </c>
      <c r="E7688" s="25">
        <v>142.31</v>
      </c>
      <c r="F7688" s="26">
        <f t="shared" ref="F7688:F7700" si="2540">ROUND(ROUND(N7688,2)*ROUND(J7688,3),2)</f>
        <v>711.55</v>
      </c>
      <c r="G7688" s="26">
        <f t="shared" ref="G7688:G7700" si="2541">ROUND(ROUND(N7688,2)*ROUND(K7688,3),2)</f>
        <v>0</v>
      </c>
      <c r="H7688" s="26">
        <f t="shared" ref="H7688:H7700" si="2542">IF(EXACT(J7688,0),0,100*(K7688/J7688))</f>
        <v>0</v>
      </c>
      <c r="I7688" s="26">
        <f t="shared" ref="I7688:I7700" si="2543">ROUND((ROUND(J7688,3)-ROUND(K7688,3))*N7688,2)</f>
        <v>711.55</v>
      </c>
      <c r="J7688" s="27">
        <v>5</v>
      </c>
      <c r="K7688" s="27">
        <v>0</v>
      </c>
      <c r="L7688" s="28">
        <f t="shared" ref="L7688:L7700" si="2544">ROUND(ROUND(J7688,3)-ROUND(K7688,3),3)</f>
        <v>5</v>
      </c>
      <c r="M7688" s="27">
        <v>0</v>
      </c>
      <c r="N7688" s="26">
        <f t="shared" ref="N7688:N7700" si="2545">ROUND(E7688,2)</f>
        <v>142.31</v>
      </c>
      <c r="O7688" s="26">
        <f t="shared" ref="O7688:O7700" si="2546">ROUND(ROUND(M7688,3)*ROUND(N7688,2),2)</f>
        <v>0</v>
      </c>
      <c r="P7688" s="28">
        <f t="shared" ref="P7688:P7700" si="2547">ROUND(ROUND(K7688,3)-ROUND(M7688,3),2)</f>
        <v>0</v>
      </c>
      <c r="Q7688" s="26">
        <f t="shared" ref="Q7688:Q7700" si="2548">ROUND(E7688,2)</f>
        <v>142.31</v>
      </c>
      <c r="R7688" s="26">
        <f t="shared" ref="R7688:R7700" si="2549">ROUND((ROUND(K7688,3)-ROUND(M7688,3))* Q7688,2)</f>
        <v>0</v>
      </c>
    </row>
    <row r="7689" spans="1:18" ht="115.5" x14ac:dyDescent="0.35">
      <c r="A7689" s="11">
        <v>2</v>
      </c>
      <c r="B7689" s="23" t="s">
        <v>2445</v>
      </c>
      <c r="C7689" s="23" t="s">
        <v>41</v>
      </c>
      <c r="D7689" s="24" t="s">
        <v>2446</v>
      </c>
      <c r="E7689" s="25">
        <v>4662.6899999999996</v>
      </c>
      <c r="F7689" s="26">
        <f t="shared" si="2540"/>
        <v>9325.3799999999992</v>
      </c>
      <c r="G7689" s="26">
        <f t="shared" si="2541"/>
        <v>0</v>
      </c>
      <c r="H7689" s="26">
        <f t="shared" si="2542"/>
        <v>0</v>
      </c>
      <c r="I7689" s="26">
        <f t="shared" si="2543"/>
        <v>9325.3799999999992</v>
      </c>
      <c r="J7689" s="27">
        <v>2</v>
      </c>
      <c r="K7689" s="27">
        <v>0</v>
      </c>
      <c r="L7689" s="28">
        <f t="shared" si="2544"/>
        <v>2</v>
      </c>
      <c r="M7689" s="27">
        <v>0</v>
      </c>
      <c r="N7689" s="26">
        <f t="shared" si="2545"/>
        <v>4662.6899999999996</v>
      </c>
      <c r="O7689" s="26">
        <f t="shared" si="2546"/>
        <v>0</v>
      </c>
      <c r="P7689" s="28">
        <f t="shared" si="2547"/>
        <v>0</v>
      </c>
      <c r="Q7689" s="26">
        <f t="shared" si="2548"/>
        <v>4662.6899999999996</v>
      </c>
      <c r="R7689" s="26">
        <f t="shared" si="2549"/>
        <v>0</v>
      </c>
    </row>
    <row r="7690" spans="1:18" ht="115.5" x14ac:dyDescent="0.35">
      <c r="A7690" s="11">
        <v>3</v>
      </c>
      <c r="B7690" s="23" t="s">
        <v>2447</v>
      </c>
      <c r="C7690" s="23" t="s">
        <v>41</v>
      </c>
      <c r="D7690" s="24" t="s">
        <v>2448</v>
      </c>
      <c r="E7690" s="25">
        <v>853.81</v>
      </c>
      <c r="F7690" s="26">
        <f t="shared" si="2540"/>
        <v>9391.91</v>
      </c>
      <c r="G7690" s="26">
        <f t="shared" si="2541"/>
        <v>0</v>
      </c>
      <c r="H7690" s="26">
        <f t="shared" si="2542"/>
        <v>0</v>
      </c>
      <c r="I7690" s="26">
        <f t="shared" si="2543"/>
        <v>9391.91</v>
      </c>
      <c r="J7690" s="27">
        <v>11</v>
      </c>
      <c r="K7690" s="27">
        <v>0</v>
      </c>
      <c r="L7690" s="28">
        <f t="shared" si="2544"/>
        <v>11</v>
      </c>
      <c r="M7690" s="27">
        <v>0</v>
      </c>
      <c r="N7690" s="26">
        <f t="shared" si="2545"/>
        <v>853.81</v>
      </c>
      <c r="O7690" s="26">
        <f t="shared" si="2546"/>
        <v>0</v>
      </c>
      <c r="P7690" s="28">
        <f t="shared" si="2547"/>
        <v>0</v>
      </c>
      <c r="Q7690" s="26">
        <f t="shared" si="2548"/>
        <v>853.81</v>
      </c>
      <c r="R7690" s="26">
        <f t="shared" si="2549"/>
        <v>0</v>
      </c>
    </row>
    <row r="7691" spans="1:18" ht="94.5" x14ac:dyDescent="0.35">
      <c r="A7691" s="11">
        <v>4</v>
      </c>
      <c r="B7691" s="23" t="s">
        <v>2326</v>
      </c>
      <c r="C7691" s="23" t="s">
        <v>41</v>
      </c>
      <c r="D7691" s="24" t="s">
        <v>2327</v>
      </c>
      <c r="E7691" s="25">
        <v>146.12</v>
      </c>
      <c r="F7691" s="26">
        <f t="shared" si="2540"/>
        <v>1899.56</v>
      </c>
      <c r="G7691" s="26">
        <f t="shared" si="2541"/>
        <v>0</v>
      </c>
      <c r="H7691" s="26">
        <f t="shared" si="2542"/>
        <v>0</v>
      </c>
      <c r="I7691" s="26">
        <f t="shared" si="2543"/>
        <v>1899.56</v>
      </c>
      <c r="J7691" s="27">
        <v>13</v>
      </c>
      <c r="K7691" s="27">
        <v>0</v>
      </c>
      <c r="L7691" s="28">
        <f t="shared" si="2544"/>
        <v>13</v>
      </c>
      <c r="M7691" s="27">
        <v>0</v>
      </c>
      <c r="N7691" s="26">
        <f t="shared" si="2545"/>
        <v>146.12</v>
      </c>
      <c r="O7691" s="26">
        <f t="shared" si="2546"/>
        <v>0</v>
      </c>
      <c r="P7691" s="28">
        <f t="shared" si="2547"/>
        <v>0</v>
      </c>
      <c r="Q7691" s="26">
        <f t="shared" si="2548"/>
        <v>146.12</v>
      </c>
      <c r="R7691" s="26">
        <f t="shared" si="2549"/>
        <v>0</v>
      </c>
    </row>
    <row r="7692" spans="1:18" ht="21" x14ac:dyDescent="0.35">
      <c r="A7692" s="11">
        <v>5</v>
      </c>
      <c r="B7692" s="23" t="s">
        <v>1516</v>
      </c>
      <c r="C7692" s="23" t="s">
        <v>44</v>
      </c>
      <c r="D7692" s="24" t="s">
        <v>1517</v>
      </c>
      <c r="E7692" s="25">
        <v>10.71</v>
      </c>
      <c r="F7692" s="26">
        <f t="shared" si="2540"/>
        <v>535.5</v>
      </c>
      <c r="G7692" s="26">
        <f t="shared" si="2541"/>
        <v>0</v>
      </c>
      <c r="H7692" s="26">
        <f t="shared" si="2542"/>
        <v>0</v>
      </c>
      <c r="I7692" s="26">
        <f t="shared" si="2543"/>
        <v>535.5</v>
      </c>
      <c r="J7692" s="27">
        <v>50</v>
      </c>
      <c r="K7692" s="27">
        <v>0</v>
      </c>
      <c r="L7692" s="28">
        <f t="shared" si="2544"/>
        <v>50</v>
      </c>
      <c r="M7692" s="27">
        <v>0</v>
      </c>
      <c r="N7692" s="26">
        <f t="shared" si="2545"/>
        <v>10.71</v>
      </c>
      <c r="O7692" s="26">
        <f t="shared" si="2546"/>
        <v>0</v>
      </c>
      <c r="P7692" s="28">
        <f t="shared" si="2547"/>
        <v>0</v>
      </c>
      <c r="Q7692" s="26">
        <f t="shared" si="2548"/>
        <v>10.71</v>
      </c>
      <c r="R7692" s="26">
        <f t="shared" si="2549"/>
        <v>0</v>
      </c>
    </row>
    <row r="7693" spans="1:18" ht="52.5" x14ac:dyDescent="0.35">
      <c r="A7693" s="11">
        <v>6</v>
      </c>
      <c r="B7693" s="23" t="s">
        <v>1514</v>
      </c>
      <c r="C7693" s="23" t="s">
        <v>44</v>
      </c>
      <c r="D7693" s="24" t="s">
        <v>1515</v>
      </c>
      <c r="E7693" s="25">
        <v>5.84</v>
      </c>
      <c r="F7693" s="26">
        <f t="shared" si="2540"/>
        <v>292</v>
      </c>
      <c r="G7693" s="26">
        <f t="shared" si="2541"/>
        <v>0</v>
      </c>
      <c r="H7693" s="26">
        <f t="shared" si="2542"/>
        <v>0</v>
      </c>
      <c r="I7693" s="26">
        <f t="shared" si="2543"/>
        <v>292</v>
      </c>
      <c r="J7693" s="27">
        <v>50</v>
      </c>
      <c r="K7693" s="27">
        <v>0</v>
      </c>
      <c r="L7693" s="28">
        <f t="shared" si="2544"/>
        <v>50</v>
      </c>
      <c r="M7693" s="27">
        <v>0</v>
      </c>
      <c r="N7693" s="26">
        <f t="shared" si="2545"/>
        <v>5.84</v>
      </c>
      <c r="O7693" s="26">
        <f t="shared" si="2546"/>
        <v>0</v>
      </c>
      <c r="P7693" s="28">
        <f t="shared" si="2547"/>
        <v>0</v>
      </c>
      <c r="Q7693" s="26">
        <f t="shared" si="2548"/>
        <v>5.84</v>
      </c>
      <c r="R7693" s="26">
        <f t="shared" si="2549"/>
        <v>0</v>
      </c>
    </row>
    <row r="7694" spans="1:18" ht="21" x14ac:dyDescent="0.35">
      <c r="A7694" s="11">
        <v>7</v>
      </c>
      <c r="B7694" s="23" t="s">
        <v>1325</v>
      </c>
      <c r="C7694" s="23" t="s">
        <v>41</v>
      </c>
      <c r="D7694" s="24" t="s">
        <v>1326</v>
      </c>
      <c r="E7694" s="25">
        <v>67.78</v>
      </c>
      <c r="F7694" s="26">
        <f t="shared" si="2540"/>
        <v>67.78</v>
      </c>
      <c r="G7694" s="26">
        <f t="shared" si="2541"/>
        <v>0</v>
      </c>
      <c r="H7694" s="26">
        <f t="shared" si="2542"/>
        <v>0</v>
      </c>
      <c r="I7694" s="26">
        <f t="shared" si="2543"/>
        <v>67.78</v>
      </c>
      <c r="J7694" s="27">
        <v>1</v>
      </c>
      <c r="K7694" s="27">
        <v>0</v>
      </c>
      <c r="L7694" s="28">
        <f t="shared" si="2544"/>
        <v>1</v>
      </c>
      <c r="M7694" s="27">
        <v>0</v>
      </c>
      <c r="N7694" s="26">
        <f t="shared" si="2545"/>
        <v>67.78</v>
      </c>
      <c r="O7694" s="26">
        <f t="shared" si="2546"/>
        <v>0</v>
      </c>
      <c r="P7694" s="28">
        <f t="shared" si="2547"/>
        <v>0</v>
      </c>
      <c r="Q7694" s="26">
        <f t="shared" si="2548"/>
        <v>67.78</v>
      </c>
      <c r="R7694" s="26">
        <f t="shared" si="2549"/>
        <v>0</v>
      </c>
    </row>
    <row r="7695" spans="1:18" ht="42" x14ac:dyDescent="0.35">
      <c r="A7695" s="11">
        <v>8</v>
      </c>
      <c r="B7695" s="23" t="s">
        <v>1335</v>
      </c>
      <c r="C7695" s="23" t="s">
        <v>41</v>
      </c>
      <c r="D7695" s="24" t="s">
        <v>1336</v>
      </c>
      <c r="E7695" s="25">
        <v>159.56</v>
      </c>
      <c r="F7695" s="26">
        <f t="shared" si="2540"/>
        <v>159.56</v>
      </c>
      <c r="G7695" s="26">
        <f t="shared" si="2541"/>
        <v>0</v>
      </c>
      <c r="H7695" s="26">
        <f t="shared" si="2542"/>
        <v>0</v>
      </c>
      <c r="I7695" s="26">
        <f t="shared" si="2543"/>
        <v>159.56</v>
      </c>
      <c r="J7695" s="27">
        <v>1</v>
      </c>
      <c r="K7695" s="27">
        <v>0</v>
      </c>
      <c r="L7695" s="28">
        <f t="shared" si="2544"/>
        <v>1</v>
      </c>
      <c r="M7695" s="27">
        <v>0</v>
      </c>
      <c r="N7695" s="26">
        <f t="shared" si="2545"/>
        <v>159.56</v>
      </c>
      <c r="O7695" s="26">
        <f t="shared" si="2546"/>
        <v>0</v>
      </c>
      <c r="P7695" s="28">
        <f t="shared" si="2547"/>
        <v>0</v>
      </c>
      <c r="Q7695" s="26">
        <f t="shared" si="2548"/>
        <v>159.56</v>
      </c>
      <c r="R7695" s="26">
        <f t="shared" si="2549"/>
        <v>0</v>
      </c>
    </row>
    <row r="7696" spans="1:18" ht="21" x14ac:dyDescent="0.35">
      <c r="A7696" s="11">
        <v>9</v>
      </c>
      <c r="B7696" s="23" t="s">
        <v>1566</v>
      </c>
      <c r="C7696" s="23" t="s">
        <v>41</v>
      </c>
      <c r="D7696" s="24" t="s">
        <v>1567</v>
      </c>
      <c r="E7696" s="25">
        <v>162.63999999999999</v>
      </c>
      <c r="F7696" s="26">
        <f t="shared" si="2540"/>
        <v>162.63999999999999</v>
      </c>
      <c r="G7696" s="26">
        <f t="shared" si="2541"/>
        <v>0</v>
      </c>
      <c r="H7696" s="26">
        <f t="shared" si="2542"/>
        <v>0</v>
      </c>
      <c r="I7696" s="26">
        <f t="shared" si="2543"/>
        <v>162.63999999999999</v>
      </c>
      <c r="J7696" s="27">
        <v>1</v>
      </c>
      <c r="K7696" s="27">
        <v>0</v>
      </c>
      <c r="L7696" s="28">
        <f t="shared" si="2544"/>
        <v>1</v>
      </c>
      <c r="M7696" s="27">
        <v>0</v>
      </c>
      <c r="N7696" s="26">
        <f t="shared" si="2545"/>
        <v>162.63999999999999</v>
      </c>
      <c r="O7696" s="26">
        <f t="shared" si="2546"/>
        <v>0</v>
      </c>
      <c r="P7696" s="28">
        <f t="shared" si="2547"/>
        <v>0</v>
      </c>
      <c r="Q7696" s="26">
        <f t="shared" si="2548"/>
        <v>162.63999999999999</v>
      </c>
      <c r="R7696" s="26">
        <f t="shared" si="2549"/>
        <v>0</v>
      </c>
    </row>
    <row r="7697" spans="1:18" ht="42" x14ac:dyDescent="0.35">
      <c r="A7697" s="11">
        <v>10</v>
      </c>
      <c r="B7697" s="23" t="s">
        <v>1378</v>
      </c>
      <c r="C7697" s="23" t="s">
        <v>41</v>
      </c>
      <c r="D7697" s="24" t="s">
        <v>1379</v>
      </c>
      <c r="E7697" s="25">
        <v>205.25</v>
      </c>
      <c r="F7697" s="26">
        <f t="shared" si="2540"/>
        <v>205.25</v>
      </c>
      <c r="G7697" s="26">
        <f t="shared" si="2541"/>
        <v>0</v>
      </c>
      <c r="H7697" s="26">
        <f t="shared" si="2542"/>
        <v>0</v>
      </c>
      <c r="I7697" s="26">
        <f t="shared" si="2543"/>
        <v>205.25</v>
      </c>
      <c r="J7697" s="27">
        <v>1</v>
      </c>
      <c r="K7697" s="27">
        <v>0</v>
      </c>
      <c r="L7697" s="28">
        <f t="shared" si="2544"/>
        <v>1</v>
      </c>
      <c r="M7697" s="27">
        <v>0</v>
      </c>
      <c r="N7697" s="26">
        <f t="shared" si="2545"/>
        <v>205.25</v>
      </c>
      <c r="O7697" s="26">
        <f t="shared" si="2546"/>
        <v>0</v>
      </c>
      <c r="P7697" s="28">
        <f t="shared" si="2547"/>
        <v>0</v>
      </c>
      <c r="Q7697" s="26">
        <f t="shared" si="2548"/>
        <v>205.25</v>
      </c>
      <c r="R7697" s="26">
        <f t="shared" si="2549"/>
        <v>0</v>
      </c>
    </row>
    <row r="7698" spans="1:18" ht="42" x14ac:dyDescent="0.35">
      <c r="A7698" s="11">
        <v>11</v>
      </c>
      <c r="B7698" s="23" t="s">
        <v>2332</v>
      </c>
      <c r="C7698" s="23" t="s">
        <v>214</v>
      </c>
      <c r="D7698" s="24" t="s">
        <v>2333</v>
      </c>
      <c r="E7698" s="25">
        <v>952.38</v>
      </c>
      <c r="F7698" s="26">
        <f t="shared" si="2540"/>
        <v>952.38</v>
      </c>
      <c r="G7698" s="26">
        <f t="shared" si="2541"/>
        <v>0</v>
      </c>
      <c r="H7698" s="26">
        <f t="shared" si="2542"/>
        <v>0</v>
      </c>
      <c r="I7698" s="26">
        <f t="shared" si="2543"/>
        <v>952.38</v>
      </c>
      <c r="J7698" s="27">
        <v>1</v>
      </c>
      <c r="K7698" s="27">
        <v>0</v>
      </c>
      <c r="L7698" s="28">
        <f t="shared" si="2544"/>
        <v>1</v>
      </c>
      <c r="M7698" s="27">
        <v>0</v>
      </c>
      <c r="N7698" s="26">
        <f t="shared" si="2545"/>
        <v>952.38</v>
      </c>
      <c r="O7698" s="26">
        <f t="shared" si="2546"/>
        <v>0</v>
      </c>
      <c r="P7698" s="28">
        <f t="shared" si="2547"/>
        <v>0</v>
      </c>
      <c r="Q7698" s="26">
        <f t="shared" si="2548"/>
        <v>952.38</v>
      </c>
      <c r="R7698" s="26">
        <f t="shared" si="2549"/>
        <v>0</v>
      </c>
    </row>
    <row r="7699" spans="1:18" ht="105" x14ac:dyDescent="0.35">
      <c r="A7699" s="11">
        <v>12</v>
      </c>
      <c r="B7699" s="23" t="s">
        <v>2328</v>
      </c>
      <c r="C7699" s="23" t="s">
        <v>214</v>
      </c>
      <c r="D7699" s="24" t="s">
        <v>2329</v>
      </c>
      <c r="E7699" s="25">
        <v>2857.14</v>
      </c>
      <c r="F7699" s="26">
        <f t="shared" si="2540"/>
        <v>2857.14</v>
      </c>
      <c r="G7699" s="26">
        <f t="shared" si="2541"/>
        <v>9519.99</v>
      </c>
      <c r="H7699" s="26">
        <f t="shared" si="2542"/>
        <v>333.2</v>
      </c>
      <c r="I7699" s="26">
        <f t="shared" si="2543"/>
        <v>-6662.85</v>
      </c>
      <c r="J7699" s="27">
        <v>1</v>
      </c>
      <c r="K7699" s="27">
        <v>3.3319999999999999</v>
      </c>
      <c r="L7699" s="28">
        <f t="shared" si="2544"/>
        <v>-2.3319999999999999</v>
      </c>
      <c r="M7699" s="27">
        <v>3.3319999999999999</v>
      </c>
      <c r="N7699" s="26">
        <f t="shared" si="2545"/>
        <v>2857.14</v>
      </c>
      <c r="O7699" s="26">
        <f t="shared" si="2546"/>
        <v>9519.99</v>
      </c>
      <c r="P7699" s="28">
        <f t="shared" si="2547"/>
        <v>0</v>
      </c>
      <c r="Q7699" s="26">
        <f t="shared" si="2548"/>
        <v>2857.14</v>
      </c>
      <c r="R7699" s="26">
        <f t="shared" si="2549"/>
        <v>0</v>
      </c>
    </row>
    <row r="7700" spans="1:18" ht="42" x14ac:dyDescent="0.35">
      <c r="A7700" s="11">
        <v>13</v>
      </c>
      <c r="B7700" s="23" t="s">
        <v>2330</v>
      </c>
      <c r="C7700" s="23" t="s">
        <v>214</v>
      </c>
      <c r="D7700" s="24" t="s">
        <v>2331</v>
      </c>
      <c r="E7700" s="25">
        <v>1904.76</v>
      </c>
      <c r="F7700" s="26">
        <f t="shared" si="2540"/>
        <v>1904.76</v>
      </c>
      <c r="G7700" s="26">
        <f t="shared" si="2541"/>
        <v>0</v>
      </c>
      <c r="H7700" s="26">
        <f t="shared" si="2542"/>
        <v>0</v>
      </c>
      <c r="I7700" s="26">
        <f t="shared" si="2543"/>
        <v>1904.76</v>
      </c>
      <c r="J7700" s="27">
        <v>1</v>
      </c>
      <c r="K7700" s="27">
        <v>0</v>
      </c>
      <c r="L7700" s="28">
        <f t="shared" si="2544"/>
        <v>1</v>
      </c>
      <c r="M7700" s="27">
        <v>0</v>
      </c>
      <c r="N7700" s="26">
        <f t="shared" si="2545"/>
        <v>1904.76</v>
      </c>
      <c r="O7700" s="26">
        <f t="shared" si="2546"/>
        <v>0</v>
      </c>
      <c r="P7700" s="28">
        <f t="shared" si="2547"/>
        <v>0</v>
      </c>
      <c r="Q7700" s="26">
        <f t="shared" si="2548"/>
        <v>1904.76</v>
      </c>
      <c r="R7700" s="26">
        <f t="shared" si="2549"/>
        <v>0</v>
      </c>
    </row>
    <row r="7701" spans="1:18" x14ac:dyDescent="0.35">
      <c r="A7701" s="3" t="s">
        <v>2449</v>
      </c>
      <c r="B7701" s="3" t="s">
        <v>2449</v>
      </c>
      <c r="C7701" s="3" t="s">
        <v>2449</v>
      </c>
      <c r="D7701" s="3" t="s">
        <v>2449</v>
      </c>
      <c r="E7701" s="3" t="s">
        <v>2449</v>
      </c>
      <c r="F7701" s="29"/>
      <c r="G7701" s="30">
        <f>SUM(G7688:G7700)</f>
        <v>9519.99</v>
      </c>
      <c r="H7701" s="17"/>
      <c r="I7701" s="17"/>
      <c r="J7701" s="17"/>
      <c r="K7701" s="17"/>
      <c r="L7701" s="17"/>
      <c r="M7701" s="17"/>
      <c r="N7701" s="17"/>
      <c r="O7701" s="17"/>
      <c r="P7701" s="17"/>
      <c r="Q7701" s="17"/>
      <c r="R7701" s="17"/>
    </row>
    <row r="7703" spans="1:18" x14ac:dyDescent="0.35">
      <c r="B7703" s="21" t="s">
        <v>23</v>
      </c>
      <c r="C7703" s="22" t="s">
        <v>24</v>
      </c>
      <c r="D7703" s="22" t="s">
        <v>25</v>
      </c>
    </row>
    <row r="7704" spans="1:18" x14ac:dyDescent="0.35">
      <c r="B7704" s="21" t="s">
        <v>26</v>
      </c>
      <c r="C7704" s="22" t="s">
        <v>27</v>
      </c>
      <c r="D7704" s="22" t="s">
        <v>28</v>
      </c>
    </row>
    <row r="7705" spans="1:18" x14ac:dyDescent="0.35">
      <c r="B7705" s="21" t="s">
        <v>29</v>
      </c>
      <c r="C7705" s="22" t="s">
        <v>24</v>
      </c>
      <c r="D7705" s="22" t="s">
        <v>30</v>
      </c>
    </row>
    <row r="7706" spans="1:18" x14ac:dyDescent="0.35">
      <c r="B7706" s="21" t="s">
        <v>31</v>
      </c>
      <c r="C7706" s="22" t="s">
        <v>354</v>
      </c>
      <c r="D7706" s="22" t="s">
        <v>2277</v>
      </c>
    </row>
    <row r="7707" spans="1:18" x14ac:dyDescent="0.35">
      <c r="B7707" s="21" t="s">
        <v>33</v>
      </c>
      <c r="C7707" s="22" t="s">
        <v>27</v>
      </c>
      <c r="D7707" s="22" t="s">
        <v>1677</v>
      </c>
    </row>
    <row r="7708" spans="1:18" x14ac:dyDescent="0.35">
      <c r="B7708" s="21" t="s">
        <v>35</v>
      </c>
      <c r="C7708" s="22" t="s">
        <v>116</v>
      </c>
      <c r="D7708" s="22" t="s">
        <v>2337</v>
      </c>
    </row>
    <row r="7709" spans="1:18" x14ac:dyDescent="0.35">
      <c r="B7709" s="21" t="s">
        <v>36</v>
      </c>
      <c r="C7709" s="22" t="s">
        <v>24</v>
      </c>
      <c r="D7709" s="22" t="s">
        <v>720</v>
      </c>
    </row>
    <row r="7711" spans="1:18" ht="42" x14ac:dyDescent="0.35">
      <c r="A7711" s="11">
        <v>1</v>
      </c>
      <c r="B7711" s="23" t="s">
        <v>2450</v>
      </c>
      <c r="C7711" s="23" t="s">
        <v>41</v>
      </c>
      <c r="D7711" s="24" t="s">
        <v>2272</v>
      </c>
      <c r="E7711" s="25">
        <v>93.59</v>
      </c>
      <c r="F7711" s="26">
        <f t="shared" ref="F7711:F7719" si="2550">ROUND(ROUND(N7711,2)*ROUND(J7711,3),2)</f>
        <v>2994.88</v>
      </c>
      <c r="G7711" s="26">
        <f t="shared" ref="G7711:G7719" si="2551">ROUND(ROUND(N7711,2)*ROUND(K7711,3),2)</f>
        <v>467.95</v>
      </c>
      <c r="H7711" s="26">
        <f t="shared" ref="H7711:H7719" si="2552">IF(EXACT(J7711,0),0,100*(K7711/J7711))</f>
        <v>15.625</v>
      </c>
      <c r="I7711" s="26">
        <f t="shared" ref="I7711:I7719" si="2553">ROUND((ROUND(J7711,3)-ROUND(K7711,3))*N7711,2)</f>
        <v>2526.9299999999998</v>
      </c>
      <c r="J7711" s="27">
        <v>32</v>
      </c>
      <c r="K7711" s="27">
        <v>5</v>
      </c>
      <c r="L7711" s="28">
        <f t="shared" ref="L7711:L7719" si="2554">ROUND(ROUND(J7711,3)-ROUND(K7711,3),3)</f>
        <v>27</v>
      </c>
      <c r="M7711" s="27">
        <v>5</v>
      </c>
      <c r="N7711" s="26">
        <f t="shared" ref="N7711:N7719" si="2555">ROUND(E7711,2)</f>
        <v>93.59</v>
      </c>
      <c r="O7711" s="26">
        <f t="shared" ref="O7711:O7719" si="2556">ROUND(ROUND(M7711,3)*ROUND(N7711,2),2)</f>
        <v>467.95</v>
      </c>
      <c r="P7711" s="28">
        <f t="shared" ref="P7711:P7719" si="2557">ROUND(ROUND(K7711,3)-ROUND(M7711,3),2)</f>
        <v>0</v>
      </c>
      <c r="Q7711" s="26">
        <f t="shared" ref="Q7711:Q7719" si="2558">ROUND(E7711,2)</f>
        <v>93.59</v>
      </c>
      <c r="R7711" s="26">
        <f t="shared" ref="R7711:R7719" si="2559">ROUND((ROUND(K7711,3)-ROUND(M7711,3))* Q7711,2)</f>
        <v>0</v>
      </c>
    </row>
    <row r="7712" spans="1:18" ht="31.5" x14ac:dyDescent="0.35">
      <c r="A7712" s="11">
        <v>2</v>
      </c>
      <c r="B7712" s="23" t="s">
        <v>1048</v>
      </c>
      <c r="C7712" s="23" t="s">
        <v>41</v>
      </c>
      <c r="D7712" s="24" t="s">
        <v>1049</v>
      </c>
      <c r="E7712" s="25">
        <v>112.14</v>
      </c>
      <c r="F7712" s="26">
        <f t="shared" si="2550"/>
        <v>3588.48</v>
      </c>
      <c r="G7712" s="26">
        <f t="shared" si="2551"/>
        <v>560.70000000000005</v>
      </c>
      <c r="H7712" s="26">
        <f t="shared" si="2552"/>
        <v>15.625</v>
      </c>
      <c r="I7712" s="26">
        <f t="shared" si="2553"/>
        <v>3027.78</v>
      </c>
      <c r="J7712" s="27">
        <v>32</v>
      </c>
      <c r="K7712" s="27">
        <v>5</v>
      </c>
      <c r="L7712" s="28">
        <f t="shared" si="2554"/>
        <v>27</v>
      </c>
      <c r="M7712" s="27">
        <v>5</v>
      </c>
      <c r="N7712" s="26">
        <f t="shared" si="2555"/>
        <v>112.14</v>
      </c>
      <c r="O7712" s="26">
        <f t="shared" si="2556"/>
        <v>560.70000000000005</v>
      </c>
      <c r="P7712" s="28">
        <f t="shared" si="2557"/>
        <v>0</v>
      </c>
      <c r="Q7712" s="26">
        <f t="shared" si="2558"/>
        <v>112.14</v>
      </c>
      <c r="R7712" s="26">
        <f t="shared" si="2559"/>
        <v>0</v>
      </c>
    </row>
    <row r="7713" spans="1:18" ht="42" x14ac:dyDescent="0.35">
      <c r="A7713" s="11">
        <v>3</v>
      </c>
      <c r="B7713" s="23" t="s">
        <v>156</v>
      </c>
      <c r="C7713" s="23" t="s">
        <v>65</v>
      </c>
      <c r="D7713" s="24" t="s">
        <v>157</v>
      </c>
      <c r="E7713" s="25">
        <v>24.21</v>
      </c>
      <c r="F7713" s="26">
        <f t="shared" si="2550"/>
        <v>7897.3</v>
      </c>
      <c r="G7713" s="26">
        <f t="shared" si="2551"/>
        <v>0</v>
      </c>
      <c r="H7713" s="26">
        <f t="shared" si="2552"/>
        <v>0</v>
      </c>
      <c r="I7713" s="26">
        <f t="shared" si="2553"/>
        <v>7897.3</v>
      </c>
      <c r="J7713" s="27">
        <v>326.2</v>
      </c>
      <c r="K7713" s="27">
        <v>0</v>
      </c>
      <c r="L7713" s="28">
        <f t="shared" si="2554"/>
        <v>326.2</v>
      </c>
      <c r="M7713" s="27">
        <v>0</v>
      </c>
      <c r="N7713" s="26">
        <f t="shared" si="2555"/>
        <v>24.21</v>
      </c>
      <c r="O7713" s="26">
        <f t="shared" si="2556"/>
        <v>0</v>
      </c>
      <c r="P7713" s="28">
        <f t="shared" si="2557"/>
        <v>0</v>
      </c>
      <c r="Q7713" s="26">
        <f t="shared" si="2558"/>
        <v>24.21</v>
      </c>
      <c r="R7713" s="26">
        <f t="shared" si="2559"/>
        <v>0</v>
      </c>
    </row>
    <row r="7714" spans="1:18" ht="31.5" x14ac:dyDescent="0.35">
      <c r="A7714" s="11">
        <v>4</v>
      </c>
      <c r="B7714" s="23" t="s">
        <v>158</v>
      </c>
      <c r="C7714" s="23" t="s">
        <v>65</v>
      </c>
      <c r="D7714" s="24" t="s">
        <v>159</v>
      </c>
      <c r="E7714" s="25">
        <v>5.38</v>
      </c>
      <c r="F7714" s="26">
        <f t="shared" si="2550"/>
        <v>1754.96</v>
      </c>
      <c r="G7714" s="26">
        <f t="shared" si="2551"/>
        <v>0</v>
      </c>
      <c r="H7714" s="26">
        <f t="shared" si="2552"/>
        <v>0</v>
      </c>
      <c r="I7714" s="26">
        <f t="shared" si="2553"/>
        <v>1754.96</v>
      </c>
      <c r="J7714" s="27">
        <v>326.2</v>
      </c>
      <c r="K7714" s="27">
        <v>0</v>
      </c>
      <c r="L7714" s="28">
        <f t="shared" si="2554"/>
        <v>326.2</v>
      </c>
      <c r="M7714" s="27">
        <v>0</v>
      </c>
      <c r="N7714" s="26">
        <f t="shared" si="2555"/>
        <v>5.38</v>
      </c>
      <c r="O7714" s="26">
        <f t="shared" si="2556"/>
        <v>0</v>
      </c>
      <c r="P7714" s="28">
        <f t="shared" si="2557"/>
        <v>0</v>
      </c>
      <c r="Q7714" s="26">
        <f t="shared" si="2558"/>
        <v>5.38</v>
      </c>
      <c r="R7714" s="26">
        <f t="shared" si="2559"/>
        <v>0</v>
      </c>
    </row>
    <row r="7715" spans="1:18" ht="52.5" x14ac:dyDescent="0.35">
      <c r="A7715" s="11">
        <v>5</v>
      </c>
      <c r="B7715" s="23" t="s">
        <v>1126</v>
      </c>
      <c r="C7715" s="23" t="s">
        <v>65</v>
      </c>
      <c r="D7715" s="24" t="s">
        <v>1127</v>
      </c>
      <c r="E7715" s="25">
        <v>5.82</v>
      </c>
      <c r="F7715" s="26">
        <f t="shared" si="2550"/>
        <v>19.559999999999999</v>
      </c>
      <c r="G7715" s="26">
        <f t="shared" si="2551"/>
        <v>0</v>
      </c>
      <c r="H7715" s="26">
        <f t="shared" si="2552"/>
        <v>0</v>
      </c>
      <c r="I7715" s="26">
        <f t="shared" si="2553"/>
        <v>19.559999999999999</v>
      </c>
      <c r="J7715" s="27">
        <v>3.36</v>
      </c>
      <c r="K7715" s="27">
        <v>0</v>
      </c>
      <c r="L7715" s="28">
        <f t="shared" si="2554"/>
        <v>3.36</v>
      </c>
      <c r="M7715" s="27">
        <v>0</v>
      </c>
      <c r="N7715" s="26">
        <f t="shared" si="2555"/>
        <v>5.82</v>
      </c>
      <c r="O7715" s="26">
        <f t="shared" si="2556"/>
        <v>0</v>
      </c>
      <c r="P7715" s="28">
        <f t="shared" si="2557"/>
        <v>0</v>
      </c>
      <c r="Q7715" s="26">
        <f t="shared" si="2558"/>
        <v>5.82</v>
      </c>
      <c r="R7715" s="26">
        <f t="shared" si="2559"/>
        <v>0</v>
      </c>
    </row>
    <row r="7716" spans="1:18" ht="21" x14ac:dyDescent="0.35">
      <c r="A7716" s="11">
        <v>6</v>
      </c>
      <c r="B7716" s="23" t="s">
        <v>2338</v>
      </c>
      <c r="C7716" s="23" t="s">
        <v>65</v>
      </c>
      <c r="D7716" s="24" t="s">
        <v>2339</v>
      </c>
      <c r="E7716" s="25">
        <v>23.31</v>
      </c>
      <c r="F7716" s="26">
        <f t="shared" si="2550"/>
        <v>7454.54</v>
      </c>
      <c r="G7716" s="26">
        <f t="shared" si="2551"/>
        <v>990.68</v>
      </c>
      <c r="H7716" s="26">
        <f t="shared" si="2552"/>
        <v>13.2895559724828</v>
      </c>
      <c r="I7716" s="26">
        <f t="shared" si="2553"/>
        <v>6463.86</v>
      </c>
      <c r="J7716" s="27">
        <v>319.8</v>
      </c>
      <c r="K7716" s="27">
        <v>42.5</v>
      </c>
      <c r="L7716" s="28">
        <f t="shared" si="2554"/>
        <v>277.3</v>
      </c>
      <c r="M7716" s="27">
        <v>42.5</v>
      </c>
      <c r="N7716" s="26">
        <f t="shared" si="2555"/>
        <v>23.31</v>
      </c>
      <c r="O7716" s="26">
        <f t="shared" si="2556"/>
        <v>990.68</v>
      </c>
      <c r="P7716" s="28">
        <f t="shared" si="2557"/>
        <v>0</v>
      </c>
      <c r="Q7716" s="26">
        <f t="shared" si="2558"/>
        <v>23.31</v>
      </c>
      <c r="R7716" s="26">
        <f t="shared" si="2559"/>
        <v>0</v>
      </c>
    </row>
    <row r="7717" spans="1:18" ht="21" x14ac:dyDescent="0.35">
      <c r="A7717" s="11">
        <v>7</v>
      </c>
      <c r="B7717" s="23" t="s">
        <v>87</v>
      </c>
      <c r="C7717" s="23" t="s">
        <v>65</v>
      </c>
      <c r="D7717" s="24" t="s">
        <v>88</v>
      </c>
      <c r="E7717" s="25">
        <v>98.73</v>
      </c>
      <c r="F7717" s="26">
        <f t="shared" si="2550"/>
        <v>236.95</v>
      </c>
      <c r="G7717" s="26">
        <f t="shared" si="2551"/>
        <v>0</v>
      </c>
      <c r="H7717" s="26">
        <f t="shared" si="2552"/>
        <v>0</v>
      </c>
      <c r="I7717" s="26">
        <f t="shared" si="2553"/>
        <v>236.95</v>
      </c>
      <c r="J7717" s="27">
        <v>2.4</v>
      </c>
      <c r="K7717" s="27">
        <v>0</v>
      </c>
      <c r="L7717" s="28">
        <f t="shared" si="2554"/>
        <v>2.4</v>
      </c>
      <c r="M7717" s="27">
        <v>0</v>
      </c>
      <c r="N7717" s="26">
        <f t="shared" si="2555"/>
        <v>98.73</v>
      </c>
      <c r="O7717" s="26">
        <f t="shared" si="2556"/>
        <v>0</v>
      </c>
      <c r="P7717" s="28">
        <f t="shared" si="2557"/>
        <v>0</v>
      </c>
      <c r="Q7717" s="26">
        <f t="shared" si="2558"/>
        <v>98.73</v>
      </c>
      <c r="R7717" s="26">
        <f t="shared" si="2559"/>
        <v>0</v>
      </c>
    </row>
    <row r="7718" spans="1:18" ht="42" x14ac:dyDescent="0.35">
      <c r="A7718" s="11">
        <v>8</v>
      </c>
      <c r="B7718" s="23" t="s">
        <v>173</v>
      </c>
      <c r="C7718" s="23" t="s">
        <v>92</v>
      </c>
      <c r="D7718" s="24" t="s">
        <v>174</v>
      </c>
      <c r="E7718" s="25">
        <v>7.89</v>
      </c>
      <c r="F7718" s="26">
        <f t="shared" si="2550"/>
        <v>126.24</v>
      </c>
      <c r="G7718" s="26">
        <f t="shared" si="2551"/>
        <v>0</v>
      </c>
      <c r="H7718" s="26">
        <f t="shared" si="2552"/>
        <v>0</v>
      </c>
      <c r="I7718" s="26">
        <f t="shared" si="2553"/>
        <v>126.24</v>
      </c>
      <c r="J7718" s="27">
        <v>16</v>
      </c>
      <c r="K7718" s="27">
        <v>0</v>
      </c>
      <c r="L7718" s="28">
        <f t="shared" si="2554"/>
        <v>16</v>
      </c>
      <c r="M7718" s="27">
        <v>0</v>
      </c>
      <c r="N7718" s="26">
        <f t="shared" si="2555"/>
        <v>7.89</v>
      </c>
      <c r="O7718" s="26">
        <f t="shared" si="2556"/>
        <v>0</v>
      </c>
      <c r="P7718" s="28">
        <f t="shared" si="2557"/>
        <v>0</v>
      </c>
      <c r="Q7718" s="26">
        <f t="shared" si="2558"/>
        <v>7.89</v>
      </c>
      <c r="R7718" s="26">
        <f t="shared" si="2559"/>
        <v>0</v>
      </c>
    </row>
    <row r="7719" spans="1:18" ht="31.5" x14ac:dyDescent="0.35">
      <c r="A7719" s="11">
        <v>9</v>
      </c>
      <c r="B7719" s="23" t="s">
        <v>497</v>
      </c>
      <c r="C7719" s="23" t="s">
        <v>44</v>
      </c>
      <c r="D7719" s="24" t="s">
        <v>498</v>
      </c>
      <c r="E7719" s="25">
        <v>0.46</v>
      </c>
      <c r="F7719" s="26">
        <f t="shared" si="2550"/>
        <v>535.9</v>
      </c>
      <c r="G7719" s="26">
        <f t="shared" si="2551"/>
        <v>234.6</v>
      </c>
      <c r="H7719" s="26">
        <f t="shared" si="2552"/>
        <v>43.776824034334766</v>
      </c>
      <c r="I7719" s="26">
        <f t="shared" si="2553"/>
        <v>301.3</v>
      </c>
      <c r="J7719" s="27">
        <v>1165</v>
      </c>
      <c r="K7719" s="27">
        <v>510</v>
      </c>
      <c r="L7719" s="28">
        <f t="shared" si="2554"/>
        <v>655</v>
      </c>
      <c r="M7719" s="27">
        <v>510</v>
      </c>
      <c r="N7719" s="26">
        <f t="shared" si="2555"/>
        <v>0.46</v>
      </c>
      <c r="O7719" s="26">
        <f t="shared" si="2556"/>
        <v>234.6</v>
      </c>
      <c r="P7719" s="28">
        <f t="shared" si="2557"/>
        <v>0</v>
      </c>
      <c r="Q7719" s="26">
        <f t="shared" si="2558"/>
        <v>0.46</v>
      </c>
      <c r="R7719" s="26">
        <f t="shared" si="2559"/>
        <v>0</v>
      </c>
    </row>
    <row r="7720" spans="1:18" x14ac:dyDescent="0.35">
      <c r="A7720" s="3" t="s">
        <v>2451</v>
      </c>
      <c r="B7720" s="3" t="s">
        <v>2451</v>
      </c>
      <c r="C7720" s="3" t="s">
        <v>2451</v>
      </c>
      <c r="D7720" s="3" t="s">
        <v>2451</v>
      </c>
      <c r="E7720" s="3" t="s">
        <v>2451</v>
      </c>
      <c r="F7720" s="29"/>
      <c r="G7720" s="30">
        <f>SUM(G7711:G7719)</f>
        <v>2253.9299999999998</v>
      </c>
      <c r="H7720" s="17"/>
      <c r="I7720" s="17"/>
      <c r="J7720" s="17"/>
      <c r="K7720" s="17"/>
      <c r="L7720" s="17"/>
      <c r="M7720" s="17"/>
      <c r="N7720" s="17"/>
      <c r="O7720" s="17"/>
      <c r="P7720" s="17"/>
      <c r="Q7720" s="17"/>
      <c r="R7720" s="17"/>
    </row>
    <row r="7722" spans="1:18" x14ac:dyDescent="0.35">
      <c r="B7722" s="21" t="s">
        <v>23</v>
      </c>
      <c r="C7722" s="22" t="s">
        <v>24</v>
      </c>
      <c r="D7722" s="22" t="s">
        <v>25</v>
      </c>
    </row>
    <row r="7723" spans="1:18" x14ac:dyDescent="0.35">
      <c r="B7723" s="21" t="s">
        <v>26</v>
      </c>
      <c r="C7723" s="22" t="s">
        <v>27</v>
      </c>
      <c r="D7723" s="22" t="s">
        <v>28</v>
      </c>
    </row>
    <row r="7724" spans="1:18" x14ac:dyDescent="0.35">
      <c r="B7724" s="21" t="s">
        <v>29</v>
      </c>
      <c r="C7724" s="22" t="s">
        <v>24</v>
      </c>
      <c r="D7724" s="22" t="s">
        <v>30</v>
      </c>
    </row>
    <row r="7725" spans="1:18" x14ac:dyDescent="0.35">
      <c r="B7725" s="21" t="s">
        <v>31</v>
      </c>
      <c r="C7725" s="22" t="s">
        <v>354</v>
      </c>
      <c r="D7725" s="22" t="s">
        <v>2277</v>
      </c>
    </row>
    <row r="7726" spans="1:18" x14ac:dyDescent="0.35">
      <c r="B7726" s="21" t="s">
        <v>33</v>
      </c>
      <c r="C7726" s="22" t="s">
        <v>27</v>
      </c>
      <c r="D7726" s="22" t="s">
        <v>1677</v>
      </c>
    </row>
    <row r="7727" spans="1:18" x14ac:dyDescent="0.35">
      <c r="B7727" s="21" t="s">
        <v>35</v>
      </c>
      <c r="C7727" s="22" t="s">
        <v>116</v>
      </c>
      <c r="D7727" s="22" t="s">
        <v>2337</v>
      </c>
    </row>
    <row r="7728" spans="1:18" x14ac:dyDescent="0.35">
      <c r="B7728" s="21" t="s">
        <v>36</v>
      </c>
      <c r="C7728" s="22" t="s">
        <v>27</v>
      </c>
      <c r="D7728" s="22" t="s">
        <v>2341</v>
      </c>
    </row>
    <row r="7730" spans="1:18" ht="42" x14ac:dyDescent="0.35">
      <c r="A7730" s="11">
        <v>1</v>
      </c>
      <c r="B7730" s="23" t="s">
        <v>2342</v>
      </c>
      <c r="C7730" s="23" t="s">
        <v>44</v>
      </c>
      <c r="D7730" s="24" t="s">
        <v>2343</v>
      </c>
      <c r="E7730" s="25">
        <v>14.68</v>
      </c>
      <c r="F7730" s="26">
        <f t="shared" ref="F7730:F7753" si="2560">ROUND(ROUND(N7730,2)*ROUND(J7730,3),2)</f>
        <v>1673.52</v>
      </c>
      <c r="G7730" s="26">
        <f t="shared" ref="G7730:G7753" si="2561">ROUND(ROUND(N7730,2)*ROUND(K7730,3),2)</f>
        <v>2495.6</v>
      </c>
      <c r="H7730" s="26">
        <f t="shared" ref="H7730:H7753" si="2562">IF(EXACT(J7730,0),0,100*(K7730/J7730))</f>
        <v>149.12280701754386</v>
      </c>
      <c r="I7730" s="26">
        <f t="shared" ref="I7730:I7753" si="2563">ROUND((ROUND(J7730,3)-ROUND(K7730,3))*N7730,2)</f>
        <v>-822.08</v>
      </c>
      <c r="J7730" s="27">
        <v>114</v>
      </c>
      <c r="K7730" s="27">
        <v>170</v>
      </c>
      <c r="L7730" s="28">
        <f t="shared" ref="L7730:L7753" si="2564">ROUND(ROUND(J7730,3)-ROUND(K7730,3),3)</f>
        <v>-56</v>
      </c>
      <c r="M7730" s="27">
        <v>170</v>
      </c>
      <c r="N7730" s="26">
        <f t="shared" ref="N7730:N7753" si="2565">ROUND(E7730,2)</f>
        <v>14.68</v>
      </c>
      <c r="O7730" s="26">
        <f t="shared" ref="O7730:O7753" si="2566">ROUND(ROUND(M7730,3)*ROUND(N7730,2),2)</f>
        <v>2495.6</v>
      </c>
      <c r="P7730" s="28">
        <f t="shared" ref="P7730:P7753" si="2567">ROUND(ROUND(K7730,3)-ROUND(M7730,3),2)</f>
        <v>0</v>
      </c>
      <c r="Q7730" s="26">
        <f t="shared" ref="Q7730:Q7753" si="2568">ROUND(E7730,2)</f>
        <v>14.68</v>
      </c>
      <c r="R7730" s="26">
        <f t="shared" ref="R7730:R7753" si="2569">ROUND((ROUND(K7730,3)-ROUND(M7730,3))* Q7730,2)</f>
        <v>0</v>
      </c>
    </row>
    <row r="7731" spans="1:18" ht="42" x14ac:dyDescent="0.35">
      <c r="A7731" s="11">
        <v>2</v>
      </c>
      <c r="B7731" s="23" t="s">
        <v>2344</v>
      </c>
      <c r="C7731" s="23" t="s">
        <v>44</v>
      </c>
      <c r="D7731" s="24" t="s">
        <v>2345</v>
      </c>
      <c r="E7731" s="25">
        <v>6.2</v>
      </c>
      <c r="F7731" s="26">
        <f t="shared" si="2560"/>
        <v>9014.7999999999993</v>
      </c>
      <c r="G7731" s="26">
        <f t="shared" si="2561"/>
        <v>0</v>
      </c>
      <c r="H7731" s="26">
        <f t="shared" si="2562"/>
        <v>0</v>
      </c>
      <c r="I7731" s="26">
        <f t="shared" si="2563"/>
        <v>9014.7999999999993</v>
      </c>
      <c r="J7731" s="27">
        <v>1454</v>
      </c>
      <c r="K7731" s="27">
        <v>0</v>
      </c>
      <c r="L7731" s="28">
        <f t="shared" si="2564"/>
        <v>1454</v>
      </c>
      <c r="M7731" s="27">
        <v>0</v>
      </c>
      <c r="N7731" s="26">
        <f t="shared" si="2565"/>
        <v>6.2</v>
      </c>
      <c r="O7731" s="26">
        <f t="shared" si="2566"/>
        <v>0</v>
      </c>
      <c r="P7731" s="28">
        <f t="shared" si="2567"/>
        <v>0</v>
      </c>
      <c r="Q7731" s="26">
        <f t="shared" si="2568"/>
        <v>6.2</v>
      </c>
      <c r="R7731" s="26">
        <f t="shared" si="2569"/>
        <v>0</v>
      </c>
    </row>
    <row r="7732" spans="1:18" ht="42" x14ac:dyDescent="0.35">
      <c r="A7732" s="11">
        <v>3</v>
      </c>
      <c r="B7732" s="23" t="s">
        <v>2346</v>
      </c>
      <c r="C7732" s="23" t="s">
        <v>44</v>
      </c>
      <c r="D7732" s="24" t="s">
        <v>2347</v>
      </c>
      <c r="E7732" s="25">
        <v>2.78</v>
      </c>
      <c r="F7732" s="26">
        <f t="shared" si="2560"/>
        <v>250.2</v>
      </c>
      <c r="G7732" s="26">
        <f t="shared" si="2561"/>
        <v>0</v>
      </c>
      <c r="H7732" s="26">
        <f t="shared" si="2562"/>
        <v>0</v>
      </c>
      <c r="I7732" s="26">
        <f t="shared" si="2563"/>
        <v>250.2</v>
      </c>
      <c r="J7732" s="27">
        <v>90</v>
      </c>
      <c r="K7732" s="27">
        <v>0</v>
      </c>
      <c r="L7732" s="28">
        <f t="shared" si="2564"/>
        <v>90</v>
      </c>
      <c r="M7732" s="27">
        <v>0</v>
      </c>
      <c r="N7732" s="26">
        <f t="shared" si="2565"/>
        <v>2.78</v>
      </c>
      <c r="O7732" s="26">
        <f t="shared" si="2566"/>
        <v>0</v>
      </c>
      <c r="P7732" s="28">
        <f t="shared" si="2567"/>
        <v>0</v>
      </c>
      <c r="Q7732" s="26">
        <f t="shared" si="2568"/>
        <v>2.78</v>
      </c>
      <c r="R7732" s="26">
        <f t="shared" si="2569"/>
        <v>0</v>
      </c>
    </row>
    <row r="7733" spans="1:18" ht="52.5" x14ac:dyDescent="0.35">
      <c r="A7733" s="11">
        <v>4</v>
      </c>
      <c r="B7733" s="23" t="s">
        <v>2348</v>
      </c>
      <c r="C7733" s="23" t="s">
        <v>41</v>
      </c>
      <c r="D7733" s="24" t="s">
        <v>2349</v>
      </c>
      <c r="E7733" s="25">
        <v>10.68</v>
      </c>
      <c r="F7733" s="26">
        <f t="shared" si="2560"/>
        <v>1986.48</v>
      </c>
      <c r="G7733" s="26">
        <f t="shared" si="2561"/>
        <v>0</v>
      </c>
      <c r="H7733" s="26">
        <f t="shared" si="2562"/>
        <v>0</v>
      </c>
      <c r="I7733" s="26">
        <f t="shared" si="2563"/>
        <v>1986.48</v>
      </c>
      <c r="J7733" s="27">
        <v>186</v>
      </c>
      <c r="K7733" s="27">
        <v>0</v>
      </c>
      <c r="L7733" s="28">
        <f t="shared" si="2564"/>
        <v>186</v>
      </c>
      <c r="M7733" s="27">
        <v>0</v>
      </c>
      <c r="N7733" s="26">
        <f t="shared" si="2565"/>
        <v>10.68</v>
      </c>
      <c r="O7733" s="26">
        <f t="shared" si="2566"/>
        <v>0</v>
      </c>
      <c r="P7733" s="28">
        <f t="shared" si="2567"/>
        <v>0</v>
      </c>
      <c r="Q7733" s="26">
        <f t="shared" si="2568"/>
        <v>10.68</v>
      </c>
      <c r="R7733" s="26">
        <f t="shared" si="2569"/>
        <v>0</v>
      </c>
    </row>
    <row r="7734" spans="1:18" ht="21" x14ac:dyDescent="0.35">
      <c r="A7734" s="11">
        <v>5</v>
      </c>
      <c r="B7734" s="23" t="s">
        <v>2350</v>
      </c>
      <c r="C7734" s="23" t="s">
        <v>41</v>
      </c>
      <c r="D7734" s="24" t="s">
        <v>2351</v>
      </c>
      <c r="E7734" s="25">
        <v>11.7</v>
      </c>
      <c r="F7734" s="26">
        <f t="shared" si="2560"/>
        <v>198.9</v>
      </c>
      <c r="G7734" s="26">
        <f t="shared" si="2561"/>
        <v>0</v>
      </c>
      <c r="H7734" s="26">
        <f t="shared" si="2562"/>
        <v>0</v>
      </c>
      <c r="I7734" s="26">
        <f t="shared" si="2563"/>
        <v>198.9</v>
      </c>
      <c r="J7734" s="27">
        <v>17</v>
      </c>
      <c r="K7734" s="27">
        <v>0</v>
      </c>
      <c r="L7734" s="28">
        <f t="shared" si="2564"/>
        <v>17</v>
      </c>
      <c r="M7734" s="27">
        <v>0</v>
      </c>
      <c r="N7734" s="26">
        <f t="shared" si="2565"/>
        <v>11.7</v>
      </c>
      <c r="O7734" s="26">
        <f t="shared" si="2566"/>
        <v>0</v>
      </c>
      <c r="P7734" s="28">
        <f t="shared" si="2567"/>
        <v>0</v>
      </c>
      <c r="Q7734" s="26">
        <f t="shared" si="2568"/>
        <v>11.7</v>
      </c>
      <c r="R7734" s="26">
        <f t="shared" si="2569"/>
        <v>0</v>
      </c>
    </row>
    <row r="7735" spans="1:18" ht="21" x14ac:dyDescent="0.35">
      <c r="A7735" s="11">
        <v>6</v>
      </c>
      <c r="B7735" s="23" t="s">
        <v>2352</v>
      </c>
      <c r="C7735" s="23" t="s">
        <v>41</v>
      </c>
      <c r="D7735" s="24" t="s">
        <v>2353</v>
      </c>
      <c r="E7735" s="25">
        <v>11.7</v>
      </c>
      <c r="F7735" s="26">
        <f t="shared" si="2560"/>
        <v>117</v>
      </c>
      <c r="G7735" s="26">
        <f t="shared" si="2561"/>
        <v>0</v>
      </c>
      <c r="H7735" s="26">
        <f t="shared" si="2562"/>
        <v>0</v>
      </c>
      <c r="I7735" s="26">
        <f t="shared" si="2563"/>
        <v>117</v>
      </c>
      <c r="J7735" s="27">
        <v>10</v>
      </c>
      <c r="K7735" s="27">
        <v>0</v>
      </c>
      <c r="L7735" s="28">
        <f t="shared" si="2564"/>
        <v>10</v>
      </c>
      <c r="M7735" s="27">
        <v>0</v>
      </c>
      <c r="N7735" s="26">
        <f t="shared" si="2565"/>
        <v>11.7</v>
      </c>
      <c r="O7735" s="26">
        <f t="shared" si="2566"/>
        <v>0</v>
      </c>
      <c r="P7735" s="28">
        <f t="shared" si="2567"/>
        <v>0</v>
      </c>
      <c r="Q7735" s="26">
        <f t="shared" si="2568"/>
        <v>11.7</v>
      </c>
      <c r="R7735" s="26">
        <f t="shared" si="2569"/>
        <v>0</v>
      </c>
    </row>
    <row r="7736" spans="1:18" ht="42" x14ac:dyDescent="0.35">
      <c r="A7736" s="11">
        <v>7</v>
      </c>
      <c r="B7736" s="23" t="s">
        <v>2354</v>
      </c>
      <c r="C7736" s="23" t="s">
        <v>41</v>
      </c>
      <c r="D7736" s="24" t="s">
        <v>2355</v>
      </c>
      <c r="E7736" s="25">
        <v>114.46</v>
      </c>
      <c r="F7736" s="26">
        <f t="shared" si="2560"/>
        <v>114.46</v>
      </c>
      <c r="G7736" s="26">
        <f t="shared" si="2561"/>
        <v>114.46</v>
      </c>
      <c r="H7736" s="26">
        <f t="shared" si="2562"/>
        <v>100</v>
      </c>
      <c r="I7736" s="26">
        <f t="shared" si="2563"/>
        <v>0</v>
      </c>
      <c r="J7736" s="27">
        <v>1</v>
      </c>
      <c r="K7736" s="27">
        <v>1</v>
      </c>
      <c r="L7736" s="28">
        <f t="shared" si="2564"/>
        <v>0</v>
      </c>
      <c r="M7736" s="27">
        <v>1</v>
      </c>
      <c r="N7736" s="26">
        <f t="shared" si="2565"/>
        <v>114.46</v>
      </c>
      <c r="O7736" s="26">
        <f t="shared" si="2566"/>
        <v>114.46</v>
      </c>
      <c r="P7736" s="28">
        <f t="shared" si="2567"/>
        <v>0</v>
      </c>
      <c r="Q7736" s="26">
        <f t="shared" si="2568"/>
        <v>114.46</v>
      </c>
      <c r="R7736" s="26">
        <f t="shared" si="2569"/>
        <v>0</v>
      </c>
    </row>
    <row r="7737" spans="1:18" ht="42" x14ac:dyDescent="0.35">
      <c r="A7737" s="11">
        <v>8</v>
      </c>
      <c r="B7737" s="23" t="s">
        <v>2356</v>
      </c>
      <c r="C7737" s="23" t="s">
        <v>41</v>
      </c>
      <c r="D7737" s="24" t="s">
        <v>2357</v>
      </c>
      <c r="E7737" s="25">
        <v>47.91</v>
      </c>
      <c r="F7737" s="26">
        <f t="shared" si="2560"/>
        <v>622.83000000000004</v>
      </c>
      <c r="G7737" s="26">
        <f t="shared" si="2561"/>
        <v>0</v>
      </c>
      <c r="H7737" s="26">
        <f t="shared" si="2562"/>
        <v>0</v>
      </c>
      <c r="I7737" s="26">
        <f t="shared" si="2563"/>
        <v>622.83000000000004</v>
      </c>
      <c r="J7737" s="27">
        <v>13</v>
      </c>
      <c r="K7737" s="27">
        <v>0</v>
      </c>
      <c r="L7737" s="28">
        <f t="shared" si="2564"/>
        <v>13</v>
      </c>
      <c r="M7737" s="27">
        <v>0</v>
      </c>
      <c r="N7737" s="26">
        <f t="shared" si="2565"/>
        <v>47.91</v>
      </c>
      <c r="O7737" s="26">
        <f t="shared" si="2566"/>
        <v>0</v>
      </c>
      <c r="P7737" s="28">
        <f t="shared" si="2567"/>
        <v>0</v>
      </c>
      <c r="Q7737" s="26">
        <f t="shared" si="2568"/>
        <v>47.91</v>
      </c>
      <c r="R7737" s="26">
        <f t="shared" si="2569"/>
        <v>0</v>
      </c>
    </row>
    <row r="7738" spans="1:18" ht="31.5" x14ac:dyDescent="0.35">
      <c r="A7738" s="11">
        <v>9</v>
      </c>
      <c r="B7738" s="23" t="s">
        <v>2358</v>
      </c>
      <c r="C7738" s="23" t="s">
        <v>41</v>
      </c>
      <c r="D7738" s="24" t="s">
        <v>2359</v>
      </c>
      <c r="E7738" s="25">
        <v>21.02</v>
      </c>
      <c r="F7738" s="26">
        <f t="shared" si="2560"/>
        <v>819.78</v>
      </c>
      <c r="G7738" s="26">
        <f t="shared" si="2561"/>
        <v>0</v>
      </c>
      <c r="H7738" s="26">
        <f t="shared" si="2562"/>
        <v>0</v>
      </c>
      <c r="I7738" s="26">
        <f t="shared" si="2563"/>
        <v>819.78</v>
      </c>
      <c r="J7738" s="27">
        <v>39</v>
      </c>
      <c r="K7738" s="27">
        <v>0</v>
      </c>
      <c r="L7738" s="28">
        <f t="shared" si="2564"/>
        <v>39</v>
      </c>
      <c r="M7738" s="27">
        <v>0</v>
      </c>
      <c r="N7738" s="26">
        <f t="shared" si="2565"/>
        <v>21.02</v>
      </c>
      <c r="O7738" s="26">
        <f t="shared" si="2566"/>
        <v>0</v>
      </c>
      <c r="P7738" s="28">
        <f t="shared" si="2567"/>
        <v>0</v>
      </c>
      <c r="Q7738" s="26">
        <f t="shared" si="2568"/>
        <v>21.02</v>
      </c>
      <c r="R7738" s="26">
        <f t="shared" si="2569"/>
        <v>0</v>
      </c>
    </row>
    <row r="7739" spans="1:18" ht="31.5" x14ac:dyDescent="0.35">
      <c r="A7739" s="11">
        <v>10</v>
      </c>
      <c r="B7739" s="23" t="s">
        <v>2360</v>
      </c>
      <c r="C7739" s="23" t="s">
        <v>41</v>
      </c>
      <c r="D7739" s="24" t="s">
        <v>2361</v>
      </c>
      <c r="E7739" s="25">
        <v>47.86</v>
      </c>
      <c r="F7739" s="26">
        <f t="shared" si="2560"/>
        <v>143.58000000000001</v>
      </c>
      <c r="G7739" s="26">
        <f t="shared" si="2561"/>
        <v>0</v>
      </c>
      <c r="H7739" s="26">
        <f t="shared" si="2562"/>
        <v>0</v>
      </c>
      <c r="I7739" s="26">
        <f t="shared" si="2563"/>
        <v>143.58000000000001</v>
      </c>
      <c r="J7739" s="27">
        <v>3</v>
      </c>
      <c r="K7739" s="27">
        <v>0</v>
      </c>
      <c r="L7739" s="28">
        <f t="shared" si="2564"/>
        <v>3</v>
      </c>
      <c r="M7739" s="27">
        <v>0</v>
      </c>
      <c r="N7739" s="26">
        <f t="shared" si="2565"/>
        <v>47.86</v>
      </c>
      <c r="O7739" s="26">
        <f t="shared" si="2566"/>
        <v>0</v>
      </c>
      <c r="P7739" s="28">
        <f t="shared" si="2567"/>
        <v>0</v>
      </c>
      <c r="Q7739" s="26">
        <f t="shared" si="2568"/>
        <v>47.86</v>
      </c>
      <c r="R7739" s="26">
        <f t="shared" si="2569"/>
        <v>0</v>
      </c>
    </row>
    <row r="7740" spans="1:18" ht="42" x14ac:dyDescent="0.35">
      <c r="A7740" s="11">
        <v>11</v>
      </c>
      <c r="B7740" s="23" t="s">
        <v>2364</v>
      </c>
      <c r="C7740" s="23" t="s">
        <v>41</v>
      </c>
      <c r="D7740" s="24" t="s">
        <v>2365</v>
      </c>
      <c r="E7740" s="25">
        <v>832.71</v>
      </c>
      <c r="F7740" s="26">
        <f t="shared" si="2560"/>
        <v>832.71</v>
      </c>
      <c r="G7740" s="26">
        <f t="shared" si="2561"/>
        <v>0</v>
      </c>
      <c r="H7740" s="26">
        <f t="shared" si="2562"/>
        <v>0</v>
      </c>
      <c r="I7740" s="26">
        <f t="shared" si="2563"/>
        <v>832.71</v>
      </c>
      <c r="J7740" s="27">
        <v>1</v>
      </c>
      <c r="K7740" s="27">
        <v>0</v>
      </c>
      <c r="L7740" s="28">
        <f t="shared" si="2564"/>
        <v>1</v>
      </c>
      <c r="M7740" s="27">
        <v>0</v>
      </c>
      <c r="N7740" s="26">
        <f t="shared" si="2565"/>
        <v>832.71</v>
      </c>
      <c r="O7740" s="26">
        <f t="shared" si="2566"/>
        <v>0</v>
      </c>
      <c r="P7740" s="28">
        <f t="shared" si="2567"/>
        <v>0</v>
      </c>
      <c r="Q7740" s="26">
        <f t="shared" si="2568"/>
        <v>832.71</v>
      </c>
      <c r="R7740" s="26">
        <f t="shared" si="2569"/>
        <v>0</v>
      </c>
    </row>
    <row r="7741" spans="1:18" ht="42" x14ac:dyDescent="0.35">
      <c r="A7741" s="11">
        <v>12</v>
      </c>
      <c r="B7741" s="23" t="s">
        <v>2366</v>
      </c>
      <c r="C7741" s="23" t="s">
        <v>41</v>
      </c>
      <c r="D7741" s="24" t="s">
        <v>2367</v>
      </c>
      <c r="E7741" s="25">
        <v>49</v>
      </c>
      <c r="F7741" s="26">
        <f t="shared" si="2560"/>
        <v>49</v>
      </c>
      <c r="G7741" s="26">
        <f t="shared" si="2561"/>
        <v>0</v>
      </c>
      <c r="H7741" s="26">
        <f t="shared" si="2562"/>
        <v>0</v>
      </c>
      <c r="I7741" s="26">
        <f t="shared" si="2563"/>
        <v>49</v>
      </c>
      <c r="J7741" s="27">
        <v>1</v>
      </c>
      <c r="K7741" s="27">
        <v>0</v>
      </c>
      <c r="L7741" s="28">
        <f t="shared" si="2564"/>
        <v>1</v>
      </c>
      <c r="M7741" s="27">
        <v>0</v>
      </c>
      <c r="N7741" s="26">
        <f t="shared" si="2565"/>
        <v>49</v>
      </c>
      <c r="O7741" s="26">
        <f t="shared" si="2566"/>
        <v>0</v>
      </c>
      <c r="P7741" s="28">
        <f t="shared" si="2567"/>
        <v>0</v>
      </c>
      <c r="Q7741" s="26">
        <f t="shared" si="2568"/>
        <v>49</v>
      </c>
      <c r="R7741" s="26">
        <f t="shared" si="2569"/>
        <v>0</v>
      </c>
    </row>
    <row r="7742" spans="1:18" ht="31.5" x14ac:dyDescent="0.35">
      <c r="A7742" s="11">
        <v>13</v>
      </c>
      <c r="B7742" s="23" t="s">
        <v>2452</v>
      </c>
      <c r="C7742" s="23" t="s">
        <v>41</v>
      </c>
      <c r="D7742" s="24" t="s">
        <v>2453</v>
      </c>
      <c r="E7742" s="25">
        <v>70.62</v>
      </c>
      <c r="F7742" s="26">
        <f t="shared" si="2560"/>
        <v>918.06</v>
      </c>
      <c r="G7742" s="26">
        <f t="shared" si="2561"/>
        <v>0</v>
      </c>
      <c r="H7742" s="26">
        <f t="shared" si="2562"/>
        <v>0</v>
      </c>
      <c r="I7742" s="26">
        <f t="shared" si="2563"/>
        <v>918.06</v>
      </c>
      <c r="J7742" s="27">
        <v>13</v>
      </c>
      <c r="K7742" s="27">
        <v>0</v>
      </c>
      <c r="L7742" s="28">
        <f t="shared" si="2564"/>
        <v>13</v>
      </c>
      <c r="M7742" s="27">
        <v>0</v>
      </c>
      <c r="N7742" s="26">
        <f t="shared" si="2565"/>
        <v>70.62</v>
      </c>
      <c r="O7742" s="26">
        <f t="shared" si="2566"/>
        <v>0</v>
      </c>
      <c r="P7742" s="28">
        <f t="shared" si="2567"/>
        <v>0</v>
      </c>
      <c r="Q7742" s="26">
        <f t="shared" si="2568"/>
        <v>70.62</v>
      </c>
      <c r="R7742" s="26">
        <f t="shared" si="2569"/>
        <v>0</v>
      </c>
    </row>
    <row r="7743" spans="1:18" ht="31.5" x14ac:dyDescent="0.35">
      <c r="A7743" s="11">
        <v>14</v>
      </c>
      <c r="B7743" s="23" t="s">
        <v>2454</v>
      </c>
      <c r="C7743" s="23" t="s">
        <v>41</v>
      </c>
      <c r="D7743" s="24" t="s">
        <v>2455</v>
      </c>
      <c r="E7743" s="25">
        <v>53.17</v>
      </c>
      <c r="F7743" s="26">
        <f t="shared" si="2560"/>
        <v>691.21</v>
      </c>
      <c r="G7743" s="26">
        <f t="shared" si="2561"/>
        <v>0</v>
      </c>
      <c r="H7743" s="26">
        <f t="shared" si="2562"/>
        <v>0</v>
      </c>
      <c r="I7743" s="26">
        <f t="shared" si="2563"/>
        <v>691.21</v>
      </c>
      <c r="J7743" s="27">
        <v>13</v>
      </c>
      <c r="K7743" s="27">
        <v>0</v>
      </c>
      <c r="L7743" s="28">
        <f t="shared" si="2564"/>
        <v>13</v>
      </c>
      <c r="M7743" s="27">
        <v>0</v>
      </c>
      <c r="N7743" s="26">
        <f t="shared" si="2565"/>
        <v>53.17</v>
      </c>
      <c r="O7743" s="26">
        <f t="shared" si="2566"/>
        <v>0</v>
      </c>
      <c r="P7743" s="28">
        <f t="shared" si="2567"/>
        <v>0</v>
      </c>
      <c r="Q7743" s="26">
        <f t="shared" si="2568"/>
        <v>53.17</v>
      </c>
      <c r="R7743" s="26">
        <f t="shared" si="2569"/>
        <v>0</v>
      </c>
    </row>
    <row r="7744" spans="1:18" ht="136.5" x14ac:dyDescent="0.35">
      <c r="A7744" s="11">
        <v>15</v>
      </c>
      <c r="B7744" s="23" t="s">
        <v>2368</v>
      </c>
      <c r="C7744" s="23" t="s">
        <v>41</v>
      </c>
      <c r="D7744" s="24" t="s">
        <v>2369</v>
      </c>
      <c r="E7744" s="25">
        <v>374.99</v>
      </c>
      <c r="F7744" s="26">
        <f t="shared" si="2560"/>
        <v>374.99</v>
      </c>
      <c r="G7744" s="26">
        <f t="shared" si="2561"/>
        <v>0</v>
      </c>
      <c r="H7744" s="26">
        <f t="shared" si="2562"/>
        <v>0</v>
      </c>
      <c r="I7744" s="26">
        <f t="shared" si="2563"/>
        <v>374.99</v>
      </c>
      <c r="J7744" s="27">
        <v>1</v>
      </c>
      <c r="K7744" s="27">
        <v>0</v>
      </c>
      <c r="L7744" s="28">
        <f t="shared" si="2564"/>
        <v>1</v>
      </c>
      <c r="M7744" s="27">
        <v>0</v>
      </c>
      <c r="N7744" s="26">
        <f t="shared" si="2565"/>
        <v>374.99</v>
      </c>
      <c r="O7744" s="26">
        <f t="shared" si="2566"/>
        <v>0</v>
      </c>
      <c r="P7744" s="28">
        <f t="shared" si="2567"/>
        <v>0</v>
      </c>
      <c r="Q7744" s="26">
        <f t="shared" si="2568"/>
        <v>374.99</v>
      </c>
      <c r="R7744" s="26">
        <f t="shared" si="2569"/>
        <v>0</v>
      </c>
    </row>
    <row r="7745" spans="1:18" ht="283.5" x14ac:dyDescent="0.35">
      <c r="A7745" s="11">
        <v>16</v>
      </c>
      <c r="B7745" s="23" t="s">
        <v>2370</v>
      </c>
      <c r="C7745" s="23" t="s">
        <v>41</v>
      </c>
      <c r="D7745" s="24" t="s">
        <v>2371</v>
      </c>
      <c r="E7745" s="25">
        <v>111.99</v>
      </c>
      <c r="F7745" s="26">
        <f t="shared" si="2560"/>
        <v>111.99</v>
      </c>
      <c r="G7745" s="26">
        <f t="shared" si="2561"/>
        <v>0</v>
      </c>
      <c r="H7745" s="26">
        <f t="shared" si="2562"/>
        <v>0</v>
      </c>
      <c r="I7745" s="26">
        <f t="shared" si="2563"/>
        <v>111.99</v>
      </c>
      <c r="J7745" s="27">
        <v>1</v>
      </c>
      <c r="K7745" s="27">
        <v>0</v>
      </c>
      <c r="L7745" s="28">
        <f t="shared" si="2564"/>
        <v>1</v>
      </c>
      <c r="M7745" s="27">
        <v>0</v>
      </c>
      <c r="N7745" s="26">
        <f t="shared" si="2565"/>
        <v>111.99</v>
      </c>
      <c r="O7745" s="26">
        <f t="shared" si="2566"/>
        <v>0</v>
      </c>
      <c r="P7745" s="28">
        <f t="shared" si="2567"/>
        <v>0</v>
      </c>
      <c r="Q7745" s="26">
        <f t="shared" si="2568"/>
        <v>111.99</v>
      </c>
      <c r="R7745" s="26">
        <f t="shared" si="2569"/>
        <v>0</v>
      </c>
    </row>
    <row r="7746" spans="1:18" ht="42" x14ac:dyDescent="0.35">
      <c r="A7746" s="11">
        <v>17</v>
      </c>
      <c r="B7746" s="23" t="s">
        <v>2372</v>
      </c>
      <c r="C7746" s="23" t="s">
        <v>44</v>
      </c>
      <c r="D7746" s="24" t="s">
        <v>2373</v>
      </c>
      <c r="E7746" s="25">
        <v>5.0599999999999996</v>
      </c>
      <c r="F7746" s="26">
        <f t="shared" si="2560"/>
        <v>101.2</v>
      </c>
      <c r="G7746" s="26">
        <f t="shared" si="2561"/>
        <v>0</v>
      </c>
      <c r="H7746" s="26">
        <f t="shared" si="2562"/>
        <v>0</v>
      </c>
      <c r="I7746" s="26">
        <f t="shared" si="2563"/>
        <v>101.2</v>
      </c>
      <c r="J7746" s="27">
        <v>20</v>
      </c>
      <c r="K7746" s="27">
        <v>0</v>
      </c>
      <c r="L7746" s="28">
        <f t="shared" si="2564"/>
        <v>20</v>
      </c>
      <c r="M7746" s="27">
        <v>0</v>
      </c>
      <c r="N7746" s="26">
        <f t="shared" si="2565"/>
        <v>5.0599999999999996</v>
      </c>
      <c r="O7746" s="26">
        <f t="shared" si="2566"/>
        <v>0</v>
      </c>
      <c r="P7746" s="28">
        <f t="shared" si="2567"/>
        <v>0</v>
      </c>
      <c r="Q7746" s="26">
        <f t="shared" si="2568"/>
        <v>5.0599999999999996</v>
      </c>
      <c r="R7746" s="26">
        <f t="shared" si="2569"/>
        <v>0</v>
      </c>
    </row>
    <row r="7747" spans="1:18" ht="42" x14ac:dyDescent="0.35">
      <c r="A7747" s="11">
        <v>18</v>
      </c>
      <c r="B7747" s="23" t="s">
        <v>1662</v>
      </c>
      <c r="C7747" s="23" t="s">
        <v>44</v>
      </c>
      <c r="D7747" s="24" t="s">
        <v>1663</v>
      </c>
      <c r="E7747" s="25">
        <v>15.75</v>
      </c>
      <c r="F7747" s="26">
        <f t="shared" si="2560"/>
        <v>315</v>
      </c>
      <c r="G7747" s="26">
        <f t="shared" si="2561"/>
        <v>0</v>
      </c>
      <c r="H7747" s="26">
        <f t="shared" si="2562"/>
        <v>0</v>
      </c>
      <c r="I7747" s="26">
        <f t="shared" si="2563"/>
        <v>315</v>
      </c>
      <c r="J7747" s="27">
        <v>20</v>
      </c>
      <c r="K7747" s="27">
        <v>0</v>
      </c>
      <c r="L7747" s="28">
        <f t="shared" si="2564"/>
        <v>20</v>
      </c>
      <c r="M7747" s="27">
        <v>0</v>
      </c>
      <c r="N7747" s="26">
        <f t="shared" si="2565"/>
        <v>15.75</v>
      </c>
      <c r="O7747" s="26">
        <f t="shared" si="2566"/>
        <v>0</v>
      </c>
      <c r="P7747" s="28">
        <f t="shared" si="2567"/>
        <v>0</v>
      </c>
      <c r="Q7747" s="26">
        <f t="shared" si="2568"/>
        <v>15.75</v>
      </c>
      <c r="R7747" s="26">
        <f t="shared" si="2569"/>
        <v>0</v>
      </c>
    </row>
    <row r="7748" spans="1:18" ht="42" x14ac:dyDescent="0.35">
      <c r="A7748" s="11">
        <v>19</v>
      </c>
      <c r="B7748" s="23" t="s">
        <v>2376</v>
      </c>
      <c r="C7748" s="23" t="s">
        <v>41</v>
      </c>
      <c r="D7748" s="24" t="s">
        <v>2377</v>
      </c>
      <c r="E7748" s="25">
        <v>663.92</v>
      </c>
      <c r="F7748" s="26">
        <f t="shared" si="2560"/>
        <v>663.92</v>
      </c>
      <c r="G7748" s="26">
        <f t="shared" si="2561"/>
        <v>0</v>
      </c>
      <c r="H7748" s="26">
        <f t="shared" si="2562"/>
        <v>0</v>
      </c>
      <c r="I7748" s="26">
        <f t="shared" si="2563"/>
        <v>663.92</v>
      </c>
      <c r="J7748" s="27">
        <v>1</v>
      </c>
      <c r="K7748" s="27">
        <v>0</v>
      </c>
      <c r="L7748" s="28">
        <f t="shared" si="2564"/>
        <v>1</v>
      </c>
      <c r="M7748" s="27">
        <v>0</v>
      </c>
      <c r="N7748" s="26">
        <f t="shared" si="2565"/>
        <v>663.92</v>
      </c>
      <c r="O7748" s="26">
        <f t="shared" si="2566"/>
        <v>0</v>
      </c>
      <c r="P7748" s="28">
        <f t="shared" si="2567"/>
        <v>0</v>
      </c>
      <c r="Q7748" s="26">
        <f t="shared" si="2568"/>
        <v>663.92</v>
      </c>
      <c r="R7748" s="26">
        <f t="shared" si="2569"/>
        <v>0</v>
      </c>
    </row>
    <row r="7749" spans="1:18" ht="52.5" x14ac:dyDescent="0.35">
      <c r="A7749" s="11">
        <v>20</v>
      </c>
      <c r="B7749" s="23" t="s">
        <v>2378</v>
      </c>
      <c r="C7749" s="23" t="s">
        <v>41</v>
      </c>
      <c r="D7749" s="24" t="s">
        <v>2379</v>
      </c>
      <c r="E7749" s="25">
        <v>191.55</v>
      </c>
      <c r="F7749" s="26">
        <f t="shared" si="2560"/>
        <v>383.1</v>
      </c>
      <c r="G7749" s="26">
        <f t="shared" si="2561"/>
        <v>0</v>
      </c>
      <c r="H7749" s="26">
        <f t="shared" si="2562"/>
        <v>0</v>
      </c>
      <c r="I7749" s="26">
        <f t="shared" si="2563"/>
        <v>383.1</v>
      </c>
      <c r="J7749" s="27">
        <v>2</v>
      </c>
      <c r="K7749" s="27">
        <v>0</v>
      </c>
      <c r="L7749" s="28">
        <f t="shared" si="2564"/>
        <v>2</v>
      </c>
      <c r="M7749" s="27">
        <v>0</v>
      </c>
      <c r="N7749" s="26">
        <f t="shared" si="2565"/>
        <v>191.55</v>
      </c>
      <c r="O7749" s="26">
        <f t="shared" si="2566"/>
        <v>0</v>
      </c>
      <c r="P7749" s="28">
        <f t="shared" si="2567"/>
        <v>0</v>
      </c>
      <c r="Q7749" s="26">
        <f t="shared" si="2568"/>
        <v>191.55</v>
      </c>
      <c r="R7749" s="26">
        <f t="shared" si="2569"/>
        <v>0</v>
      </c>
    </row>
    <row r="7750" spans="1:18" ht="31.5" x14ac:dyDescent="0.35">
      <c r="A7750" s="11">
        <v>21</v>
      </c>
      <c r="B7750" s="23" t="s">
        <v>2380</v>
      </c>
      <c r="C7750" s="23" t="s">
        <v>41</v>
      </c>
      <c r="D7750" s="24" t="s">
        <v>2381</v>
      </c>
      <c r="E7750" s="25">
        <v>1740.81</v>
      </c>
      <c r="F7750" s="26">
        <f t="shared" si="2560"/>
        <v>1740.81</v>
      </c>
      <c r="G7750" s="26">
        <f t="shared" si="2561"/>
        <v>0</v>
      </c>
      <c r="H7750" s="26">
        <f t="shared" si="2562"/>
        <v>0</v>
      </c>
      <c r="I7750" s="26">
        <f t="shared" si="2563"/>
        <v>1740.81</v>
      </c>
      <c r="J7750" s="27">
        <v>1</v>
      </c>
      <c r="K7750" s="27">
        <v>0</v>
      </c>
      <c r="L7750" s="28">
        <f t="shared" si="2564"/>
        <v>1</v>
      </c>
      <c r="M7750" s="27">
        <v>0</v>
      </c>
      <c r="N7750" s="26">
        <f t="shared" si="2565"/>
        <v>1740.81</v>
      </c>
      <c r="O7750" s="26">
        <f t="shared" si="2566"/>
        <v>0</v>
      </c>
      <c r="P7750" s="28">
        <f t="shared" si="2567"/>
        <v>0</v>
      </c>
      <c r="Q7750" s="26">
        <f t="shared" si="2568"/>
        <v>1740.81</v>
      </c>
      <c r="R7750" s="26">
        <f t="shared" si="2569"/>
        <v>0</v>
      </c>
    </row>
    <row r="7751" spans="1:18" ht="42" x14ac:dyDescent="0.35">
      <c r="A7751" s="11">
        <v>22</v>
      </c>
      <c r="B7751" s="23" t="s">
        <v>2456</v>
      </c>
      <c r="C7751" s="23" t="s">
        <v>41</v>
      </c>
      <c r="D7751" s="24" t="s">
        <v>2457</v>
      </c>
      <c r="E7751" s="25">
        <v>179.92</v>
      </c>
      <c r="F7751" s="26">
        <f t="shared" si="2560"/>
        <v>179.92</v>
      </c>
      <c r="G7751" s="26">
        <f t="shared" si="2561"/>
        <v>0</v>
      </c>
      <c r="H7751" s="26">
        <f t="shared" si="2562"/>
        <v>0</v>
      </c>
      <c r="I7751" s="26">
        <f t="shared" si="2563"/>
        <v>179.92</v>
      </c>
      <c r="J7751" s="27">
        <v>1</v>
      </c>
      <c r="K7751" s="27">
        <v>0</v>
      </c>
      <c r="L7751" s="28">
        <f t="shared" si="2564"/>
        <v>1</v>
      </c>
      <c r="M7751" s="27">
        <v>0</v>
      </c>
      <c r="N7751" s="26">
        <f t="shared" si="2565"/>
        <v>179.92</v>
      </c>
      <c r="O7751" s="26">
        <f t="shared" si="2566"/>
        <v>0</v>
      </c>
      <c r="P7751" s="28">
        <f t="shared" si="2567"/>
        <v>0</v>
      </c>
      <c r="Q7751" s="26">
        <f t="shared" si="2568"/>
        <v>179.92</v>
      </c>
      <c r="R7751" s="26">
        <f t="shared" si="2569"/>
        <v>0</v>
      </c>
    </row>
    <row r="7752" spans="1:18" ht="21" x14ac:dyDescent="0.35">
      <c r="A7752" s="11">
        <v>23</v>
      </c>
      <c r="B7752" s="23" t="s">
        <v>2374</v>
      </c>
      <c r="C7752" s="23" t="s">
        <v>41</v>
      </c>
      <c r="D7752" s="24" t="s">
        <v>2375</v>
      </c>
      <c r="E7752" s="25">
        <v>225.16</v>
      </c>
      <c r="F7752" s="26">
        <f t="shared" si="2560"/>
        <v>225.16</v>
      </c>
      <c r="G7752" s="26">
        <f t="shared" si="2561"/>
        <v>0</v>
      </c>
      <c r="H7752" s="26">
        <f t="shared" si="2562"/>
        <v>0</v>
      </c>
      <c r="I7752" s="26">
        <f t="shared" si="2563"/>
        <v>225.16</v>
      </c>
      <c r="J7752" s="27">
        <v>1</v>
      </c>
      <c r="K7752" s="27">
        <v>0</v>
      </c>
      <c r="L7752" s="28">
        <f t="shared" si="2564"/>
        <v>1</v>
      </c>
      <c r="M7752" s="27">
        <v>0</v>
      </c>
      <c r="N7752" s="26">
        <f t="shared" si="2565"/>
        <v>225.16</v>
      </c>
      <c r="O7752" s="26">
        <f t="shared" si="2566"/>
        <v>0</v>
      </c>
      <c r="P7752" s="28">
        <f t="shared" si="2567"/>
        <v>0</v>
      </c>
      <c r="Q7752" s="26">
        <f t="shared" si="2568"/>
        <v>225.16</v>
      </c>
      <c r="R7752" s="26">
        <f t="shared" si="2569"/>
        <v>0</v>
      </c>
    </row>
    <row r="7753" spans="1:18" ht="42" x14ac:dyDescent="0.35">
      <c r="A7753" s="11">
        <v>24</v>
      </c>
      <c r="B7753" s="23" t="s">
        <v>2458</v>
      </c>
      <c r="C7753" s="23" t="s">
        <v>44</v>
      </c>
      <c r="D7753" s="24" t="s">
        <v>2459</v>
      </c>
      <c r="E7753" s="25">
        <v>7.86</v>
      </c>
      <c r="F7753" s="26">
        <f t="shared" si="2560"/>
        <v>0</v>
      </c>
      <c r="G7753" s="26">
        <f t="shared" si="2561"/>
        <v>2672.4</v>
      </c>
      <c r="H7753" s="26">
        <f t="shared" si="2562"/>
        <v>0</v>
      </c>
      <c r="I7753" s="26">
        <f t="shared" si="2563"/>
        <v>-2672.4</v>
      </c>
      <c r="J7753" s="27">
        <v>0</v>
      </c>
      <c r="K7753" s="27">
        <v>340</v>
      </c>
      <c r="L7753" s="28">
        <f t="shared" si="2564"/>
        <v>-340</v>
      </c>
      <c r="M7753" s="27">
        <v>340</v>
      </c>
      <c r="N7753" s="26">
        <f t="shared" si="2565"/>
        <v>7.86</v>
      </c>
      <c r="O7753" s="26">
        <f t="shared" si="2566"/>
        <v>2672.4</v>
      </c>
      <c r="P7753" s="28">
        <f t="shared" si="2567"/>
        <v>0</v>
      </c>
      <c r="Q7753" s="26">
        <f t="shared" si="2568"/>
        <v>7.86</v>
      </c>
      <c r="R7753" s="26">
        <f t="shared" si="2569"/>
        <v>0</v>
      </c>
    </row>
    <row r="7754" spans="1:18" x14ac:dyDescent="0.35">
      <c r="A7754" s="3" t="s">
        <v>2460</v>
      </c>
      <c r="B7754" s="3" t="s">
        <v>2460</v>
      </c>
      <c r="C7754" s="3" t="s">
        <v>2460</v>
      </c>
      <c r="D7754" s="3" t="s">
        <v>2460</v>
      </c>
      <c r="E7754" s="3" t="s">
        <v>2460</v>
      </c>
      <c r="F7754" s="29"/>
      <c r="G7754" s="30">
        <f>SUM(G7730:G7753)</f>
        <v>5282.46</v>
      </c>
      <c r="H7754" s="17"/>
      <c r="I7754" s="17"/>
      <c r="J7754" s="17"/>
      <c r="K7754" s="17"/>
      <c r="L7754" s="17"/>
      <c r="M7754" s="17"/>
      <c r="N7754" s="17"/>
      <c r="O7754" s="17"/>
      <c r="P7754" s="17"/>
      <c r="Q7754" s="17"/>
      <c r="R7754" s="17"/>
    </row>
    <row r="7756" spans="1:18" x14ac:dyDescent="0.35">
      <c r="B7756" s="21" t="s">
        <v>23</v>
      </c>
      <c r="C7756" s="22" t="s">
        <v>24</v>
      </c>
      <c r="D7756" s="22" t="s">
        <v>25</v>
      </c>
    </row>
    <row r="7757" spans="1:18" x14ac:dyDescent="0.35">
      <c r="B7757" s="21" t="s">
        <v>26</v>
      </c>
      <c r="C7757" s="22" t="s">
        <v>27</v>
      </c>
      <c r="D7757" s="22" t="s">
        <v>28</v>
      </c>
    </row>
    <row r="7758" spans="1:18" x14ac:dyDescent="0.35">
      <c r="B7758" s="21" t="s">
        <v>29</v>
      </c>
      <c r="C7758" s="22" t="s">
        <v>24</v>
      </c>
      <c r="D7758" s="22" t="s">
        <v>30</v>
      </c>
    </row>
    <row r="7759" spans="1:18" x14ac:dyDescent="0.35">
      <c r="B7759" s="21" t="s">
        <v>31</v>
      </c>
      <c r="C7759" s="22" t="s">
        <v>354</v>
      </c>
      <c r="D7759" s="22" t="s">
        <v>2277</v>
      </c>
    </row>
    <row r="7760" spans="1:18" x14ac:dyDescent="0.35">
      <c r="B7760" s="21" t="s">
        <v>33</v>
      </c>
      <c r="C7760" s="22" t="s">
        <v>27</v>
      </c>
      <c r="D7760" s="22" t="s">
        <v>1677</v>
      </c>
    </row>
    <row r="7761" spans="1:18" x14ac:dyDescent="0.35">
      <c r="B7761" s="21" t="s">
        <v>35</v>
      </c>
      <c r="C7761" s="22" t="s">
        <v>333</v>
      </c>
      <c r="D7761" s="22" t="s">
        <v>2415</v>
      </c>
    </row>
    <row r="7763" spans="1:18" ht="42" x14ac:dyDescent="0.35">
      <c r="A7763" s="11">
        <v>1</v>
      </c>
      <c r="B7763" s="23" t="s">
        <v>1289</v>
      </c>
      <c r="C7763" s="23" t="s">
        <v>41</v>
      </c>
      <c r="D7763" s="24" t="s">
        <v>1290</v>
      </c>
      <c r="E7763" s="25">
        <v>264.77</v>
      </c>
      <c r="F7763" s="26">
        <f>ROUND(ROUND(N7763,2)*ROUND(J7763,3),2)</f>
        <v>6354.48</v>
      </c>
      <c r="G7763" s="26">
        <f>ROUND(ROUND(N7763,2)*ROUND(K7763,3),2)</f>
        <v>0</v>
      </c>
      <c r="H7763" s="26">
        <f>IF(EXACT(J7763,0),0,100*(K7763/J7763))</f>
        <v>0</v>
      </c>
      <c r="I7763" s="26">
        <f>ROUND((ROUND(J7763,3)-ROUND(K7763,3))*N7763,2)</f>
        <v>6354.48</v>
      </c>
      <c r="J7763" s="27">
        <v>24</v>
      </c>
      <c r="K7763" s="27">
        <v>0</v>
      </c>
      <c r="L7763" s="28">
        <f>ROUND(ROUND(J7763,3)-ROUND(K7763,3),3)</f>
        <v>24</v>
      </c>
      <c r="M7763" s="27">
        <v>0</v>
      </c>
      <c r="N7763" s="26">
        <f>ROUND(E7763,2)</f>
        <v>264.77</v>
      </c>
      <c r="O7763" s="26">
        <f>ROUND(ROUND(M7763,3)*ROUND(N7763,2),2)</f>
        <v>0</v>
      </c>
      <c r="P7763" s="28">
        <f>ROUND(ROUND(K7763,3)-ROUND(M7763,3),2)</f>
        <v>0</v>
      </c>
      <c r="Q7763" s="26">
        <f>ROUND(E7763,2)</f>
        <v>264.77</v>
      </c>
      <c r="R7763" s="26">
        <f>ROUND((ROUND(K7763,3)-ROUND(M7763,3))* Q7763,2)</f>
        <v>0</v>
      </c>
    </row>
    <row r="7764" spans="1:18" x14ac:dyDescent="0.35">
      <c r="A7764" s="3" t="s">
        <v>2461</v>
      </c>
      <c r="B7764" s="3" t="s">
        <v>2461</v>
      </c>
      <c r="C7764" s="3" t="s">
        <v>2461</v>
      </c>
      <c r="D7764" s="3" t="s">
        <v>2461</v>
      </c>
      <c r="E7764" s="3" t="s">
        <v>2461</v>
      </c>
      <c r="F7764" s="29"/>
      <c r="G7764" s="30">
        <f>SUM(G7763:G7763)</f>
        <v>0</v>
      </c>
      <c r="H7764" s="17"/>
      <c r="I7764" s="17"/>
      <c r="J7764" s="17"/>
      <c r="K7764" s="17"/>
      <c r="L7764" s="17"/>
      <c r="M7764" s="17"/>
      <c r="N7764" s="17"/>
      <c r="O7764" s="17"/>
      <c r="P7764" s="17"/>
      <c r="Q7764" s="17"/>
      <c r="R7764" s="17"/>
    </row>
    <row r="7766" spans="1:18" x14ac:dyDescent="0.35">
      <c r="B7766" s="21" t="s">
        <v>23</v>
      </c>
      <c r="C7766" s="22" t="s">
        <v>24</v>
      </c>
      <c r="D7766" s="22" t="s">
        <v>25</v>
      </c>
    </row>
    <row r="7767" spans="1:18" x14ac:dyDescent="0.35">
      <c r="B7767" s="21" t="s">
        <v>26</v>
      </c>
      <c r="C7767" s="22" t="s">
        <v>27</v>
      </c>
      <c r="D7767" s="22" t="s">
        <v>28</v>
      </c>
    </row>
    <row r="7768" spans="1:18" x14ac:dyDescent="0.35">
      <c r="B7768" s="21" t="s">
        <v>29</v>
      </c>
      <c r="C7768" s="22" t="s">
        <v>24</v>
      </c>
      <c r="D7768" s="22" t="s">
        <v>30</v>
      </c>
    </row>
    <row r="7769" spans="1:18" x14ac:dyDescent="0.35">
      <c r="B7769" s="21" t="s">
        <v>31</v>
      </c>
      <c r="C7769" s="22" t="s">
        <v>354</v>
      </c>
      <c r="D7769" s="22" t="s">
        <v>2277</v>
      </c>
    </row>
    <row r="7770" spans="1:18" x14ac:dyDescent="0.35">
      <c r="B7770" s="21" t="s">
        <v>33</v>
      </c>
      <c r="C7770" s="22" t="s">
        <v>105</v>
      </c>
      <c r="D7770" s="22" t="s">
        <v>1580</v>
      </c>
    </row>
    <row r="7771" spans="1:18" x14ac:dyDescent="0.35">
      <c r="B7771" s="21" t="s">
        <v>35</v>
      </c>
      <c r="C7771" s="22" t="s">
        <v>24</v>
      </c>
      <c r="D7771" s="22" t="s">
        <v>2278</v>
      </c>
    </row>
    <row r="7772" spans="1:18" x14ac:dyDescent="0.35">
      <c r="B7772" s="21" t="s">
        <v>36</v>
      </c>
      <c r="C7772" s="22" t="s">
        <v>24</v>
      </c>
      <c r="D7772" s="22" t="s">
        <v>2462</v>
      </c>
    </row>
    <row r="7774" spans="1:18" ht="31.5" x14ac:dyDescent="0.35">
      <c r="A7774" s="11">
        <v>1</v>
      </c>
      <c r="B7774" s="23" t="s">
        <v>1128</v>
      </c>
      <c r="C7774" s="23" t="s">
        <v>92</v>
      </c>
      <c r="D7774" s="24" t="s">
        <v>1129</v>
      </c>
      <c r="E7774" s="25">
        <v>3.09</v>
      </c>
      <c r="F7774" s="26">
        <f t="shared" ref="F7774:F7783" si="2570">ROUND(ROUND(N7774,2)*ROUND(J7774,3),2)</f>
        <v>16778.7</v>
      </c>
      <c r="G7774" s="26">
        <f t="shared" ref="G7774:G7783" si="2571">ROUND(ROUND(N7774,2)*ROUND(K7774,3),2)</f>
        <v>0</v>
      </c>
      <c r="H7774" s="26">
        <f t="shared" ref="H7774:H7783" si="2572">IF(EXACT(J7774,0),0,100*(K7774/J7774))</f>
        <v>0</v>
      </c>
      <c r="I7774" s="26">
        <f t="shared" ref="I7774:I7783" si="2573">ROUND((ROUND(J7774,3)-ROUND(K7774,3))*N7774,2)</f>
        <v>16778.7</v>
      </c>
      <c r="J7774" s="27">
        <v>5430</v>
      </c>
      <c r="K7774" s="27">
        <v>0</v>
      </c>
      <c r="L7774" s="28">
        <f t="shared" ref="L7774:L7783" si="2574">ROUND(ROUND(J7774,3)-ROUND(K7774,3),3)</f>
        <v>5430</v>
      </c>
      <c r="M7774" s="27">
        <v>0</v>
      </c>
      <c r="N7774" s="26">
        <f t="shared" ref="N7774:N7783" si="2575">ROUND(E7774,2)</f>
        <v>3.09</v>
      </c>
      <c r="O7774" s="26">
        <f t="shared" ref="O7774:O7783" si="2576">ROUND(ROUND(M7774,3)*ROUND(N7774,2),2)</f>
        <v>0</v>
      </c>
      <c r="P7774" s="28">
        <f t="shared" ref="P7774:P7783" si="2577">ROUND(ROUND(K7774,3)-ROUND(M7774,3),2)</f>
        <v>0</v>
      </c>
      <c r="Q7774" s="26">
        <f t="shared" ref="Q7774:Q7783" si="2578">ROUND(E7774,2)</f>
        <v>3.09</v>
      </c>
      <c r="R7774" s="26">
        <f t="shared" ref="R7774:R7783" si="2579">ROUND((ROUND(K7774,3)-ROUND(M7774,3))* Q7774,2)</f>
        <v>0</v>
      </c>
    </row>
    <row r="7775" spans="1:18" ht="21" x14ac:dyDescent="0.35">
      <c r="A7775" s="11">
        <v>2</v>
      </c>
      <c r="B7775" s="23" t="s">
        <v>1135</v>
      </c>
      <c r="C7775" s="23" t="s">
        <v>1131</v>
      </c>
      <c r="D7775" s="24" t="s">
        <v>1136</v>
      </c>
      <c r="E7775" s="25">
        <v>725.24</v>
      </c>
      <c r="F7775" s="26">
        <f t="shared" si="2570"/>
        <v>15359.13</v>
      </c>
      <c r="G7775" s="26">
        <f t="shared" si="2571"/>
        <v>0</v>
      </c>
      <c r="H7775" s="26">
        <f t="shared" si="2572"/>
        <v>0</v>
      </c>
      <c r="I7775" s="26">
        <f t="shared" si="2573"/>
        <v>15359.13</v>
      </c>
      <c r="J7775" s="27">
        <v>21.178000000000001</v>
      </c>
      <c r="K7775" s="27">
        <v>0</v>
      </c>
      <c r="L7775" s="28">
        <f t="shared" si="2574"/>
        <v>21.178000000000001</v>
      </c>
      <c r="M7775" s="27">
        <v>0</v>
      </c>
      <c r="N7775" s="26">
        <f t="shared" si="2575"/>
        <v>725.24</v>
      </c>
      <c r="O7775" s="26">
        <f t="shared" si="2576"/>
        <v>0</v>
      </c>
      <c r="P7775" s="28">
        <f t="shared" si="2577"/>
        <v>0</v>
      </c>
      <c r="Q7775" s="26">
        <f t="shared" si="2578"/>
        <v>725.24</v>
      </c>
      <c r="R7775" s="26">
        <f t="shared" si="2579"/>
        <v>0</v>
      </c>
    </row>
    <row r="7776" spans="1:18" ht="21" x14ac:dyDescent="0.35">
      <c r="A7776" s="11">
        <v>3</v>
      </c>
      <c r="B7776" s="23" t="s">
        <v>1130</v>
      </c>
      <c r="C7776" s="23" t="s">
        <v>1131</v>
      </c>
      <c r="D7776" s="24" t="s">
        <v>1132</v>
      </c>
      <c r="E7776" s="25">
        <v>42.4</v>
      </c>
      <c r="F7776" s="26">
        <f t="shared" si="2570"/>
        <v>9864.15</v>
      </c>
      <c r="G7776" s="26">
        <f t="shared" si="2571"/>
        <v>0</v>
      </c>
      <c r="H7776" s="26">
        <f t="shared" si="2572"/>
        <v>0</v>
      </c>
      <c r="I7776" s="26">
        <f t="shared" si="2573"/>
        <v>9864.15</v>
      </c>
      <c r="J7776" s="27">
        <v>232.64500000000001</v>
      </c>
      <c r="K7776" s="27">
        <v>0</v>
      </c>
      <c r="L7776" s="28">
        <f t="shared" si="2574"/>
        <v>232.64500000000001</v>
      </c>
      <c r="M7776" s="27">
        <v>0</v>
      </c>
      <c r="N7776" s="26">
        <f t="shared" si="2575"/>
        <v>42.4</v>
      </c>
      <c r="O7776" s="26">
        <f t="shared" si="2576"/>
        <v>0</v>
      </c>
      <c r="P7776" s="28">
        <f t="shared" si="2577"/>
        <v>0</v>
      </c>
      <c r="Q7776" s="26">
        <f t="shared" si="2578"/>
        <v>42.4</v>
      </c>
      <c r="R7776" s="26">
        <f t="shared" si="2579"/>
        <v>0</v>
      </c>
    </row>
    <row r="7777" spans="1:18" ht="21" x14ac:dyDescent="0.35">
      <c r="A7777" s="11">
        <v>4</v>
      </c>
      <c r="B7777" s="23" t="s">
        <v>1133</v>
      </c>
      <c r="C7777" s="23" t="s">
        <v>1131</v>
      </c>
      <c r="D7777" s="24" t="s">
        <v>1134</v>
      </c>
      <c r="E7777" s="25">
        <v>40.94</v>
      </c>
      <c r="F7777" s="26">
        <f t="shared" si="2570"/>
        <v>10885.13</v>
      </c>
      <c r="G7777" s="26">
        <f t="shared" si="2571"/>
        <v>0</v>
      </c>
      <c r="H7777" s="26">
        <f t="shared" si="2572"/>
        <v>0</v>
      </c>
      <c r="I7777" s="26">
        <f t="shared" si="2573"/>
        <v>10885.13</v>
      </c>
      <c r="J7777" s="27">
        <v>265.88</v>
      </c>
      <c r="K7777" s="27">
        <v>0</v>
      </c>
      <c r="L7777" s="28">
        <f t="shared" si="2574"/>
        <v>265.88</v>
      </c>
      <c r="M7777" s="27">
        <v>0</v>
      </c>
      <c r="N7777" s="26">
        <f t="shared" si="2575"/>
        <v>40.94</v>
      </c>
      <c r="O7777" s="26">
        <f t="shared" si="2576"/>
        <v>0</v>
      </c>
      <c r="P7777" s="28">
        <f t="shared" si="2577"/>
        <v>0</v>
      </c>
      <c r="Q7777" s="26">
        <f t="shared" si="2578"/>
        <v>40.94</v>
      </c>
      <c r="R7777" s="26">
        <f t="shared" si="2579"/>
        <v>0</v>
      </c>
    </row>
    <row r="7778" spans="1:18" x14ac:dyDescent="0.35">
      <c r="A7778" s="11">
        <v>5</v>
      </c>
      <c r="B7778" s="23" t="s">
        <v>1137</v>
      </c>
      <c r="C7778" s="23" t="s">
        <v>1131</v>
      </c>
      <c r="D7778" s="24" t="s">
        <v>1138</v>
      </c>
      <c r="E7778" s="25">
        <v>608.70000000000005</v>
      </c>
      <c r="F7778" s="26">
        <f t="shared" si="2570"/>
        <v>12684.09</v>
      </c>
      <c r="G7778" s="26">
        <f t="shared" si="2571"/>
        <v>0</v>
      </c>
      <c r="H7778" s="26">
        <f t="shared" si="2572"/>
        <v>0</v>
      </c>
      <c r="I7778" s="26">
        <f t="shared" si="2573"/>
        <v>12684.09</v>
      </c>
      <c r="J7778" s="27">
        <v>20.838000000000001</v>
      </c>
      <c r="K7778" s="27">
        <v>0</v>
      </c>
      <c r="L7778" s="28">
        <f t="shared" si="2574"/>
        <v>20.838000000000001</v>
      </c>
      <c r="M7778" s="27">
        <v>0</v>
      </c>
      <c r="N7778" s="26">
        <f t="shared" si="2575"/>
        <v>608.70000000000005</v>
      </c>
      <c r="O7778" s="26">
        <f t="shared" si="2576"/>
        <v>0</v>
      </c>
      <c r="P7778" s="28">
        <f t="shared" si="2577"/>
        <v>0</v>
      </c>
      <c r="Q7778" s="26">
        <f t="shared" si="2578"/>
        <v>608.70000000000005</v>
      </c>
      <c r="R7778" s="26">
        <f t="shared" si="2579"/>
        <v>0</v>
      </c>
    </row>
    <row r="7779" spans="1:18" x14ac:dyDescent="0.35">
      <c r="A7779" s="11">
        <v>6</v>
      </c>
      <c r="B7779" s="23" t="s">
        <v>2124</v>
      </c>
      <c r="C7779" s="23" t="s">
        <v>92</v>
      </c>
      <c r="D7779" s="24" t="s">
        <v>2125</v>
      </c>
      <c r="E7779" s="25">
        <v>0.61</v>
      </c>
      <c r="F7779" s="26">
        <f t="shared" si="2570"/>
        <v>881.45</v>
      </c>
      <c r="G7779" s="26">
        <f t="shared" si="2571"/>
        <v>0</v>
      </c>
      <c r="H7779" s="26">
        <f t="shared" si="2572"/>
        <v>0</v>
      </c>
      <c r="I7779" s="26">
        <f t="shared" si="2573"/>
        <v>881.45</v>
      </c>
      <c r="J7779" s="27">
        <v>1445</v>
      </c>
      <c r="K7779" s="27">
        <v>0</v>
      </c>
      <c r="L7779" s="28">
        <f t="shared" si="2574"/>
        <v>1445</v>
      </c>
      <c r="M7779" s="27">
        <v>0</v>
      </c>
      <c r="N7779" s="26">
        <f t="shared" si="2575"/>
        <v>0.61</v>
      </c>
      <c r="O7779" s="26">
        <f t="shared" si="2576"/>
        <v>0</v>
      </c>
      <c r="P7779" s="28">
        <f t="shared" si="2577"/>
        <v>0</v>
      </c>
      <c r="Q7779" s="26">
        <f t="shared" si="2578"/>
        <v>0.61</v>
      </c>
      <c r="R7779" s="26">
        <f t="shared" si="2579"/>
        <v>0</v>
      </c>
    </row>
    <row r="7780" spans="1:18" ht="21" x14ac:dyDescent="0.35">
      <c r="A7780" s="11">
        <v>7</v>
      </c>
      <c r="B7780" s="23" t="s">
        <v>1139</v>
      </c>
      <c r="C7780" s="23" t="s">
        <v>92</v>
      </c>
      <c r="D7780" s="24" t="s">
        <v>1140</v>
      </c>
      <c r="E7780" s="25">
        <v>0.72</v>
      </c>
      <c r="F7780" s="26">
        <f t="shared" si="2570"/>
        <v>2869.2</v>
      </c>
      <c r="G7780" s="26">
        <f t="shared" si="2571"/>
        <v>0</v>
      </c>
      <c r="H7780" s="26">
        <f t="shared" si="2572"/>
        <v>0</v>
      </c>
      <c r="I7780" s="26">
        <f t="shared" si="2573"/>
        <v>2869.2</v>
      </c>
      <c r="J7780" s="27">
        <v>3985</v>
      </c>
      <c r="K7780" s="27">
        <v>0</v>
      </c>
      <c r="L7780" s="28">
        <f t="shared" si="2574"/>
        <v>3985</v>
      </c>
      <c r="M7780" s="27">
        <v>0</v>
      </c>
      <c r="N7780" s="26">
        <f t="shared" si="2575"/>
        <v>0.72</v>
      </c>
      <c r="O7780" s="26">
        <f t="shared" si="2576"/>
        <v>0</v>
      </c>
      <c r="P7780" s="28">
        <f t="shared" si="2577"/>
        <v>0</v>
      </c>
      <c r="Q7780" s="26">
        <f t="shared" si="2578"/>
        <v>0.72</v>
      </c>
      <c r="R7780" s="26">
        <f t="shared" si="2579"/>
        <v>0</v>
      </c>
    </row>
    <row r="7781" spans="1:18" ht="21" x14ac:dyDescent="0.35">
      <c r="A7781" s="11">
        <v>8</v>
      </c>
      <c r="B7781" s="23" t="s">
        <v>2126</v>
      </c>
      <c r="C7781" s="23" t="s">
        <v>92</v>
      </c>
      <c r="D7781" s="24" t="s">
        <v>2127</v>
      </c>
      <c r="E7781" s="25">
        <v>0.72</v>
      </c>
      <c r="F7781" s="26">
        <f t="shared" si="2570"/>
        <v>2080.8000000000002</v>
      </c>
      <c r="G7781" s="26">
        <f t="shared" si="2571"/>
        <v>0</v>
      </c>
      <c r="H7781" s="26">
        <f t="shared" si="2572"/>
        <v>0</v>
      </c>
      <c r="I7781" s="26">
        <f t="shared" si="2573"/>
        <v>2080.8000000000002</v>
      </c>
      <c r="J7781" s="27">
        <v>2890</v>
      </c>
      <c r="K7781" s="27">
        <v>0</v>
      </c>
      <c r="L7781" s="28">
        <f t="shared" si="2574"/>
        <v>2890</v>
      </c>
      <c r="M7781" s="27">
        <v>0</v>
      </c>
      <c r="N7781" s="26">
        <f t="shared" si="2575"/>
        <v>0.72</v>
      </c>
      <c r="O7781" s="26">
        <f t="shared" si="2576"/>
        <v>0</v>
      </c>
      <c r="P7781" s="28">
        <f t="shared" si="2577"/>
        <v>0</v>
      </c>
      <c r="Q7781" s="26">
        <f t="shared" si="2578"/>
        <v>0.72</v>
      </c>
      <c r="R7781" s="26">
        <f t="shared" si="2579"/>
        <v>0</v>
      </c>
    </row>
    <row r="7782" spans="1:18" ht="52.5" x14ac:dyDescent="0.35">
      <c r="A7782" s="11">
        <v>9</v>
      </c>
      <c r="B7782" s="23" t="s">
        <v>804</v>
      </c>
      <c r="C7782" s="23" t="s">
        <v>65</v>
      </c>
      <c r="D7782" s="24" t="s">
        <v>805</v>
      </c>
      <c r="E7782" s="25">
        <v>80.599999999999994</v>
      </c>
      <c r="F7782" s="26">
        <f t="shared" si="2570"/>
        <v>26589.94</v>
      </c>
      <c r="G7782" s="26">
        <f t="shared" si="2571"/>
        <v>0</v>
      </c>
      <c r="H7782" s="26">
        <f t="shared" si="2572"/>
        <v>0</v>
      </c>
      <c r="I7782" s="26">
        <f t="shared" si="2573"/>
        <v>26589.94</v>
      </c>
      <c r="J7782" s="27">
        <v>329.9</v>
      </c>
      <c r="K7782" s="27">
        <v>0</v>
      </c>
      <c r="L7782" s="28">
        <f t="shared" si="2574"/>
        <v>329.9</v>
      </c>
      <c r="M7782" s="27">
        <v>0</v>
      </c>
      <c r="N7782" s="26">
        <f t="shared" si="2575"/>
        <v>80.599999999999994</v>
      </c>
      <c r="O7782" s="26">
        <f t="shared" si="2576"/>
        <v>0</v>
      </c>
      <c r="P7782" s="28">
        <f t="shared" si="2577"/>
        <v>0</v>
      </c>
      <c r="Q7782" s="26">
        <f t="shared" si="2578"/>
        <v>80.599999999999994</v>
      </c>
      <c r="R7782" s="26">
        <f t="shared" si="2579"/>
        <v>0</v>
      </c>
    </row>
    <row r="7783" spans="1:18" ht="21" x14ac:dyDescent="0.35">
      <c r="A7783" s="11">
        <v>10</v>
      </c>
      <c r="B7783" s="23" t="s">
        <v>815</v>
      </c>
      <c r="C7783" s="23" t="s">
        <v>65</v>
      </c>
      <c r="D7783" s="24" t="s">
        <v>816</v>
      </c>
      <c r="E7783" s="25">
        <v>28.7</v>
      </c>
      <c r="F7783" s="26">
        <f t="shared" si="2570"/>
        <v>7949.9</v>
      </c>
      <c r="G7783" s="26">
        <f t="shared" si="2571"/>
        <v>0</v>
      </c>
      <c r="H7783" s="26">
        <f t="shared" si="2572"/>
        <v>0</v>
      </c>
      <c r="I7783" s="26">
        <f t="shared" si="2573"/>
        <v>7949.9</v>
      </c>
      <c r="J7783" s="27">
        <v>277</v>
      </c>
      <c r="K7783" s="27">
        <v>0</v>
      </c>
      <c r="L7783" s="28">
        <f t="shared" si="2574"/>
        <v>277</v>
      </c>
      <c r="M7783" s="27">
        <v>0</v>
      </c>
      <c r="N7783" s="26">
        <f t="shared" si="2575"/>
        <v>28.7</v>
      </c>
      <c r="O7783" s="26">
        <f t="shared" si="2576"/>
        <v>0</v>
      </c>
      <c r="P7783" s="28">
        <f t="shared" si="2577"/>
        <v>0</v>
      </c>
      <c r="Q7783" s="26">
        <f t="shared" si="2578"/>
        <v>28.7</v>
      </c>
      <c r="R7783" s="26">
        <f t="shared" si="2579"/>
        <v>0</v>
      </c>
    </row>
    <row r="7784" spans="1:18" x14ac:dyDescent="0.35">
      <c r="A7784" s="3" t="s">
        <v>2463</v>
      </c>
      <c r="B7784" s="3" t="s">
        <v>2463</v>
      </c>
      <c r="C7784" s="3" t="s">
        <v>2463</v>
      </c>
      <c r="D7784" s="3" t="s">
        <v>2463</v>
      </c>
      <c r="E7784" s="3" t="s">
        <v>2463</v>
      </c>
      <c r="F7784" s="29"/>
      <c r="G7784" s="30">
        <f>SUM(G7774:G7783)</f>
        <v>0</v>
      </c>
      <c r="H7784" s="17"/>
      <c r="I7784" s="17"/>
      <c r="J7784" s="17"/>
      <c r="K7784" s="17"/>
      <c r="L7784" s="17"/>
      <c r="M7784" s="17"/>
      <c r="N7784" s="17"/>
      <c r="O7784" s="17"/>
      <c r="P7784" s="17"/>
      <c r="Q7784" s="17"/>
      <c r="R7784" s="17"/>
    </row>
    <row r="7786" spans="1:18" x14ac:dyDescent="0.35">
      <c r="B7786" s="21" t="s">
        <v>23</v>
      </c>
      <c r="C7786" s="22" t="s">
        <v>24</v>
      </c>
      <c r="D7786" s="22" t="s">
        <v>25</v>
      </c>
    </row>
    <row r="7787" spans="1:18" x14ac:dyDescent="0.35">
      <c r="B7787" s="21" t="s">
        <v>26</v>
      </c>
      <c r="C7787" s="22" t="s">
        <v>27</v>
      </c>
      <c r="D7787" s="22" t="s">
        <v>28</v>
      </c>
    </row>
    <row r="7788" spans="1:18" x14ac:dyDescent="0.35">
      <c r="B7788" s="21" t="s">
        <v>29</v>
      </c>
      <c r="C7788" s="22" t="s">
        <v>24</v>
      </c>
      <c r="D7788" s="22" t="s">
        <v>30</v>
      </c>
    </row>
    <row r="7789" spans="1:18" x14ac:dyDescent="0.35">
      <c r="B7789" s="21" t="s">
        <v>31</v>
      </c>
      <c r="C7789" s="22" t="s">
        <v>354</v>
      </c>
      <c r="D7789" s="22" t="s">
        <v>2277</v>
      </c>
    </row>
    <row r="7790" spans="1:18" x14ac:dyDescent="0.35">
      <c r="B7790" s="21" t="s">
        <v>33</v>
      </c>
      <c r="C7790" s="22" t="s">
        <v>105</v>
      </c>
      <c r="D7790" s="22" t="s">
        <v>1580</v>
      </c>
    </row>
    <row r="7791" spans="1:18" x14ac:dyDescent="0.35">
      <c r="B7791" s="21" t="s">
        <v>35</v>
      </c>
      <c r="C7791" s="22" t="s">
        <v>24</v>
      </c>
      <c r="D7791" s="22" t="s">
        <v>2278</v>
      </c>
    </row>
    <row r="7792" spans="1:18" x14ac:dyDescent="0.35">
      <c r="B7792" s="21" t="s">
        <v>36</v>
      </c>
      <c r="C7792" s="22" t="s">
        <v>27</v>
      </c>
      <c r="D7792" s="22" t="s">
        <v>2464</v>
      </c>
    </row>
    <row r="7794" spans="1:18" ht="52.5" x14ac:dyDescent="0.35">
      <c r="A7794" s="11">
        <v>1</v>
      </c>
      <c r="B7794" s="23" t="s">
        <v>1143</v>
      </c>
      <c r="C7794" s="23" t="s">
        <v>92</v>
      </c>
      <c r="D7794" s="24" t="s">
        <v>1144</v>
      </c>
      <c r="E7794" s="25">
        <v>22.66</v>
      </c>
      <c r="F7794" s="26">
        <f t="shared" ref="F7794:F7803" si="2580">ROUND(ROUND(N7794,2)*ROUND(J7794,3),2)</f>
        <v>34216.6</v>
      </c>
      <c r="G7794" s="26">
        <f t="shared" ref="G7794:G7803" si="2581">ROUND(ROUND(N7794,2)*ROUND(K7794,3),2)</f>
        <v>0</v>
      </c>
      <c r="H7794" s="26">
        <f t="shared" ref="H7794:H7803" si="2582">IF(EXACT(J7794,0),0,100*(K7794/J7794))</f>
        <v>0</v>
      </c>
      <c r="I7794" s="26">
        <f t="shared" ref="I7794:I7803" si="2583">ROUND((ROUND(J7794,3)-ROUND(K7794,3))*N7794,2)</f>
        <v>34216.6</v>
      </c>
      <c r="J7794" s="27">
        <v>1510</v>
      </c>
      <c r="K7794" s="27">
        <v>0</v>
      </c>
      <c r="L7794" s="28">
        <f t="shared" ref="L7794:L7803" si="2584">ROUND(ROUND(J7794,3)-ROUND(K7794,3),3)</f>
        <v>1510</v>
      </c>
      <c r="M7794" s="27">
        <v>0</v>
      </c>
      <c r="N7794" s="26">
        <f t="shared" ref="N7794:N7803" si="2585">ROUND(E7794,2)</f>
        <v>22.66</v>
      </c>
      <c r="O7794" s="26">
        <f t="shared" ref="O7794:O7803" si="2586">ROUND(ROUND(M7794,3)*ROUND(N7794,2),2)</f>
        <v>0</v>
      </c>
      <c r="P7794" s="28">
        <f t="shared" ref="P7794:P7803" si="2587">ROUND(ROUND(K7794,3)-ROUND(M7794,3),2)</f>
        <v>0</v>
      </c>
      <c r="Q7794" s="26">
        <f t="shared" ref="Q7794:Q7803" si="2588">ROUND(E7794,2)</f>
        <v>22.66</v>
      </c>
      <c r="R7794" s="26">
        <f t="shared" ref="R7794:R7803" si="2589">ROUND((ROUND(K7794,3)-ROUND(M7794,3))* Q7794,2)</f>
        <v>0</v>
      </c>
    </row>
    <row r="7795" spans="1:18" ht="94.5" x14ac:dyDescent="0.35">
      <c r="A7795" s="11">
        <v>2</v>
      </c>
      <c r="B7795" s="23" t="s">
        <v>2130</v>
      </c>
      <c r="C7795" s="23" t="s">
        <v>92</v>
      </c>
      <c r="D7795" s="24" t="s">
        <v>2131</v>
      </c>
      <c r="E7795" s="25">
        <v>27.26</v>
      </c>
      <c r="F7795" s="26">
        <f t="shared" si="2580"/>
        <v>2235.3200000000002</v>
      </c>
      <c r="G7795" s="26">
        <f t="shared" si="2581"/>
        <v>272.60000000000002</v>
      </c>
      <c r="H7795" s="26">
        <f t="shared" si="2582"/>
        <v>12.195121951219512</v>
      </c>
      <c r="I7795" s="26">
        <f t="shared" si="2583"/>
        <v>1962.72</v>
      </c>
      <c r="J7795" s="27">
        <v>82</v>
      </c>
      <c r="K7795" s="27">
        <v>10</v>
      </c>
      <c r="L7795" s="28">
        <f t="shared" si="2584"/>
        <v>72</v>
      </c>
      <c r="M7795" s="27">
        <v>10</v>
      </c>
      <c r="N7795" s="26">
        <f t="shared" si="2585"/>
        <v>27.26</v>
      </c>
      <c r="O7795" s="26">
        <f t="shared" si="2586"/>
        <v>272.60000000000002</v>
      </c>
      <c r="P7795" s="28">
        <f t="shared" si="2587"/>
        <v>0</v>
      </c>
      <c r="Q7795" s="26">
        <f t="shared" si="2588"/>
        <v>27.26</v>
      </c>
      <c r="R7795" s="26">
        <f t="shared" si="2589"/>
        <v>0</v>
      </c>
    </row>
    <row r="7796" spans="1:18" ht="52.5" x14ac:dyDescent="0.35">
      <c r="A7796" s="11">
        <v>3</v>
      </c>
      <c r="B7796" s="23" t="s">
        <v>994</v>
      </c>
      <c r="C7796" s="23" t="s">
        <v>92</v>
      </c>
      <c r="D7796" s="24" t="s">
        <v>995</v>
      </c>
      <c r="E7796" s="25">
        <v>29.66</v>
      </c>
      <c r="F7796" s="26">
        <f t="shared" si="2580"/>
        <v>741.5</v>
      </c>
      <c r="G7796" s="26">
        <f t="shared" si="2581"/>
        <v>593.20000000000005</v>
      </c>
      <c r="H7796" s="26">
        <f t="shared" si="2582"/>
        <v>80</v>
      </c>
      <c r="I7796" s="26">
        <f t="shared" si="2583"/>
        <v>148.30000000000001</v>
      </c>
      <c r="J7796" s="27">
        <v>25</v>
      </c>
      <c r="K7796" s="27">
        <v>20</v>
      </c>
      <c r="L7796" s="28">
        <f t="shared" si="2584"/>
        <v>5</v>
      </c>
      <c r="M7796" s="27">
        <v>20</v>
      </c>
      <c r="N7796" s="26">
        <f t="shared" si="2585"/>
        <v>29.66</v>
      </c>
      <c r="O7796" s="26">
        <f t="shared" si="2586"/>
        <v>593.20000000000005</v>
      </c>
      <c r="P7796" s="28">
        <f t="shared" si="2587"/>
        <v>0</v>
      </c>
      <c r="Q7796" s="26">
        <f t="shared" si="2588"/>
        <v>29.66</v>
      </c>
      <c r="R7796" s="26">
        <f t="shared" si="2589"/>
        <v>0</v>
      </c>
    </row>
    <row r="7797" spans="1:18" ht="52.5" x14ac:dyDescent="0.35">
      <c r="A7797" s="11">
        <v>4</v>
      </c>
      <c r="B7797" s="23" t="s">
        <v>2465</v>
      </c>
      <c r="C7797" s="23" t="s">
        <v>41</v>
      </c>
      <c r="D7797" s="24" t="s">
        <v>2466</v>
      </c>
      <c r="E7797" s="25">
        <v>306.36</v>
      </c>
      <c r="F7797" s="26">
        <f t="shared" si="2580"/>
        <v>6739.92</v>
      </c>
      <c r="G7797" s="26">
        <f t="shared" si="2581"/>
        <v>0</v>
      </c>
      <c r="H7797" s="26">
        <f t="shared" si="2582"/>
        <v>0</v>
      </c>
      <c r="I7797" s="26">
        <f t="shared" si="2583"/>
        <v>6739.92</v>
      </c>
      <c r="J7797" s="27">
        <v>22</v>
      </c>
      <c r="K7797" s="27">
        <v>0</v>
      </c>
      <c r="L7797" s="28">
        <f t="shared" si="2584"/>
        <v>22</v>
      </c>
      <c r="M7797" s="27">
        <v>0</v>
      </c>
      <c r="N7797" s="26">
        <f t="shared" si="2585"/>
        <v>306.36</v>
      </c>
      <c r="O7797" s="26">
        <f t="shared" si="2586"/>
        <v>0</v>
      </c>
      <c r="P7797" s="28">
        <f t="shared" si="2587"/>
        <v>0</v>
      </c>
      <c r="Q7797" s="26">
        <f t="shared" si="2588"/>
        <v>306.36</v>
      </c>
      <c r="R7797" s="26">
        <f t="shared" si="2589"/>
        <v>0</v>
      </c>
    </row>
    <row r="7798" spans="1:18" ht="52.5" x14ac:dyDescent="0.35">
      <c r="A7798" s="11">
        <v>5</v>
      </c>
      <c r="B7798" s="23" t="s">
        <v>2467</v>
      </c>
      <c r="C7798" s="23" t="s">
        <v>41</v>
      </c>
      <c r="D7798" s="24" t="s">
        <v>2468</v>
      </c>
      <c r="E7798" s="25">
        <v>373.62</v>
      </c>
      <c r="F7798" s="26">
        <f t="shared" si="2580"/>
        <v>2988.96</v>
      </c>
      <c r="G7798" s="26">
        <f t="shared" si="2581"/>
        <v>0</v>
      </c>
      <c r="H7798" s="26">
        <f t="shared" si="2582"/>
        <v>0</v>
      </c>
      <c r="I7798" s="26">
        <f t="shared" si="2583"/>
        <v>2988.96</v>
      </c>
      <c r="J7798" s="27">
        <v>8</v>
      </c>
      <c r="K7798" s="27">
        <v>0</v>
      </c>
      <c r="L7798" s="28">
        <f t="shared" si="2584"/>
        <v>8</v>
      </c>
      <c r="M7798" s="27">
        <v>0</v>
      </c>
      <c r="N7798" s="26">
        <f t="shared" si="2585"/>
        <v>373.62</v>
      </c>
      <c r="O7798" s="26">
        <f t="shared" si="2586"/>
        <v>0</v>
      </c>
      <c r="P7798" s="28">
        <f t="shared" si="2587"/>
        <v>0</v>
      </c>
      <c r="Q7798" s="26">
        <f t="shared" si="2588"/>
        <v>373.62</v>
      </c>
      <c r="R7798" s="26">
        <f t="shared" si="2589"/>
        <v>0</v>
      </c>
    </row>
    <row r="7799" spans="1:18" ht="52.5" x14ac:dyDescent="0.35">
      <c r="A7799" s="11">
        <v>6</v>
      </c>
      <c r="B7799" s="23" t="s">
        <v>804</v>
      </c>
      <c r="C7799" s="23" t="s">
        <v>65</v>
      </c>
      <c r="D7799" s="24" t="s">
        <v>805</v>
      </c>
      <c r="E7799" s="25">
        <v>80.599999999999994</v>
      </c>
      <c r="F7799" s="26">
        <f t="shared" si="2580"/>
        <v>19650.28</v>
      </c>
      <c r="G7799" s="26">
        <f t="shared" si="2581"/>
        <v>386.88</v>
      </c>
      <c r="H7799" s="26">
        <f t="shared" si="2582"/>
        <v>1.9688269073010662</v>
      </c>
      <c r="I7799" s="26">
        <f t="shared" si="2583"/>
        <v>19263.400000000001</v>
      </c>
      <c r="J7799" s="27">
        <v>243.8</v>
      </c>
      <c r="K7799" s="27">
        <v>4.8</v>
      </c>
      <c r="L7799" s="28">
        <f t="shared" si="2584"/>
        <v>239</v>
      </c>
      <c r="M7799" s="27">
        <v>4.8</v>
      </c>
      <c r="N7799" s="26">
        <f t="shared" si="2585"/>
        <v>80.599999999999994</v>
      </c>
      <c r="O7799" s="26">
        <f t="shared" si="2586"/>
        <v>386.88</v>
      </c>
      <c r="P7799" s="28">
        <f t="shared" si="2587"/>
        <v>0</v>
      </c>
      <c r="Q7799" s="26">
        <f t="shared" si="2588"/>
        <v>80.599999999999994</v>
      </c>
      <c r="R7799" s="26">
        <f t="shared" si="2589"/>
        <v>0</v>
      </c>
    </row>
    <row r="7800" spans="1:18" ht="21" x14ac:dyDescent="0.35">
      <c r="A7800" s="11">
        <v>7</v>
      </c>
      <c r="B7800" s="23" t="s">
        <v>815</v>
      </c>
      <c r="C7800" s="23" t="s">
        <v>65</v>
      </c>
      <c r="D7800" s="24" t="s">
        <v>816</v>
      </c>
      <c r="E7800" s="25">
        <v>28.7</v>
      </c>
      <c r="F7800" s="26">
        <f t="shared" si="2580"/>
        <v>9281.58</v>
      </c>
      <c r="G7800" s="26">
        <f t="shared" si="2581"/>
        <v>0</v>
      </c>
      <c r="H7800" s="26">
        <f t="shared" si="2582"/>
        <v>0</v>
      </c>
      <c r="I7800" s="26">
        <f t="shared" si="2583"/>
        <v>9281.58</v>
      </c>
      <c r="J7800" s="27">
        <v>323.39999999999998</v>
      </c>
      <c r="K7800" s="27">
        <v>0</v>
      </c>
      <c r="L7800" s="28">
        <f t="shared" si="2584"/>
        <v>323.39999999999998</v>
      </c>
      <c r="M7800" s="27">
        <v>0</v>
      </c>
      <c r="N7800" s="26">
        <f t="shared" si="2585"/>
        <v>28.7</v>
      </c>
      <c r="O7800" s="26">
        <f t="shared" si="2586"/>
        <v>0</v>
      </c>
      <c r="P7800" s="28">
        <f t="shared" si="2587"/>
        <v>0</v>
      </c>
      <c r="Q7800" s="26">
        <f t="shared" si="2588"/>
        <v>28.7</v>
      </c>
      <c r="R7800" s="26">
        <f t="shared" si="2589"/>
        <v>0</v>
      </c>
    </row>
    <row r="7801" spans="1:18" ht="52.5" x14ac:dyDescent="0.35">
      <c r="A7801" s="11">
        <v>8</v>
      </c>
      <c r="B7801" s="23" t="s">
        <v>2469</v>
      </c>
      <c r="C7801" s="23" t="s">
        <v>41</v>
      </c>
      <c r="D7801" s="24" t="s">
        <v>2470</v>
      </c>
      <c r="E7801" s="25">
        <v>259.92</v>
      </c>
      <c r="F7801" s="26">
        <f t="shared" si="2580"/>
        <v>0</v>
      </c>
      <c r="G7801" s="26">
        <f t="shared" si="2581"/>
        <v>1039.68</v>
      </c>
      <c r="H7801" s="26">
        <f t="shared" si="2582"/>
        <v>0</v>
      </c>
      <c r="I7801" s="26">
        <f t="shared" si="2583"/>
        <v>-1039.68</v>
      </c>
      <c r="J7801" s="27">
        <v>0</v>
      </c>
      <c r="K7801" s="27">
        <v>4</v>
      </c>
      <c r="L7801" s="28">
        <f t="shared" si="2584"/>
        <v>-4</v>
      </c>
      <c r="M7801" s="27">
        <v>4</v>
      </c>
      <c r="N7801" s="26">
        <f t="shared" si="2585"/>
        <v>259.92</v>
      </c>
      <c r="O7801" s="26">
        <f t="shared" si="2586"/>
        <v>1039.68</v>
      </c>
      <c r="P7801" s="28">
        <f t="shared" si="2587"/>
        <v>0</v>
      </c>
      <c r="Q7801" s="26">
        <f t="shared" si="2588"/>
        <v>259.92</v>
      </c>
      <c r="R7801" s="26">
        <f t="shared" si="2589"/>
        <v>0</v>
      </c>
    </row>
    <row r="7802" spans="1:18" ht="42" x14ac:dyDescent="0.35">
      <c r="A7802" s="11">
        <v>9</v>
      </c>
      <c r="B7802" s="23" t="s">
        <v>2295</v>
      </c>
      <c r="C7802" s="23" t="s">
        <v>44</v>
      </c>
      <c r="D7802" s="24" t="s">
        <v>2296</v>
      </c>
      <c r="E7802" s="25">
        <v>45.17</v>
      </c>
      <c r="F7802" s="26">
        <f t="shared" si="2580"/>
        <v>0</v>
      </c>
      <c r="G7802" s="26">
        <f t="shared" si="2581"/>
        <v>542.04</v>
      </c>
      <c r="H7802" s="26">
        <f t="shared" si="2582"/>
        <v>0</v>
      </c>
      <c r="I7802" s="26">
        <f t="shared" si="2583"/>
        <v>-542.04</v>
      </c>
      <c r="J7802" s="27">
        <v>0</v>
      </c>
      <c r="K7802" s="27">
        <v>12</v>
      </c>
      <c r="L7802" s="28">
        <f t="shared" si="2584"/>
        <v>-12</v>
      </c>
      <c r="M7802" s="27">
        <v>12</v>
      </c>
      <c r="N7802" s="26">
        <f t="shared" si="2585"/>
        <v>45.17</v>
      </c>
      <c r="O7802" s="26">
        <f t="shared" si="2586"/>
        <v>542.04</v>
      </c>
      <c r="P7802" s="28">
        <f t="shared" si="2587"/>
        <v>0</v>
      </c>
      <c r="Q7802" s="26">
        <f t="shared" si="2588"/>
        <v>45.17</v>
      </c>
      <c r="R7802" s="26">
        <f t="shared" si="2589"/>
        <v>0</v>
      </c>
    </row>
    <row r="7803" spans="1:18" ht="52.5" x14ac:dyDescent="0.35">
      <c r="A7803" s="11">
        <v>10</v>
      </c>
      <c r="B7803" s="23" t="s">
        <v>1253</v>
      </c>
      <c r="C7803" s="23" t="s">
        <v>92</v>
      </c>
      <c r="D7803" s="24" t="s">
        <v>1254</v>
      </c>
      <c r="E7803" s="25">
        <v>46.34</v>
      </c>
      <c r="F7803" s="26">
        <f t="shared" si="2580"/>
        <v>0</v>
      </c>
      <c r="G7803" s="26">
        <f t="shared" si="2581"/>
        <v>1112.1600000000001</v>
      </c>
      <c r="H7803" s="26">
        <f t="shared" si="2582"/>
        <v>0</v>
      </c>
      <c r="I7803" s="26">
        <f t="shared" si="2583"/>
        <v>-1112.1600000000001</v>
      </c>
      <c r="J7803" s="27">
        <v>0</v>
      </c>
      <c r="K7803" s="27">
        <v>24</v>
      </c>
      <c r="L7803" s="28">
        <f t="shared" si="2584"/>
        <v>-24</v>
      </c>
      <c r="M7803" s="27">
        <v>24</v>
      </c>
      <c r="N7803" s="26">
        <f t="shared" si="2585"/>
        <v>46.34</v>
      </c>
      <c r="O7803" s="26">
        <f t="shared" si="2586"/>
        <v>1112.1600000000001</v>
      </c>
      <c r="P7803" s="28">
        <f t="shared" si="2587"/>
        <v>0</v>
      </c>
      <c r="Q7803" s="26">
        <f t="shared" si="2588"/>
        <v>46.34</v>
      </c>
      <c r="R7803" s="26">
        <f t="shared" si="2589"/>
        <v>0</v>
      </c>
    </row>
    <row r="7804" spans="1:18" x14ac:dyDescent="0.35">
      <c r="A7804" s="3" t="s">
        <v>2471</v>
      </c>
      <c r="B7804" s="3" t="s">
        <v>2471</v>
      </c>
      <c r="C7804" s="3" t="s">
        <v>2471</v>
      </c>
      <c r="D7804" s="3" t="s">
        <v>2471</v>
      </c>
      <c r="E7804" s="3" t="s">
        <v>2471</v>
      </c>
      <c r="F7804" s="29"/>
      <c r="G7804" s="30">
        <f>SUM(G7794:G7803)</f>
        <v>3946.5600000000004</v>
      </c>
      <c r="H7804" s="17"/>
      <c r="I7804" s="17"/>
      <c r="J7804" s="17"/>
      <c r="K7804" s="17"/>
      <c r="L7804" s="17"/>
      <c r="M7804" s="17"/>
      <c r="N7804" s="17"/>
      <c r="O7804" s="17"/>
      <c r="P7804" s="17"/>
      <c r="Q7804" s="17"/>
      <c r="R7804" s="17"/>
    </row>
    <row r="7806" spans="1:18" x14ac:dyDescent="0.35">
      <c r="B7806" s="21" t="s">
        <v>23</v>
      </c>
      <c r="C7806" s="22" t="s">
        <v>24</v>
      </c>
      <c r="D7806" s="22" t="s">
        <v>25</v>
      </c>
    </row>
    <row r="7807" spans="1:18" x14ac:dyDescent="0.35">
      <c r="B7807" s="21" t="s">
        <v>26</v>
      </c>
      <c r="C7807" s="22" t="s">
        <v>27</v>
      </c>
      <c r="D7807" s="22" t="s">
        <v>28</v>
      </c>
    </row>
    <row r="7808" spans="1:18" x14ac:dyDescent="0.35">
      <c r="B7808" s="21" t="s">
        <v>29</v>
      </c>
      <c r="C7808" s="22" t="s">
        <v>24</v>
      </c>
      <c r="D7808" s="22" t="s">
        <v>30</v>
      </c>
    </row>
    <row r="7809" spans="1:18" x14ac:dyDescent="0.35">
      <c r="B7809" s="21" t="s">
        <v>31</v>
      </c>
      <c r="C7809" s="22" t="s">
        <v>354</v>
      </c>
      <c r="D7809" s="22" t="s">
        <v>2277</v>
      </c>
    </row>
    <row r="7810" spans="1:18" x14ac:dyDescent="0.35">
      <c r="B7810" s="21" t="s">
        <v>33</v>
      </c>
      <c r="C7810" s="22" t="s">
        <v>105</v>
      </c>
      <c r="D7810" s="22" t="s">
        <v>1580</v>
      </c>
    </row>
    <row r="7811" spans="1:18" x14ac:dyDescent="0.35">
      <c r="B7811" s="21" t="s">
        <v>35</v>
      </c>
      <c r="C7811" s="22" t="s">
        <v>24</v>
      </c>
      <c r="D7811" s="22" t="s">
        <v>2278</v>
      </c>
    </row>
    <row r="7812" spans="1:18" x14ac:dyDescent="0.35">
      <c r="B7812" s="21" t="s">
        <v>36</v>
      </c>
      <c r="C7812" s="22" t="s">
        <v>105</v>
      </c>
      <c r="D7812" s="22" t="s">
        <v>2472</v>
      </c>
    </row>
    <row r="7814" spans="1:18" ht="42" x14ac:dyDescent="0.35">
      <c r="A7814" s="11">
        <v>1</v>
      </c>
      <c r="B7814" s="23" t="s">
        <v>2473</v>
      </c>
      <c r="C7814" s="23" t="s">
        <v>44</v>
      </c>
      <c r="D7814" s="24" t="s">
        <v>2474</v>
      </c>
      <c r="E7814" s="25">
        <v>54.59</v>
      </c>
      <c r="F7814" s="26">
        <f t="shared" ref="F7814:F7820" si="2590">ROUND(ROUND(N7814,2)*ROUND(J7814,3),2)</f>
        <v>10372.1</v>
      </c>
      <c r="G7814" s="26">
        <f t="shared" ref="G7814:G7820" si="2591">ROUND(ROUND(N7814,2)*ROUND(K7814,3),2)</f>
        <v>0</v>
      </c>
      <c r="H7814" s="26">
        <f t="shared" ref="H7814:H7820" si="2592">IF(EXACT(J7814,0),0,100*(K7814/J7814))</f>
        <v>0</v>
      </c>
      <c r="I7814" s="26">
        <f t="shared" ref="I7814:I7820" si="2593">ROUND((ROUND(J7814,3)-ROUND(K7814,3))*N7814,2)</f>
        <v>10372.1</v>
      </c>
      <c r="J7814" s="27">
        <v>190</v>
      </c>
      <c r="K7814" s="27">
        <v>0</v>
      </c>
      <c r="L7814" s="28">
        <f t="shared" ref="L7814:L7820" si="2594">ROUND(ROUND(J7814,3)-ROUND(K7814,3),3)</f>
        <v>190</v>
      </c>
      <c r="M7814" s="27">
        <v>0</v>
      </c>
      <c r="N7814" s="26">
        <f t="shared" ref="N7814:N7820" si="2595">ROUND(E7814,2)</f>
        <v>54.59</v>
      </c>
      <c r="O7814" s="26">
        <f t="shared" ref="O7814:O7820" si="2596">ROUND(ROUND(M7814,3)*ROUND(N7814,2),2)</f>
        <v>0</v>
      </c>
      <c r="P7814" s="28">
        <f t="shared" ref="P7814:P7820" si="2597">ROUND(ROUND(K7814,3)-ROUND(M7814,3),2)</f>
        <v>0</v>
      </c>
      <c r="Q7814" s="26">
        <f t="shared" ref="Q7814:Q7820" si="2598">ROUND(E7814,2)</f>
        <v>54.59</v>
      </c>
      <c r="R7814" s="26">
        <f t="shared" ref="R7814:R7820" si="2599">ROUND((ROUND(K7814,3)-ROUND(M7814,3))* Q7814,2)</f>
        <v>0</v>
      </c>
    </row>
    <row r="7815" spans="1:18" ht="52.5" x14ac:dyDescent="0.35">
      <c r="A7815" s="11">
        <v>2</v>
      </c>
      <c r="B7815" s="23" t="s">
        <v>1291</v>
      </c>
      <c r="C7815" s="23" t="s">
        <v>44</v>
      </c>
      <c r="D7815" s="24" t="s">
        <v>1292</v>
      </c>
      <c r="E7815" s="25">
        <v>11.72</v>
      </c>
      <c r="F7815" s="26">
        <f t="shared" si="2590"/>
        <v>3633.2</v>
      </c>
      <c r="G7815" s="26">
        <f t="shared" si="2591"/>
        <v>0</v>
      </c>
      <c r="H7815" s="26">
        <f t="shared" si="2592"/>
        <v>0</v>
      </c>
      <c r="I7815" s="26">
        <f t="shared" si="2593"/>
        <v>3633.2</v>
      </c>
      <c r="J7815" s="27">
        <v>310</v>
      </c>
      <c r="K7815" s="27">
        <v>0</v>
      </c>
      <c r="L7815" s="28">
        <f t="shared" si="2594"/>
        <v>310</v>
      </c>
      <c r="M7815" s="27">
        <v>0</v>
      </c>
      <c r="N7815" s="26">
        <f t="shared" si="2595"/>
        <v>11.72</v>
      </c>
      <c r="O7815" s="26">
        <f t="shared" si="2596"/>
        <v>0</v>
      </c>
      <c r="P7815" s="28">
        <f t="shared" si="2597"/>
        <v>0</v>
      </c>
      <c r="Q7815" s="26">
        <f t="shared" si="2598"/>
        <v>11.72</v>
      </c>
      <c r="R7815" s="26">
        <f t="shared" si="2599"/>
        <v>0</v>
      </c>
    </row>
    <row r="7816" spans="1:18" ht="52.5" x14ac:dyDescent="0.35">
      <c r="A7816" s="11">
        <v>3</v>
      </c>
      <c r="B7816" s="23" t="s">
        <v>2283</v>
      </c>
      <c r="C7816" s="23" t="s">
        <v>44</v>
      </c>
      <c r="D7816" s="24" t="s">
        <v>2284</v>
      </c>
      <c r="E7816" s="25">
        <v>139.31</v>
      </c>
      <c r="F7816" s="26">
        <f t="shared" si="2590"/>
        <v>7132.67</v>
      </c>
      <c r="G7816" s="26">
        <f t="shared" si="2591"/>
        <v>0</v>
      </c>
      <c r="H7816" s="26">
        <f t="shared" si="2592"/>
        <v>0</v>
      </c>
      <c r="I7816" s="26">
        <f t="shared" si="2593"/>
        <v>7132.67</v>
      </c>
      <c r="J7816" s="27">
        <v>51.2</v>
      </c>
      <c r="K7816" s="27">
        <v>0</v>
      </c>
      <c r="L7816" s="28">
        <f t="shared" si="2594"/>
        <v>51.2</v>
      </c>
      <c r="M7816" s="27">
        <v>0</v>
      </c>
      <c r="N7816" s="26">
        <f t="shared" si="2595"/>
        <v>139.31</v>
      </c>
      <c r="O7816" s="26">
        <f t="shared" si="2596"/>
        <v>0</v>
      </c>
      <c r="P7816" s="28">
        <f t="shared" si="2597"/>
        <v>0</v>
      </c>
      <c r="Q7816" s="26">
        <f t="shared" si="2598"/>
        <v>139.31</v>
      </c>
      <c r="R7816" s="26">
        <f t="shared" si="2599"/>
        <v>0</v>
      </c>
    </row>
    <row r="7817" spans="1:18" ht="52.5" x14ac:dyDescent="0.35">
      <c r="A7817" s="11">
        <v>4</v>
      </c>
      <c r="B7817" s="23" t="s">
        <v>2287</v>
      </c>
      <c r="C7817" s="23" t="s">
        <v>41</v>
      </c>
      <c r="D7817" s="24" t="s">
        <v>2288</v>
      </c>
      <c r="E7817" s="25">
        <v>265.42</v>
      </c>
      <c r="F7817" s="26">
        <f t="shared" si="2590"/>
        <v>2123.36</v>
      </c>
      <c r="G7817" s="26">
        <f t="shared" si="2591"/>
        <v>0</v>
      </c>
      <c r="H7817" s="26">
        <f t="shared" si="2592"/>
        <v>0</v>
      </c>
      <c r="I7817" s="26">
        <f t="shared" si="2593"/>
        <v>2123.36</v>
      </c>
      <c r="J7817" s="27">
        <v>8</v>
      </c>
      <c r="K7817" s="27">
        <v>0</v>
      </c>
      <c r="L7817" s="28">
        <f t="shared" si="2594"/>
        <v>8</v>
      </c>
      <c r="M7817" s="27">
        <v>0</v>
      </c>
      <c r="N7817" s="26">
        <f t="shared" si="2595"/>
        <v>265.42</v>
      </c>
      <c r="O7817" s="26">
        <f t="shared" si="2596"/>
        <v>0</v>
      </c>
      <c r="P7817" s="28">
        <f t="shared" si="2597"/>
        <v>0</v>
      </c>
      <c r="Q7817" s="26">
        <f t="shared" si="2598"/>
        <v>265.42</v>
      </c>
      <c r="R7817" s="26">
        <f t="shared" si="2599"/>
        <v>0</v>
      </c>
    </row>
    <row r="7818" spans="1:18" ht="52.5" x14ac:dyDescent="0.35">
      <c r="A7818" s="11">
        <v>5</v>
      </c>
      <c r="B7818" s="23" t="s">
        <v>2281</v>
      </c>
      <c r="C7818" s="23" t="s">
        <v>44</v>
      </c>
      <c r="D7818" s="24" t="s">
        <v>2282</v>
      </c>
      <c r="E7818" s="25">
        <v>86.65</v>
      </c>
      <c r="F7818" s="26">
        <f t="shared" si="2590"/>
        <v>450.58</v>
      </c>
      <c r="G7818" s="26">
        <f t="shared" si="2591"/>
        <v>0</v>
      </c>
      <c r="H7818" s="26">
        <f t="shared" si="2592"/>
        <v>0</v>
      </c>
      <c r="I7818" s="26">
        <f t="shared" si="2593"/>
        <v>450.58</v>
      </c>
      <c r="J7818" s="27">
        <v>5.2</v>
      </c>
      <c r="K7818" s="27">
        <v>0</v>
      </c>
      <c r="L7818" s="28">
        <f t="shared" si="2594"/>
        <v>5.2</v>
      </c>
      <c r="M7818" s="27">
        <v>0</v>
      </c>
      <c r="N7818" s="26">
        <f t="shared" si="2595"/>
        <v>86.65</v>
      </c>
      <c r="O7818" s="26">
        <f t="shared" si="2596"/>
        <v>0</v>
      </c>
      <c r="P7818" s="28">
        <f t="shared" si="2597"/>
        <v>0</v>
      </c>
      <c r="Q7818" s="26">
        <f t="shared" si="2598"/>
        <v>86.65</v>
      </c>
      <c r="R7818" s="26">
        <f t="shared" si="2599"/>
        <v>0</v>
      </c>
    </row>
    <row r="7819" spans="1:18" ht="52.5" x14ac:dyDescent="0.35">
      <c r="A7819" s="11">
        <v>6</v>
      </c>
      <c r="B7819" s="23" t="s">
        <v>2285</v>
      </c>
      <c r="C7819" s="23" t="s">
        <v>41</v>
      </c>
      <c r="D7819" s="24" t="s">
        <v>2286</v>
      </c>
      <c r="E7819" s="25">
        <v>160.99</v>
      </c>
      <c r="F7819" s="26">
        <f t="shared" si="2590"/>
        <v>160.99</v>
      </c>
      <c r="G7819" s="26">
        <f t="shared" si="2591"/>
        <v>0</v>
      </c>
      <c r="H7819" s="26">
        <f t="shared" si="2592"/>
        <v>0</v>
      </c>
      <c r="I7819" s="26">
        <f t="shared" si="2593"/>
        <v>160.99</v>
      </c>
      <c r="J7819" s="27">
        <v>1</v>
      </c>
      <c r="K7819" s="27">
        <v>0</v>
      </c>
      <c r="L7819" s="28">
        <f t="shared" si="2594"/>
        <v>1</v>
      </c>
      <c r="M7819" s="27">
        <v>0</v>
      </c>
      <c r="N7819" s="26">
        <f t="shared" si="2595"/>
        <v>160.99</v>
      </c>
      <c r="O7819" s="26">
        <f t="shared" si="2596"/>
        <v>0</v>
      </c>
      <c r="P7819" s="28">
        <f t="shared" si="2597"/>
        <v>0</v>
      </c>
      <c r="Q7819" s="26">
        <f t="shared" si="2598"/>
        <v>160.99</v>
      </c>
      <c r="R7819" s="26">
        <f t="shared" si="2599"/>
        <v>0</v>
      </c>
    </row>
    <row r="7820" spans="1:18" ht="52.5" x14ac:dyDescent="0.35">
      <c r="A7820" s="11">
        <v>7</v>
      </c>
      <c r="B7820" s="23" t="s">
        <v>2469</v>
      </c>
      <c r="C7820" s="23" t="s">
        <v>41</v>
      </c>
      <c r="D7820" s="24" t="s">
        <v>2470</v>
      </c>
      <c r="E7820" s="25">
        <v>259.92</v>
      </c>
      <c r="F7820" s="26">
        <f t="shared" si="2590"/>
        <v>2079.36</v>
      </c>
      <c r="G7820" s="26">
        <f t="shared" si="2591"/>
        <v>0</v>
      </c>
      <c r="H7820" s="26">
        <f t="shared" si="2592"/>
        <v>0</v>
      </c>
      <c r="I7820" s="26">
        <f t="shared" si="2593"/>
        <v>2079.36</v>
      </c>
      <c r="J7820" s="27">
        <v>8</v>
      </c>
      <c r="K7820" s="27">
        <v>0</v>
      </c>
      <c r="L7820" s="28">
        <f t="shared" si="2594"/>
        <v>8</v>
      </c>
      <c r="M7820" s="27">
        <v>0</v>
      </c>
      <c r="N7820" s="26">
        <f t="shared" si="2595"/>
        <v>259.92</v>
      </c>
      <c r="O7820" s="26">
        <f t="shared" si="2596"/>
        <v>0</v>
      </c>
      <c r="P7820" s="28">
        <f t="shared" si="2597"/>
        <v>0</v>
      </c>
      <c r="Q7820" s="26">
        <f t="shared" si="2598"/>
        <v>259.92</v>
      </c>
      <c r="R7820" s="26">
        <f t="shared" si="2599"/>
        <v>0</v>
      </c>
    </row>
    <row r="7821" spans="1:18" x14ac:dyDescent="0.35">
      <c r="A7821" s="3" t="s">
        <v>2475</v>
      </c>
      <c r="B7821" s="3" t="s">
        <v>2475</v>
      </c>
      <c r="C7821" s="3" t="s">
        <v>2475</v>
      </c>
      <c r="D7821" s="3" t="s">
        <v>2475</v>
      </c>
      <c r="E7821" s="3" t="s">
        <v>2475</v>
      </c>
      <c r="F7821" s="29"/>
      <c r="G7821" s="30">
        <f>SUM(G7814:G7820)</f>
        <v>0</v>
      </c>
      <c r="H7821" s="17"/>
      <c r="I7821" s="17"/>
      <c r="J7821" s="17"/>
      <c r="K7821" s="17"/>
      <c r="L7821" s="17"/>
      <c r="M7821" s="17"/>
      <c r="N7821" s="17"/>
      <c r="O7821" s="17"/>
      <c r="P7821" s="17"/>
      <c r="Q7821" s="17"/>
      <c r="R7821" s="17"/>
    </row>
    <row r="7823" spans="1:18" x14ac:dyDescent="0.35">
      <c r="B7823" s="21" t="s">
        <v>23</v>
      </c>
      <c r="C7823" s="22" t="s">
        <v>24</v>
      </c>
      <c r="D7823" s="22" t="s">
        <v>25</v>
      </c>
    </row>
    <row r="7824" spans="1:18" x14ac:dyDescent="0.35">
      <c r="B7824" s="21" t="s">
        <v>26</v>
      </c>
      <c r="C7824" s="22" t="s">
        <v>27</v>
      </c>
      <c r="D7824" s="22" t="s">
        <v>28</v>
      </c>
    </row>
    <row r="7825" spans="1:18" x14ac:dyDescent="0.35">
      <c r="B7825" s="21" t="s">
        <v>29</v>
      </c>
      <c r="C7825" s="22" t="s">
        <v>24</v>
      </c>
      <c r="D7825" s="22" t="s">
        <v>30</v>
      </c>
    </row>
    <row r="7826" spans="1:18" x14ac:dyDescent="0.35">
      <c r="B7826" s="21" t="s">
        <v>31</v>
      </c>
      <c r="C7826" s="22" t="s">
        <v>354</v>
      </c>
      <c r="D7826" s="22" t="s">
        <v>2277</v>
      </c>
    </row>
    <row r="7827" spans="1:18" x14ac:dyDescent="0.35">
      <c r="B7827" s="21" t="s">
        <v>33</v>
      </c>
      <c r="C7827" s="22" t="s">
        <v>105</v>
      </c>
      <c r="D7827" s="22" t="s">
        <v>1580</v>
      </c>
    </row>
    <row r="7828" spans="1:18" x14ac:dyDescent="0.35">
      <c r="B7828" s="21" t="s">
        <v>35</v>
      </c>
      <c r="C7828" s="22" t="s">
        <v>27</v>
      </c>
      <c r="D7828" s="22" t="s">
        <v>2476</v>
      </c>
    </row>
    <row r="7830" spans="1:18" ht="31.5" x14ac:dyDescent="0.35">
      <c r="A7830" s="11">
        <v>1</v>
      </c>
      <c r="B7830" s="23" t="s">
        <v>2305</v>
      </c>
      <c r="C7830" s="23" t="s">
        <v>41</v>
      </c>
      <c r="D7830" s="24" t="s">
        <v>2306</v>
      </c>
      <c r="E7830" s="25">
        <v>82.05</v>
      </c>
      <c r="F7830" s="26">
        <f>ROUND(ROUND(N7830,2)*ROUND(J7830,3),2)</f>
        <v>656.4</v>
      </c>
      <c r="G7830" s="26">
        <f>ROUND(ROUND(N7830,2)*ROUND(K7830,3),2)</f>
        <v>0</v>
      </c>
      <c r="H7830" s="26">
        <f>IF(EXACT(J7830,0),0,100*(K7830/J7830))</f>
        <v>0</v>
      </c>
      <c r="I7830" s="26">
        <f>ROUND((ROUND(J7830,3)-ROUND(K7830,3))*N7830,2)</f>
        <v>656.4</v>
      </c>
      <c r="J7830" s="27">
        <v>8</v>
      </c>
      <c r="K7830" s="27">
        <v>0</v>
      </c>
      <c r="L7830" s="28">
        <f>ROUND(ROUND(J7830,3)-ROUND(K7830,3),3)</f>
        <v>8</v>
      </c>
      <c r="M7830" s="27">
        <v>0</v>
      </c>
      <c r="N7830" s="26">
        <f>ROUND(E7830,2)</f>
        <v>82.05</v>
      </c>
      <c r="O7830" s="26">
        <f>ROUND(ROUND(M7830,3)*ROUND(N7830,2),2)</f>
        <v>0</v>
      </c>
      <c r="P7830" s="28">
        <f>ROUND(ROUND(K7830,3)-ROUND(M7830,3),2)</f>
        <v>0</v>
      </c>
      <c r="Q7830" s="26">
        <f>ROUND(E7830,2)</f>
        <v>82.05</v>
      </c>
      <c r="R7830" s="26">
        <f>ROUND((ROUND(K7830,3)-ROUND(M7830,3))* Q7830,2)</f>
        <v>0</v>
      </c>
    </row>
    <row r="7831" spans="1:18" ht="42" x14ac:dyDescent="0.35">
      <c r="A7831" s="11">
        <v>2</v>
      </c>
      <c r="B7831" s="23" t="s">
        <v>2246</v>
      </c>
      <c r="C7831" s="23" t="s">
        <v>41</v>
      </c>
      <c r="D7831" s="24" t="s">
        <v>2247</v>
      </c>
      <c r="E7831" s="25">
        <v>107.62</v>
      </c>
      <c r="F7831" s="26">
        <f>ROUND(ROUND(N7831,2)*ROUND(J7831,3),2)</f>
        <v>2582.88</v>
      </c>
      <c r="G7831" s="26">
        <f>ROUND(ROUND(N7831,2)*ROUND(K7831,3),2)</f>
        <v>0</v>
      </c>
      <c r="H7831" s="26">
        <f>IF(EXACT(J7831,0),0,100*(K7831/J7831))</f>
        <v>0</v>
      </c>
      <c r="I7831" s="26">
        <f>ROUND((ROUND(J7831,3)-ROUND(K7831,3))*N7831,2)</f>
        <v>2582.88</v>
      </c>
      <c r="J7831" s="27">
        <v>24</v>
      </c>
      <c r="K7831" s="27">
        <v>0</v>
      </c>
      <c r="L7831" s="28">
        <f>ROUND(ROUND(J7831,3)-ROUND(K7831,3),3)</f>
        <v>24</v>
      </c>
      <c r="M7831" s="27">
        <v>0</v>
      </c>
      <c r="N7831" s="26">
        <f>ROUND(E7831,2)</f>
        <v>107.62</v>
      </c>
      <c r="O7831" s="26">
        <f>ROUND(ROUND(M7831,3)*ROUND(N7831,2),2)</f>
        <v>0</v>
      </c>
      <c r="P7831" s="28">
        <f>ROUND(ROUND(K7831,3)-ROUND(M7831,3),2)</f>
        <v>0</v>
      </c>
      <c r="Q7831" s="26">
        <f>ROUND(E7831,2)</f>
        <v>107.62</v>
      </c>
      <c r="R7831" s="26">
        <f>ROUND((ROUND(K7831,3)-ROUND(M7831,3))* Q7831,2)</f>
        <v>0</v>
      </c>
    </row>
    <row r="7832" spans="1:18" ht="31.5" x14ac:dyDescent="0.35">
      <c r="A7832" s="11">
        <v>3</v>
      </c>
      <c r="B7832" s="23" t="s">
        <v>2477</v>
      </c>
      <c r="C7832" s="23" t="s">
        <v>41</v>
      </c>
      <c r="D7832" s="24" t="s">
        <v>2478</v>
      </c>
      <c r="E7832" s="25">
        <v>197.73</v>
      </c>
      <c r="F7832" s="26">
        <f>ROUND(ROUND(N7832,2)*ROUND(J7832,3),2)</f>
        <v>197.73</v>
      </c>
      <c r="G7832" s="26">
        <f>ROUND(ROUND(N7832,2)*ROUND(K7832,3),2)</f>
        <v>0</v>
      </c>
      <c r="H7832" s="26">
        <f>IF(EXACT(J7832,0),0,100*(K7832/J7832))</f>
        <v>0</v>
      </c>
      <c r="I7832" s="26">
        <f>ROUND((ROUND(J7832,3)-ROUND(K7832,3))*N7832,2)</f>
        <v>197.73</v>
      </c>
      <c r="J7832" s="27">
        <v>1</v>
      </c>
      <c r="K7832" s="27">
        <v>0</v>
      </c>
      <c r="L7832" s="28">
        <f>ROUND(ROUND(J7832,3)-ROUND(K7832,3),3)</f>
        <v>1</v>
      </c>
      <c r="M7832" s="27">
        <v>0</v>
      </c>
      <c r="N7832" s="26">
        <f>ROUND(E7832,2)</f>
        <v>197.73</v>
      </c>
      <c r="O7832" s="26">
        <f>ROUND(ROUND(M7832,3)*ROUND(N7832,2),2)</f>
        <v>0</v>
      </c>
      <c r="P7832" s="28">
        <f>ROUND(ROUND(K7832,3)-ROUND(M7832,3),2)</f>
        <v>0</v>
      </c>
      <c r="Q7832" s="26">
        <f>ROUND(E7832,2)</f>
        <v>197.73</v>
      </c>
      <c r="R7832" s="26">
        <f>ROUND((ROUND(K7832,3)-ROUND(M7832,3))* Q7832,2)</f>
        <v>0</v>
      </c>
    </row>
    <row r="7833" spans="1:18" x14ac:dyDescent="0.35">
      <c r="A7833" s="3" t="s">
        <v>2479</v>
      </c>
      <c r="B7833" s="3" t="s">
        <v>2479</v>
      </c>
      <c r="C7833" s="3" t="s">
        <v>2479</v>
      </c>
      <c r="D7833" s="3" t="s">
        <v>2479</v>
      </c>
      <c r="E7833" s="3" t="s">
        <v>2479</v>
      </c>
      <c r="F7833" s="29"/>
      <c r="G7833" s="30">
        <f>SUM(G7830:G7832)</f>
        <v>0</v>
      </c>
      <c r="H7833" s="17"/>
      <c r="I7833" s="17"/>
      <c r="J7833" s="17"/>
      <c r="K7833" s="17"/>
      <c r="L7833" s="17"/>
      <c r="M7833" s="17"/>
      <c r="N7833" s="17"/>
      <c r="O7833" s="17"/>
      <c r="P7833" s="17"/>
      <c r="Q7833" s="17"/>
      <c r="R7833" s="17"/>
    </row>
    <row r="7835" spans="1:18" x14ac:dyDescent="0.35">
      <c r="B7835" s="21" t="s">
        <v>23</v>
      </c>
      <c r="C7835" s="22" t="s">
        <v>24</v>
      </c>
      <c r="D7835" s="22" t="s">
        <v>25</v>
      </c>
    </row>
    <row r="7836" spans="1:18" x14ac:dyDescent="0.35">
      <c r="B7836" s="21" t="s">
        <v>26</v>
      </c>
      <c r="C7836" s="22" t="s">
        <v>27</v>
      </c>
      <c r="D7836" s="22" t="s">
        <v>28</v>
      </c>
    </row>
    <row r="7837" spans="1:18" x14ac:dyDescent="0.35">
      <c r="B7837" s="21" t="s">
        <v>29</v>
      </c>
      <c r="C7837" s="22" t="s">
        <v>24</v>
      </c>
      <c r="D7837" s="22" t="s">
        <v>30</v>
      </c>
    </row>
    <row r="7838" spans="1:18" x14ac:dyDescent="0.35">
      <c r="B7838" s="21" t="s">
        <v>31</v>
      </c>
      <c r="C7838" s="22" t="s">
        <v>354</v>
      </c>
      <c r="D7838" s="22" t="s">
        <v>2277</v>
      </c>
    </row>
    <row r="7839" spans="1:18" x14ac:dyDescent="0.35">
      <c r="B7839" s="21" t="s">
        <v>33</v>
      </c>
      <c r="C7839" s="22" t="s">
        <v>105</v>
      </c>
      <c r="D7839" s="22" t="s">
        <v>1580</v>
      </c>
    </row>
    <row r="7840" spans="1:18" x14ac:dyDescent="0.35">
      <c r="B7840" s="21" t="s">
        <v>35</v>
      </c>
      <c r="C7840" s="22" t="s">
        <v>105</v>
      </c>
      <c r="D7840" s="22" t="s">
        <v>2136</v>
      </c>
    </row>
    <row r="7842" spans="1:18" ht="42" x14ac:dyDescent="0.35">
      <c r="A7842" s="11">
        <v>1</v>
      </c>
      <c r="B7842" s="23" t="s">
        <v>2480</v>
      </c>
      <c r="C7842" s="23" t="s">
        <v>44</v>
      </c>
      <c r="D7842" s="24" t="s">
        <v>2325</v>
      </c>
      <c r="E7842" s="25">
        <v>4.7</v>
      </c>
      <c r="F7842" s="26">
        <f t="shared" ref="F7842:F7854" si="2600">ROUND(ROUND(N7842,2)*ROUND(J7842,3),2)</f>
        <v>728.5</v>
      </c>
      <c r="G7842" s="26">
        <f t="shared" ref="G7842:G7854" si="2601">ROUND(ROUND(N7842,2)*ROUND(K7842,3),2)</f>
        <v>0</v>
      </c>
      <c r="H7842" s="26">
        <f t="shared" ref="H7842:H7854" si="2602">IF(EXACT(J7842,0),0,100*(K7842/J7842))</f>
        <v>0</v>
      </c>
      <c r="I7842" s="26">
        <f t="shared" ref="I7842:I7854" si="2603">ROUND((ROUND(J7842,3)-ROUND(K7842,3))*N7842,2)</f>
        <v>728.5</v>
      </c>
      <c r="J7842" s="27">
        <v>155</v>
      </c>
      <c r="K7842" s="27">
        <v>0</v>
      </c>
      <c r="L7842" s="28">
        <f t="shared" ref="L7842:L7854" si="2604">ROUND(ROUND(J7842,3)-ROUND(K7842,3),3)</f>
        <v>155</v>
      </c>
      <c r="M7842" s="27">
        <v>0</v>
      </c>
      <c r="N7842" s="26">
        <f t="shared" ref="N7842:N7854" si="2605">ROUND(E7842,2)</f>
        <v>4.7</v>
      </c>
      <c r="O7842" s="26">
        <f t="shared" ref="O7842:O7854" si="2606">ROUND(ROUND(M7842,3)*ROUND(N7842,2),2)</f>
        <v>0</v>
      </c>
      <c r="P7842" s="28">
        <f t="shared" ref="P7842:P7854" si="2607">ROUND(ROUND(K7842,3)-ROUND(M7842,3),2)</f>
        <v>0</v>
      </c>
      <c r="Q7842" s="26">
        <f t="shared" ref="Q7842:Q7854" si="2608">ROUND(E7842,2)</f>
        <v>4.7</v>
      </c>
      <c r="R7842" s="26">
        <f t="shared" ref="R7842:R7854" si="2609">ROUND((ROUND(K7842,3)-ROUND(M7842,3))* Q7842,2)</f>
        <v>0</v>
      </c>
    </row>
    <row r="7843" spans="1:18" ht="31.5" x14ac:dyDescent="0.35">
      <c r="A7843" s="11">
        <v>2</v>
      </c>
      <c r="B7843" s="23" t="s">
        <v>2481</v>
      </c>
      <c r="C7843" s="23" t="s">
        <v>44</v>
      </c>
      <c r="D7843" s="24" t="s">
        <v>2482</v>
      </c>
      <c r="E7843" s="25">
        <v>11.54</v>
      </c>
      <c r="F7843" s="26">
        <f t="shared" si="2600"/>
        <v>519.29999999999995</v>
      </c>
      <c r="G7843" s="26">
        <f t="shared" si="2601"/>
        <v>0</v>
      </c>
      <c r="H7843" s="26">
        <f t="shared" si="2602"/>
        <v>0</v>
      </c>
      <c r="I7843" s="26">
        <f t="shared" si="2603"/>
        <v>519.29999999999995</v>
      </c>
      <c r="J7843" s="27">
        <v>45</v>
      </c>
      <c r="K7843" s="27">
        <v>0</v>
      </c>
      <c r="L7843" s="28">
        <f t="shared" si="2604"/>
        <v>45</v>
      </c>
      <c r="M7843" s="27">
        <v>0</v>
      </c>
      <c r="N7843" s="26">
        <f t="shared" si="2605"/>
        <v>11.54</v>
      </c>
      <c r="O7843" s="26">
        <f t="shared" si="2606"/>
        <v>0</v>
      </c>
      <c r="P7843" s="28">
        <f t="shared" si="2607"/>
        <v>0</v>
      </c>
      <c r="Q7843" s="26">
        <f t="shared" si="2608"/>
        <v>11.54</v>
      </c>
      <c r="R7843" s="26">
        <f t="shared" si="2609"/>
        <v>0</v>
      </c>
    </row>
    <row r="7844" spans="1:18" ht="42" x14ac:dyDescent="0.35">
      <c r="A7844" s="11">
        <v>3</v>
      </c>
      <c r="B7844" s="23" t="s">
        <v>156</v>
      </c>
      <c r="C7844" s="23" t="s">
        <v>65</v>
      </c>
      <c r="D7844" s="24" t="s">
        <v>157</v>
      </c>
      <c r="E7844" s="25">
        <v>24.21</v>
      </c>
      <c r="F7844" s="26">
        <f t="shared" si="2600"/>
        <v>1216.55</v>
      </c>
      <c r="G7844" s="26">
        <f t="shared" si="2601"/>
        <v>0</v>
      </c>
      <c r="H7844" s="26">
        <f t="shared" si="2602"/>
        <v>0</v>
      </c>
      <c r="I7844" s="26">
        <f t="shared" si="2603"/>
        <v>1216.55</v>
      </c>
      <c r="J7844" s="27">
        <v>50.25</v>
      </c>
      <c r="K7844" s="27">
        <v>0</v>
      </c>
      <c r="L7844" s="28">
        <f t="shared" si="2604"/>
        <v>50.25</v>
      </c>
      <c r="M7844" s="27">
        <v>0</v>
      </c>
      <c r="N7844" s="26">
        <f t="shared" si="2605"/>
        <v>24.21</v>
      </c>
      <c r="O7844" s="26">
        <f t="shared" si="2606"/>
        <v>0</v>
      </c>
      <c r="P7844" s="28">
        <f t="shared" si="2607"/>
        <v>0</v>
      </c>
      <c r="Q7844" s="26">
        <f t="shared" si="2608"/>
        <v>24.21</v>
      </c>
      <c r="R7844" s="26">
        <f t="shared" si="2609"/>
        <v>0</v>
      </c>
    </row>
    <row r="7845" spans="1:18" ht="31.5" x14ac:dyDescent="0.35">
      <c r="A7845" s="11">
        <v>4</v>
      </c>
      <c r="B7845" s="23" t="s">
        <v>158</v>
      </c>
      <c r="C7845" s="23" t="s">
        <v>65</v>
      </c>
      <c r="D7845" s="24" t="s">
        <v>159</v>
      </c>
      <c r="E7845" s="25">
        <v>5.38</v>
      </c>
      <c r="F7845" s="26">
        <f t="shared" si="2600"/>
        <v>270.35000000000002</v>
      </c>
      <c r="G7845" s="26">
        <f t="shared" si="2601"/>
        <v>0</v>
      </c>
      <c r="H7845" s="26">
        <f t="shared" si="2602"/>
        <v>0</v>
      </c>
      <c r="I7845" s="26">
        <f t="shared" si="2603"/>
        <v>270.35000000000002</v>
      </c>
      <c r="J7845" s="27">
        <v>50.25</v>
      </c>
      <c r="K7845" s="27">
        <v>0</v>
      </c>
      <c r="L7845" s="28">
        <f t="shared" si="2604"/>
        <v>50.25</v>
      </c>
      <c r="M7845" s="27">
        <v>0</v>
      </c>
      <c r="N7845" s="26">
        <f t="shared" si="2605"/>
        <v>5.38</v>
      </c>
      <c r="O7845" s="26">
        <f t="shared" si="2606"/>
        <v>0</v>
      </c>
      <c r="P7845" s="28">
        <f t="shared" si="2607"/>
        <v>0</v>
      </c>
      <c r="Q7845" s="26">
        <f t="shared" si="2608"/>
        <v>5.38</v>
      </c>
      <c r="R7845" s="26">
        <f t="shared" si="2609"/>
        <v>0</v>
      </c>
    </row>
    <row r="7846" spans="1:18" ht="52.5" x14ac:dyDescent="0.35">
      <c r="A7846" s="11">
        <v>5</v>
      </c>
      <c r="B7846" s="23" t="s">
        <v>257</v>
      </c>
      <c r="C7846" s="23" t="s">
        <v>65</v>
      </c>
      <c r="D7846" s="24" t="s">
        <v>258</v>
      </c>
      <c r="E7846" s="25">
        <v>5.83</v>
      </c>
      <c r="F7846" s="26">
        <f t="shared" si="2600"/>
        <v>292.95999999999998</v>
      </c>
      <c r="G7846" s="26">
        <f t="shared" si="2601"/>
        <v>0</v>
      </c>
      <c r="H7846" s="26">
        <f t="shared" si="2602"/>
        <v>0</v>
      </c>
      <c r="I7846" s="26">
        <f t="shared" si="2603"/>
        <v>292.95999999999998</v>
      </c>
      <c r="J7846" s="27">
        <v>50.25</v>
      </c>
      <c r="K7846" s="27">
        <v>0</v>
      </c>
      <c r="L7846" s="28">
        <f t="shared" si="2604"/>
        <v>50.25</v>
      </c>
      <c r="M7846" s="27">
        <v>0</v>
      </c>
      <c r="N7846" s="26">
        <f t="shared" si="2605"/>
        <v>5.83</v>
      </c>
      <c r="O7846" s="26">
        <f t="shared" si="2606"/>
        <v>0</v>
      </c>
      <c r="P7846" s="28">
        <f t="shared" si="2607"/>
        <v>0</v>
      </c>
      <c r="Q7846" s="26">
        <f t="shared" si="2608"/>
        <v>5.83</v>
      </c>
      <c r="R7846" s="26">
        <f t="shared" si="2609"/>
        <v>0</v>
      </c>
    </row>
    <row r="7847" spans="1:18" ht="21" x14ac:dyDescent="0.35">
      <c r="A7847" s="11">
        <v>6</v>
      </c>
      <c r="B7847" s="23" t="s">
        <v>1516</v>
      </c>
      <c r="C7847" s="23" t="s">
        <v>44</v>
      </c>
      <c r="D7847" s="24" t="s">
        <v>1517</v>
      </c>
      <c r="E7847" s="25">
        <v>10.71</v>
      </c>
      <c r="F7847" s="26">
        <f t="shared" si="2600"/>
        <v>2142</v>
      </c>
      <c r="G7847" s="26">
        <f t="shared" si="2601"/>
        <v>0</v>
      </c>
      <c r="H7847" s="26">
        <f t="shared" si="2602"/>
        <v>0</v>
      </c>
      <c r="I7847" s="26">
        <f t="shared" si="2603"/>
        <v>2142</v>
      </c>
      <c r="J7847" s="27">
        <v>200</v>
      </c>
      <c r="K7847" s="27">
        <v>0</v>
      </c>
      <c r="L7847" s="28">
        <f t="shared" si="2604"/>
        <v>200</v>
      </c>
      <c r="M7847" s="27">
        <v>0</v>
      </c>
      <c r="N7847" s="26">
        <f t="shared" si="2605"/>
        <v>10.71</v>
      </c>
      <c r="O7847" s="26">
        <f t="shared" si="2606"/>
        <v>0</v>
      </c>
      <c r="P7847" s="28">
        <f t="shared" si="2607"/>
        <v>0</v>
      </c>
      <c r="Q7847" s="26">
        <f t="shared" si="2608"/>
        <v>10.71</v>
      </c>
      <c r="R7847" s="26">
        <f t="shared" si="2609"/>
        <v>0</v>
      </c>
    </row>
    <row r="7848" spans="1:18" ht="52.5" x14ac:dyDescent="0.35">
      <c r="A7848" s="11">
        <v>7</v>
      </c>
      <c r="B7848" s="23" t="s">
        <v>1514</v>
      </c>
      <c r="C7848" s="23" t="s">
        <v>44</v>
      </c>
      <c r="D7848" s="24" t="s">
        <v>1515</v>
      </c>
      <c r="E7848" s="25">
        <v>5.84</v>
      </c>
      <c r="F7848" s="26">
        <f t="shared" si="2600"/>
        <v>1214.72</v>
      </c>
      <c r="G7848" s="26">
        <f t="shared" si="2601"/>
        <v>0</v>
      </c>
      <c r="H7848" s="26">
        <f t="shared" si="2602"/>
        <v>0</v>
      </c>
      <c r="I7848" s="26">
        <f t="shared" si="2603"/>
        <v>1214.72</v>
      </c>
      <c r="J7848" s="27">
        <v>208</v>
      </c>
      <c r="K7848" s="27">
        <v>0</v>
      </c>
      <c r="L7848" s="28">
        <f t="shared" si="2604"/>
        <v>208</v>
      </c>
      <c r="M7848" s="27">
        <v>0</v>
      </c>
      <c r="N7848" s="26">
        <f t="shared" si="2605"/>
        <v>5.84</v>
      </c>
      <c r="O7848" s="26">
        <f t="shared" si="2606"/>
        <v>0</v>
      </c>
      <c r="P7848" s="28">
        <f t="shared" si="2607"/>
        <v>0</v>
      </c>
      <c r="Q7848" s="26">
        <f t="shared" si="2608"/>
        <v>5.84</v>
      </c>
      <c r="R7848" s="26">
        <f t="shared" si="2609"/>
        <v>0</v>
      </c>
    </row>
    <row r="7849" spans="1:18" ht="21" x14ac:dyDescent="0.35">
      <c r="A7849" s="11">
        <v>8</v>
      </c>
      <c r="B7849" s="23" t="s">
        <v>1566</v>
      </c>
      <c r="C7849" s="23" t="s">
        <v>41</v>
      </c>
      <c r="D7849" s="24" t="s">
        <v>1567</v>
      </c>
      <c r="E7849" s="25">
        <v>162.63999999999999</v>
      </c>
      <c r="F7849" s="26">
        <f t="shared" si="2600"/>
        <v>1138.48</v>
      </c>
      <c r="G7849" s="26">
        <f t="shared" si="2601"/>
        <v>0</v>
      </c>
      <c r="H7849" s="26">
        <f t="shared" si="2602"/>
        <v>0</v>
      </c>
      <c r="I7849" s="26">
        <f t="shared" si="2603"/>
        <v>1138.48</v>
      </c>
      <c r="J7849" s="27">
        <v>7</v>
      </c>
      <c r="K7849" s="27">
        <v>0</v>
      </c>
      <c r="L7849" s="28">
        <f t="shared" si="2604"/>
        <v>7</v>
      </c>
      <c r="M7849" s="27">
        <v>0</v>
      </c>
      <c r="N7849" s="26">
        <f t="shared" si="2605"/>
        <v>162.63999999999999</v>
      </c>
      <c r="O7849" s="26">
        <f t="shared" si="2606"/>
        <v>0</v>
      </c>
      <c r="P7849" s="28">
        <f t="shared" si="2607"/>
        <v>0</v>
      </c>
      <c r="Q7849" s="26">
        <f t="shared" si="2608"/>
        <v>162.63999999999999</v>
      </c>
      <c r="R7849" s="26">
        <f t="shared" si="2609"/>
        <v>0</v>
      </c>
    </row>
    <row r="7850" spans="1:18" ht="42" x14ac:dyDescent="0.35">
      <c r="A7850" s="11">
        <v>9</v>
      </c>
      <c r="B7850" s="23" t="s">
        <v>1378</v>
      </c>
      <c r="C7850" s="23" t="s">
        <v>41</v>
      </c>
      <c r="D7850" s="24" t="s">
        <v>1379</v>
      </c>
      <c r="E7850" s="25">
        <v>205.25</v>
      </c>
      <c r="F7850" s="26">
        <f t="shared" si="2600"/>
        <v>1436.75</v>
      </c>
      <c r="G7850" s="26">
        <f t="shared" si="2601"/>
        <v>0</v>
      </c>
      <c r="H7850" s="26">
        <f t="shared" si="2602"/>
        <v>0</v>
      </c>
      <c r="I7850" s="26">
        <f t="shared" si="2603"/>
        <v>1436.75</v>
      </c>
      <c r="J7850" s="27">
        <v>7</v>
      </c>
      <c r="K7850" s="27">
        <v>0</v>
      </c>
      <c r="L7850" s="28">
        <f t="shared" si="2604"/>
        <v>7</v>
      </c>
      <c r="M7850" s="27">
        <v>0</v>
      </c>
      <c r="N7850" s="26">
        <f t="shared" si="2605"/>
        <v>205.25</v>
      </c>
      <c r="O7850" s="26">
        <f t="shared" si="2606"/>
        <v>0</v>
      </c>
      <c r="P7850" s="28">
        <f t="shared" si="2607"/>
        <v>0</v>
      </c>
      <c r="Q7850" s="26">
        <f t="shared" si="2608"/>
        <v>205.25</v>
      </c>
      <c r="R7850" s="26">
        <f t="shared" si="2609"/>
        <v>0</v>
      </c>
    </row>
    <row r="7851" spans="1:18" ht="84" x14ac:dyDescent="0.35">
      <c r="A7851" s="11">
        <v>10</v>
      </c>
      <c r="B7851" s="23" t="s">
        <v>2483</v>
      </c>
      <c r="C7851" s="23" t="s">
        <v>41</v>
      </c>
      <c r="D7851" s="24" t="s">
        <v>2484</v>
      </c>
      <c r="E7851" s="25">
        <v>3425.84</v>
      </c>
      <c r="F7851" s="26">
        <f t="shared" si="2600"/>
        <v>13703.36</v>
      </c>
      <c r="G7851" s="26">
        <f t="shared" si="2601"/>
        <v>0</v>
      </c>
      <c r="H7851" s="26">
        <f t="shared" si="2602"/>
        <v>0</v>
      </c>
      <c r="I7851" s="26">
        <f t="shared" si="2603"/>
        <v>13703.36</v>
      </c>
      <c r="J7851" s="27">
        <v>4</v>
      </c>
      <c r="K7851" s="27">
        <v>0</v>
      </c>
      <c r="L7851" s="28">
        <f t="shared" si="2604"/>
        <v>4</v>
      </c>
      <c r="M7851" s="27">
        <v>0</v>
      </c>
      <c r="N7851" s="26">
        <f t="shared" si="2605"/>
        <v>3425.84</v>
      </c>
      <c r="O7851" s="26">
        <f t="shared" si="2606"/>
        <v>0</v>
      </c>
      <c r="P7851" s="28">
        <f t="shared" si="2607"/>
        <v>0</v>
      </c>
      <c r="Q7851" s="26">
        <f t="shared" si="2608"/>
        <v>3425.84</v>
      </c>
      <c r="R7851" s="26">
        <f t="shared" si="2609"/>
        <v>0</v>
      </c>
    </row>
    <row r="7852" spans="1:18" ht="42" x14ac:dyDescent="0.35">
      <c r="A7852" s="11">
        <v>11</v>
      </c>
      <c r="B7852" s="23" t="s">
        <v>2330</v>
      </c>
      <c r="C7852" s="23" t="s">
        <v>214</v>
      </c>
      <c r="D7852" s="24" t="s">
        <v>2331</v>
      </c>
      <c r="E7852" s="25">
        <v>1904.76</v>
      </c>
      <c r="F7852" s="26">
        <f t="shared" si="2600"/>
        <v>1904.76</v>
      </c>
      <c r="G7852" s="26">
        <f t="shared" si="2601"/>
        <v>4529.5200000000004</v>
      </c>
      <c r="H7852" s="26">
        <f t="shared" si="2602"/>
        <v>237.8</v>
      </c>
      <c r="I7852" s="26">
        <f t="shared" si="2603"/>
        <v>-2624.76</v>
      </c>
      <c r="J7852" s="27">
        <v>1</v>
      </c>
      <c r="K7852" s="27">
        <v>2.3780000000000001</v>
      </c>
      <c r="L7852" s="28">
        <f t="shared" si="2604"/>
        <v>-1.3779999999999999</v>
      </c>
      <c r="M7852" s="27">
        <v>2.3780000000000001</v>
      </c>
      <c r="N7852" s="26">
        <f t="shared" si="2605"/>
        <v>1904.76</v>
      </c>
      <c r="O7852" s="26">
        <f t="shared" si="2606"/>
        <v>4529.5200000000004</v>
      </c>
      <c r="P7852" s="28">
        <f t="shared" si="2607"/>
        <v>0</v>
      </c>
      <c r="Q7852" s="26">
        <f t="shared" si="2608"/>
        <v>1904.76</v>
      </c>
      <c r="R7852" s="26">
        <f t="shared" si="2609"/>
        <v>0</v>
      </c>
    </row>
    <row r="7853" spans="1:18" ht="105" x14ac:dyDescent="0.35">
      <c r="A7853" s="11">
        <v>12</v>
      </c>
      <c r="B7853" s="23" t="s">
        <v>2328</v>
      </c>
      <c r="C7853" s="23" t="s">
        <v>214</v>
      </c>
      <c r="D7853" s="24" t="s">
        <v>2329</v>
      </c>
      <c r="E7853" s="25">
        <v>2857.14</v>
      </c>
      <c r="F7853" s="26">
        <f t="shared" si="2600"/>
        <v>2857.14</v>
      </c>
      <c r="G7853" s="26">
        <f t="shared" si="2601"/>
        <v>17122.84</v>
      </c>
      <c r="H7853" s="26">
        <f t="shared" si="2602"/>
        <v>599.30000000000007</v>
      </c>
      <c r="I7853" s="26">
        <f t="shared" si="2603"/>
        <v>-14265.7</v>
      </c>
      <c r="J7853" s="27">
        <v>1</v>
      </c>
      <c r="K7853" s="27">
        <v>5.9930000000000003</v>
      </c>
      <c r="L7853" s="28">
        <f t="shared" si="2604"/>
        <v>-4.9930000000000003</v>
      </c>
      <c r="M7853" s="27">
        <v>5.9930000000000003</v>
      </c>
      <c r="N7853" s="26">
        <f t="shared" si="2605"/>
        <v>2857.14</v>
      </c>
      <c r="O7853" s="26">
        <f t="shared" si="2606"/>
        <v>17122.84</v>
      </c>
      <c r="P7853" s="28">
        <f t="shared" si="2607"/>
        <v>0</v>
      </c>
      <c r="Q7853" s="26">
        <f t="shared" si="2608"/>
        <v>2857.14</v>
      </c>
      <c r="R7853" s="26">
        <f t="shared" si="2609"/>
        <v>0</v>
      </c>
    </row>
    <row r="7854" spans="1:18" ht="42" x14ac:dyDescent="0.35">
      <c r="A7854" s="11">
        <v>13</v>
      </c>
      <c r="B7854" s="23" t="s">
        <v>2332</v>
      </c>
      <c r="C7854" s="23" t="s">
        <v>214</v>
      </c>
      <c r="D7854" s="24" t="s">
        <v>2333</v>
      </c>
      <c r="E7854" s="25">
        <v>952.38</v>
      </c>
      <c r="F7854" s="26">
        <f t="shared" si="2600"/>
        <v>952.38</v>
      </c>
      <c r="G7854" s="26">
        <f t="shared" si="2601"/>
        <v>0</v>
      </c>
      <c r="H7854" s="26">
        <f t="shared" si="2602"/>
        <v>0</v>
      </c>
      <c r="I7854" s="26">
        <f t="shared" si="2603"/>
        <v>952.38</v>
      </c>
      <c r="J7854" s="27">
        <v>1</v>
      </c>
      <c r="K7854" s="27">
        <v>0</v>
      </c>
      <c r="L7854" s="28">
        <f t="shared" si="2604"/>
        <v>1</v>
      </c>
      <c r="M7854" s="27">
        <v>0</v>
      </c>
      <c r="N7854" s="26">
        <f t="shared" si="2605"/>
        <v>952.38</v>
      </c>
      <c r="O7854" s="26">
        <f t="shared" si="2606"/>
        <v>0</v>
      </c>
      <c r="P7854" s="28">
        <f t="shared" si="2607"/>
        <v>0</v>
      </c>
      <c r="Q7854" s="26">
        <f t="shared" si="2608"/>
        <v>952.38</v>
      </c>
      <c r="R7854" s="26">
        <f t="shared" si="2609"/>
        <v>0</v>
      </c>
    </row>
    <row r="7855" spans="1:18" x14ac:dyDescent="0.35">
      <c r="A7855" s="3" t="s">
        <v>2485</v>
      </c>
      <c r="B7855" s="3" t="s">
        <v>2485</v>
      </c>
      <c r="C7855" s="3" t="s">
        <v>2485</v>
      </c>
      <c r="D7855" s="3" t="s">
        <v>2485</v>
      </c>
      <c r="E7855" s="3" t="s">
        <v>2485</v>
      </c>
      <c r="F7855" s="29"/>
      <c r="G7855" s="30">
        <f>SUM(G7842:G7854)</f>
        <v>21652.36</v>
      </c>
      <c r="H7855" s="17"/>
      <c r="I7855" s="17"/>
      <c r="J7855" s="17"/>
      <c r="K7855" s="17"/>
      <c r="L7855" s="17"/>
      <c r="M7855" s="17"/>
      <c r="N7855" s="17"/>
      <c r="O7855" s="17"/>
      <c r="P7855" s="17"/>
      <c r="Q7855" s="17"/>
      <c r="R7855" s="17"/>
    </row>
    <row r="7857" spans="1:18" x14ac:dyDescent="0.35">
      <c r="B7857" s="21" t="s">
        <v>23</v>
      </c>
      <c r="C7857" s="22" t="s">
        <v>24</v>
      </c>
      <c r="D7857" s="22" t="s">
        <v>25</v>
      </c>
    </row>
    <row r="7858" spans="1:18" x14ac:dyDescent="0.35">
      <c r="B7858" s="21" t="s">
        <v>26</v>
      </c>
      <c r="C7858" s="22" t="s">
        <v>27</v>
      </c>
      <c r="D7858" s="22" t="s">
        <v>28</v>
      </c>
    </row>
    <row r="7859" spans="1:18" x14ac:dyDescent="0.35">
      <c r="B7859" s="21" t="s">
        <v>29</v>
      </c>
      <c r="C7859" s="22" t="s">
        <v>24</v>
      </c>
      <c r="D7859" s="22" t="s">
        <v>30</v>
      </c>
    </row>
    <row r="7860" spans="1:18" x14ac:dyDescent="0.35">
      <c r="B7860" s="21" t="s">
        <v>31</v>
      </c>
      <c r="C7860" s="22" t="s">
        <v>354</v>
      </c>
      <c r="D7860" s="22" t="s">
        <v>2277</v>
      </c>
    </row>
    <row r="7861" spans="1:18" x14ac:dyDescent="0.35">
      <c r="B7861" s="21" t="s">
        <v>33</v>
      </c>
      <c r="C7861" s="22" t="s">
        <v>105</v>
      </c>
      <c r="D7861" s="22" t="s">
        <v>1580</v>
      </c>
    </row>
    <row r="7862" spans="1:18" x14ac:dyDescent="0.35">
      <c r="B7862" s="21" t="s">
        <v>35</v>
      </c>
      <c r="C7862" s="22" t="s">
        <v>116</v>
      </c>
      <c r="D7862" s="22" t="s">
        <v>2337</v>
      </c>
    </row>
    <row r="7864" spans="1:18" ht="42" x14ac:dyDescent="0.35">
      <c r="A7864" s="11">
        <v>1</v>
      </c>
      <c r="B7864" s="23" t="s">
        <v>2486</v>
      </c>
      <c r="C7864" s="23" t="s">
        <v>41</v>
      </c>
      <c r="D7864" s="24" t="s">
        <v>2272</v>
      </c>
      <c r="E7864" s="25">
        <v>93.59</v>
      </c>
      <c r="F7864" s="26">
        <f t="shared" ref="F7864:F7889" si="2610">ROUND(ROUND(N7864,2)*ROUND(J7864,3),2)</f>
        <v>842.31</v>
      </c>
      <c r="G7864" s="26">
        <f t="shared" ref="G7864:G7889" si="2611">ROUND(ROUND(N7864,2)*ROUND(K7864,3),2)</f>
        <v>0</v>
      </c>
      <c r="H7864" s="26">
        <f t="shared" ref="H7864:H7889" si="2612">IF(EXACT(J7864,0),0,100*(K7864/J7864))</f>
        <v>0</v>
      </c>
      <c r="I7864" s="26">
        <f t="shared" ref="I7864:I7889" si="2613">ROUND((ROUND(J7864,3)-ROUND(K7864,3))*N7864,2)</f>
        <v>842.31</v>
      </c>
      <c r="J7864" s="27">
        <v>9</v>
      </c>
      <c r="K7864" s="27">
        <v>0</v>
      </c>
      <c r="L7864" s="28">
        <f t="shared" ref="L7864:L7889" si="2614">ROUND(ROUND(J7864,3)-ROUND(K7864,3),3)</f>
        <v>9</v>
      </c>
      <c r="M7864" s="27">
        <v>0</v>
      </c>
      <c r="N7864" s="26">
        <f t="shared" ref="N7864:N7889" si="2615">ROUND(E7864,2)</f>
        <v>93.59</v>
      </c>
      <c r="O7864" s="26">
        <f t="shared" ref="O7864:O7889" si="2616">ROUND(ROUND(M7864,3)*ROUND(N7864,2),2)</f>
        <v>0</v>
      </c>
      <c r="P7864" s="28">
        <f t="shared" ref="P7864:P7889" si="2617">ROUND(ROUND(K7864,3)-ROUND(M7864,3),2)</f>
        <v>0</v>
      </c>
      <c r="Q7864" s="26">
        <f t="shared" ref="Q7864:Q7889" si="2618">ROUND(E7864,2)</f>
        <v>93.59</v>
      </c>
      <c r="R7864" s="26">
        <f t="shared" ref="R7864:R7889" si="2619">ROUND((ROUND(K7864,3)-ROUND(M7864,3))* Q7864,2)</f>
        <v>0</v>
      </c>
    </row>
    <row r="7865" spans="1:18" ht="31.5" x14ac:dyDescent="0.35">
      <c r="A7865" s="11">
        <v>2</v>
      </c>
      <c r="B7865" s="23" t="s">
        <v>1048</v>
      </c>
      <c r="C7865" s="23" t="s">
        <v>41</v>
      </c>
      <c r="D7865" s="24" t="s">
        <v>1049</v>
      </c>
      <c r="E7865" s="25">
        <v>112.14</v>
      </c>
      <c r="F7865" s="26">
        <f t="shared" si="2610"/>
        <v>1009.26</v>
      </c>
      <c r="G7865" s="26">
        <f t="shared" si="2611"/>
        <v>0</v>
      </c>
      <c r="H7865" s="26">
        <f t="shared" si="2612"/>
        <v>0</v>
      </c>
      <c r="I7865" s="26">
        <f t="shared" si="2613"/>
        <v>1009.26</v>
      </c>
      <c r="J7865" s="27">
        <v>9</v>
      </c>
      <c r="K7865" s="27">
        <v>0</v>
      </c>
      <c r="L7865" s="28">
        <f t="shared" si="2614"/>
        <v>9</v>
      </c>
      <c r="M7865" s="27">
        <v>0</v>
      </c>
      <c r="N7865" s="26">
        <f t="shared" si="2615"/>
        <v>112.14</v>
      </c>
      <c r="O7865" s="26">
        <f t="shared" si="2616"/>
        <v>0</v>
      </c>
      <c r="P7865" s="28">
        <f t="shared" si="2617"/>
        <v>0</v>
      </c>
      <c r="Q7865" s="26">
        <f t="shared" si="2618"/>
        <v>112.14</v>
      </c>
      <c r="R7865" s="26">
        <f t="shared" si="2619"/>
        <v>0</v>
      </c>
    </row>
    <row r="7866" spans="1:18" ht="21" x14ac:dyDescent="0.35">
      <c r="A7866" s="11">
        <v>3</v>
      </c>
      <c r="B7866" s="23" t="s">
        <v>2374</v>
      </c>
      <c r="C7866" s="23" t="s">
        <v>41</v>
      </c>
      <c r="D7866" s="24" t="s">
        <v>2375</v>
      </c>
      <c r="E7866" s="25">
        <v>225.16</v>
      </c>
      <c r="F7866" s="26">
        <f t="shared" si="2610"/>
        <v>225.16</v>
      </c>
      <c r="G7866" s="26">
        <f t="shared" si="2611"/>
        <v>0</v>
      </c>
      <c r="H7866" s="26">
        <f t="shared" si="2612"/>
        <v>0</v>
      </c>
      <c r="I7866" s="26">
        <f t="shared" si="2613"/>
        <v>225.16</v>
      </c>
      <c r="J7866" s="27">
        <v>1</v>
      </c>
      <c r="K7866" s="27">
        <v>0</v>
      </c>
      <c r="L7866" s="28">
        <f t="shared" si="2614"/>
        <v>1</v>
      </c>
      <c r="M7866" s="27">
        <v>0</v>
      </c>
      <c r="N7866" s="26">
        <f t="shared" si="2615"/>
        <v>225.16</v>
      </c>
      <c r="O7866" s="26">
        <f t="shared" si="2616"/>
        <v>0</v>
      </c>
      <c r="P7866" s="28">
        <f t="shared" si="2617"/>
        <v>0</v>
      </c>
      <c r="Q7866" s="26">
        <f t="shared" si="2618"/>
        <v>225.16</v>
      </c>
      <c r="R7866" s="26">
        <f t="shared" si="2619"/>
        <v>0</v>
      </c>
    </row>
    <row r="7867" spans="1:18" ht="42" x14ac:dyDescent="0.35">
      <c r="A7867" s="11">
        <v>4</v>
      </c>
      <c r="B7867" s="23" t="s">
        <v>2487</v>
      </c>
      <c r="C7867" s="23" t="s">
        <v>41</v>
      </c>
      <c r="D7867" s="24" t="s">
        <v>2457</v>
      </c>
      <c r="E7867" s="25">
        <v>179.92</v>
      </c>
      <c r="F7867" s="26">
        <f t="shared" si="2610"/>
        <v>179.92</v>
      </c>
      <c r="G7867" s="26">
        <f t="shared" si="2611"/>
        <v>0</v>
      </c>
      <c r="H7867" s="26">
        <f t="shared" si="2612"/>
        <v>0</v>
      </c>
      <c r="I7867" s="26">
        <f t="shared" si="2613"/>
        <v>179.92</v>
      </c>
      <c r="J7867" s="27">
        <v>1</v>
      </c>
      <c r="K7867" s="27">
        <v>0</v>
      </c>
      <c r="L7867" s="28">
        <f t="shared" si="2614"/>
        <v>1</v>
      </c>
      <c r="M7867" s="27">
        <v>0</v>
      </c>
      <c r="N7867" s="26">
        <f t="shared" si="2615"/>
        <v>179.92</v>
      </c>
      <c r="O7867" s="26">
        <f t="shared" si="2616"/>
        <v>0</v>
      </c>
      <c r="P7867" s="28">
        <f t="shared" si="2617"/>
        <v>0</v>
      </c>
      <c r="Q7867" s="26">
        <f t="shared" si="2618"/>
        <v>179.92</v>
      </c>
      <c r="R7867" s="26">
        <f t="shared" si="2619"/>
        <v>0</v>
      </c>
    </row>
    <row r="7868" spans="1:18" ht="52.5" x14ac:dyDescent="0.35">
      <c r="A7868" s="11">
        <v>5</v>
      </c>
      <c r="B7868" s="23" t="s">
        <v>2378</v>
      </c>
      <c r="C7868" s="23" t="s">
        <v>41</v>
      </c>
      <c r="D7868" s="24" t="s">
        <v>2379</v>
      </c>
      <c r="E7868" s="25">
        <v>191.55</v>
      </c>
      <c r="F7868" s="26">
        <f t="shared" si="2610"/>
        <v>766.2</v>
      </c>
      <c r="G7868" s="26">
        <f t="shared" si="2611"/>
        <v>0</v>
      </c>
      <c r="H7868" s="26">
        <f t="shared" si="2612"/>
        <v>0</v>
      </c>
      <c r="I7868" s="26">
        <f t="shared" si="2613"/>
        <v>766.2</v>
      </c>
      <c r="J7868" s="27">
        <v>4</v>
      </c>
      <c r="K7868" s="27">
        <v>0</v>
      </c>
      <c r="L7868" s="28">
        <f t="shared" si="2614"/>
        <v>4</v>
      </c>
      <c r="M7868" s="27">
        <v>0</v>
      </c>
      <c r="N7868" s="26">
        <f t="shared" si="2615"/>
        <v>191.55</v>
      </c>
      <c r="O7868" s="26">
        <f t="shared" si="2616"/>
        <v>0</v>
      </c>
      <c r="P7868" s="28">
        <f t="shared" si="2617"/>
        <v>0</v>
      </c>
      <c r="Q7868" s="26">
        <f t="shared" si="2618"/>
        <v>191.55</v>
      </c>
      <c r="R7868" s="26">
        <f t="shared" si="2619"/>
        <v>0</v>
      </c>
    </row>
    <row r="7869" spans="1:18" ht="52.5" x14ac:dyDescent="0.35">
      <c r="A7869" s="11">
        <v>6</v>
      </c>
      <c r="B7869" s="23" t="s">
        <v>2348</v>
      </c>
      <c r="C7869" s="23" t="s">
        <v>41</v>
      </c>
      <c r="D7869" s="24" t="s">
        <v>2349</v>
      </c>
      <c r="E7869" s="25">
        <v>10.68</v>
      </c>
      <c r="F7869" s="26">
        <f t="shared" si="2610"/>
        <v>138.84</v>
      </c>
      <c r="G7869" s="26">
        <f t="shared" si="2611"/>
        <v>0</v>
      </c>
      <c r="H7869" s="26">
        <f t="shared" si="2612"/>
        <v>0</v>
      </c>
      <c r="I7869" s="26">
        <f t="shared" si="2613"/>
        <v>138.84</v>
      </c>
      <c r="J7869" s="27">
        <v>13</v>
      </c>
      <c r="K7869" s="27">
        <v>0</v>
      </c>
      <c r="L7869" s="28">
        <f t="shared" si="2614"/>
        <v>13</v>
      </c>
      <c r="M7869" s="27">
        <v>0</v>
      </c>
      <c r="N7869" s="26">
        <f t="shared" si="2615"/>
        <v>10.68</v>
      </c>
      <c r="O7869" s="26">
        <f t="shared" si="2616"/>
        <v>0</v>
      </c>
      <c r="P7869" s="28">
        <f t="shared" si="2617"/>
        <v>0</v>
      </c>
      <c r="Q7869" s="26">
        <f t="shared" si="2618"/>
        <v>10.68</v>
      </c>
      <c r="R7869" s="26">
        <f t="shared" si="2619"/>
        <v>0</v>
      </c>
    </row>
    <row r="7870" spans="1:18" ht="21" x14ac:dyDescent="0.35">
      <c r="A7870" s="11">
        <v>7</v>
      </c>
      <c r="B7870" s="23" t="s">
        <v>2352</v>
      </c>
      <c r="C7870" s="23" t="s">
        <v>41</v>
      </c>
      <c r="D7870" s="24" t="s">
        <v>2353</v>
      </c>
      <c r="E7870" s="25">
        <v>11.7</v>
      </c>
      <c r="F7870" s="26">
        <f t="shared" si="2610"/>
        <v>46.8</v>
      </c>
      <c r="G7870" s="26">
        <f t="shared" si="2611"/>
        <v>0</v>
      </c>
      <c r="H7870" s="26">
        <f t="shared" si="2612"/>
        <v>0</v>
      </c>
      <c r="I7870" s="26">
        <f t="shared" si="2613"/>
        <v>46.8</v>
      </c>
      <c r="J7870" s="27">
        <v>4</v>
      </c>
      <c r="K7870" s="27">
        <v>0</v>
      </c>
      <c r="L7870" s="28">
        <f t="shared" si="2614"/>
        <v>4</v>
      </c>
      <c r="M7870" s="27">
        <v>0</v>
      </c>
      <c r="N7870" s="26">
        <f t="shared" si="2615"/>
        <v>11.7</v>
      </c>
      <c r="O7870" s="26">
        <f t="shared" si="2616"/>
        <v>0</v>
      </c>
      <c r="P7870" s="28">
        <f t="shared" si="2617"/>
        <v>0</v>
      </c>
      <c r="Q7870" s="26">
        <f t="shared" si="2618"/>
        <v>11.7</v>
      </c>
      <c r="R7870" s="26">
        <f t="shared" si="2619"/>
        <v>0</v>
      </c>
    </row>
    <row r="7871" spans="1:18" ht="21" x14ac:dyDescent="0.35">
      <c r="A7871" s="11">
        <v>8</v>
      </c>
      <c r="B7871" s="23" t="s">
        <v>2350</v>
      </c>
      <c r="C7871" s="23" t="s">
        <v>41</v>
      </c>
      <c r="D7871" s="24" t="s">
        <v>2351</v>
      </c>
      <c r="E7871" s="25">
        <v>11.7</v>
      </c>
      <c r="F7871" s="26">
        <f t="shared" si="2610"/>
        <v>46.8</v>
      </c>
      <c r="G7871" s="26">
        <f t="shared" si="2611"/>
        <v>0</v>
      </c>
      <c r="H7871" s="26">
        <f t="shared" si="2612"/>
        <v>0</v>
      </c>
      <c r="I7871" s="26">
        <f t="shared" si="2613"/>
        <v>46.8</v>
      </c>
      <c r="J7871" s="27">
        <v>4</v>
      </c>
      <c r="K7871" s="27">
        <v>0</v>
      </c>
      <c r="L7871" s="28">
        <f t="shared" si="2614"/>
        <v>4</v>
      </c>
      <c r="M7871" s="27">
        <v>0</v>
      </c>
      <c r="N7871" s="26">
        <f t="shared" si="2615"/>
        <v>11.7</v>
      </c>
      <c r="O7871" s="26">
        <f t="shared" si="2616"/>
        <v>0</v>
      </c>
      <c r="P7871" s="28">
        <f t="shared" si="2617"/>
        <v>0</v>
      </c>
      <c r="Q7871" s="26">
        <f t="shared" si="2618"/>
        <v>11.7</v>
      </c>
      <c r="R7871" s="26">
        <f t="shared" si="2619"/>
        <v>0</v>
      </c>
    </row>
    <row r="7872" spans="1:18" ht="42" x14ac:dyDescent="0.35">
      <c r="A7872" s="11">
        <v>9</v>
      </c>
      <c r="B7872" s="23" t="s">
        <v>2488</v>
      </c>
      <c r="C7872" s="23" t="s">
        <v>41</v>
      </c>
      <c r="D7872" s="24" t="s">
        <v>2377</v>
      </c>
      <c r="E7872" s="25">
        <v>663.92</v>
      </c>
      <c r="F7872" s="26">
        <f t="shared" si="2610"/>
        <v>663.92</v>
      </c>
      <c r="G7872" s="26">
        <f t="shared" si="2611"/>
        <v>0</v>
      </c>
      <c r="H7872" s="26">
        <f t="shared" si="2612"/>
        <v>0</v>
      </c>
      <c r="I7872" s="26">
        <f t="shared" si="2613"/>
        <v>663.92</v>
      </c>
      <c r="J7872" s="27">
        <v>1</v>
      </c>
      <c r="K7872" s="27">
        <v>0</v>
      </c>
      <c r="L7872" s="28">
        <f t="shared" si="2614"/>
        <v>1</v>
      </c>
      <c r="M7872" s="27">
        <v>0</v>
      </c>
      <c r="N7872" s="26">
        <f t="shared" si="2615"/>
        <v>663.92</v>
      </c>
      <c r="O7872" s="26">
        <f t="shared" si="2616"/>
        <v>0</v>
      </c>
      <c r="P7872" s="28">
        <f t="shared" si="2617"/>
        <v>0</v>
      </c>
      <c r="Q7872" s="26">
        <f t="shared" si="2618"/>
        <v>663.92</v>
      </c>
      <c r="R7872" s="26">
        <f t="shared" si="2619"/>
        <v>0</v>
      </c>
    </row>
    <row r="7873" spans="1:18" ht="42" x14ac:dyDescent="0.35">
      <c r="A7873" s="11">
        <v>10</v>
      </c>
      <c r="B7873" s="23" t="s">
        <v>2356</v>
      </c>
      <c r="C7873" s="23" t="s">
        <v>41</v>
      </c>
      <c r="D7873" s="24" t="s">
        <v>2357</v>
      </c>
      <c r="E7873" s="25">
        <v>47.91</v>
      </c>
      <c r="F7873" s="26">
        <f t="shared" si="2610"/>
        <v>191.64</v>
      </c>
      <c r="G7873" s="26">
        <f t="shared" si="2611"/>
        <v>0</v>
      </c>
      <c r="H7873" s="26">
        <f t="shared" si="2612"/>
        <v>0</v>
      </c>
      <c r="I7873" s="26">
        <f t="shared" si="2613"/>
        <v>191.64</v>
      </c>
      <c r="J7873" s="27">
        <v>4</v>
      </c>
      <c r="K7873" s="27">
        <v>0</v>
      </c>
      <c r="L7873" s="28">
        <f t="shared" si="2614"/>
        <v>4</v>
      </c>
      <c r="M7873" s="27">
        <v>0</v>
      </c>
      <c r="N7873" s="26">
        <f t="shared" si="2615"/>
        <v>47.91</v>
      </c>
      <c r="O7873" s="26">
        <f t="shared" si="2616"/>
        <v>0</v>
      </c>
      <c r="P7873" s="28">
        <f t="shared" si="2617"/>
        <v>0</v>
      </c>
      <c r="Q7873" s="26">
        <f t="shared" si="2618"/>
        <v>47.91</v>
      </c>
      <c r="R7873" s="26">
        <f t="shared" si="2619"/>
        <v>0</v>
      </c>
    </row>
    <row r="7874" spans="1:18" ht="31.5" x14ac:dyDescent="0.35">
      <c r="A7874" s="11">
        <v>11</v>
      </c>
      <c r="B7874" s="23" t="s">
        <v>2358</v>
      </c>
      <c r="C7874" s="23" t="s">
        <v>41</v>
      </c>
      <c r="D7874" s="24" t="s">
        <v>2359</v>
      </c>
      <c r="E7874" s="25">
        <v>21.02</v>
      </c>
      <c r="F7874" s="26">
        <f t="shared" si="2610"/>
        <v>84.08</v>
      </c>
      <c r="G7874" s="26">
        <f t="shared" si="2611"/>
        <v>0</v>
      </c>
      <c r="H7874" s="26">
        <f t="shared" si="2612"/>
        <v>0</v>
      </c>
      <c r="I7874" s="26">
        <f t="shared" si="2613"/>
        <v>84.08</v>
      </c>
      <c r="J7874" s="27">
        <v>4</v>
      </c>
      <c r="K7874" s="27">
        <v>0</v>
      </c>
      <c r="L7874" s="28">
        <f t="shared" si="2614"/>
        <v>4</v>
      </c>
      <c r="M7874" s="27">
        <v>0</v>
      </c>
      <c r="N7874" s="26">
        <f t="shared" si="2615"/>
        <v>21.02</v>
      </c>
      <c r="O7874" s="26">
        <f t="shared" si="2616"/>
        <v>0</v>
      </c>
      <c r="P7874" s="28">
        <f t="shared" si="2617"/>
        <v>0</v>
      </c>
      <c r="Q7874" s="26">
        <f t="shared" si="2618"/>
        <v>21.02</v>
      </c>
      <c r="R7874" s="26">
        <f t="shared" si="2619"/>
        <v>0</v>
      </c>
    </row>
    <row r="7875" spans="1:18" ht="283.5" x14ac:dyDescent="0.35">
      <c r="A7875" s="11">
        <v>12</v>
      </c>
      <c r="B7875" s="23" t="s">
        <v>2370</v>
      </c>
      <c r="C7875" s="23" t="s">
        <v>41</v>
      </c>
      <c r="D7875" s="24" t="s">
        <v>2371</v>
      </c>
      <c r="E7875" s="25">
        <v>111.99</v>
      </c>
      <c r="F7875" s="26">
        <f t="shared" si="2610"/>
        <v>111.99</v>
      </c>
      <c r="G7875" s="26">
        <f t="shared" si="2611"/>
        <v>0</v>
      </c>
      <c r="H7875" s="26">
        <f t="shared" si="2612"/>
        <v>0</v>
      </c>
      <c r="I7875" s="26">
        <f t="shared" si="2613"/>
        <v>111.99</v>
      </c>
      <c r="J7875" s="27">
        <v>1</v>
      </c>
      <c r="K7875" s="27">
        <v>0</v>
      </c>
      <c r="L7875" s="28">
        <f t="shared" si="2614"/>
        <v>1</v>
      </c>
      <c r="M7875" s="27">
        <v>0</v>
      </c>
      <c r="N7875" s="26">
        <f t="shared" si="2615"/>
        <v>111.99</v>
      </c>
      <c r="O7875" s="26">
        <f t="shared" si="2616"/>
        <v>0</v>
      </c>
      <c r="P7875" s="28">
        <f t="shared" si="2617"/>
        <v>0</v>
      </c>
      <c r="Q7875" s="26">
        <f t="shared" si="2618"/>
        <v>111.99</v>
      </c>
      <c r="R7875" s="26">
        <f t="shared" si="2619"/>
        <v>0</v>
      </c>
    </row>
    <row r="7876" spans="1:18" ht="31.5" x14ac:dyDescent="0.35">
      <c r="A7876" s="11">
        <v>13</v>
      </c>
      <c r="B7876" s="23" t="s">
        <v>2489</v>
      </c>
      <c r="C7876" s="23" t="s">
        <v>41</v>
      </c>
      <c r="D7876" s="24" t="s">
        <v>2453</v>
      </c>
      <c r="E7876" s="25">
        <v>70.62</v>
      </c>
      <c r="F7876" s="26">
        <f t="shared" si="2610"/>
        <v>282.48</v>
      </c>
      <c r="G7876" s="26">
        <f t="shared" si="2611"/>
        <v>0</v>
      </c>
      <c r="H7876" s="26">
        <f t="shared" si="2612"/>
        <v>0</v>
      </c>
      <c r="I7876" s="26">
        <f t="shared" si="2613"/>
        <v>282.48</v>
      </c>
      <c r="J7876" s="27">
        <v>4</v>
      </c>
      <c r="K7876" s="27">
        <v>0</v>
      </c>
      <c r="L7876" s="28">
        <f t="shared" si="2614"/>
        <v>4</v>
      </c>
      <c r="M7876" s="27">
        <v>0</v>
      </c>
      <c r="N7876" s="26">
        <f t="shared" si="2615"/>
        <v>70.62</v>
      </c>
      <c r="O7876" s="26">
        <f t="shared" si="2616"/>
        <v>0</v>
      </c>
      <c r="P7876" s="28">
        <f t="shared" si="2617"/>
        <v>0</v>
      </c>
      <c r="Q7876" s="26">
        <f t="shared" si="2618"/>
        <v>70.62</v>
      </c>
      <c r="R7876" s="26">
        <f t="shared" si="2619"/>
        <v>0</v>
      </c>
    </row>
    <row r="7877" spans="1:18" ht="31.5" x14ac:dyDescent="0.35">
      <c r="A7877" s="11">
        <v>14</v>
      </c>
      <c r="B7877" s="23" t="s">
        <v>2490</v>
      </c>
      <c r="C7877" s="23" t="s">
        <v>41</v>
      </c>
      <c r="D7877" s="24" t="s">
        <v>2455</v>
      </c>
      <c r="E7877" s="25">
        <v>53.17</v>
      </c>
      <c r="F7877" s="26">
        <f t="shared" si="2610"/>
        <v>212.68</v>
      </c>
      <c r="G7877" s="26">
        <f t="shared" si="2611"/>
        <v>0</v>
      </c>
      <c r="H7877" s="26">
        <f t="shared" si="2612"/>
        <v>0</v>
      </c>
      <c r="I7877" s="26">
        <f t="shared" si="2613"/>
        <v>212.68</v>
      </c>
      <c r="J7877" s="27">
        <v>4</v>
      </c>
      <c r="K7877" s="27">
        <v>0</v>
      </c>
      <c r="L7877" s="28">
        <f t="shared" si="2614"/>
        <v>4</v>
      </c>
      <c r="M7877" s="27">
        <v>0</v>
      </c>
      <c r="N7877" s="26">
        <f t="shared" si="2615"/>
        <v>53.17</v>
      </c>
      <c r="O7877" s="26">
        <f t="shared" si="2616"/>
        <v>0</v>
      </c>
      <c r="P7877" s="28">
        <f t="shared" si="2617"/>
        <v>0</v>
      </c>
      <c r="Q7877" s="26">
        <f t="shared" si="2618"/>
        <v>53.17</v>
      </c>
      <c r="R7877" s="26">
        <f t="shared" si="2619"/>
        <v>0</v>
      </c>
    </row>
    <row r="7878" spans="1:18" ht="42" x14ac:dyDescent="0.35">
      <c r="A7878" s="11">
        <v>15</v>
      </c>
      <c r="B7878" s="23" t="s">
        <v>156</v>
      </c>
      <c r="C7878" s="23" t="s">
        <v>65</v>
      </c>
      <c r="D7878" s="24" t="s">
        <v>157</v>
      </c>
      <c r="E7878" s="25">
        <v>24.21</v>
      </c>
      <c r="F7878" s="26">
        <f t="shared" si="2610"/>
        <v>1923.48</v>
      </c>
      <c r="G7878" s="26">
        <f t="shared" si="2611"/>
        <v>0</v>
      </c>
      <c r="H7878" s="26">
        <f t="shared" si="2612"/>
        <v>0</v>
      </c>
      <c r="I7878" s="26">
        <f t="shared" si="2613"/>
        <v>1923.48</v>
      </c>
      <c r="J7878" s="27">
        <v>79.45</v>
      </c>
      <c r="K7878" s="27">
        <v>0</v>
      </c>
      <c r="L7878" s="28">
        <f t="shared" si="2614"/>
        <v>79.45</v>
      </c>
      <c r="M7878" s="27">
        <v>0</v>
      </c>
      <c r="N7878" s="26">
        <f t="shared" si="2615"/>
        <v>24.21</v>
      </c>
      <c r="O7878" s="26">
        <f t="shared" si="2616"/>
        <v>0</v>
      </c>
      <c r="P7878" s="28">
        <f t="shared" si="2617"/>
        <v>0</v>
      </c>
      <c r="Q7878" s="26">
        <f t="shared" si="2618"/>
        <v>24.21</v>
      </c>
      <c r="R7878" s="26">
        <f t="shared" si="2619"/>
        <v>0</v>
      </c>
    </row>
    <row r="7879" spans="1:18" ht="31.5" x14ac:dyDescent="0.35">
      <c r="A7879" s="11">
        <v>16</v>
      </c>
      <c r="B7879" s="23" t="s">
        <v>158</v>
      </c>
      <c r="C7879" s="23" t="s">
        <v>65</v>
      </c>
      <c r="D7879" s="24" t="s">
        <v>159</v>
      </c>
      <c r="E7879" s="25">
        <v>5.38</v>
      </c>
      <c r="F7879" s="26">
        <f t="shared" si="2610"/>
        <v>427.44</v>
      </c>
      <c r="G7879" s="26">
        <f t="shared" si="2611"/>
        <v>0</v>
      </c>
      <c r="H7879" s="26">
        <f t="shared" si="2612"/>
        <v>0</v>
      </c>
      <c r="I7879" s="26">
        <f t="shared" si="2613"/>
        <v>427.44</v>
      </c>
      <c r="J7879" s="27">
        <v>79.45</v>
      </c>
      <c r="K7879" s="27">
        <v>0</v>
      </c>
      <c r="L7879" s="28">
        <f t="shared" si="2614"/>
        <v>79.45</v>
      </c>
      <c r="M7879" s="27">
        <v>0</v>
      </c>
      <c r="N7879" s="26">
        <f t="shared" si="2615"/>
        <v>5.38</v>
      </c>
      <c r="O7879" s="26">
        <f t="shared" si="2616"/>
        <v>0</v>
      </c>
      <c r="P7879" s="28">
        <f t="shared" si="2617"/>
        <v>0</v>
      </c>
      <c r="Q7879" s="26">
        <f t="shared" si="2618"/>
        <v>5.38</v>
      </c>
      <c r="R7879" s="26">
        <f t="shared" si="2619"/>
        <v>0</v>
      </c>
    </row>
    <row r="7880" spans="1:18" ht="52.5" x14ac:dyDescent="0.35">
      <c r="A7880" s="11">
        <v>17</v>
      </c>
      <c r="B7880" s="23" t="s">
        <v>1126</v>
      </c>
      <c r="C7880" s="23" t="s">
        <v>65</v>
      </c>
      <c r="D7880" s="24" t="s">
        <v>1127</v>
      </c>
      <c r="E7880" s="25">
        <v>5.82</v>
      </c>
      <c r="F7880" s="26">
        <f t="shared" si="2610"/>
        <v>462.4</v>
      </c>
      <c r="G7880" s="26">
        <f t="shared" si="2611"/>
        <v>0</v>
      </c>
      <c r="H7880" s="26">
        <f t="shared" si="2612"/>
        <v>0</v>
      </c>
      <c r="I7880" s="26">
        <f t="shared" si="2613"/>
        <v>462.4</v>
      </c>
      <c r="J7880" s="27">
        <v>79.45</v>
      </c>
      <c r="K7880" s="27">
        <v>0</v>
      </c>
      <c r="L7880" s="28">
        <f t="shared" si="2614"/>
        <v>79.45</v>
      </c>
      <c r="M7880" s="27">
        <v>0</v>
      </c>
      <c r="N7880" s="26">
        <f t="shared" si="2615"/>
        <v>5.82</v>
      </c>
      <c r="O7880" s="26">
        <f t="shared" si="2616"/>
        <v>0</v>
      </c>
      <c r="P7880" s="28">
        <f t="shared" si="2617"/>
        <v>0</v>
      </c>
      <c r="Q7880" s="26">
        <f t="shared" si="2618"/>
        <v>5.82</v>
      </c>
      <c r="R7880" s="26">
        <f t="shared" si="2619"/>
        <v>0</v>
      </c>
    </row>
    <row r="7881" spans="1:18" ht="42" x14ac:dyDescent="0.35">
      <c r="A7881" s="11">
        <v>18</v>
      </c>
      <c r="B7881" s="23" t="s">
        <v>2491</v>
      </c>
      <c r="C7881" s="23" t="s">
        <v>217</v>
      </c>
      <c r="D7881" s="24" t="s">
        <v>2492</v>
      </c>
      <c r="E7881" s="25">
        <v>685.23</v>
      </c>
      <c r="F7881" s="26">
        <f t="shared" si="2610"/>
        <v>685.23</v>
      </c>
      <c r="G7881" s="26">
        <f t="shared" si="2611"/>
        <v>0</v>
      </c>
      <c r="H7881" s="26">
        <f t="shared" si="2612"/>
        <v>0</v>
      </c>
      <c r="I7881" s="26">
        <f t="shared" si="2613"/>
        <v>685.23</v>
      </c>
      <c r="J7881" s="27">
        <v>1</v>
      </c>
      <c r="K7881" s="27">
        <v>0</v>
      </c>
      <c r="L7881" s="28">
        <f t="shared" si="2614"/>
        <v>1</v>
      </c>
      <c r="M7881" s="27">
        <v>0</v>
      </c>
      <c r="N7881" s="26">
        <f t="shared" si="2615"/>
        <v>685.23</v>
      </c>
      <c r="O7881" s="26">
        <f t="shared" si="2616"/>
        <v>0</v>
      </c>
      <c r="P7881" s="28">
        <f t="shared" si="2617"/>
        <v>0</v>
      </c>
      <c r="Q7881" s="26">
        <f t="shared" si="2618"/>
        <v>685.23</v>
      </c>
      <c r="R7881" s="26">
        <f t="shared" si="2619"/>
        <v>0</v>
      </c>
    </row>
    <row r="7882" spans="1:18" ht="73.5" x14ac:dyDescent="0.35">
      <c r="A7882" s="11">
        <v>19</v>
      </c>
      <c r="B7882" s="23" t="s">
        <v>2493</v>
      </c>
      <c r="C7882" s="23" t="s">
        <v>217</v>
      </c>
      <c r="D7882" s="24" t="s">
        <v>2494</v>
      </c>
      <c r="E7882" s="25">
        <v>257.89</v>
      </c>
      <c r="F7882" s="26">
        <f t="shared" si="2610"/>
        <v>257.89</v>
      </c>
      <c r="G7882" s="26">
        <f t="shared" si="2611"/>
        <v>0</v>
      </c>
      <c r="H7882" s="26">
        <f t="shared" si="2612"/>
        <v>0</v>
      </c>
      <c r="I7882" s="26">
        <f t="shared" si="2613"/>
        <v>257.89</v>
      </c>
      <c r="J7882" s="27">
        <v>1</v>
      </c>
      <c r="K7882" s="27">
        <v>0</v>
      </c>
      <c r="L7882" s="28">
        <f t="shared" si="2614"/>
        <v>1</v>
      </c>
      <c r="M7882" s="27">
        <v>0</v>
      </c>
      <c r="N7882" s="26">
        <f t="shared" si="2615"/>
        <v>257.89</v>
      </c>
      <c r="O7882" s="26">
        <f t="shared" si="2616"/>
        <v>0</v>
      </c>
      <c r="P7882" s="28">
        <f t="shared" si="2617"/>
        <v>0</v>
      </c>
      <c r="Q7882" s="26">
        <f t="shared" si="2618"/>
        <v>257.89</v>
      </c>
      <c r="R7882" s="26">
        <f t="shared" si="2619"/>
        <v>0</v>
      </c>
    </row>
    <row r="7883" spans="1:18" ht="21" x14ac:dyDescent="0.35">
      <c r="A7883" s="11">
        <v>20</v>
      </c>
      <c r="B7883" s="23" t="s">
        <v>295</v>
      </c>
      <c r="C7883" s="23" t="s">
        <v>296</v>
      </c>
      <c r="D7883" s="24" t="s">
        <v>297</v>
      </c>
      <c r="E7883" s="25">
        <v>104.53</v>
      </c>
      <c r="F7883" s="26">
        <f t="shared" si="2610"/>
        <v>1646.35</v>
      </c>
      <c r="G7883" s="26">
        <f t="shared" si="2611"/>
        <v>0</v>
      </c>
      <c r="H7883" s="26">
        <f t="shared" si="2612"/>
        <v>0</v>
      </c>
      <c r="I7883" s="26">
        <f t="shared" si="2613"/>
        <v>1646.35</v>
      </c>
      <c r="J7883" s="27">
        <v>15.75</v>
      </c>
      <c r="K7883" s="27">
        <v>0</v>
      </c>
      <c r="L7883" s="28">
        <f t="shared" si="2614"/>
        <v>15.75</v>
      </c>
      <c r="M7883" s="27">
        <v>0</v>
      </c>
      <c r="N7883" s="26">
        <f t="shared" si="2615"/>
        <v>104.53</v>
      </c>
      <c r="O7883" s="26">
        <f t="shared" si="2616"/>
        <v>0</v>
      </c>
      <c r="P7883" s="28">
        <f t="shared" si="2617"/>
        <v>0</v>
      </c>
      <c r="Q7883" s="26">
        <f t="shared" si="2618"/>
        <v>104.53</v>
      </c>
      <c r="R7883" s="26">
        <f t="shared" si="2619"/>
        <v>0</v>
      </c>
    </row>
    <row r="7884" spans="1:18" ht="63" x14ac:dyDescent="0.35">
      <c r="A7884" s="11">
        <v>21</v>
      </c>
      <c r="B7884" s="23" t="s">
        <v>900</v>
      </c>
      <c r="C7884" s="23" t="s">
        <v>44</v>
      </c>
      <c r="D7884" s="24" t="s">
        <v>901</v>
      </c>
      <c r="E7884" s="25">
        <v>2.58</v>
      </c>
      <c r="F7884" s="26">
        <f t="shared" si="2610"/>
        <v>211.56</v>
      </c>
      <c r="G7884" s="26">
        <f t="shared" si="2611"/>
        <v>0</v>
      </c>
      <c r="H7884" s="26">
        <f t="shared" si="2612"/>
        <v>0</v>
      </c>
      <c r="I7884" s="26">
        <f t="shared" si="2613"/>
        <v>211.56</v>
      </c>
      <c r="J7884" s="27">
        <v>82</v>
      </c>
      <c r="K7884" s="27">
        <v>0</v>
      </c>
      <c r="L7884" s="28">
        <f t="shared" si="2614"/>
        <v>82</v>
      </c>
      <c r="M7884" s="27">
        <v>0</v>
      </c>
      <c r="N7884" s="26">
        <f t="shared" si="2615"/>
        <v>2.58</v>
      </c>
      <c r="O7884" s="26">
        <f t="shared" si="2616"/>
        <v>0</v>
      </c>
      <c r="P7884" s="28">
        <f t="shared" si="2617"/>
        <v>0</v>
      </c>
      <c r="Q7884" s="26">
        <f t="shared" si="2618"/>
        <v>2.58</v>
      </c>
      <c r="R7884" s="26">
        <f t="shared" si="2619"/>
        <v>0</v>
      </c>
    </row>
    <row r="7885" spans="1:18" ht="63" x14ac:dyDescent="0.35">
      <c r="A7885" s="11">
        <v>22</v>
      </c>
      <c r="B7885" s="23" t="s">
        <v>501</v>
      </c>
      <c r="C7885" s="23" t="s">
        <v>44</v>
      </c>
      <c r="D7885" s="24" t="s">
        <v>502</v>
      </c>
      <c r="E7885" s="25">
        <v>2.83</v>
      </c>
      <c r="F7885" s="26">
        <f t="shared" si="2610"/>
        <v>178.29</v>
      </c>
      <c r="G7885" s="26">
        <f t="shared" si="2611"/>
        <v>0</v>
      </c>
      <c r="H7885" s="26">
        <f t="shared" si="2612"/>
        <v>0</v>
      </c>
      <c r="I7885" s="26">
        <f t="shared" si="2613"/>
        <v>178.29</v>
      </c>
      <c r="J7885" s="27">
        <v>63</v>
      </c>
      <c r="K7885" s="27">
        <v>0</v>
      </c>
      <c r="L7885" s="28">
        <f t="shared" si="2614"/>
        <v>63</v>
      </c>
      <c r="M7885" s="27">
        <v>0</v>
      </c>
      <c r="N7885" s="26">
        <f t="shared" si="2615"/>
        <v>2.83</v>
      </c>
      <c r="O7885" s="26">
        <f t="shared" si="2616"/>
        <v>0</v>
      </c>
      <c r="P7885" s="28">
        <f t="shared" si="2617"/>
        <v>0</v>
      </c>
      <c r="Q7885" s="26">
        <f t="shared" si="2618"/>
        <v>2.83</v>
      </c>
      <c r="R7885" s="26">
        <f t="shared" si="2619"/>
        <v>0</v>
      </c>
    </row>
    <row r="7886" spans="1:18" ht="84" x14ac:dyDescent="0.35">
      <c r="A7886" s="11">
        <v>23</v>
      </c>
      <c r="B7886" s="23" t="s">
        <v>293</v>
      </c>
      <c r="C7886" s="23" t="s">
        <v>44</v>
      </c>
      <c r="D7886" s="24" t="s">
        <v>294</v>
      </c>
      <c r="E7886" s="25">
        <v>3.92</v>
      </c>
      <c r="F7886" s="26">
        <f t="shared" si="2610"/>
        <v>321.44</v>
      </c>
      <c r="G7886" s="26">
        <f t="shared" si="2611"/>
        <v>0</v>
      </c>
      <c r="H7886" s="26">
        <f t="shared" si="2612"/>
        <v>0</v>
      </c>
      <c r="I7886" s="26">
        <f t="shared" si="2613"/>
        <v>321.44</v>
      </c>
      <c r="J7886" s="27">
        <v>82</v>
      </c>
      <c r="K7886" s="27">
        <v>0</v>
      </c>
      <c r="L7886" s="28">
        <f t="shared" si="2614"/>
        <v>82</v>
      </c>
      <c r="M7886" s="27">
        <v>0</v>
      </c>
      <c r="N7886" s="26">
        <f t="shared" si="2615"/>
        <v>3.92</v>
      </c>
      <c r="O7886" s="26">
        <f t="shared" si="2616"/>
        <v>0</v>
      </c>
      <c r="P7886" s="28">
        <f t="shared" si="2617"/>
        <v>0</v>
      </c>
      <c r="Q7886" s="26">
        <f t="shared" si="2618"/>
        <v>3.92</v>
      </c>
      <c r="R7886" s="26">
        <f t="shared" si="2619"/>
        <v>0</v>
      </c>
    </row>
    <row r="7887" spans="1:18" ht="42" x14ac:dyDescent="0.35">
      <c r="A7887" s="11">
        <v>24</v>
      </c>
      <c r="B7887" s="23" t="s">
        <v>2342</v>
      </c>
      <c r="C7887" s="23" t="s">
        <v>44</v>
      </c>
      <c r="D7887" s="24" t="s">
        <v>2343</v>
      </c>
      <c r="E7887" s="25">
        <v>14.68</v>
      </c>
      <c r="F7887" s="26">
        <f t="shared" si="2610"/>
        <v>1203.76</v>
      </c>
      <c r="G7887" s="26">
        <f t="shared" si="2611"/>
        <v>0</v>
      </c>
      <c r="H7887" s="26">
        <f t="shared" si="2612"/>
        <v>0</v>
      </c>
      <c r="I7887" s="26">
        <f t="shared" si="2613"/>
        <v>1203.76</v>
      </c>
      <c r="J7887" s="27">
        <v>82</v>
      </c>
      <c r="K7887" s="27">
        <v>0</v>
      </c>
      <c r="L7887" s="28">
        <f t="shared" si="2614"/>
        <v>82</v>
      </c>
      <c r="M7887" s="27">
        <v>0</v>
      </c>
      <c r="N7887" s="26">
        <f t="shared" si="2615"/>
        <v>14.68</v>
      </c>
      <c r="O7887" s="26">
        <f t="shared" si="2616"/>
        <v>0</v>
      </c>
      <c r="P7887" s="28">
        <f t="shared" si="2617"/>
        <v>0</v>
      </c>
      <c r="Q7887" s="26">
        <f t="shared" si="2618"/>
        <v>14.68</v>
      </c>
      <c r="R7887" s="26">
        <f t="shared" si="2619"/>
        <v>0</v>
      </c>
    </row>
    <row r="7888" spans="1:18" ht="42" x14ac:dyDescent="0.35">
      <c r="A7888" s="11">
        <v>25</v>
      </c>
      <c r="B7888" s="23" t="s">
        <v>2344</v>
      </c>
      <c r="C7888" s="23" t="s">
        <v>44</v>
      </c>
      <c r="D7888" s="24" t="s">
        <v>2345</v>
      </c>
      <c r="E7888" s="25">
        <v>6.2</v>
      </c>
      <c r="F7888" s="26">
        <f t="shared" si="2610"/>
        <v>390.6</v>
      </c>
      <c r="G7888" s="26">
        <f t="shared" si="2611"/>
        <v>0</v>
      </c>
      <c r="H7888" s="26">
        <f t="shared" si="2612"/>
        <v>0</v>
      </c>
      <c r="I7888" s="26">
        <f t="shared" si="2613"/>
        <v>390.6</v>
      </c>
      <c r="J7888" s="27">
        <v>63</v>
      </c>
      <c r="K7888" s="27">
        <v>0</v>
      </c>
      <c r="L7888" s="28">
        <f t="shared" si="2614"/>
        <v>63</v>
      </c>
      <c r="M7888" s="27">
        <v>0</v>
      </c>
      <c r="N7888" s="26">
        <f t="shared" si="2615"/>
        <v>6.2</v>
      </c>
      <c r="O7888" s="26">
        <f t="shared" si="2616"/>
        <v>0</v>
      </c>
      <c r="P7888" s="28">
        <f t="shared" si="2617"/>
        <v>0</v>
      </c>
      <c r="Q7888" s="26">
        <f t="shared" si="2618"/>
        <v>6.2</v>
      </c>
      <c r="R7888" s="26">
        <f t="shared" si="2619"/>
        <v>0</v>
      </c>
    </row>
    <row r="7889" spans="1:18" ht="52.5" x14ac:dyDescent="0.35">
      <c r="A7889" s="11">
        <v>26</v>
      </c>
      <c r="B7889" s="23" t="s">
        <v>2495</v>
      </c>
      <c r="C7889" s="23" t="s">
        <v>44</v>
      </c>
      <c r="D7889" s="24" t="s">
        <v>2496</v>
      </c>
      <c r="E7889" s="25">
        <v>3.23</v>
      </c>
      <c r="F7889" s="26">
        <f t="shared" si="2610"/>
        <v>264.86</v>
      </c>
      <c r="G7889" s="26">
        <f t="shared" si="2611"/>
        <v>0</v>
      </c>
      <c r="H7889" s="26">
        <f t="shared" si="2612"/>
        <v>0</v>
      </c>
      <c r="I7889" s="26">
        <f t="shared" si="2613"/>
        <v>264.86</v>
      </c>
      <c r="J7889" s="27">
        <v>82</v>
      </c>
      <c r="K7889" s="27">
        <v>0</v>
      </c>
      <c r="L7889" s="28">
        <f t="shared" si="2614"/>
        <v>82</v>
      </c>
      <c r="M7889" s="27">
        <v>0</v>
      </c>
      <c r="N7889" s="26">
        <f t="shared" si="2615"/>
        <v>3.23</v>
      </c>
      <c r="O7889" s="26">
        <f t="shared" si="2616"/>
        <v>0</v>
      </c>
      <c r="P7889" s="28">
        <f t="shared" si="2617"/>
        <v>0</v>
      </c>
      <c r="Q7889" s="26">
        <f t="shared" si="2618"/>
        <v>3.23</v>
      </c>
      <c r="R7889" s="26">
        <f t="shared" si="2619"/>
        <v>0</v>
      </c>
    </row>
    <row r="7890" spans="1:18" x14ac:dyDescent="0.35">
      <c r="A7890" s="3" t="s">
        <v>2497</v>
      </c>
      <c r="B7890" s="3" t="s">
        <v>2497</v>
      </c>
      <c r="C7890" s="3" t="s">
        <v>2497</v>
      </c>
      <c r="D7890" s="3" t="s">
        <v>2497</v>
      </c>
      <c r="E7890" s="3" t="s">
        <v>2497</v>
      </c>
      <c r="F7890" s="29"/>
      <c r="G7890" s="30">
        <f>SUM(G7864:G7889)</f>
        <v>0</v>
      </c>
      <c r="H7890" s="17"/>
      <c r="I7890" s="17"/>
      <c r="J7890" s="17"/>
      <c r="K7890" s="17"/>
      <c r="L7890" s="17"/>
      <c r="M7890" s="17"/>
      <c r="N7890" s="17"/>
      <c r="O7890" s="17"/>
      <c r="P7890" s="17"/>
      <c r="Q7890" s="17"/>
      <c r="R7890" s="17"/>
    </row>
    <row r="7892" spans="1:18" x14ac:dyDescent="0.35">
      <c r="B7892" s="21" t="s">
        <v>23</v>
      </c>
      <c r="C7892" s="22" t="s">
        <v>24</v>
      </c>
      <c r="D7892" s="22" t="s">
        <v>25</v>
      </c>
    </row>
    <row r="7893" spans="1:18" x14ac:dyDescent="0.35">
      <c r="B7893" s="21" t="s">
        <v>26</v>
      </c>
      <c r="C7893" s="22" t="s">
        <v>27</v>
      </c>
      <c r="D7893" s="22" t="s">
        <v>28</v>
      </c>
    </row>
    <row r="7894" spans="1:18" x14ac:dyDescent="0.35">
      <c r="B7894" s="21" t="s">
        <v>29</v>
      </c>
      <c r="C7894" s="22" t="s">
        <v>24</v>
      </c>
      <c r="D7894" s="22" t="s">
        <v>30</v>
      </c>
    </row>
    <row r="7895" spans="1:18" x14ac:dyDescent="0.35">
      <c r="B7895" s="21" t="s">
        <v>31</v>
      </c>
      <c r="C7895" s="22" t="s">
        <v>354</v>
      </c>
      <c r="D7895" s="22" t="s">
        <v>2277</v>
      </c>
    </row>
    <row r="7896" spans="1:18" x14ac:dyDescent="0.35">
      <c r="B7896" s="21" t="s">
        <v>33</v>
      </c>
      <c r="C7896" s="22" t="s">
        <v>105</v>
      </c>
      <c r="D7896" s="22" t="s">
        <v>1580</v>
      </c>
    </row>
    <row r="7897" spans="1:18" x14ac:dyDescent="0.35">
      <c r="B7897" s="21" t="s">
        <v>35</v>
      </c>
      <c r="C7897" s="22" t="s">
        <v>313</v>
      </c>
      <c r="D7897" s="22" t="s">
        <v>2383</v>
      </c>
    </row>
    <row r="7899" spans="1:18" ht="52.5" x14ac:dyDescent="0.35">
      <c r="A7899" s="11">
        <v>1</v>
      </c>
      <c r="B7899" s="23" t="s">
        <v>972</v>
      </c>
      <c r="C7899" s="23" t="s">
        <v>41</v>
      </c>
      <c r="D7899" s="24" t="s">
        <v>973</v>
      </c>
      <c r="E7899" s="25">
        <v>48.27</v>
      </c>
      <c r="F7899" s="26">
        <f t="shared" ref="F7899:F7934" si="2620">ROUND(ROUND(N7899,2)*ROUND(J7899,3),2)</f>
        <v>1592.91</v>
      </c>
      <c r="G7899" s="26">
        <f t="shared" ref="G7899:G7934" si="2621">ROUND(ROUND(N7899,2)*ROUND(K7899,3),2)</f>
        <v>0</v>
      </c>
      <c r="H7899" s="26">
        <f t="shared" ref="H7899:H7934" si="2622">IF(EXACT(J7899,0),0,100*(K7899/J7899))</f>
        <v>0</v>
      </c>
      <c r="I7899" s="26">
        <f t="shared" ref="I7899:I7934" si="2623">ROUND((ROUND(J7899,3)-ROUND(K7899,3))*N7899,2)</f>
        <v>1592.91</v>
      </c>
      <c r="J7899" s="27">
        <v>33</v>
      </c>
      <c r="K7899" s="27">
        <v>0</v>
      </c>
      <c r="L7899" s="28">
        <f t="shared" ref="L7899:L7934" si="2624">ROUND(ROUND(J7899,3)-ROUND(K7899,3),3)</f>
        <v>33</v>
      </c>
      <c r="M7899" s="27">
        <v>0</v>
      </c>
      <c r="N7899" s="26">
        <f t="shared" ref="N7899:N7934" si="2625">ROUND(E7899,2)</f>
        <v>48.27</v>
      </c>
      <c r="O7899" s="26">
        <f t="shared" ref="O7899:O7934" si="2626">ROUND(ROUND(M7899,3)*ROUND(N7899,2),2)</f>
        <v>0</v>
      </c>
      <c r="P7899" s="28">
        <f t="shared" ref="P7899:P7934" si="2627">ROUND(ROUND(K7899,3)-ROUND(M7899,3),2)</f>
        <v>0</v>
      </c>
      <c r="Q7899" s="26">
        <f t="shared" ref="Q7899:Q7934" si="2628">ROUND(E7899,2)</f>
        <v>48.27</v>
      </c>
      <c r="R7899" s="26">
        <f t="shared" ref="R7899:R7934" si="2629">ROUND((ROUND(K7899,3)-ROUND(M7899,3))* Q7899,2)</f>
        <v>0</v>
      </c>
    </row>
    <row r="7900" spans="1:18" ht="42" x14ac:dyDescent="0.35">
      <c r="A7900" s="11">
        <v>2</v>
      </c>
      <c r="B7900" s="23" t="s">
        <v>956</v>
      </c>
      <c r="C7900" s="23" t="s">
        <v>41</v>
      </c>
      <c r="D7900" s="24" t="s">
        <v>957</v>
      </c>
      <c r="E7900" s="25">
        <v>70.099999999999994</v>
      </c>
      <c r="F7900" s="26">
        <f t="shared" si="2620"/>
        <v>630.9</v>
      </c>
      <c r="G7900" s="26">
        <f t="shared" si="2621"/>
        <v>0</v>
      </c>
      <c r="H7900" s="26">
        <f t="shared" si="2622"/>
        <v>0</v>
      </c>
      <c r="I7900" s="26">
        <f t="shared" si="2623"/>
        <v>630.9</v>
      </c>
      <c r="J7900" s="27">
        <v>9</v>
      </c>
      <c r="K7900" s="27">
        <v>0</v>
      </c>
      <c r="L7900" s="28">
        <f t="shared" si="2624"/>
        <v>9</v>
      </c>
      <c r="M7900" s="27">
        <v>0</v>
      </c>
      <c r="N7900" s="26">
        <f t="shared" si="2625"/>
        <v>70.099999999999994</v>
      </c>
      <c r="O7900" s="26">
        <f t="shared" si="2626"/>
        <v>0</v>
      </c>
      <c r="P7900" s="28">
        <f t="shared" si="2627"/>
        <v>0</v>
      </c>
      <c r="Q7900" s="26">
        <f t="shared" si="2628"/>
        <v>70.099999999999994</v>
      </c>
      <c r="R7900" s="26">
        <f t="shared" si="2629"/>
        <v>0</v>
      </c>
    </row>
    <row r="7901" spans="1:18" ht="63" x14ac:dyDescent="0.35">
      <c r="A7901" s="11">
        <v>3</v>
      </c>
      <c r="B7901" s="23" t="s">
        <v>2238</v>
      </c>
      <c r="C7901" s="23" t="s">
        <v>92</v>
      </c>
      <c r="D7901" s="24" t="s">
        <v>2239</v>
      </c>
      <c r="E7901" s="25">
        <v>362.23</v>
      </c>
      <c r="F7901" s="26">
        <f t="shared" si="2620"/>
        <v>510.74</v>
      </c>
      <c r="G7901" s="26">
        <f t="shared" si="2621"/>
        <v>0</v>
      </c>
      <c r="H7901" s="26">
        <f t="shared" si="2622"/>
        <v>0</v>
      </c>
      <c r="I7901" s="26">
        <f t="shared" si="2623"/>
        <v>510.74</v>
      </c>
      <c r="J7901" s="27">
        <v>1.41</v>
      </c>
      <c r="K7901" s="27">
        <v>0</v>
      </c>
      <c r="L7901" s="28">
        <f t="shared" si="2624"/>
        <v>1.41</v>
      </c>
      <c r="M7901" s="27">
        <v>0</v>
      </c>
      <c r="N7901" s="26">
        <f t="shared" si="2625"/>
        <v>362.23</v>
      </c>
      <c r="O7901" s="26">
        <f t="shared" si="2626"/>
        <v>0</v>
      </c>
      <c r="P7901" s="28">
        <f t="shared" si="2627"/>
        <v>0</v>
      </c>
      <c r="Q7901" s="26">
        <f t="shared" si="2628"/>
        <v>362.23</v>
      </c>
      <c r="R7901" s="26">
        <f t="shared" si="2629"/>
        <v>0</v>
      </c>
    </row>
    <row r="7902" spans="1:18" ht="63" x14ac:dyDescent="0.35">
      <c r="A7902" s="11">
        <v>4</v>
      </c>
      <c r="B7902" s="23" t="s">
        <v>2242</v>
      </c>
      <c r="C7902" s="23" t="s">
        <v>92</v>
      </c>
      <c r="D7902" s="24" t="s">
        <v>2243</v>
      </c>
      <c r="E7902" s="25">
        <v>284.83</v>
      </c>
      <c r="F7902" s="26">
        <f t="shared" si="2620"/>
        <v>102.54</v>
      </c>
      <c r="G7902" s="26">
        <f t="shared" si="2621"/>
        <v>0</v>
      </c>
      <c r="H7902" s="26">
        <f t="shared" si="2622"/>
        <v>0</v>
      </c>
      <c r="I7902" s="26">
        <f t="shared" si="2623"/>
        <v>102.54</v>
      </c>
      <c r="J7902" s="27">
        <v>0.36</v>
      </c>
      <c r="K7902" s="27">
        <v>0</v>
      </c>
      <c r="L7902" s="28">
        <f t="shared" si="2624"/>
        <v>0.36</v>
      </c>
      <c r="M7902" s="27">
        <v>0</v>
      </c>
      <c r="N7902" s="26">
        <f t="shared" si="2625"/>
        <v>284.83</v>
      </c>
      <c r="O7902" s="26">
        <f t="shared" si="2626"/>
        <v>0</v>
      </c>
      <c r="P7902" s="28">
        <f t="shared" si="2627"/>
        <v>0</v>
      </c>
      <c r="Q7902" s="26">
        <f t="shared" si="2628"/>
        <v>284.83</v>
      </c>
      <c r="R7902" s="26">
        <f t="shared" si="2629"/>
        <v>0</v>
      </c>
    </row>
    <row r="7903" spans="1:18" ht="31.5" x14ac:dyDescent="0.35">
      <c r="A7903" s="11">
        <v>5</v>
      </c>
      <c r="B7903" s="23" t="s">
        <v>2236</v>
      </c>
      <c r="C7903" s="23" t="s">
        <v>44</v>
      </c>
      <c r="D7903" s="24" t="s">
        <v>2237</v>
      </c>
      <c r="E7903" s="25">
        <v>16.05</v>
      </c>
      <c r="F7903" s="26">
        <f t="shared" si="2620"/>
        <v>593.85</v>
      </c>
      <c r="G7903" s="26">
        <f t="shared" si="2621"/>
        <v>0</v>
      </c>
      <c r="H7903" s="26">
        <f t="shared" si="2622"/>
        <v>0</v>
      </c>
      <c r="I7903" s="26">
        <f t="shared" si="2623"/>
        <v>593.85</v>
      </c>
      <c r="J7903" s="27">
        <v>37</v>
      </c>
      <c r="K7903" s="27">
        <v>0</v>
      </c>
      <c r="L7903" s="28">
        <f t="shared" si="2624"/>
        <v>37</v>
      </c>
      <c r="M7903" s="27">
        <v>0</v>
      </c>
      <c r="N7903" s="26">
        <f t="shared" si="2625"/>
        <v>16.05</v>
      </c>
      <c r="O7903" s="26">
        <f t="shared" si="2626"/>
        <v>0</v>
      </c>
      <c r="P7903" s="28">
        <f t="shared" si="2627"/>
        <v>0</v>
      </c>
      <c r="Q7903" s="26">
        <f t="shared" si="2628"/>
        <v>16.05</v>
      </c>
      <c r="R7903" s="26">
        <f t="shared" si="2629"/>
        <v>0</v>
      </c>
    </row>
    <row r="7904" spans="1:18" ht="42" x14ac:dyDescent="0.35">
      <c r="A7904" s="11">
        <v>6</v>
      </c>
      <c r="B7904" s="23" t="s">
        <v>2498</v>
      </c>
      <c r="C7904" s="23" t="s">
        <v>41</v>
      </c>
      <c r="D7904" s="24" t="s">
        <v>2499</v>
      </c>
      <c r="E7904" s="25">
        <v>79.52</v>
      </c>
      <c r="F7904" s="26">
        <f t="shared" si="2620"/>
        <v>874.72</v>
      </c>
      <c r="G7904" s="26">
        <f t="shared" si="2621"/>
        <v>0</v>
      </c>
      <c r="H7904" s="26">
        <f t="shared" si="2622"/>
        <v>0</v>
      </c>
      <c r="I7904" s="26">
        <f t="shared" si="2623"/>
        <v>874.72</v>
      </c>
      <c r="J7904" s="27">
        <v>11</v>
      </c>
      <c r="K7904" s="27">
        <v>0</v>
      </c>
      <c r="L7904" s="28">
        <f t="shared" si="2624"/>
        <v>11</v>
      </c>
      <c r="M7904" s="27">
        <v>0</v>
      </c>
      <c r="N7904" s="26">
        <f t="shared" si="2625"/>
        <v>79.52</v>
      </c>
      <c r="O7904" s="26">
        <f t="shared" si="2626"/>
        <v>0</v>
      </c>
      <c r="P7904" s="28">
        <f t="shared" si="2627"/>
        <v>0</v>
      </c>
      <c r="Q7904" s="26">
        <f t="shared" si="2628"/>
        <v>79.52</v>
      </c>
      <c r="R7904" s="26">
        <f t="shared" si="2629"/>
        <v>0</v>
      </c>
    </row>
    <row r="7905" spans="1:18" ht="52.5" x14ac:dyDescent="0.35">
      <c r="A7905" s="11">
        <v>7</v>
      </c>
      <c r="B7905" s="23" t="s">
        <v>2240</v>
      </c>
      <c r="C7905" s="23" t="s">
        <v>65</v>
      </c>
      <c r="D7905" s="24" t="s">
        <v>2241</v>
      </c>
      <c r="E7905" s="25">
        <v>199</v>
      </c>
      <c r="F7905" s="26">
        <f t="shared" si="2620"/>
        <v>322.38</v>
      </c>
      <c r="G7905" s="26">
        <f t="shared" si="2621"/>
        <v>0</v>
      </c>
      <c r="H7905" s="26">
        <f t="shared" si="2622"/>
        <v>0</v>
      </c>
      <c r="I7905" s="26">
        <f t="shared" si="2623"/>
        <v>322.38</v>
      </c>
      <c r="J7905" s="27">
        <v>1.62</v>
      </c>
      <c r="K7905" s="27">
        <v>0</v>
      </c>
      <c r="L7905" s="28">
        <f t="shared" si="2624"/>
        <v>1.62</v>
      </c>
      <c r="M7905" s="27">
        <v>0</v>
      </c>
      <c r="N7905" s="26">
        <f t="shared" si="2625"/>
        <v>199</v>
      </c>
      <c r="O7905" s="26">
        <f t="shared" si="2626"/>
        <v>0</v>
      </c>
      <c r="P7905" s="28">
        <f t="shared" si="2627"/>
        <v>0</v>
      </c>
      <c r="Q7905" s="26">
        <f t="shared" si="2628"/>
        <v>199</v>
      </c>
      <c r="R7905" s="26">
        <f t="shared" si="2629"/>
        <v>0</v>
      </c>
    </row>
    <row r="7906" spans="1:18" ht="73.5" x14ac:dyDescent="0.35">
      <c r="A7906" s="11">
        <v>8</v>
      </c>
      <c r="B7906" s="23" t="s">
        <v>2391</v>
      </c>
      <c r="C7906" s="23" t="s">
        <v>41</v>
      </c>
      <c r="D7906" s="24" t="s">
        <v>2392</v>
      </c>
      <c r="E7906" s="25">
        <v>348.16</v>
      </c>
      <c r="F7906" s="26">
        <f t="shared" si="2620"/>
        <v>2785.28</v>
      </c>
      <c r="G7906" s="26">
        <f t="shared" si="2621"/>
        <v>0</v>
      </c>
      <c r="H7906" s="26">
        <f t="shared" si="2622"/>
        <v>0</v>
      </c>
      <c r="I7906" s="26">
        <f t="shared" si="2623"/>
        <v>2785.28</v>
      </c>
      <c r="J7906" s="27">
        <v>8</v>
      </c>
      <c r="K7906" s="27">
        <v>0</v>
      </c>
      <c r="L7906" s="28">
        <f t="shared" si="2624"/>
        <v>8</v>
      </c>
      <c r="M7906" s="27">
        <v>0</v>
      </c>
      <c r="N7906" s="26">
        <f t="shared" si="2625"/>
        <v>348.16</v>
      </c>
      <c r="O7906" s="26">
        <f t="shared" si="2626"/>
        <v>0</v>
      </c>
      <c r="P7906" s="28">
        <f t="shared" si="2627"/>
        <v>0</v>
      </c>
      <c r="Q7906" s="26">
        <f t="shared" si="2628"/>
        <v>348.16</v>
      </c>
      <c r="R7906" s="26">
        <f t="shared" si="2629"/>
        <v>0</v>
      </c>
    </row>
    <row r="7907" spans="1:18" ht="42" x14ac:dyDescent="0.35">
      <c r="A7907" s="11">
        <v>9</v>
      </c>
      <c r="B7907" s="23" t="s">
        <v>2399</v>
      </c>
      <c r="C7907" s="23" t="s">
        <v>41</v>
      </c>
      <c r="D7907" s="24" t="s">
        <v>2400</v>
      </c>
      <c r="E7907" s="25">
        <v>574.07000000000005</v>
      </c>
      <c r="F7907" s="26">
        <f t="shared" si="2620"/>
        <v>5166.63</v>
      </c>
      <c r="G7907" s="26">
        <f t="shared" si="2621"/>
        <v>0</v>
      </c>
      <c r="H7907" s="26">
        <f t="shared" si="2622"/>
        <v>0</v>
      </c>
      <c r="I7907" s="26">
        <f t="shared" si="2623"/>
        <v>5166.63</v>
      </c>
      <c r="J7907" s="27">
        <v>9</v>
      </c>
      <c r="K7907" s="27">
        <v>0</v>
      </c>
      <c r="L7907" s="28">
        <f t="shared" si="2624"/>
        <v>9</v>
      </c>
      <c r="M7907" s="27">
        <v>0</v>
      </c>
      <c r="N7907" s="26">
        <f t="shared" si="2625"/>
        <v>574.07000000000005</v>
      </c>
      <c r="O7907" s="26">
        <f t="shared" si="2626"/>
        <v>0</v>
      </c>
      <c r="P7907" s="28">
        <f t="shared" si="2627"/>
        <v>0</v>
      </c>
      <c r="Q7907" s="26">
        <f t="shared" si="2628"/>
        <v>574.07000000000005</v>
      </c>
      <c r="R7907" s="26">
        <f t="shared" si="2629"/>
        <v>0</v>
      </c>
    </row>
    <row r="7908" spans="1:18" ht="42" x14ac:dyDescent="0.35">
      <c r="A7908" s="11">
        <v>10</v>
      </c>
      <c r="B7908" s="23" t="s">
        <v>2393</v>
      </c>
      <c r="C7908" s="23" t="s">
        <v>41</v>
      </c>
      <c r="D7908" s="24" t="s">
        <v>2394</v>
      </c>
      <c r="E7908" s="25">
        <v>402.98</v>
      </c>
      <c r="F7908" s="26">
        <f t="shared" si="2620"/>
        <v>3223.84</v>
      </c>
      <c r="G7908" s="26">
        <f t="shared" si="2621"/>
        <v>0</v>
      </c>
      <c r="H7908" s="26">
        <f t="shared" si="2622"/>
        <v>0</v>
      </c>
      <c r="I7908" s="26">
        <f t="shared" si="2623"/>
        <v>3223.84</v>
      </c>
      <c r="J7908" s="27">
        <v>8</v>
      </c>
      <c r="K7908" s="27">
        <v>0</v>
      </c>
      <c r="L7908" s="28">
        <f t="shared" si="2624"/>
        <v>8</v>
      </c>
      <c r="M7908" s="27">
        <v>0</v>
      </c>
      <c r="N7908" s="26">
        <f t="shared" si="2625"/>
        <v>402.98</v>
      </c>
      <c r="O7908" s="26">
        <f t="shared" si="2626"/>
        <v>0</v>
      </c>
      <c r="P7908" s="28">
        <f t="shared" si="2627"/>
        <v>0</v>
      </c>
      <c r="Q7908" s="26">
        <f t="shared" si="2628"/>
        <v>402.98</v>
      </c>
      <c r="R7908" s="26">
        <f t="shared" si="2629"/>
        <v>0</v>
      </c>
    </row>
    <row r="7909" spans="1:18" ht="42" x14ac:dyDescent="0.35">
      <c r="A7909" s="11">
        <v>11</v>
      </c>
      <c r="B7909" s="23" t="s">
        <v>2397</v>
      </c>
      <c r="C7909" s="23" t="s">
        <v>41</v>
      </c>
      <c r="D7909" s="24" t="s">
        <v>2398</v>
      </c>
      <c r="E7909" s="25">
        <v>121.95</v>
      </c>
      <c r="F7909" s="26">
        <f t="shared" si="2620"/>
        <v>365.85</v>
      </c>
      <c r="G7909" s="26">
        <f t="shared" si="2621"/>
        <v>0</v>
      </c>
      <c r="H7909" s="26">
        <f t="shared" si="2622"/>
        <v>0</v>
      </c>
      <c r="I7909" s="26">
        <f t="shared" si="2623"/>
        <v>365.85</v>
      </c>
      <c r="J7909" s="27">
        <v>3</v>
      </c>
      <c r="K7909" s="27">
        <v>0</v>
      </c>
      <c r="L7909" s="28">
        <f t="shared" si="2624"/>
        <v>3</v>
      </c>
      <c r="M7909" s="27">
        <v>0</v>
      </c>
      <c r="N7909" s="26">
        <f t="shared" si="2625"/>
        <v>121.95</v>
      </c>
      <c r="O7909" s="26">
        <f t="shared" si="2626"/>
        <v>0</v>
      </c>
      <c r="P7909" s="28">
        <f t="shared" si="2627"/>
        <v>0</v>
      </c>
      <c r="Q7909" s="26">
        <f t="shared" si="2628"/>
        <v>121.95</v>
      </c>
      <c r="R7909" s="26">
        <f t="shared" si="2629"/>
        <v>0</v>
      </c>
    </row>
    <row r="7910" spans="1:18" ht="31.5" x14ac:dyDescent="0.35">
      <c r="A7910" s="11">
        <v>12</v>
      </c>
      <c r="B7910" s="23" t="s">
        <v>2194</v>
      </c>
      <c r="C7910" s="23" t="s">
        <v>41</v>
      </c>
      <c r="D7910" s="24" t="s">
        <v>2195</v>
      </c>
      <c r="E7910" s="25">
        <v>240.43</v>
      </c>
      <c r="F7910" s="26">
        <f t="shared" si="2620"/>
        <v>1683.01</v>
      </c>
      <c r="G7910" s="26">
        <f t="shared" si="2621"/>
        <v>0</v>
      </c>
      <c r="H7910" s="26">
        <f t="shared" si="2622"/>
        <v>0</v>
      </c>
      <c r="I7910" s="26">
        <f t="shared" si="2623"/>
        <v>1683.01</v>
      </c>
      <c r="J7910" s="27">
        <v>7</v>
      </c>
      <c r="K7910" s="27">
        <v>0</v>
      </c>
      <c r="L7910" s="28">
        <f t="shared" si="2624"/>
        <v>7</v>
      </c>
      <c r="M7910" s="27">
        <v>0</v>
      </c>
      <c r="N7910" s="26">
        <f t="shared" si="2625"/>
        <v>240.43</v>
      </c>
      <c r="O7910" s="26">
        <f t="shared" si="2626"/>
        <v>0</v>
      </c>
      <c r="P7910" s="28">
        <f t="shared" si="2627"/>
        <v>0</v>
      </c>
      <c r="Q7910" s="26">
        <f t="shared" si="2628"/>
        <v>240.43</v>
      </c>
      <c r="R7910" s="26">
        <f t="shared" si="2629"/>
        <v>0</v>
      </c>
    </row>
    <row r="7911" spans="1:18" ht="52.5" x14ac:dyDescent="0.35">
      <c r="A7911" s="11">
        <v>13</v>
      </c>
      <c r="B7911" s="23" t="s">
        <v>2196</v>
      </c>
      <c r="C7911" s="23" t="s">
        <v>41</v>
      </c>
      <c r="D7911" s="24" t="s">
        <v>2197</v>
      </c>
      <c r="E7911" s="25">
        <v>28.99</v>
      </c>
      <c r="F7911" s="26">
        <f t="shared" si="2620"/>
        <v>202.93</v>
      </c>
      <c r="G7911" s="26">
        <f t="shared" si="2621"/>
        <v>0</v>
      </c>
      <c r="H7911" s="26">
        <f t="shared" si="2622"/>
        <v>0</v>
      </c>
      <c r="I7911" s="26">
        <f t="shared" si="2623"/>
        <v>202.93</v>
      </c>
      <c r="J7911" s="27">
        <v>7</v>
      </c>
      <c r="K7911" s="27">
        <v>0</v>
      </c>
      <c r="L7911" s="28">
        <f t="shared" si="2624"/>
        <v>7</v>
      </c>
      <c r="M7911" s="27">
        <v>0</v>
      </c>
      <c r="N7911" s="26">
        <f t="shared" si="2625"/>
        <v>28.99</v>
      </c>
      <c r="O7911" s="26">
        <f t="shared" si="2626"/>
        <v>0</v>
      </c>
      <c r="P7911" s="28">
        <f t="shared" si="2627"/>
        <v>0</v>
      </c>
      <c r="Q7911" s="26">
        <f t="shared" si="2628"/>
        <v>28.99</v>
      </c>
      <c r="R7911" s="26">
        <f t="shared" si="2629"/>
        <v>0</v>
      </c>
    </row>
    <row r="7912" spans="1:18" ht="42" x14ac:dyDescent="0.35">
      <c r="A7912" s="11">
        <v>14</v>
      </c>
      <c r="B7912" s="23" t="s">
        <v>2145</v>
      </c>
      <c r="C7912" s="23" t="s">
        <v>41</v>
      </c>
      <c r="D7912" s="24" t="s">
        <v>2146</v>
      </c>
      <c r="E7912" s="25">
        <v>163.97</v>
      </c>
      <c r="F7912" s="26">
        <f t="shared" si="2620"/>
        <v>163.97</v>
      </c>
      <c r="G7912" s="26">
        <f t="shared" si="2621"/>
        <v>0</v>
      </c>
      <c r="H7912" s="26">
        <f t="shared" si="2622"/>
        <v>0</v>
      </c>
      <c r="I7912" s="26">
        <f t="shared" si="2623"/>
        <v>163.97</v>
      </c>
      <c r="J7912" s="27">
        <v>1</v>
      </c>
      <c r="K7912" s="27">
        <v>0</v>
      </c>
      <c r="L7912" s="28">
        <f t="shared" si="2624"/>
        <v>1</v>
      </c>
      <c r="M7912" s="27">
        <v>0</v>
      </c>
      <c r="N7912" s="26">
        <f t="shared" si="2625"/>
        <v>163.97</v>
      </c>
      <c r="O7912" s="26">
        <f t="shared" si="2626"/>
        <v>0</v>
      </c>
      <c r="P7912" s="28">
        <f t="shared" si="2627"/>
        <v>0</v>
      </c>
      <c r="Q7912" s="26">
        <f t="shared" si="2628"/>
        <v>163.97</v>
      </c>
      <c r="R7912" s="26">
        <f t="shared" si="2629"/>
        <v>0</v>
      </c>
    </row>
    <row r="7913" spans="1:18" ht="52.5" x14ac:dyDescent="0.35">
      <c r="A7913" s="11">
        <v>15</v>
      </c>
      <c r="B7913" s="23" t="s">
        <v>2143</v>
      </c>
      <c r="C7913" s="23" t="s">
        <v>41</v>
      </c>
      <c r="D7913" s="24" t="s">
        <v>2144</v>
      </c>
      <c r="E7913" s="25">
        <v>693.26</v>
      </c>
      <c r="F7913" s="26">
        <f t="shared" si="2620"/>
        <v>693.26</v>
      </c>
      <c r="G7913" s="26">
        <f t="shared" si="2621"/>
        <v>0</v>
      </c>
      <c r="H7913" s="26">
        <f t="shared" si="2622"/>
        <v>0</v>
      </c>
      <c r="I7913" s="26">
        <f t="shared" si="2623"/>
        <v>693.26</v>
      </c>
      <c r="J7913" s="27">
        <v>1</v>
      </c>
      <c r="K7913" s="27">
        <v>0</v>
      </c>
      <c r="L7913" s="28">
        <f t="shared" si="2624"/>
        <v>1</v>
      </c>
      <c r="M7913" s="27">
        <v>0</v>
      </c>
      <c r="N7913" s="26">
        <f t="shared" si="2625"/>
        <v>693.26</v>
      </c>
      <c r="O7913" s="26">
        <f t="shared" si="2626"/>
        <v>0</v>
      </c>
      <c r="P7913" s="28">
        <f t="shared" si="2627"/>
        <v>0</v>
      </c>
      <c r="Q7913" s="26">
        <f t="shared" si="2628"/>
        <v>693.26</v>
      </c>
      <c r="R7913" s="26">
        <f t="shared" si="2629"/>
        <v>0</v>
      </c>
    </row>
    <row r="7914" spans="1:18" x14ac:dyDescent="0.35">
      <c r="A7914" s="11">
        <v>16</v>
      </c>
      <c r="B7914" s="23" t="s">
        <v>2500</v>
      </c>
      <c r="C7914" s="23" t="s">
        <v>41</v>
      </c>
      <c r="D7914" s="24" t="s">
        <v>2501</v>
      </c>
      <c r="E7914" s="25">
        <v>43.89</v>
      </c>
      <c r="F7914" s="26">
        <f t="shared" si="2620"/>
        <v>43.89</v>
      </c>
      <c r="G7914" s="26">
        <f t="shared" si="2621"/>
        <v>0</v>
      </c>
      <c r="H7914" s="26">
        <f t="shared" si="2622"/>
        <v>0</v>
      </c>
      <c r="I7914" s="26">
        <f t="shared" si="2623"/>
        <v>43.89</v>
      </c>
      <c r="J7914" s="27">
        <v>1</v>
      </c>
      <c r="K7914" s="27">
        <v>0</v>
      </c>
      <c r="L7914" s="28">
        <f t="shared" si="2624"/>
        <v>1</v>
      </c>
      <c r="M7914" s="27">
        <v>0</v>
      </c>
      <c r="N7914" s="26">
        <f t="shared" si="2625"/>
        <v>43.89</v>
      </c>
      <c r="O7914" s="26">
        <f t="shared" si="2626"/>
        <v>0</v>
      </c>
      <c r="P7914" s="28">
        <f t="shared" si="2627"/>
        <v>0</v>
      </c>
      <c r="Q7914" s="26">
        <f t="shared" si="2628"/>
        <v>43.89</v>
      </c>
      <c r="R7914" s="26">
        <f t="shared" si="2629"/>
        <v>0</v>
      </c>
    </row>
    <row r="7915" spans="1:18" ht="21" x14ac:dyDescent="0.35">
      <c r="A7915" s="11">
        <v>17</v>
      </c>
      <c r="B7915" s="23" t="s">
        <v>2405</v>
      </c>
      <c r="C7915" s="23" t="s">
        <v>41</v>
      </c>
      <c r="D7915" s="24" t="s">
        <v>2406</v>
      </c>
      <c r="E7915" s="25">
        <v>22.96</v>
      </c>
      <c r="F7915" s="26">
        <f t="shared" si="2620"/>
        <v>160.72</v>
      </c>
      <c r="G7915" s="26">
        <f t="shared" si="2621"/>
        <v>0</v>
      </c>
      <c r="H7915" s="26">
        <f t="shared" si="2622"/>
        <v>0</v>
      </c>
      <c r="I7915" s="26">
        <f t="shared" si="2623"/>
        <v>160.72</v>
      </c>
      <c r="J7915" s="27">
        <v>7</v>
      </c>
      <c r="K7915" s="27">
        <v>0</v>
      </c>
      <c r="L7915" s="28">
        <f t="shared" si="2624"/>
        <v>7</v>
      </c>
      <c r="M7915" s="27">
        <v>0</v>
      </c>
      <c r="N7915" s="26">
        <f t="shared" si="2625"/>
        <v>22.96</v>
      </c>
      <c r="O7915" s="26">
        <f t="shared" si="2626"/>
        <v>0</v>
      </c>
      <c r="P7915" s="28">
        <f t="shared" si="2627"/>
        <v>0</v>
      </c>
      <c r="Q7915" s="26">
        <f t="shared" si="2628"/>
        <v>22.96</v>
      </c>
      <c r="R7915" s="26">
        <f t="shared" si="2629"/>
        <v>0</v>
      </c>
    </row>
    <row r="7916" spans="1:18" ht="42" x14ac:dyDescent="0.35">
      <c r="A7916" s="11">
        <v>18</v>
      </c>
      <c r="B7916" s="23" t="s">
        <v>2480</v>
      </c>
      <c r="C7916" s="23" t="s">
        <v>44</v>
      </c>
      <c r="D7916" s="24" t="s">
        <v>2325</v>
      </c>
      <c r="E7916" s="25">
        <v>4.7</v>
      </c>
      <c r="F7916" s="26">
        <f t="shared" si="2620"/>
        <v>705</v>
      </c>
      <c r="G7916" s="26">
        <f t="shared" si="2621"/>
        <v>0</v>
      </c>
      <c r="H7916" s="26">
        <f t="shared" si="2622"/>
        <v>0</v>
      </c>
      <c r="I7916" s="26">
        <f t="shared" si="2623"/>
        <v>705</v>
      </c>
      <c r="J7916" s="27">
        <v>150</v>
      </c>
      <c r="K7916" s="27">
        <v>0</v>
      </c>
      <c r="L7916" s="28">
        <f t="shared" si="2624"/>
        <v>150</v>
      </c>
      <c r="M7916" s="27">
        <v>0</v>
      </c>
      <c r="N7916" s="26">
        <f t="shared" si="2625"/>
        <v>4.7</v>
      </c>
      <c r="O7916" s="26">
        <f t="shared" si="2626"/>
        <v>0</v>
      </c>
      <c r="P7916" s="28">
        <f t="shared" si="2627"/>
        <v>0</v>
      </c>
      <c r="Q7916" s="26">
        <f t="shared" si="2628"/>
        <v>4.7</v>
      </c>
      <c r="R7916" s="26">
        <f t="shared" si="2629"/>
        <v>0</v>
      </c>
    </row>
    <row r="7917" spans="1:18" ht="31.5" x14ac:dyDescent="0.35">
      <c r="A7917" s="11">
        <v>19</v>
      </c>
      <c r="B7917" s="23" t="s">
        <v>2481</v>
      </c>
      <c r="C7917" s="23" t="s">
        <v>44</v>
      </c>
      <c r="D7917" s="24" t="s">
        <v>2482</v>
      </c>
      <c r="E7917" s="25">
        <v>11.54</v>
      </c>
      <c r="F7917" s="26">
        <f t="shared" si="2620"/>
        <v>807.8</v>
      </c>
      <c r="G7917" s="26">
        <f t="shared" si="2621"/>
        <v>0</v>
      </c>
      <c r="H7917" s="26">
        <f t="shared" si="2622"/>
        <v>0</v>
      </c>
      <c r="I7917" s="26">
        <f t="shared" si="2623"/>
        <v>807.8</v>
      </c>
      <c r="J7917" s="27">
        <v>70</v>
      </c>
      <c r="K7917" s="27">
        <v>0</v>
      </c>
      <c r="L7917" s="28">
        <f t="shared" si="2624"/>
        <v>70</v>
      </c>
      <c r="M7917" s="27">
        <v>0</v>
      </c>
      <c r="N7917" s="26">
        <f t="shared" si="2625"/>
        <v>11.54</v>
      </c>
      <c r="O7917" s="26">
        <f t="shared" si="2626"/>
        <v>0</v>
      </c>
      <c r="P7917" s="28">
        <f t="shared" si="2627"/>
        <v>0</v>
      </c>
      <c r="Q7917" s="26">
        <f t="shared" si="2628"/>
        <v>11.54</v>
      </c>
      <c r="R7917" s="26">
        <f t="shared" si="2629"/>
        <v>0</v>
      </c>
    </row>
    <row r="7918" spans="1:18" ht="42" x14ac:dyDescent="0.35">
      <c r="A7918" s="11">
        <v>20</v>
      </c>
      <c r="B7918" s="23" t="s">
        <v>156</v>
      </c>
      <c r="C7918" s="23" t="s">
        <v>65</v>
      </c>
      <c r="D7918" s="24" t="s">
        <v>157</v>
      </c>
      <c r="E7918" s="25">
        <v>24.21</v>
      </c>
      <c r="F7918" s="26">
        <f t="shared" si="2620"/>
        <v>1561.55</v>
      </c>
      <c r="G7918" s="26">
        <f t="shared" si="2621"/>
        <v>0</v>
      </c>
      <c r="H7918" s="26">
        <f t="shared" si="2622"/>
        <v>0</v>
      </c>
      <c r="I7918" s="26">
        <f t="shared" si="2623"/>
        <v>1561.55</v>
      </c>
      <c r="J7918" s="27">
        <v>64.5</v>
      </c>
      <c r="K7918" s="27">
        <v>0</v>
      </c>
      <c r="L7918" s="28">
        <f t="shared" si="2624"/>
        <v>64.5</v>
      </c>
      <c r="M7918" s="27">
        <v>0</v>
      </c>
      <c r="N7918" s="26">
        <f t="shared" si="2625"/>
        <v>24.21</v>
      </c>
      <c r="O7918" s="26">
        <f t="shared" si="2626"/>
        <v>0</v>
      </c>
      <c r="P7918" s="28">
        <f t="shared" si="2627"/>
        <v>0</v>
      </c>
      <c r="Q7918" s="26">
        <f t="shared" si="2628"/>
        <v>24.21</v>
      </c>
      <c r="R7918" s="26">
        <f t="shared" si="2629"/>
        <v>0</v>
      </c>
    </row>
    <row r="7919" spans="1:18" ht="31.5" x14ac:dyDescent="0.35">
      <c r="A7919" s="11">
        <v>21</v>
      </c>
      <c r="B7919" s="23" t="s">
        <v>158</v>
      </c>
      <c r="C7919" s="23" t="s">
        <v>65</v>
      </c>
      <c r="D7919" s="24" t="s">
        <v>159</v>
      </c>
      <c r="E7919" s="25">
        <v>5.38</v>
      </c>
      <c r="F7919" s="26">
        <f t="shared" si="2620"/>
        <v>347.01</v>
      </c>
      <c r="G7919" s="26">
        <f t="shared" si="2621"/>
        <v>0</v>
      </c>
      <c r="H7919" s="26">
        <f t="shared" si="2622"/>
        <v>0</v>
      </c>
      <c r="I7919" s="26">
        <f t="shared" si="2623"/>
        <v>347.01</v>
      </c>
      <c r="J7919" s="27">
        <v>64.5</v>
      </c>
      <c r="K7919" s="27">
        <v>0</v>
      </c>
      <c r="L7919" s="28">
        <f t="shared" si="2624"/>
        <v>64.5</v>
      </c>
      <c r="M7919" s="27">
        <v>0</v>
      </c>
      <c r="N7919" s="26">
        <f t="shared" si="2625"/>
        <v>5.38</v>
      </c>
      <c r="O7919" s="26">
        <f t="shared" si="2626"/>
        <v>0</v>
      </c>
      <c r="P7919" s="28">
        <f t="shared" si="2627"/>
        <v>0</v>
      </c>
      <c r="Q7919" s="26">
        <f t="shared" si="2628"/>
        <v>5.38</v>
      </c>
      <c r="R7919" s="26">
        <f t="shared" si="2629"/>
        <v>0</v>
      </c>
    </row>
    <row r="7920" spans="1:18" ht="52.5" x14ac:dyDescent="0.35">
      <c r="A7920" s="11">
        <v>22</v>
      </c>
      <c r="B7920" s="23" t="s">
        <v>257</v>
      </c>
      <c r="C7920" s="23" t="s">
        <v>65</v>
      </c>
      <c r="D7920" s="24" t="s">
        <v>258</v>
      </c>
      <c r="E7920" s="25">
        <v>5.83</v>
      </c>
      <c r="F7920" s="26">
        <f t="shared" si="2620"/>
        <v>376.04</v>
      </c>
      <c r="G7920" s="26">
        <f t="shared" si="2621"/>
        <v>0</v>
      </c>
      <c r="H7920" s="26">
        <f t="shared" si="2622"/>
        <v>0</v>
      </c>
      <c r="I7920" s="26">
        <f t="shared" si="2623"/>
        <v>376.04</v>
      </c>
      <c r="J7920" s="27">
        <v>64.5</v>
      </c>
      <c r="K7920" s="27">
        <v>0</v>
      </c>
      <c r="L7920" s="28">
        <f t="shared" si="2624"/>
        <v>64.5</v>
      </c>
      <c r="M7920" s="27">
        <v>0</v>
      </c>
      <c r="N7920" s="26">
        <f t="shared" si="2625"/>
        <v>5.83</v>
      </c>
      <c r="O7920" s="26">
        <f t="shared" si="2626"/>
        <v>0</v>
      </c>
      <c r="P7920" s="28">
        <f t="shared" si="2627"/>
        <v>0</v>
      </c>
      <c r="Q7920" s="26">
        <f t="shared" si="2628"/>
        <v>5.83</v>
      </c>
      <c r="R7920" s="26">
        <f t="shared" si="2629"/>
        <v>0</v>
      </c>
    </row>
    <row r="7921" spans="1:18" ht="42" x14ac:dyDescent="0.35">
      <c r="A7921" s="11">
        <v>23</v>
      </c>
      <c r="B7921" s="23" t="s">
        <v>1378</v>
      </c>
      <c r="C7921" s="23" t="s">
        <v>41</v>
      </c>
      <c r="D7921" s="24" t="s">
        <v>1379</v>
      </c>
      <c r="E7921" s="25">
        <v>205.25</v>
      </c>
      <c r="F7921" s="26">
        <f t="shared" si="2620"/>
        <v>2052.5</v>
      </c>
      <c r="G7921" s="26">
        <f t="shared" si="2621"/>
        <v>0</v>
      </c>
      <c r="H7921" s="26">
        <f t="shared" si="2622"/>
        <v>0</v>
      </c>
      <c r="I7921" s="26">
        <f t="shared" si="2623"/>
        <v>2052.5</v>
      </c>
      <c r="J7921" s="27">
        <v>10</v>
      </c>
      <c r="K7921" s="27">
        <v>0</v>
      </c>
      <c r="L7921" s="28">
        <f t="shared" si="2624"/>
        <v>10</v>
      </c>
      <c r="M7921" s="27">
        <v>0</v>
      </c>
      <c r="N7921" s="26">
        <f t="shared" si="2625"/>
        <v>205.25</v>
      </c>
      <c r="O7921" s="26">
        <f t="shared" si="2626"/>
        <v>0</v>
      </c>
      <c r="P7921" s="28">
        <f t="shared" si="2627"/>
        <v>0</v>
      </c>
      <c r="Q7921" s="26">
        <f t="shared" si="2628"/>
        <v>205.25</v>
      </c>
      <c r="R7921" s="26">
        <f t="shared" si="2629"/>
        <v>0</v>
      </c>
    </row>
    <row r="7922" spans="1:18" ht="21" x14ac:dyDescent="0.35">
      <c r="A7922" s="11">
        <v>24</v>
      </c>
      <c r="B7922" s="23" t="s">
        <v>1566</v>
      </c>
      <c r="C7922" s="23" t="s">
        <v>41</v>
      </c>
      <c r="D7922" s="24" t="s">
        <v>1567</v>
      </c>
      <c r="E7922" s="25">
        <v>162.63999999999999</v>
      </c>
      <c r="F7922" s="26">
        <f t="shared" si="2620"/>
        <v>1626.4</v>
      </c>
      <c r="G7922" s="26">
        <f t="shared" si="2621"/>
        <v>0</v>
      </c>
      <c r="H7922" s="26">
        <f t="shared" si="2622"/>
        <v>0</v>
      </c>
      <c r="I7922" s="26">
        <f t="shared" si="2623"/>
        <v>1626.4</v>
      </c>
      <c r="J7922" s="27">
        <v>10</v>
      </c>
      <c r="K7922" s="27">
        <v>0</v>
      </c>
      <c r="L7922" s="28">
        <f t="shared" si="2624"/>
        <v>10</v>
      </c>
      <c r="M7922" s="27">
        <v>0</v>
      </c>
      <c r="N7922" s="26">
        <f t="shared" si="2625"/>
        <v>162.63999999999999</v>
      </c>
      <c r="O7922" s="26">
        <f t="shared" si="2626"/>
        <v>0</v>
      </c>
      <c r="P7922" s="28">
        <f t="shared" si="2627"/>
        <v>0</v>
      </c>
      <c r="Q7922" s="26">
        <f t="shared" si="2628"/>
        <v>162.63999999999999</v>
      </c>
      <c r="R7922" s="26">
        <f t="shared" si="2629"/>
        <v>0</v>
      </c>
    </row>
    <row r="7923" spans="1:18" ht="21" x14ac:dyDescent="0.35">
      <c r="A7923" s="11">
        <v>25</v>
      </c>
      <c r="B7923" s="23" t="s">
        <v>2502</v>
      </c>
      <c r="C7923" s="23" t="s">
        <v>41</v>
      </c>
      <c r="D7923" s="24" t="s">
        <v>2503</v>
      </c>
      <c r="E7923" s="25">
        <v>25.33</v>
      </c>
      <c r="F7923" s="26">
        <f t="shared" si="2620"/>
        <v>202.64</v>
      </c>
      <c r="G7923" s="26">
        <f t="shared" si="2621"/>
        <v>0</v>
      </c>
      <c r="H7923" s="26">
        <f t="shared" si="2622"/>
        <v>0</v>
      </c>
      <c r="I7923" s="26">
        <f t="shared" si="2623"/>
        <v>202.64</v>
      </c>
      <c r="J7923" s="27">
        <v>8</v>
      </c>
      <c r="K7923" s="27">
        <v>0</v>
      </c>
      <c r="L7923" s="28">
        <f t="shared" si="2624"/>
        <v>8</v>
      </c>
      <c r="M7923" s="27">
        <v>0</v>
      </c>
      <c r="N7923" s="26">
        <f t="shared" si="2625"/>
        <v>25.33</v>
      </c>
      <c r="O7923" s="26">
        <f t="shared" si="2626"/>
        <v>0</v>
      </c>
      <c r="P7923" s="28">
        <f t="shared" si="2627"/>
        <v>0</v>
      </c>
      <c r="Q7923" s="26">
        <f t="shared" si="2628"/>
        <v>25.33</v>
      </c>
      <c r="R7923" s="26">
        <f t="shared" si="2629"/>
        <v>0</v>
      </c>
    </row>
    <row r="7924" spans="1:18" ht="31.5" x14ac:dyDescent="0.35">
      <c r="A7924" s="11">
        <v>26</v>
      </c>
      <c r="B7924" s="23" t="s">
        <v>2504</v>
      </c>
      <c r="C7924" s="23" t="s">
        <v>2505</v>
      </c>
      <c r="D7924" s="24" t="s">
        <v>2506</v>
      </c>
      <c r="E7924" s="25">
        <v>1.95</v>
      </c>
      <c r="F7924" s="26">
        <f t="shared" si="2620"/>
        <v>429</v>
      </c>
      <c r="G7924" s="26">
        <f t="shared" si="2621"/>
        <v>0</v>
      </c>
      <c r="H7924" s="26">
        <f t="shared" si="2622"/>
        <v>0</v>
      </c>
      <c r="I7924" s="26">
        <f t="shared" si="2623"/>
        <v>429</v>
      </c>
      <c r="J7924" s="27">
        <v>220</v>
      </c>
      <c r="K7924" s="27">
        <v>0</v>
      </c>
      <c r="L7924" s="28">
        <f t="shared" si="2624"/>
        <v>220</v>
      </c>
      <c r="M7924" s="27">
        <v>0</v>
      </c>
      <c r="N7924" s="26">
        <f t="shared" si="2625"/>
        <v>1.95</v>
      </c>
      <c r="O7924" s="26">
        <f t="shared" si="2626"/>
        <v>0</v>
      </c>
      <c r="P7924" s="28">
        <f t="shared" si="2627"/>
        <v>0</v>
      </c>
      <c r="Q7924" s="26">
        <f t="shared" si="2628"/>
        <v>1.95</v>
      </c>
      <c r="R7924" s="26">
        <f t="shared" si="2629"/>
        <v>0</v>
      </c>
    </row>
    <row r="7925" spans="1:18" ht="42" x14ac:dyDescent="0.35">
      <c r="A7925" s="11">
        <v>27</v>
      </c>
      <c r="B7925" s="23" t="s">
        <v>2507</v>
      </c>
      <c r="C7925" s="23" t="s">
        <v>2505</v>
      </c>
      <c r="D7925" s="24" t="s">
        <v>2508</v>
      </c>
      <c r="E7925" s="25">
        <v>2.66</v>
      </c>
      <c r="F7925" s="26">
        <f t="shared" si="2620"/>
        <v>26.6</v>
      </c>
      <c r="G7925" s="26">
        <f t="shared" si="2621"/>
        <v>0</v>
      </c>
      <c r="H7925" s="26">
        <f t="shared" si="2622"/>
        <v>0</v>
      </c>
      <c r="I7925" s="26">
        <f t="shared" si="2623"/>
        <v>26.6</v>
      </c>
      <c r="J7925" s="27">
        <v>10</v>
      </c>
      <c r="K7925" s="27">
        <v>0</v>
      </c>
      <c r="L7925" s="28">
        <f t="shared" si="2624"/>
        <v>10</v>
      </c>
      <c r="M7925" s="27">
        <v>0</v>
      </c>
      <c r="N7925" s="26">
        <f t="shared" si="2625"/>
        <v>2.66</v>
      </c>
      <c r="O7925" s="26">
        <f t="shared" si="2626"/>
        <v>0</v>
      </c>
      <c r="P7925" s="28">
        <f t="shared" si="2627"/>
        <v>0</v>
      </c>
      <c r="Q7925" s="26">
        <f t="shared" si="2628"/>
        <v>2.66</v>
      </c>
      <c r="R7925" s="26">
        <f t="shared" si="2629"/>
        <v>0</v>
      </c>
    </row>
    <row r="7926" spans="1:18" ht="42" x14ac:dyDescent="0.35">
      <c r="A7926" s="11">
        <v>28</v>
      </c>
      <c r="B7926" s="23" t="s">
        <v>2509</v>
      </c>
      <c r="C7926" s="23" t="s">
        <v>2505</v>
      </c>
      <c r="D7926" s="24" t="s">
        <v>2510</v>
      </c>
      <c r="E7926" s="25">
        <v>2.0499999999999998</v>
      </c>
      <c r="F7926" s="26">
        <f t="shared" si="2620"/>
        <v>2470.25</v>
      </c>
      <c r="G7926" s="26">
        <f t="shared" si="2621"/>
        <v>0</v>
      </c>
      <c r="H7926" s="26">
        <f t="shared" si="2622"/>
        <v>0</v>
      </c>
      <c r="I7926" s="26">
        <f t="shared" si="2623"/>
        <v>2470.25</v>
      </c>
      <c r="J7926" s="27">
        <v>1205</v>
      </c>
      <c r="K7926" s="27">
        <v>0</v>
      </c>
      <c r="L7926" s="28">
        <f t="shared" si="2624"/>
        <v>1205</v>
      </c>
      <c r="M7926" s="27">
        <v>0</v>
      </c>
      <c r="N7926" s="26">
        <f t="shared" si="2625"/>
        <v>2.0499999999999998</v>
      </c>
      <c r="O7926" s="26">
        <f t="shared" si="2626"/>
        <v>0</v>
      </c>
      <c r="P7926" s="28">
        <f t="shared" si="2627"/>
        <v>0</v>
      </c>
      <c r="Q7926" s="26">
        <f t="shared" si="2628"/>
        <v>2.0499999999999998</v>
      </c>
      <c r="R7926" s="26">
        <f t="shared" si="2629"/>
        <v>0</v>
      </c>
    </row>
    <row r="7927" spans="1:18" ht="31.5" x14ac:dyDescent="0.35">
      <c r="A7927" s="11">
        <v>29</v>
      </c>
      <c r="B7927" s="23" t="s">
        <v>2511</v>
      </c>
      <c r="C7927" s="23" t="s">
        <v>217</v>
      </c>
      <c r="D7927" s="24" t="s">
        <v>2512</v>
      </c>
      <c r="E7927" s="25">
        <v>106.3</v>
      </c>
      <c r="F7927" s="26">
        <f t="shared" si="2620"/>
        <v>106.3</v>
      </c>
      <c r="G7927" s="26">
        <f t="shared" si="2621"/>
        <v>0</v>
      </c>
      <c r="H7927" s="26">
        <f t="shared" si="2622"/>
        <v>0</v>
      </c>
      <c r="I7927" s="26">
        <f t="shared" si="2623"/>
        <v>106.3</v>
      </c>
      <c r="J7927" s="27">
        <v>1</v>
      </c>
      <c r="K7927" s="27">
        <v>0</v>
      </c>
      <c r="L7927" s="28">
        <f t="shared" si="2624"/>
        <v>1</v>
      </c>
      <c r="M7927" s="27">
        <v>0</v>
      </c>
      <c r="N7927" s="26">
        <f t="shared" si="2625"/>
        <v>106.3</v>
      </c>
      <c r="O7927" s="26">
        <f t="shared" si="2626"/>
        <v>0</v>
      </c>
      <c r="P7927" s="28">
        <f t="shared" si="2627"/>
        <v>0</v>
      </c>
      <c r="Q7927" s="26">
        <f t="shared" si="2628"/>
        <v>106.3</v>
      </c>
      <c r="R7927" s="26">
        <f t="shared" si="2629"/>
        <v>0</v>
      </c>
    </row>
    <row r="7928" spans="1:18" ht="31.5" x14ac:dyDescent="0.35">
      <c r="A7928" s="11">
        <v>30</v>
      </c>
      <c r="B7928" s="23" t="s">
        <v>2513</v>
      </c>
      <c r="C7928" s="23" t="s">
        <v>217</v>
      </c>
      <c r="D7928" s="24" t="s">
        <v>2514</v>
      </c>
      <c r="E7928" s="25">
        <v>922.63</v>
      </c>
      <c r="F7928" s="26">
        <f t="shared" si="2620"/>
        <v>922.63</v>
      </c>
      <c r="G7928" s="26">
        <f t="shared" si="2621"/>
        <v>0</v>
      </c>
      <c r="H7928" s="26">
        <f t="shared" si="2622"/>
        <v>0</v>
      </c>
      <c r="I7928" s="26">
        <f t="shared" si="2623"/>
        <v>922.63</v>
      </c>
      <c r="J7928" s="27">
        <v>1</v>
      </c>
      <c r="K7928" s="27">
        <v>0</v>
      </c>
      <c r="L7928" s="28">
        <f t="shared" si="2624"/>
        <v>1</v>
      </c>
      <c r="M7928" s="27">
        <v>0</v>
      </c>
      <c r="N7928" s="26">
        <f t="shared" si="2625"/>
        <v>922.63</v>
      </c>
      <c r="O7928" s="26">
        <f t="shared" si="2626"/>
        <v>0</v>
      </c>
      <c r="P7928" s="28">
        <f t="shared" si="2627"/>
        <v>0</v>
      </c>
      <c r="Q7928" s="26">
        <f t="shared" si="2628"/>
        <v>922.63</v>
      </c>
      <c r="R7928" s="26">
        <f t="shared" si="2629"/>
        <v>0</v>
      </c>
    </row>
    <row r="7929" spans="1:18" ht="31.5" x14ac:dyDescent="0.35">
      <c r="A7929" s="11">
        <v>31</v>
      </c>
      <c r="B7929" s="23" t="s">
        <v>2515</v>
      </c>
      <c r="C7929" s="23" t="s">
        <v>2505</v>
      </c>
      <c r="D7929" s="24" t="s">
        <v>2516</v>
      </c>
      <c r="E7929" s="25">
        <v>5.55</v>
      </c>
      <c r="F7929" s="26">
        <f t="shared" si="2620"/>
        <v>1665</v>
      </c>
      <c r="G7929" s="26">
        <f t="shared" si="2621"/>
        <v>0</v>
      </c>
      <c r="H7929" s="26">
        <f t="shared" si="2622"/>
        <v>0</v>
      </c>
      <c r="I7929" s="26">
        <f t="shared" si="2623"/>
        <v>1665</v>
      </c>
      <c r="J7929" s="27">
        <v>300</v>
      </c>
      <c r="K7929" s="27">
        <v>0</v>
      </c>
      <c r="L7929" s="28">
        <f t="shared" si="2624"/>
        <v>300</v>
      </c>
      <c r="M7929" s="27">
        <v>0</v>
      </c>
      <c r="N7929" s="26">
        <f t="shared" si="2625"/>
        <v>5.55</v>
      </c>
      <c r="O7929" s="26">
        <f t="shared" si="2626"/>
        <v>0</v>
      </c>
      <c r="P7929" s="28">
        <f t="shared" si="2627"/>
        <v>0</v>
      </c>
      <c r="Q7929" s="26">
        <f t="shared" si="2628"/>
        <v>5.55</v>
      </c>
      <c r="R7929" s="26">
        <f t="shared" si="2629"/>
        <v>0</v>
      </c>
    </row>
    <row r="7930" spans="1:18" ht="42" x14ac:dyDescent="0.35">
      <c r="A7930" s="11">
        <v>32</v>
      </c>
      <c r="B7930" s="23" t="s">
        <v>2517</v>
      </c>
      <c r="C7930" s="23" t="s">
        <v>217</v>
      </c>
      <c r="D7930" s="24" t="s">
        <v>2518</v>
      </c>
      <c r="E7930" s="25">
        <v>6211.87</v>
      </c>
      <c r="F7930" s="26">
        <f t="shared" si="2620"/>
        <v>6211.87</v>
      </c>
      <c r="G7930" s="26">
        <f t="shared" si="2621"/>
        <v>0</v>
      </c>
      <c r="H7930" s="26">
        <f t="shared" si="2622"/>
        <v>0</v>
      </c>
      <c r="I7930" s="26">
        <f t="shared" si="2623"/>
        <v>6211.87</v>
      </c>
      <c r="J7930" s="27">
        <v>1</v>
      </c>
      <c r="K7930" s="27">
        <v>0</v>
      </c>
      <c r="L7930" s="28">
        <f t="shared" si="2624"/>
        <v>1</v>
      </c>
      <c r="M7930" s="27">
        <v>0</v>
      </c>
      <c r="N7930" s="26">
        <f t="shared" si="2625"/>
        <v>6211.87</v>
      </c>
      <c r="O7930" s="26">
        <f t="shared" si="2626"/>
        <v>0</v>
      </c>
      <c r="P7930" s="28">
        <f t="shared" si="2627"/>
        <v>0</v>
      </c>
      <c r="Q7930" s="26">
        <f t="shared" si="2628"/>
        <v>6211.87</v>
      </c>
      <c r="R7930" s="26">
        <f t="shared" si="2629"/>
        <v>0</v>
      </c>
    </row>
    <row r="7931" spans="1:18" ht="21" x14ac:dyDescent="0.35">
      <c r="A7931" s="11">
        <v>33</v>
      </c>
      <c r="B7931" s="23" t="s">
        <v>2519</v>
      </c>
      <c r="C7931" s="23" t="s">
        <v>217</v>
      </c>
      <c r="D7931" s="24" t="s">
        <v>2520</v>
      </c>
      <c r="E7931" s="25">
        <v>373.84</v>
      </c>
      <c r="F7931" s="26">
        <f t="shared" si="2620"/>
        <v>373.84</v>
      </c>
      <c r="G7931" s="26">
        <f t="shared" si="2621"/>
        <v>0</v>
      </c>
      <c r="H7931" s="26">
        <f t="shared" si="2622"/>
        <v>0</v>
      </c>
      <c r="I7931" s="26">
        <f t="shared" si="2623"/>
        <v>373.84</v>
      </c>
      <c r="J7931" s="27">
        <v>1</v>
      </c>
      <c r="K7931" s="27">
        <v>0</v>
      </c>
      <c r="L7931" s="28">
        <f t="shared" si="2624"/>
        <v>1</v>
      </c>
      <c r="M7931" s="27">
        <v>0</v>
      </c>
      <c r="N7931" s="26">
        <f t="shared" si="2625"/>
        <v>373.84</v>
      </c>
      <c r="O7931" s="26">
        <f t="shared" si="2626"/>
        <v>0</v>
      </c>
      <c r="P7931" s="28">
        <f t="shared" si="2627"/>
        <v>0</v>
      </c>
      <c r="Q7931" s="26">
        <f t="shared" si="2628"/>
        <v>373.84</v>
      </c>
      <c r="R7931" s="26">
        <f t="shared" si="2629"/>
        <v>0</v>
      </c>
    </row>
    <row r="7932" spans="1:18" ht="63" x14ac:dyDescent="0.35">
      <c r="A7932" s="11">
        <v>34</v>
      </c>
      <c r="B7932" s="23" t="s">
        <v>2521</v>
      </c>
      <c r="C7932" s="23" t="s">
        <v>217</v>
      </c>
      <c r="D7932" s="24" t="s">
        <v>2522</v>
      </c>
      <c r="E7932" s="25">
        <v>214.84</v>
      </c>
      <c r="F7932" s="26">
        <f t="shared" si="2620"/>
        <v>214.84</v>
      </c>
      <c r="G7932" s="26">
        <f t="shared" si="2621"/>
        <v>0</v>
      </c>
      <c r="H7932" s="26">
        <f t="shared" si="2622"/>
        <v>0</v>
      </c>
      <c r="I7932" s="26">
        <f t="shared" si="2623"/>
        <v>214.84</v>
      </c>
      <c r="J7932" s="27">
        <v>1</v>
      </c>
      <c r="K7932" s="27">
        <v>0</v>
      </c>
      <c r="L7932" s="28">
        <f t="shared" si="2624"/>
        <v>1</v>
      </c>
      <c r="M7932" s="27">
        <v>0</v>
      </c>
      <c r="N7932" s="26">
        <f t="shared" si="2625"/>
        <v>214.84</v>
      </c>
      <c r="O7932" s="26">
        <f t="shared" si="2626"/>
        <v>0</v>
      </c>
      <c r="P7932" s="28">
        <f t="shared" si="2627"/>
        <v>0</v>
      </c>
      <c r="Q7932" s="26">
        <f t="shared" si="2628"/>
        <v>214.84</v>
      </c>
      <c r="R7932" s="26">
        <f t="shared" si="2629"/>
        <v>0</v>
      </c>
    </row>
    <row r="7933" spans="1:18" ht="42" x14ac:dyDescent="0.35">
      <c r="A7933" s="11">
        <v>35</v>
      </c>
      <c r="B7933" s="23" t="s">
        <v>2523</v>
      </c>
      <c r="C7933" s="23" t="s">
        <v>217</v>
      </c>
      <c r="D7933" s="24" t="s">
        <v>2524</v>
      </c>
      <c r="E7933" s="25">
        <v>783.37</v>
      </c>
      <c r="F7933" s="26">
        <f t="shared" si="2620"/>
        <v>783.37</v>
      </c>
      <c r="G7933" s="26">
        <f t="shared" si="2621"/>
        <v>0</v>
      </c>
      <c r="H7933" s="26">
        <f t="shared" si="2622"/>
        <v>0</v>
      </c>
      <c r="I7933" s="26">
        <f t="shared" si="2623"/>
        <v>783.37</v>
      </c>
      <c r="J7933" s="27">
        <v>1</v>
      </c>
      <c r="K7933" s="27">
        <v>0</v>
      </c>
      <c r="L7933" s="28">
        <f t="shared" si="2624"/>
        <v>1</v>
      </c>
      <c r="M7933" s="27">
        <v>0</v>
      </c>
      <c r="N7933" s="26">
        <f t="shared" si="2625"/>
        <v>783.37</v>
      </c>
      <c r="O7933" s="26">
        <f t="shared" si="2626"/>
        <v>0</v>
      </c>
      <c r="P7933" s="28">
        <f t="shared" si="2627"/>
        <v>0</v>
      </c>
      <c r="Q7933" s="26">
        <f t="shared" si="2628"/>
        <v>783.37</v>
      </c>
      <c r="R7933" s="26">
        <f t="shared" si="2629"/>
        <v>0</v>
      </c>
    </row>
    <row r="7934" spans="1:18" ht="21" x14ac:dyDescent="0.35">
      <c r="A7934" s="11">
        <v>36</v>
      </c>
      <c r="B7934" s="23" t="s">
        <v>2525</v>
      </c>
      <c r="C7934" s="23" t="s">
        <v>41</v>
      </c>
      <c r="D7934" s="24" t="s">
        <v>2526</v>
      </c>
      <c r="E7934" s="25">
        <v>94.44</v>
      </c>
      <c r="F7934" s="26">
        <f t="shared" si="2620"/>
        <v>94.44</v>
      </c>
      <c r="G7934" s="26">
        <f t="shared" si="2621"/>
        <v>0</v>
      </c>
      <c r="H7934" s="26">
        <f t="shared" si="2622"/>
        <v>0</v>
      </c>
      <c r="I7934" s="26">
        <f t="shared" si="2623"/>
        <v>94.44</v>
      </c>
      <c r="J7934" s="27">
        <v>1</v>
      </c>
      <c r="K7934" s="27">
        <v>0</v>
      </c>
      <c r="L7934" s="28">
        <f t="shared" si="2624"/>
        <v>1</v>
      </c>
      <c r="M7934" s="27">
        <v>0</v>
      </c>
      <c r="N7934" s="26">
        <f t="shared" si="2625"/>
        <v>94.44</v>
      </c>
      <c r="O7934" s="26">
        <f t="shared" si="2626"/>
        <v>0</v>
      </c>
      <c r="P7934" s="28">
        <f t="shared" si="2627"/>
        <v>0</v>
      </c>
      <c r="Q7934" s="26">
        <f t="shared" si="2628"/>
        <v>94.44</v>
      </c>
      <c r="R7934" s="26">
        <f t="shared" si="2629"/>
        <v>0</v>
      </c>
    </row>
    <row r="7935" spans="1:18" x14ac:dyDescent="0.35">
      <c r="A7935" s="3" t="s">
        <v>2527</v>
      </c>
      <c r="B7935" s="3" t="s">
        <v>2527</v>
      </c>
      <c r="C7935" s="3" t="s">
        <v>2527</v>
      </c>
      <c r="D7935" s="3" t="s">
        <v>2527</v>
      </c>
      <c r="E7935" s="3" t="s">
        <v>2527</v>
      </c>
      <c r="F7935" s="29"/>
      <c r="G7935" s="30">
        <f>SUM(G7899:G7934)</f>
        <v>0</v>
      </c>
      <c r="H7935" s="17"/>
      <c r="I7935" s="17"/>
      <c r="J7935" s="17"/>
      <c r="K7935" s="17"/>
      <c r="L7935" s="17"/>
      <c r="M7935" s="17"/>
      <c r="N7935" s="17"/>
      <c r="O7935" s="17"/>
      <c r="P7935" s="17"/>
      <c r="Q7935" s="17"/>
      <c r="R7935" s="17"/>
    </row>
    <row r="7937" spans="1:18" x14ac:dyDescent="0.35">
      <c r="B7937" s="21" t="s">
        <v>23</v>
      </c>
      <c r="C7937" s="22" t="s">
        <v>24</v>
      </c>
      <c r="D7937" s="22" t="s">
        <v>25</v>
      </c>
    </row>
    <row r="7938" spans="1:18" x14ac:dyDescent="0.35">
      <c r="B7938" s="21" t="s">
        <v>26</v>
      </c>
      <c r="C7938" s="22" t="s">
        <v>27</v>
      </c>
      <c r="D7938" s="22" t="s">
        <v>28</v>
      </c>
    </row>
    <row r="7939" spans="1:18" x14ac:dyDescent="0.35">
      <c r="B7939" s="21" t="s">
        <v>29</v>
      </c>
      <c r="C7939" s="22" t="s">
        <v>24</v>
      </c>
      <c r="D7939" s="22" t="s">
        <v>30</v>
      </c>
    </row>
    <row r="7940" spans="1:18" x14ac:dyDescent="0.35">
      <c r="B7940" s="21" t="s">
        <v>31</v>
      </c>
      <c r="C7940" s="22" t="s">
        <v>354</v>
      </c>
      <c r="D7940" s="22" t="s">
        <v>2277</v>
      </c>
    </row>
    <row r="7941" spans="1:18" x14ac:dyDescent="0.35">
      <c r="B7941" s="21" t="s">
        <v>33</v>
      </c>
      <c r="C7941" s="22" t="s">
        <v>105</v>
      </c>
      <c r="D7941" s="22" t="s">
        <v>1580</v>
      </c>
    </row>
    <row r="7942" spans="1:18" x14ac:dyDescent="0.35">
      <c r="B7942" s="21" t="s">
        <v>35</v>
      </c>
      <c r="C7942" s="22" t="s">
        <v>322</v>
      </c>
      <c r="D7942" s="22" t="s">
        <v>2112</v>
      </c>
    </row>
    <row r="7944" spans="1:18" ht="42" x14ac:dyDescent="0.35">
      <c r="A7944" s="11">
        <v>1</v>
      </c>
      <c r="B7944" s="23" t="s">
        <v>2184</v>
      </c>
      <c r="C7944" s="23" t="s">
        <v>44</v>
      </c>
      <c r="D7944" s="24" t="s">
        <v>2185</v>
      </c>
      <c r="E7944" s="25">
        <v>0.77</v>
      </c>
      <c r="F7944" s="26">
        <f>ROUND(ROUND(N7944,2)*ROUND(J7944,3),2)</f>
        <v>770</v>
      </c>
      <c r="G7944" s="26">
        <f>ROUND(ROUND(N7944,2)*ROUND(K7944,3),2)</f>
        <v>0</v>
      </c>
      <c r="H7944" s="26">
        <f>IF(EXACT(J7944,0),0,100*(K7944/J7944))</f>
        <v>0</v>
      </c>
      <c r="I7944" s="26">
        <f>ROUND((ROUND(J7944,3)-ROUND(K7944,3))*N7944,2)</f>
        <v>770</v>
      </c>
      <c r="J7944" s="27">
        <v>1000</v>
      </c>
      <c r="K7944" s="27">
        <v>0</v>
      </c>
      <c r="L7944" s="28">
        <f>ROUND(ROUND(J7944,3)-ROUND(K7944,3),3)</f>
        <v>1000</v>
      </c>
      <c r="M7944" s="27">
        <v>0</v>
      </c>
      <c r="N7944" s="26">
        <f>ROUND(E7944,2)</f>
        <v>0.77</v>
      </c>
      <c r="O7944" s="26">
        <f>ROUND(ROUND(M7944,3)*ROUND(N7944,2),2)</f>
        <v>0</v>
      </c>
      <c r="P7944" s="28">
        <f>ROUND(ROUND(K7944,3)-ROUND(M7944,3),2)</f>
        <v>0</v>
      </c>
      <c r="Q7944" s="26">
        <f>ROUND(E7944,2)</f>
        <v>0.77</v>
      </c>
      <c r="R7944" s="26">
        <f>ROUND((ROUND(K7944,3)-ROUND(M7944,3))* Q7944,2)</f>
        <v>0</v>
      </c>
    </row>
    <row r="7945" spans="1:18" ht="42" x14ac:dyDescent="0.35">
      <c r="A7945" s="11">
        <v>2</v>
      </c>
      <c r="B7945" s="23" t="s">
        <v>2528</v>
      </c>
      <c r="C7945" s="23" t="s">
        <v>44</v>
      </c>
      <c r="D7945" s="24" t="s">
        <v>2413</v>
      </c>
      <c r="E7945" s="25">
        <v>1.34</v>
      </c>
      <c r="F7945" s="26">
        <f>ROUND(ROUND(N7945,2)*ROUND(J7945,3),2)</f>
        <v>201</v>
      </c>
      <c r="G7945" s="26">
        <f>ROUND(ROUND(N7945,2)*ROUND(K7945,3),2)</f>
        <v>0</v>
      </c>
      <c r="H7945" s="26">
        <f>IF(EXACT(J7945,0),0,100*(K7945/J7945))</f>
        <v>0</v>
      </c>
      <c r="I7945" s="26">
        <f>ROUND((ROUND(J7945,3)-ROUND(K7945,3))*N7945,2)</f>
        <v>201</v>
      </c>
      <c r="J7945" s="27">
        <v>150</v>
      </c>
      <c r="K7945" s="27">
        <v>0</v>
      </c>
      <c r="L7945" s="28">
        <f>ROUND(ROUND(J7945,3)-ROUND(K7945,3),3)</f>
        <v>150</v>
      </c>
      <c r="M7945" s="27">
        <v>0</v>
      </c>
      <c r="N7945" s="26">
        <f>ROUND(E7945,2)</f>
        <v>1.34</v>
      </c>
      <c r="O7945" s="26">
        <f>ROUND(ROUND(M7945,3)*ROUND(N7945,2),2)</f>
        <v>0</v>
      </c>
      <c r="P7945" s="28">
        <f>ROUND(ROUND(K7945,3)-ROUND(M7945,3),2)</f>
        <v>0</v>
      </c>
      <c r="Q7945" s="26">
        <f>ROUND(E7945,2)</f>
        <v>1.34</v>
      </c>
      <c r="R7945" s="26">
        <f>ROUND((ROUND(K7945,3)-ROUND(M7945,3))* Q7945,2)</f>
        <v>0</v>
      </c>
    </row>
    <row r="7946" spans="1:18" ht="42" x14ac:dyDescent="0.35">
      <c r="A7946" s="11">
        <v>3</v>
      </c>
      <c r="B7946" s="23" t="s">
        <v>2252</v>
      </c>
      <c r="C7946" s="23" t="s">
        <v>44</v>
      </c>
      <c r="D7946" s="24" t="s">
        <v>2253</v>
      </c>
      <c r="E7946" s="25">
        <v>2.87</v>
      </c>
      <c r="F7946" s="26">
        <f>ROUND(ROUND(N7946,2)*ROUND(J7946,3),2)</f>
        <v>1291.5</v>
      </c>
      <c r="G7946" s="26">
        <f>ROUND(ROUND(N7946,2)*ROUND(K7946,3),2)</f>
        <v>0</v>
      </c>
      <c r="H7946" s="26">
        <f>IF(EXACT(J7946,0),0,100*(K7946/J7946))</f>
        <v>0</v>
      </c>
      <c r="I7946" s="26">
        <f>ROUND((ROUND(J7946,3)-ROUND(K7946,3))*N7946,2)</f>
        <v>1291.5</v>
      </c>
      <c r="J7946" s="27">
        <v>450</v>
      </c>
      <c r="K7946" s="27">
        <v>0</v>
      </c>
      <c r="L7946" s="28">
        <f>ROUND(ROUND(J7946,3)-ROUND(K7946,3),3)</f>
        <v>450</v>
      </c>
      <c r="M7946" s="27">
        <v>0</v>
      </c>
      <c r="N7946" s="26">
        <f>ROUND(E7946,2)</f>
        <v>2.87</v>
      </c>
      <c r="O7946" s="26">
        <f>ROUND(ROUND(M7946,3)*ROUND(N7946,2),2)</f>
        <v>0</v>
      </c>
      <c r="P7946" s="28">
        <f>ROUND(ROUND(K7946,3)-ROUND(M7946,3),2)</f>
        <v>0</v>
      </c>
      <c r="Q7946" s="26">
        <f>ROUND(E7946,2)</f>
        <v>2.87</v>
      </c>
      <c r="R7946" s="26">
        <f>ROUND((ROUND(K7946,3)-ROUND(M7946,3))* Q7946,2)</f>
        <v>0</v>
      </c>
    </row>
    <row r="7947" spans="1:18" ht="52.5" x14ac:dyDescent="0.35">
      <c r="A7947" s="11">
        <v>4</v>
      </c>
      <c r="B7947" s="23" t="s">
        <v>2408</v>
      </c>
      <c r="C7947" s="23" t="s">
        <v>92</v>
      </c>
      <c r="D7947" s="24" t="s">
        <v>2409</v>
      </c>
      <c r="E7947" s="25">
        <v>17.690000000000001</v>
      </c>
      <c r="F7947" s="26">
        <f>ROUND(ROUND(N7947,2)*ROUND(J7947,3),2)</f>
        <v>311.31</v>
      </c>
      <c r="G7947" s="26">
        <f>ROUND(ROUND(N7947,2)*ROUND(K7947,3),2)</f>
        <v>0</v>
      </c>
      <c r="H7947" s="26">
        <f>IF(EXACT(J7947,0),0,100*(K7947/J7947))</f>
        <v>0</v>
      </c>
      <c r="I7947" s="26">
        <f>ROUND((ROUND(J7947,3)-ROUND(K7947,3))*N7947,2)</f>
        <v>311.31</v>
      </c>
      <c r="J7947" s="27">
        <v>17.597999999999999</v>
      </c>
      <c r="K7947" s="27">
        <v>0</v>
      </c>
      <c r="L7947" s="28">
        <f>ROUND(ROUND(J7947,3)-ROUND(K7947,3),3)</f>
        <v>17.597999999999999</v>
      </c>
      <c r="M7947" s="27">
        <v>0</v>
      </c>
      <c r="N7947" s="26">
        <f>ROUND(E7947,2)</f>
        <v>17.690000000000001</v>
      </c>
      <c r="O7947" s="26">
        <f>ROUND(ROUND(M7947,3)*ROUND(N7947,2),2)</f>
        <v>0</v>
      </c>
      <c r="P7947" s="28">
        <f>ROUND(ROUND(K7947,3)-ROUND(M7947,3),2)</f>
        <v>0</v>
      </c>
      <c r="Q7947" s="26">
        <f>ROUND(E7947,2)</f>
        <v>17.690000000000001</v>
      </c>
      <c r="R7947" s="26">
        <f>ROUND((ROUND(K7947,3)-ROUND(M7947,3))* Q7947,2)</f>
        <v>0</v>
      </c>
    </row>
    <row r="7948" spans="1:18" x14ac:dyDescent="0.35">
      <c r="A7948" s="3" t="s">
        <v>2529</v>
      </c>
      <c r="B7948" s="3" t="s">
        <v>2529</v>
      </c>
      <c r="C7948" s="3" t="s">
        <v>2529</v>
      </c>
      <c r="D7948" s="3" t="s">
        <v>2529</v>
      </c>
      <c r="E7948" s="3" t="s">
        <v>2529</v>
      </c>
      <c r="F7948" s="29"/>
      <c r="G7948" s="30">
        <f>SUM(G7944:G7947)</f>
        <v>0</v>
      </c>
      <c r="H7948" s="17"/>
      <c r="I7948" s="17"/>
      <c r="J7948" s="17"/>
      <c r="K7948" s="17"/>
      <c r="L7948" s="17"/>
      <c r="M7948" s="17"/>
      <c r="N7948" s="17"/>
      <c r="O7948" s="17"/>
      <c r="P7948" s="17"/>
      <c r="Q7948" s="17"/>
      <c r="R7948" s="17"/>
    </row>
    <row r="7950" spans="1:18" x14ac:dyDescent="0.35">
      <c r="B7950" s="21" t="s">
        <v>23</v>
      </c>
      <c r="C7950" s="22" t="s">
        <v>24</v>
      </c>
      <c r="D7950" s="22" t="s">
        <v>25</v>
      </c>
    </row>
    <row r="7951" spans="1:18" x14ac:dyDescent="0.35">
      <c r="B7951" s="21" t="s">
        <v>26</v>
      </c>
      <c r="C7951" s="22" t="s">
        <v>27</v>
      </c>
      <c r="D7951" s="22" t="s">
        <v>28</v>
      </c>
    </row>
    <row r="7952" spans="1:18" x14ac:dyDescent="0.35">
      <c r="B7952" s="21" t="s">
        <v>29</v>
      </c>
      <c r="C7952" s="22" t="s">
        <v>24</v>
      </c>
      <c r="D7952" s="22" t="s">
        <v>30</v>
      </c>
    </row>
    <row r="7953" spans="1:18" x14ac:dyDescent="0.35">
      <c r="B7953" s="21" t="s">
        <v>31</v>
      </c>
      <c r="C7953" s="22" t="s">
        <v>354</v>
      </c>
      <c r="D7953" s="22" t="s">
        <v>2277</v>
      </c>
    </row>
    <row r="7954" spans="1:18" x14ac:dyDescent="0.35">
      <c r="B7954" s="21" t="s">
        <v>33</v>
      </c>
      <c r="C7954" s="22" t="s">
        <v>105</v>
      </c>
      <c r="D7954" s="22" t="s">
        <v>1580</v>
      </c>
    </row>
    <row r="7955" spans="1:18" x14ac:dyDescent="0.35">
      <c r="B7955" s="21" t="s">
        <v>35</v>
      </c>
      <c r="C7955" s="22" t="s">
        <v>333</v>
      </c>
      <c r="D7955" s="22" t="s">
        <v>2415</v>
      </c>
    </row>
    <row r="7957" spans="1:18" ht="42" x14ac:dyDescent="0.35">
      <c r="A7957" s="11">
        <v>1</v>
      </c>
      <c r="B7957" s="23" t="s">
        <v>1289</v>
      </c>
      <c r="C7957" s="23" t="s">
        <v>41</v>
      </c>
      <c r="D7957" s="24" t="s">
        <v>1290</v>
      </c>
      <c r="E7957" s="25">
        <v>264.77</v>
      </c>
      <c r="F7957" s="26">
        <f t="shared" ref="F7957:F7962" si="2630">ROUND(ROUND(N7957,2)*ROUND(J7957,3),2)</f>
        <v>3442.01</v>
      </c>
      <c r="G7957" s="26">
        <f t="shared" ref="G7957:G7962" si="2631">ROUND(ROUND(N7957,2)*ROUND(K7957,3),2)</f>
        <v>0</v>
      </c>
      <c r="H7957" s="26">
        <f t="shared" ref="H7957:H7962" si="2632">IF(EXACT(J7957,0),0,100*(K7957/J7957))</f>
        <v>0</v>
      </c>
      <c r="I7957" s="26">
        <f t="shared" ref="I7957:I7962" si="2633">ROUND((ROUND(J7957,3)-ROUND(K7957,3))*N7957,2)</f>
        <v>3442.01</v>
      </c>
      <c r="J7957" s="27">
        <v>13</v>
      </c>
      <c r="K7957" s="27">
        <v>0</v>
      </c>
      <c r="L7957" s="28">
        <f t="shared" ref="L7957:L7962" si="2634">ROUND(ROUND(J7957,3)-ROUND(K7957,3),3)</f>
        <v>13</v>
      </c>
      <c r="M7957" s="27">
        <v>0</v>
      </c>
      <c r="N7957" s="26">
        <f t="shared" ref="N7957:N7962" si="2635">ROUND(E7957,2)</f>
        <v>264.77</v>
      </c>
      <c r="O7957" s="26">
        <f t="shared" ref="O7957:O7962" si="2636">ROUND(ROUND(M7957,3)*ROUND(N7957,2),2)</f>
        <v>0</v>
      </c>
      <c r="P7957" s="28">
        <f t="shared" ref="P7957:P7962" si="2637">ROUND(ROUND(K7957,3)-ROUND(M7957,3),2)</f>
        <v>0</v>
      </c>
      <c r="Q7957" s="26">
        <f t="shared" ref="Q7957:Q7962" si="2638">ROUND(E7957,2)</f>
        <v>264.77</v>
      </c>
      <c r="R7957" s="26">
        <f t="shared" ref="R7957:R7962" si="2639">ROUND((ROUND(K7957,3)-ROUND(M7957,3))* Q7957,2)</f>
        <v>0</v>
      </c>
    </row>
    <row r="7958" spans="1:18" ht="63" x14ac:dyDescent="0.35">
      <c r="A7958" s="11">
        <v>2</v>
      </c>
      <c r="B7958" s="23" t="s">
        <v>2530</v>
      </c>
      <c r="C7958" s="23" t="s">
        <v>44</v>
      </c>
      <c r="D7958" s="24" t="s">
        <v>2531</v>
      </c>
      <c r="E7958" s="25">
        <v>26.38</v>
      </c>
      <c r="F7958" s="26">
        <f t="shared" si="2630"/>
        <v>4115.28</v>
      </c>
      <c r="G7958" s="26">
        <f t="shared" si="2631"/>
        <v>0</v>
      </c>
      <c r="H7958" s="26">
        <f t="shared" si="2632"/>
        <v>0</v>
      </c>
      <c r="I7958" s="26">
        <f t="shared" si="2633"/>
        <v>4115.28</v>
      </c>
      <c r="J7958" s="27">
        <v>156</v>
      </c>
      <c r="K7958" s="27">
        <v>0</v>
      </c>
      <c r="L7958" s="28">
        <f t="shared" si="2634"/>
        <v>156</v>
      </c>
      <c r="M7958" s="27">
        <v>0</v>
      </c>
      <c r="N7958" s="26">
        <f t="shared" si="2635"/>
        <v>26.38</v>
      </c>
      <c r="O7958" s="26">
        <f t="shared" si="2636"/>
        <v>0</v>
      </c>
      <c r="P7958" s="28">
        <f t="shared" si="2637"/>
        <v>0</v>
      </c>
      <c r="Q7958" s="26">
        <f t="shared" si="2638"/>
        <v>26.38</v>
      </c>
      <c r="R7958" s="26">
        <f t="shared" si="2639"/>
        <v>0</v>
      </c>
    </row>
    <row r="7959" spans="1:18" ht="42" x14ac:dyDescent="0.35">
      <c r="A7959" s="11">
        <v>3</v>
      </c>
      <c r="B7959" s="23" t="s">
        <v>156</v>
      </c>
      <c r="C7959" s="23" t="s">
        <v>65</v>
      </c>
      <c r="D7959" s="24" t="s">
        <v>157</v>
      </c>
      <c r="E7959" s="25">
        <v>24.21</v>
      </c>
      <c r="F7959" s="26">
        <f t="shared" si="2630"/>
        <v>2266.06</v>
      </c>
      <c r="G7959" s="26">
        <f t="shared" si="2631"/>
        <v>0</v>
      </c>
      <c r="H7959" s="26">
        <f t="shared" si="2632"/>
        <v>0</v>
      </c>
      <c r="I7959" s="26">
        <f t="shared" si="2633"/>
        <v>2266.06</v>
      </c>
      <c r="J7959" s="27">
        <v>93.6</v>
      </c>
      <c r="K7959" s="27">
        <v>0</v>
      </c>
      <c r="L7959" s="28">
        <f t="shared" si="2634"/>
        <v>93.6</v>
      </c>
      <c r="M7959" s="27">
        <v>0</v>
      </c>
      <c r="N7959" s="26">
        <f t="shared" si="2635"/>
        <v>24.21</v>
      </c>
      <c r="O7959" s="26">
        <f t="shared" si="2636"/>
        <v>0</v>
      </c>
      <c r="P7959" s="28">
        <f t="shared" si="2637"/>
        <v>0</v>
      </c>
      <c r="Q7959" s="26">
        <f t="shared" si="2638"/>
        <v>24.21</v>
      </c>
      <c r="R7959" s="26">
        <f t="shared" si="2639"/>
        <v>0</v>
      </c>
    </row>
    <row r="7960" spans="1:18" ht="31.5" x14ac:dyDescent="0.35">
      <c r="A7960" s="11">
        <v>4</v>
      </c>
      <c r="B7960" s="23" t="s">
        <v>158</v>
      </c>
      <c r="C7960" s="23" t="s">
        <v>65</v>
      </c>
      <c r="D7960" s="24" t="s">
        <v>159</v>
      </c>
      <c r="E7960" s="25">
        <v>5.38</v>
      </c>
      <c r="F7960" s="26">
        <f t="shared" si="2630"/>
        <v>503.57</v>
      </c>
      <c r="G7960" s="26">
        <f t="shared" si="2631"/>
        <v>0</v>
      </c>
      <c r="H7960" s="26">
        <f t="shared" si="2632"/>
        <v>0</v>
      </c>
      <c r="I7960" s="26">
        <f t="shared" si="2633"/>
        <v>503.57</v>
      </c>
      <c r="J7960" s="27">
        <v>93.6</v>
      </c>
      <c r="K7960" s="27">
        <v>0</v>
      </c>
      <c r="L7960" s="28">
        <f t="shared" si="2634"/>
        <v>93.6</v>
      </c>
      <c r="M7960" s="27">
        <v>0</v>
      </c>
      <c r="N7960" s="26">
        <f t="shared" si="2635"/>
        <v>5.38</v>
      </c>
      <c r="O7960" s="26">
        <f t="shared" si="2636"/>
        <v>0</v>
      </c>
      <c r="P7960" s="28">
        <f t="shared" si="2637"/>
        <v>0</v>
      </c>
      <c r="Q7960" s="26">
        <f t="shared" si="2638"/>
        <v>5.38</v>
      </c>
      <c r="R7960" s="26">
        <f t="shared" si="2639"/>
        <v>0</v>
      </c>
    </row>
    <row r="7961" spans="1:18" ht="52.5" x14ac:dyDescent="0.35">
      <c r="A7961" s="11">
        <v>5</v>
      </c>
      <c r="B7961" s="23" t="s">
        <v>257</v>
      </c>
      <c r="C7961" s="23" t="s">
        <v>65</v>
      </c>
      <c r="D7961" s="24" t="s">
        <v>258</v>
      </c>
      <c r="E7961" s="25">
        <v>5.83</v>
      </c>
      <c r="F7961" s="26">
        <f t="shared" si="2630"/>
        <v>363.79</v>
      </c>
      <c r="G7961" s="26">
        <f t="shared" si="2631"/>
        <v>0</v>
      </c>
      <c r="H7961" s="26">
        <f t="shared" si="2632"/>
        <v>0</v>
      </c>
      <c r="I7961" s="26">
        <f t="shared" si="2633"/>
        <v>363.79</v>
      </c>
      <c r="J7961" s="27">
        <v>62.4</v>
      </c>
      <c r="K7961" s="27">
        <v>0</v>
      </c>
      <c r="L7961" s="28">
        <f t="shared" si="2634"/>
        <v>62.4</v>
      </c>
      <c r="M7961" s="27">
        <v>0</v>
      </c>
      <c r="N7961" s="26">
        <f t="shared" si="2635"/>
        <v>5.83</v>
      </c>
      <c r="O7961" s="26">
        <f t="shared" si="2636"/>
        <v>0</v>
      </c>
      <c r="P7961" s="28">
        <f t="shared" si="2637"/>
        <v>0</v>
      </c>
      <c r="Q7961" s="26">
        <f t="shared" si="2638"/>
        <v>5.83</v>
      </c>
      <c r="R7961" s="26">
        <f t="shared" si="2639"/>
        <v>0</v>
      </c>
    </row>
    <row r="7962" spans="1:18" ht="21" x14ac:dyDescent="0.35">
      <c r="A7962" s="11">
        <v>6</v>
      </c>
      <c r="B7962" s="23" t="s">
        <v>295</v>
      </c>
      <c r="C7962" s="23" t="s">
        <v>296</v>
      </c>
      <c r="D7962" s="24" t="s">
        <v>297</v>
      </c>
      <c r="E7962" s="25">
        <v>104.53</v>
      </c>
      <c r="F7962" s="26">
        <f t="shared" si="2630"/>
        <v>3832.07</v>
      </c>
      <c r="G7962" s="26">
        <f t="shared" si="2631"/>
        <v>0</v>
      </c>
      <c r="H7962" s="26">
        <f t="shared" si="2632"/>
        <v>0</v>
      </c>
      <c r="I7962" s="26">
        <f t="shared" si="2633"/>
        <v>3832.07</v>
      </c>
      <c r="J7962" s="27">
        <v>36.659999999999997</v>
      </c>
      <c r="K7962" s="27">
        <v>0</v>
      </c>
      <c r="L7962" s="28">
        <f t="shared" si="2634"/>
        <v>36.659999999999997</v>
      </c>
      <c r="M7962" s="27">
        <v>0</v>
      </c>
      <c r="N7962" s="26">
        <f t="shared" si="2635"/>
        <v>104.53</v>
      </c>
      <c r="O7962" s="26">
        <f t="shared" si="2636"/>
        <v>0</v>
      </c>
      <c r="P7962" s="28">
        <f t="shared" si="2637"/>
        <v>0</v>
      </c>
      <c r="Q7962" s="26">
        <f t="shared" si="2638"/>
        <v>104.53</v>
      </c>
      <c r="R7962" s="26">
        <f t="shared" si="2639"/>
        <v>0</v>
      </c>
    </row>
    <row r="7963" spans="1:18" x14ac:dyDescent="0.35">
      <c r="A7963" s="3" t="s">
        <v>2532</v>
      </c>
      <c r="B7963" s="3" t="s">
        <v>2532</v>
      </c>
      <c r="C7963" s="3" t="s">
        <v>2532</v>
      </c>
      <c r="D7963" s="3" t="s">
        <v>2532</v>
      </c>
      <c r="E7963" s="3" t="s">
        <v>2532</v>
      </c>
      <c r="F7963" s="29"/>
      <c r="G7963" s="30">
        <f>SUM(G7957:G7962)</f>
        <v>0</v>
      </c>
      <c r="H7963" s="17"/>
      <c r="I7963" s="17"/>
      <c r="J7963" s="17"/>
      <c r="K7963" s="17"/>
      <c r="L7963" s="17"/>
      <c r="M7963" s="17"/>
      <c r="N7963" s="17"/>
      <c r="O7963" s="17"/>
      <c r="P7963" s="17"/>
      <c r="Q7963" s="17"/>
      <c r="R7963" s="17"/>
    </row>
    <row r="7965" spans="1:18" x14ac:dyDescent="0.35">
      <c r="B7965" s="21" t="s">
        <v>23</v>
      </c>
      <c r="C7965" s="22" t="s">
        <v>24</v>
      </c>
      <c r="D7965" s="22" t="s">
        <v>25</v>
      </c>
    </row>
    <row r="7966" spans="1:18" x14ac:dyDescent="0.35">
      <c r="B7966" s="21" t="s">
        <v>26</v>
      </c>
      <c r="C7966" s="22" t="s">
        <v>27</v>
      </c>
      <c r="D7966" s="22" t="s">
        <v>28</v>
      </c>
    </row>
    <row r="7967" spans="1:18" x14ac:dyDescent="0.35">
      <c r="B7967" s="21" t="s">
        <v>29</v>
      </c>
      <c r="C7967" s="22" t="s">
        <v>24</v>
      </c>
      <c r="D7967" s="22" t="s">
        <v>30</v>
      </c>
    </row>
    <row r="7968" spans="1:18" x14ac:dyDescent="0.35">
      <c r="B7968" s="21" t="s">
        <v>31</v>
      </c>
      <c r="C7968" s="22" t="s">
        <v>354</v>
      </c>
      <c r="D7968" s="22" t="s">
        <v>2277</v>
      </c>
    </row>
    <row r="7969" spans="1:18" x14ac:dyDescent="0.35">
      <c r="B7969" s="21" t="s">
        <v>33</v>
      </c>
      <c r="C7969" s="22" t="s">
        <v>105</v>
      </c>
      <c r="D7969" s="22" t="s">
        <v>1580</v>
      </c>
    </row>
    <row r="7970" spans="1:18" x14ac:dyDescent="0.35">
      <c r="B7970" s="21" t="s">
        <v>35</v>
      </c>
      <c r="C7970" s="22" t="s">
        <v>466</v>
      </c>
      <c r="D7970" s="22" t="s">
        <v>2533</v>
      </c>
    </row>
    <row r="7972" spans="1:18" ht="42" x14ac:dyDescent="0.35">
      <c r="A7972" s="11">
        <v>1</v>
      </c>
      <c r="B7972" s="23" t="s">
        <v>581</v>
      </c>
      <c r="C7972" s="23" t="s">
        <v>65</v>
      </c>
      <c r="D7972" s="24" t="s">
        <v>582</v>
      </c>
      <c r="E7972" s="25">
        <v>17.62</v>
      </c>
      <c r="F7972" s="26">
        <f>ROUND(ROUND(N7972,2)*ROUND(J7972,3),2)</f>
        <v>7691.13</v>
      </c>
      <c r="G7972" s="26">
        <f>ROUND(ROUND(N7972,2)*ROUND(K7972,3),2)</f>
        <v>0</v>
      </c>
      <c r="H7972" s="26">
        <f>IF(EXACT(J7972,0),0,100*(K7972/J7972))</f>
        <v>0</v>
      </c>
      <c r="I7972" s="26">
        <f>ROUND((ROUND(J7972,3)-ROUND(K7972,3))*N7972,2)</f>
        <v>7691.13</v>
      </c>
      <c r="J7972" s="27">
        <v>436.5</v>
      </c>
      <c r="K7972" s="27">
        <v>0</v>
      </c>
      <c r="L7972" s="28">
        <f>ROUND(ROUND(J7972,3)-ROUND(K7972,3),3)</f>
        <v>436.5</v>
      </c>
      <c r="M7972" s="27">
        <v>0</v>
      </c>
      <c r="N7972" s="26">
        <f>ROUND(E7972,2)</f>
        <v>17.62</v>
      </c>
      <c r="O7972" s="26">
        <f>ROUND(ROUND(M7972,3)*ROUND(N7972,2),2)</f>
        <v>0</v>
      </c>
      <c r="P7972" s="28">
        <f>ROUND(ROUND(K7972,3)-ROUND(M7972,3),2)</f>
        <v>0</v>
      </c>
      <c r="Q7972" s="26">
        <f>ROUND(E7972,2)</f>
        <v>17.62</v>
      </c>
      <c r="R7972" s="26">
        <f>ROUND((ROUND(K7972,3)-ROUND(M7972,3))* Q7972,2)</f>
        <v>0</v>
      </c>
    </row>
    <row r="7973" spans="1:18" ht="31.5" x14ac:dyDescent="0.35">
      <c r="A7973" s="11">
        <v>2</v>
      </c>
      <c r="B7973" s="23" t="s">
        <v>158</v>
      </c>
      <c r="C7973" s="23" t="s">
        <v>65</v>
      </c>
      <c r="D7973" s="24" t="s">
        <v>159</v>
      </c>
      <c r="E7973" s="25">
        <v>5.38</v>
      </c>
      <c r="F7973" s="26">
        <f>ROUND(ROUND(N7973,2)*ROUND(J7973,3),2)</f>
        <v>2348.37</v>
      </c>
      <c r="G7973" s="26">
        <f>ROUND(ROUND(N7973,2)*ROUND(K7973,3),2)</f>
        <v>0</v>
      </c>
      <c r="H7973" s="26">
        <f>IF(EXACT(J7973,0),0,100*(K7973/J7973))</f>
        <v>0</v>
      </c>
      <c r="I7973" s="26">
        <f>ROUND((ROUND(J7973,3)-ROUND(K7973,3))*N7973,2)</f>
        <v>2348.37</v>
      </c>
      <c r="J7973" s="27">
        <v>436.5</v>
      </c>
      <c r="K7973" s="27">
        <v>0</v>
      </c>
      <c r="L7973" s="28">
        <f>ROUND(ROUND(J7973,3)-ROUND(K7973,3),3)</f>
        <v>436.5</v>
      </c>
      <c r="M7973" s="27">
        <v>0</v>
      </c>
      <c r="N7973" s="26">
        <f>ROUND(E7973,2)</f>
        <v>5.38</v>
      </c>
      <c r="O7973" s="26">
        <f>ROUND(ROUND(M7973,3)*ROUND(N7973,2),2)</f>
        <v>0</v>
      </c>
      <c r="P7973" s="28">
        <f>ROUND(ROUND(K7973,3)-ROUND(M7973,3),2)</f>
        <v>0</v>
      </c>
      <c r="Q7973" s="26">
        <f>ROUND(E7973,2)</f>
        <v>5.38</v>
      </c>
      <c r="R7973" s="26">
        <f>ROUND((ROUND(K7973,3)-ROUND(M7973,3))* Q7973,2)</f>
        <v>0</v>
      </c>
    </row>
    <row r="7974" spans="1:18" ht="31.5" x14ac:dyDescent="0.35">
      <c r="A7974" s="11">
        <v>3</v>
      </c>
      <c r="B7974" s="23" t="s">
        <v>674</v>
      </c>
      <c r="C7974" s="23" t="s">
        <v>65</v>
      </c>
      <c r="D7974" s="24" t="s">
        <v>675</v>
      </c>
      <c r="E7974" s="25">
        <v>10.31</v>
      </c>
      <c r="F7974" s="26">
        <f>ROUND(ROUND(N7974,2)*ROUND(J7974,3),2)</f>
        <v>5644.73</v>
      </c>
      <c r="G7974" s="26">
        <f>ROUND(ROUND(N7974,2)*ROUND(K7974,3),2)</f>
        <v>0</v>
      </c>
      <c r="H7974" s="26">
        <f>IF(EXACT(J7974,0),0,100*(K7974/J7974))</f>
        <v>0</v>
      </c>
      <c r="I7974" s="26">
        <f>ROUND((ROUND(J7974,3)-ROUND(K7974,3))*N7974,2)</f>
        <v>5644.73</v>
      </c>
      <c r="J7974" s="27">
        <v>547.5</v>
      </c>
      <c r="K7974" s="27">
        <v>0</v>
      </c>
      <c r="L7974" s="28">
        <f>ROUND(ROUND(J7974,3)-ROUND(K7974,3),3)</f>
        <v>547.5</v>
      </c>
      <c r="M7974" s="27">
        <v>0</v>
      </c>
      <c r="N7974" s="26">
        <f>ROUND(E7974,2)</f>
        <v>10.31</v>
      </c>
      <c r="O7974" s="26">
        <f>ROUND(ROUND(M7974,3)*ROUND(N7974,2),2)</f>
        <v>0</v>
      </c>
      <c r="P7974" s="28">
        <f>ROUND(ROUND(K7974,3)-ROUND(M7974,3),2)</f>
        <v>0</v>
      </c>
      <c r="Q7974" s="26">
        <f>ROUND(E7974,2)</f>
        <v>10.31</v>
      </c>
      <c r="R7974" s="26">
        <f>ROUND((ROUND(K7974,3)-ROUND(M7974,3))* Q7974,2)</f>
        <v>0</v>
      </c>
    </row>
    <row r="7975" spans="1:18" x14ac:dyDescent="0.35">
      <c r="A7975" s="3" t="s">
        <v>2534</v>
      </c>
      <c r="B7975" s="3" t="s">
        <v>2534</v>
      </c>
      <c r="C7975" s="3" t="s">
        <v>2534</v>
      </c>
      <c r="D7975" s="3" t="s">
        <v>2534</v>
      </c>
      <c r="E7975" s="3" t="s">
        <v>2534</v>
      </c>
      <c r="F7975" s="29"/>
      <c r="G7975" s="30">
        <f>SUM(G7972:G7974)</f>
        <v>0</v>
      </c>
      <c r="H7975" s="17"/>
      <c r="I7975" s="17"/>
      <c r="J7975" s="17"/>
      <c r="K7975" s="17"/>
      <c r="L7975" s="17"/>
      <c r="M7975" s="17"/>
      <c r="N7975" s="17"/>
      <c r="O7975" s="17"/>
      <c r="P7975" s="17"/>
      <c r="Q7975" s="17"/>
      <c r="R7975" s="17"/>
    </row>
    <row r="7977" spans="1:18" x14ac:dyDescent="0.35">
      <c r="B7977" s="21" t="s">
        <v>23</v>
      </c>
      <c r="C7977" s="22" t="s">
        <v>24</v>
      </c>
      <c r="D7977" s="22" t="s">
        <v>25</v>
      </c>
    </row>
    <row r="7978" spans="1:18" x14ac:dyDescent="0.35">
      <c r="B7978" s="21" t="s">
        <v>26</v>
      </c>
      <c r="C7978" s="22" t="s">
        <v>27</v>
      </c>
      <c r="D7978" s="22" t="s">
        <v>28</v>
      </c>
    </row>
    <row r="7979" spans="1:18" x14ac:dyDescent="0.35">
      <c r="B7979" s="21" t="s">
        <v>29</v>
      </c>
      <c r="C7979" s="22" t="s">
        <v>24</v>
      </c>
      <c r="D7979" s="22" t="s">
        <v>30</v>
      </c>
    </row>
    <row r="7980" spans="1:18" x14ac:dyDescent="0.35">
      <c r="B7980" s="21" t="s">
        <v>31</v>
      </c>
      <c r="C7980" s="22" t="s">
        <v>354</v>
      </c>
      <c r="D7980" s="22" t="s">
        <v>2277</v>
      </c>
    </row>
    <row r="7981" spans="1:18" x14ac:dyDescent="0.35">
      <c r="B7981" s="21" t="s">
        <v>33</v>
      </c>
      <c r="C7981" s="22" t="s">
        <v>116</v>
      </c>
      <c r="D7981" s="22" t="s">
        <v>168</v>
      </c>
    </row>
    <row r="7982" spans="1:18" x14ac:dyDescent="0.35">
      <c r="B7982" s="21" t="s">
        <v>35</v>
      </c>
      <c r="C7982" s="22" t="s">
        <v>24</v>
      </c>
      <c r="D7982" s="22" t="s">
        <v>2278</v>
      </c>
    </row>
    <row r="7983" spans="1:18" x14ac:dyDescent="0.35">
      <c r="B7983" s="21" t="s">
        <v>36</v>
      </c>
      <c r="C7983" s="22" t="s">
        <v>24</v>
      </c>
      <c r="D7983" s="22" t="s">
        <v>2462</v>
      </c>
    </row>
    <row r="7985" spans="1:18" ht="31.5" x14ac:dyDescent="0.35">
      <c r="A7985" s="11">
        <v>1</v>
      </c>
      <c r="B7985" s="23" t="s">
        <v>1128</v>
      </c>
      <c r="C7985" s="23" t="s">
        <v>92</v>
      </c>
      <c r="D7985" s="24" t="s">
        <v>1129</v>
      </c>
      <c r="E7985" s="25">
        <v>3.09</v>
      </c>
      <c r="F7985" s="26">
        <f t="shared" ref="F7985:F7994" si="2640">ROUND(ROUND(N7985,2)*ROUND(J7985,3),2)</f>
        <v>15959.85</v>
      </c>
      <c r="G7985" s="26">
        <f t="shared" ref="G7985:G7994" si="2641">ROUND(ROUND(N7985,2)*ROUND(K7985,3),2)</f>
        <v>0</v>
      </c>
      <c r="H7985" s="26">
        <f t="shared" ref="H7985:H7994" si="2642">IF(EXACT(J7985,0),0,100*(K7985/J7985))</f>
        <v>0</v>
      </c>
      <c r="I7985" s="26">
        <f t="shared" ref="I7985:I7994" si="2643">ROUND((ROUND(J7985,3)-ROUND(K7985,3))*N7985,2)</f>
        <v>15959.85</v>
      </c>
      <c r="J7985" s="27">
        <v>5165</v>
      </c>
      <c r="K7985" s="27">
        <v>0</v>
      </c>
      <c r="L7985" s="28">
        <f t="shared" ref="L7985:L7994" si="2644">ROUND(ROUND(J7985,3)-ROUND(K7985,3),3)</f>
        <v>5165</v>
      </c>
      <c r="M7985" s="27">
        <v>0</v>
      </c>
      <c r="N7985" s="26">
        <f t="shared" ref="N7985:N7994" si="2645">ROUND(E7985,2)</f>
        <v>3.09</v>
      </c>
      <c r="O7985" s="26">
        <f t="shared" ref="O7985:O7994" si="2646">ROUND(ROUND(M7985,3)*ROUND(N7985,2),2)</f>
        <v>0</v>
      </c>
      <c r="P7985" s="28">
        <f t="shared" ref="P7985:P7994" si="2647">ROUND(ROUND(K7985,3)-ROUND(M7985,3),2)</f>
        <v>0</v>
      </c>
      <c r="Q7985" s="26">
        <f t="shared" ref="Q7985:Q7994" si="2648">ROUND(E7985,2)</f>
        <v>3.09</v>
      </c>
      <c r="R7985" s="26">
        <f t="shared" ref="R7985:R7994" si="2649">ROUND((ROUND(K7985,3)-ROUND(M7985,3))* Q7985,2)</f>
        <v>0</v>
      </c>
    </row>
    <row r="7986" spans="1:18" ht="21" x14ac:dyDescent="0.35">
      <c r="A7986" s="11">
        <v>2</v>
      </c>
      <c r="B7986" s="23" t="s">
        <v>1135</v>
      </c>
      <c r="C7986" s="23" t="s">
        <v>1131</v>
      </c>
      <c r="D7986" s="24" t="s">
        <v>1136</v>
      </c>
      <c r="E7986" s="25">
        <v>725.24</v>
      </c>
      <c r="F7986" s="26">
        <f t="shared" si="2640"/>
        <v>14609.23</v>
      </c>
      <c r="G7986" s="26">
        <f t="shared" si="2641"/>
        <v>0</v>
      </c>
      <c r="H7986" s="26">
        <f t="shared" si="2642"/>
        <v>0</v>
      </c>
      <c r="I7986" s="26">
        <f t="shared" si="2643"/>
        <v>14609.23</v>
      </c>
      <c r="J7986" s="27">
        <v>20.143999999999998</v>
      </c>
      <c r="K7986" s="27">
        <v>0</v>
      </c>
      <c r="L7986" s="28">
        <f t="shared" si="2644"/>
        <v>20.143999999999998</v>
      </c>
      <c r="M7986" s="27">
        <v>0</v>
      </c>
      <c r="N7986" s="26">
        <f t="shared" si="2645"/>
        <v>725.24</v>
      </c>
      <c r="O7986" s="26">
        <f t="shared" si="2646"/>
        <v>0</v>
      </c>
      <c r="P7986" s="28">
        <f t="shared" si="2647"/>
        <v>0</v>
      </c>
      <c r="Q7986" s="26">
        <f t="shared" si="2648"/>
        <v>725.24</v>
      </c>
      <c r="R7986" s="26">
        <f t="shared" si="2649"/>
        <v>0</v>
      </c>
    </row>
    <row r="7987" spans="1:18" ht="21" x14ac:dyDescent="0.35">
      <c r="A7987" s="11">
        <v>3</v>
      </c>
      <c r="B7987" s="23" t="s">
        <v>1130</v>
      </c>
      <c r="C7987" s="23" t="s">
        <v>1131</v>
      </c>
      <c r="D7987" s="24" t="s">
        <v>1132</v>
      </c>
      <c r="E7987" s="25">
        <v>42.4</v>
      </c>
      <c r="F7987" s="26">
        <f t="shared" si="2640"/>
        <v>22595.38</v>
      </c>
      <c r="G7987" s="26">
        <f t="shared" si="2641"/>
        <v>0</v>
      </c>
      <c r="H7987" s="26">
        <f t="shared" si="2642"/>
        <v>0</v>
      </c>
      <c r="I7987" s="26">
        <f t="shared" si="2643"/>
        <v>22595.38</v>
      </c>
      <c r="J7987" s="27">
        <v>532.91</v>
      </c>
      <c r="K7987" s="27">
        <v>0</v>
      </c>
      <c r="L7987" s="28">
        <f t="shared" si="2644"/>
        <v>532.91</v>
      </c>
      <c r="M7987" s="27">
        <v>0</v>
      </c>
      <c r="N7987" s="26">
        <f t="shared" si="2645"/>
        <v>42.4</v>
      </c>
      <c r="O7987" s="26">
        <f t="shared" si="2646"/>
        <v>0</v>
      </c>
      <c r="P7987" s="28">
        <f t="shared" si="2647"/>
        <v>0</v>
      </c>
      <c r="Q7987" s="26">
        <f t="shared" si="2648"/>
        <v>42.4</v>
      </c>
      <c r="R7987" s="26">
        <f t="shared" si="2649"/>
        <v>0</v>
      </c>
    </row>
    <row r="7988" spans="1:18" ht="21" x14ac:dyDescent="0.35">
      <c r="A7988" s="11">
        <v>4</v>
      </c>
      <c r="B7988" s="23" t="s">
        <v>1133</v>
      </c>
      <c r="C7988" s="23" t="s">
        <v>1131</v>
      </c>
      <c r="D7988" s="24" t="s">
        <v>1134</v>
      </c>
      <c r="E7988" s="25">
        <v>40.94</v>
      </c>
      <c r="F7988" s="26">
        <f t="shared" si="2640"/>
        <v>24934.1</v>
      </c>
      <c r="G7988" s="26">
        <f t="shared" si="2641"/>
        <v>0</v>
      </c>
      <c r="H7988" s="26">
        <f t="shared" si="2642"/>
        <v>0</v>
      </c>
      <c r="I7988" s="26">
        <f t="shared" si="2643"/>
        <v>24934.1</v>
      </c>
      <c r="J7988" s="27">
        <v>609.04</v>
      </c>
      <c r="K7988" s="27">
        <v>0</v>
      </c>
      <c r="L7988" s="28">
        <f t="shared" si="2644"/>
        <v>609.04</v>
      </c>
      <c r="M7988" s="27">
        <v>0</v>
      </c>
      <c r="N7988" s="26">
        <f t="shared" si="2645"/>
        <v>40.94</v>
      </c>
      <c r="O7988" s="26">
        <f t="shared" si="2646"/>
        <v>0</v>
      </c>
      <c r="P7988" s="28">
        <f t="shared" si="2647"/>
        <v>0</v>
      </c>
      <c r="Q7988" s="26">
        <f t="shared" si="2648"/>
        <v>40.94</v>
      </c>
      <c r="R7988" s="26">
        <f t="shared" si="2649"/>
        <v>0</v>
      </c>
    </row>
    <row r="7989" spans="1:18" x14ac:dyDescent="0.35">
      <c r="A7989" s="11">
        <v>5</v>
      </c>
      <c r="B7989" s="23" t="s">
        <v>1137</v>
      </c>
      <c r="C7989" s="23" t="s">
        <v>1131</v>
      </c>
      <c r="D7989" s="24" t="s">
        <v>1138</v>
      </c>
      <c r="E7989" s="25">
        <v>608.70000000000005</v>
      </c>
      <c r="F7989" s="26">
        <f t="shared" si="2640"/>
        <v>29055.69</v>
      </c>
      <c r="G7989" s="26">
        <f t="shared" si="2641"/>
        <v>0</v>
      </c>
      <c r="H7989" s="26">
        <f t="shared" si="2642"/>
        <v>0</v>
      </c>
      <c r="I7989" s="26">
        <f t="shared" si="2643"/>
        <v>29055.69</v>
      </c>
      <c r="J7989" s="27">
        <v>47.734000000000002</v>
      </c>
      <c r="K7989" s="27">
        <v>0</v>
      </c>
      <c r="L7989" s="28">
        <f t="shared" si="2644"/>
        <v>47.734000000000002</v>
      </c>
      <c r="M7989" s="27">
        <v>0</v>
      </c>
      <c r="N7989" s="26">
        <f t="shared" si="2645"/>
        <v>608.70000000000005</v>
      </c>
      <c r="O7989" s="26">
        <f t="shared" si="2646"/>
        <v>0</v>
      </c>
      <c r="P7989" s="28">
        <f t="shared" si="2647"/>
        <v>0</v>
      </c>
      <c r="Q7989" s="26">
        <f t="shared" si="2648"/>
        <v>608.70000000000005</v>
      </c>
      <c r="R7989" s="26">
        <f t="shared" si="2649"/>
        <v>0</v>
      </c>
    </row>
    <row r="7990" spans="1:18" x14ac:dyDescent="0.35">
      <c r="A7990" s="11">
        <v>6</v>
      </c>
      <c r="B7990" s="23" t="s">
        <v>2124</v>
      </c>
      <c r="C7990" s="23" t="s">
        <v>92</v>
      </c>
      <c r="D7990" s="24" t="s">
        <v>2125</v>
      </c>
      <c r="E7990" s="25">
        <v>0.61</v>
      </c>
      <c r="F7990" s="26">
        <f t="shared" si="2640"/>
        <v>2019.1</v>
      </c>
      <c r="G7990" s="26">
        <f t="shared" si="2641"/>
        <v>0</v>
      </c>
      <c r="H7990" s="26">
        <f t="shared" si="2642"/>
        <v>0</v>
      </c>
      <c r="I7990" s="26">
        <f t="shared" si="2643"/>
        <v>2019.1</v>
      </c>
      <c r="J7990" s="27">
        <v>3310</v>
      </c>
      <c r="K7990" s="27">
        <v>0</v>
      </c>
      <c r="L7990" s="28">
        <f t="shared" si="2644"/>
        <v>3310</v>
      </c>
      <c r="M7990" s="27">
        <v>0</v>
      </c>
      <c r="N7990" s="26">
        <f t="shared" si="2645"/>
        <v>0.61</v>
      </c>
      <c r="O7990" s="26">
        <f t="shared" si="2646"/>
        <v>0</v>
      </c>
      <c r="P7990" s="28">
        <f t="shared" si="2647"/>
        <v>0</v>
      </c>
      <c r="Q7990" s="26">
        <f t="shared" si="2648"/>
        <v>0.61</v>
      </c>
      <c r="R7990" s="26">
        <f t="shared" si="2649"/>
        <v>0</v>
      </c>
    </row>
    <row r="7991" spans="1:18" ht="21" x14ac:dyDescent="0.35">
      <c r="A7991" s="11">
        <v>7</v>
      </c>
      <c r="B7991" s="23" t="s">
        <v>1139</v>
      </c>
      <c r="C7991" s="23" t="s">
        <v>92</v>
      </c>
      <c r="D7991" s="24" t="s">
        <v>1140</v>
      </c>
      <c r="E7991" s="25">
        <v>0.72</v>
      </c>
      <c r="F7991" s="26">
        <f t="shared" si="2640"/>
        <v>4766.3999999999996</v>
      </c>
      <c r="G7991" s="26">
        <f t="shared" si="2641"/>
        <v>0</v>
      </c>
      <c r="H7991" s="26">
        <f t="shared" si="2642"/>
        <v>0</v>
      </c>
      <c r="I7991" s="26">
        <f t="shared" si="2643"/>
        <v>4766.3999999999996</v>
      </c>
      <c r="J7991" s="27">
        <v>6620</v>
      </c>
      <c r="K7991" s="27">
        <v>0</v>
      </c>
      <c r="L7991" s="28">
        <f t="shared" si="2644"/>
        <v>6620</v>
      </c>
      <c r="M7991" s="27">
        <v>0</v>
      </c>
      <c r="N7991" s="26">
        <f t="shared" si="2645"/>
        <v>0.72</v>
      </c>
      <c r="O7991" s="26">
        <f t="shared" si="2646"/>
        <v>0</v>
      </c>
      <c r="P7991" s="28">
        <f t="shared" si="2647"/>
        <v>0</v>
      </c>
      <c r="Q7991" s="26">
        <f t="shared" si="2648"/>
        <v>0.72</v>
      </c>
      <c r="R7991" s="26">
        <f t="shared" si="2649"/>
        <v>0</v>
      </c>
    </row>
    <row r="7992" spans="1:18" ht="21" x14ac:dyDescent="0.35">
      <c r="A7992" s="11">
        <v>8</v>
      </c>
      <c r="B7992" s="23" t="s">
        <v>2126</v>
      </c>
      <c r="C7992" s="23" t="s">
        <v>92</v>
      </c>
      <c r="D7992" s="24" t="s">
        <v>2127</v>
      </c>
      <c r="E7992" s="25">
        <v>0.72</v>
      </c>
      <c r="F7992" s="26">
        <f t="shared" si="2640"/>
        <v>1335.6</v>
      </c>
      <c r="G7992" s="26">
        <f t="shared" si="2641"/>
        <v>0</v>
      </c>
      <c r="H7992" s="26">
        <f t="shared" si="2642"/>
        <v>0</v>
      </c>
      <c r="I7992" s="26">
        <f t="shared" si="2643"/>
        <v>1335.6</v>
      </c>
      <c r="J7992" s="27">
        <v>1855</v>
      </c>
      <c r="K7992" s="27">
        <v>0</v>
      </c>
      <c r="L7992" s="28">
        <f t="shared" si="2644"/>
        <v>1855</v>
      </c>
      <c r="M7992" s="27">
        <v>0</v>
      </c>
      <c r="N7992" s="26">
        <f t="shared" si="2645"/>
        <v>0.72</v>
      </c>
      <c r="O7992" s="26">
        <f t="shared" si="2646"/>
        <v>0</v>
      </c>
      <c r="P7992" s="28">
        <f t="shared" si="2647"/>
        <v>0</v>
      </c>
      <c r="Q7992" s="26">
        <f t="shared" si="2648"/>
        <v>0.72</v>
      </c>
      <c r="R7992" s="26">
        <f t="shared" si="2649"/>
        <v>0</v>
      </c>
    </row>
    <row r="7993" spans="1:18" ht="52.5" x14ac:dyDescent="0.35">
      <c r="A7993" s="11">
        <v>9</v>
      </c>
      <c r="B7993" s="23" t="s">
        <v>804</v>
      </c>
      <c r="C7993" s="23" t="s">
        <v>65</v>
      </c>
      <c r="D7993" s="24" t="s">
        <v>805</v>
      </c>
      <c r="E7993" s="25">
        <v>80.599999999999994</v>
      </c>
      <c r="F7993" s="26">
        <f t="shared" si="2640"/>
        <v>60530.6</v>
      </c>
      <c r="G7993" s="26">
        <f t="shared" si="2641"/>
        <v>0</v>
      </c>
      <c r="H7993" s="26">
        <f t="shared" si="2642"/>
        <v>0</v>
      </c>
      <c r="I7993" s="26">
        <f t="shared" si="2643"/>
        <v>60530.6</v>
      </c>
      <c r="J7993" s="27">
        <v>751</v>
      </c>
      <c r="K7993" s="27">
        <v>0</v>
      </c>
      <c r="L7993" s="28">
        <f t="shared" si="2644"/>
        <v>751</v>
      </c>
      <c r="M7993" s="27">
        <v>0</v>
      </c>
      <c r="N7993" s="26">
        <f t="shared" si="2645"/>
        <v>80.599999999999994</v>
      </c>
      <c r="O7993" s="26">
        <f t="shared" si="2646"/>
        <v>0</v>
      </c>
      <c r="P7993" s="28">
        <f t="shared" si="2647"/>
        <v>0</v>
      </c>
      <c r="Q7993" s="26">
        <f t="shared" si="2648"/>
        <v>80.599999999999994</v>
      </c>
      <c r="R7993" s="26">
        <f t="shared" si="2649"/>
        <v>0</v>
      </c>
    </row>
    <row r="7994" spans="1:18" ht="21" x14ac:dyDescent="0.35">
      <c r="A7994" s="11">
        <v>10</v>
      </c>
      <c r="B7994" s="23" t="s">
        <v>815</v>
      </c>
      <c r="C7994" s="23" t="s">
        <v>65</v>
      </c>
      <c r="D7994" s="24" t="s">
        <v>816</v>
      </c>
      <c r="E7994" s="25">
        <v>28.7</v>
      </c>
      <c r="F7994" s="26">
        <f t="shared" si="2640"/>
        <v>18345.04</v>
      </c>
      <c r="G7994" s="26">
        <f t="shared" si="2641"/>
        <v>0</v>
      </c>
      <c r="H7994" s="26">
        <f t="shared" si="2642"/>
        <v>0</v>
      </c>
      <c r="I7994" s="26">
        <f t="shared" si="2643"/>
        <v>18345.04</v>
      </c>
      <c r="J7994" s="27">
        <v>639.20000000000005</v>
      </c>
      <c r="K7994" s="27">
        <v>0</v>
      </c>
      <c r="L7994" s="28">
        <f t="shared" si="2644"/>
        <v>639.20000000000005</v>
      </c>
      <c r="M7994" s="27">
        <v>0</v>
      </c>
      <c r="N7994" s="26">
        <f t="shared" si="2645"/>
        <v>28.7</v>
      </c>
      <c r="O7994" s="26">
        <f t="shared" si="2646"/>
        <v>0</v>
      </c>
      <c r="P7994" s="28">
        <f t="shared" si="2647"/>
        <v>0</v>
      </c>
      <c r="Q7994" s="26">
        <f t="shared" si="2648"/>
        <v>28.7</v>
      </c>
      <c r="R7994" s="26">
        <f t="shared" si="2649"/>
        <v>0</v>
      </c>
    </row>
    <row r="7995" spans="1:18" x14ac:dyDescent="0.35">
      <c r="A7995" s="3" t="s">
        <v>2535</v>
      </c>
      <c r="B7995" s="3" t="s">
        <v>2535</v>
      </c>
      <c r="C7995" s="3" t="s">
        <v>2535</v>
      </c>
      <c r="D7995" s="3" t="s">
        <v>2535</v>
      </c>
      <c r="E7995" s="3" t="s">
        <v>2535</v>
      </c>
      <c r="F7995" s="29"/>
      <c r="G7995" s="30">
        <f>SUM(G7985:G7994)</f>
        <v>0</v>
      </c>
      <c r="H7995" s="17"/>
      <c r="I7995" s="17"/>
      <c r="J7995" s="17"/>
      <c r="K7995" s="17"/>
      <c r="L7995" s="17"/>
      <c r="M7995" s="17"/>
      <c r="N7995" s="17"/>
      <c r="O7995" s="17"/>
      <c r="P7995" s="17"/>
      <c r="Q7995" s="17"/>
      <c r="R7995" s="17"/>
    </row>
    <row r="7997" spans="1:18" x14ac:dyDescent="0.35">
      <c r="B7997" s="21" t="s">
        <v>23</v>
      </c>
      <c r="C7997" s="22" t="s">
        <v>24</v>
      </c>
      <c r="D7997" s="22" t="s">
        <v>25</v>
      </c>
    </row>
    <row r="7998" spans="1:18" x14ac:dyDescent="0.35">
      <c r="B7998" s="21" t="s">
        <v>26</v>
      </c>
      <c r="C7998" s="22" t="s">
        <v>27</v>
      </c>
      <c r="D7998" s="22" t="s">
        <v>28</v>
      </c>
    </row>
    <row r="7999" spans="1:18" x14ac:dyDescent="0.35">
      <c r="B7999" s="21" t="s">
        <v>29</v>
      </c>
      <c r="C7999" s="22" t="s">
        <v>24</v>
      </c>
      <c r="D7999" s="22" t="s">
        <v>30</v>
      </c>
    </row>
    <row r="8000" spans="1:18" x14ac:dyDescent="0.35">
      <c r="B8000" s="21" t="s">
        <v>31</v>
      </c>
      <c r="C8000" s="22" t="s">
        <v>354</v>
      </c>
      <c r="D8000" s="22" t="s">
        <v>2277</v>
      </c>
    </row>
    <row r="8001" spans="1:18" x14ac:dyDescent="0.35">
      <c r="B8001" s="21" t="s">
        <v>33</v>
      </c>
      <c r="C8001" s="22" t="s">
        <v>116</v>
      </c>
      <c r="D8001" s="22" t="s">
        <v>168</v>
      </c>
    </row>
    <row r="8002" spans="1:18" x14ac:dyDescent="0.35">
      <c r="B8002" s="21" t="s">
        <v>35</v>
      </c>
      <c r="C8002" s="22" t="s">
        <v>24</v>
      </c>
      <c r="D8002" s="22" t="s">
        <v>2278</v>
      </c>
    </row>
    <row r="8003" spans="1:18" x14ac:dyDescent="0.35">
      <c r="B8003" s="21" t="s">
        <v>36</v>
      </c>
      <c r="C8003" s="22" t="s">
        <v>27</v>
      </c>
      <c r="D8003" s="22" t="s">
        <v>2464</v>
      </c>
    </row>
    <row r="8005" spans="1:18" ht="52.5" x14ac:dyDescent="0.35">
      <c r="A8005" s="11">
        <v>1</v>
      </c>
      <c r="B8005" s="23" t="s">
        <v>1143</v>
      </c>
      <c r="C8005" s="23" t="s">
        <v>92</v>
      </c>
      <c r="D8005" s="24" t="s">
        <v>1144</v>
      </c>
      <c r="E8005" s="25">
        <v>22.66</v>
      </c>
      <c r="F8005" s="26">
        <f t="shared" ref="F8005:F8012" si="2650">ROUND(ROUND(N8005,2)*ROUND(J8005,3),2)</f>
        <v>43054</v>
      </c>
      <c r="G8005" s="26">
        <f t="shared" ref="G8005:G8012" si="2651">ROUND(ROUND(N8005,2)*ROUND(K8005,3),2)</f>
        <v>0</v>
      </c>
      <c r="H8005" s="26">
        <f t="shared" ref="H8005:H8012" si="2652">IF(EXACT(J8005,0),0,100*(K8005/J8005))</f>
        <v>0</v>
      </c>
      <c r="I8005" s="26">
        <f t="shared" ref="I8005:I8012" si="2653">ROUND((ROUND(J8005,3)-ROUND(K8005,3))*N8005,2)</f>
        <v>43054</v>
      </c>
      <c r="J8005" s="27">
        <v>1900</v>
      </c>
      <c r="K8005" s="27">
        <v>0</v>
      </c>
      <c r="L8005" s="28">
        <f t="shared" ref="L8005:L8012" si="2654">ROUND(ROUND(J8005,3)-ROUND(K8005,3),3)</f>
        <v>1900</v>
      </c>
      <c r="M8005" s="27">
        <v>0</v>
      </c>
      <c r="N8005" s="26">
        <f t="shared" ref="N8005:N8012" si="2655">ROUND(E8005,2)</f>
        <v>22.66</v>
      </c>
      <c r="O8005" s="26">
        <f t="shared" ref="O8005:O8012" si="2656">ROUND(ROUND(M8005,3)*ROUND(N8005,2),2)</f>
        <v>0</v>
      </c>
      <c r="P8005" s="28">
        <f t="shared" ref="P8005:P8012" si="2657">ROUND(ROUND(K8005,3)-ROUND(M8005,3),2)</f>
        <v>0</v>
      </c>
      <c r="Q8005" s="26">
        <f t="shared" ref="Q8005:Q8012" si="2658">ROUND(E8005,2)</f>
        <v>22.66</v>
      </c>
      <c r="R8005" s="26">
        <f t="shared" ref="R8005:R8012" si="2659">ROUND((ROUND(K8005,3)-ROUND(M8005,3))* Q8005,2)</f>
        <v>0</v>
      </c>
    </row>
    <row r="8006" spans="1:18" ht="94.5" x14ac:dyDescent="0.35">
      <c r="A8006" s="11">
        <v>2</v>
      </c>
      <c r="B8006" s="23" t="s">
        <v>2130</v>
      </c>
      <c r="C8006" s="23" t="s">
        <v>92</v>
      </c>
      <c r="D8006" s="24" t="s">
        <v>2131</v>
      </c>
      <c r="E8006" s="25">
        <v>27.26</v>
      </c>
      <c r="F8006" s="26">
        <f t="shared" si="2650"/>
        <v>1363</v>
      </c>
      <c r="G8006" s="26">
        <f t="shared" si="2651"/>
        <v>0</v>
      </c>
      <c r="H8006" s="26">
        <f t="shared" si="2652"/>
        <v>0</v>
      </c>
      <c r="I8006" s="26">
        <f t="shared" si="2653"/>
        <v>1363</v>
      </c>
      <c r="J8006" s="27">
        <v>50</v>
      </c>
      <c r="K8006" s="27">
        <v>0</v>
      </c>
      <c r="L8006" s="28">
        <f t="shared" si="2654"/>
        <v>50</v>
      </c>
      <c r="M8006" s="27">
        <v>0</v>
      </c>
      <c r="N8006" s="26">
        <f t="shared" si="2655"/>
        <v>27.26</v>
      </c>
      <c r="O8006" s="26">
        <f t="shared" si="2656"/>
        <v>0</v>
      </c>
      <c r="P8006" s="28">
        <f t="shared" si="2657"/>
        <v>0</v>
      </c>
      <c r="Q8006" s="26">
        <f t="shared" si="2658"/>
        <v>27.26</v>
      </c>
      <c r="R8006" s="26">
        <f t="shared" si="2659"/>
        <v>0</v>
      </c>
    </row>
    <row r="8007" spans="1:18" ht="52.5" x14ac:dyDescent="0.35">
      <c r="A8007" s="11">
        <v>3</v>
      </c>
      <c r="B8007" s="23" t="s">
        <v>994</v>
      </c>
      <c r="C8007" s="23" t="s">
        <v>92</v>
      </c>
      <c r="D8007" s="24" t="s">
        <v>995</v>
      </c>
      <c r="E8007" s="25">
        <v>29.66</v>
      </c>
      <c r="F8007" s="26">
        <f t="shared" si="2650"/>
        <v>1631.3</v>
      </c>
      <c r="G8007" s="26">
        <f t="shared" si="2651"/>
        <v>0</v>
      </c>
      <c r="H8007" s="26">
        <f t="shared" si="2652"/>
        <v>0</v>
      </c>
      <c r="I8007" s="26">
        <f t="shared" si="2653"/>
        <v>1631.3</v>
      </c>
      <c r="J8007" s="27">
        <v>55</v>
      </c>
      <c r="K8007" s="27">
        <v>0</v>
      </c>
      <c r="L8007" s="28">
        <f t="shared" si="2654"/>
        <v>55</v>
      </c>
      <c r="M8007" s="27">
        <v>0</v>
      </c>
      <c r="N8007" s="26">
        <f t="shared" si="2655"/>
        <v>29.66</v>
      </c>
      <c r="O8007" s="26">
        <f t="shared" si="2656"/>
        <v>0</v>
      </c>
      <c r="P8007" s="28">
        <f t="shared" si="2657"/>
        <v>0</v>
      </c>
      <c r="Q8007" s="26">
        <f t="shared" si="2658"/>
        <v>29.66</v>
      </c>
      <c r="R8007" s="26">
        <f t="shared" si="2659"/>
        <v>0</v>
      </c>
    </row>
    <row r="8008" spans="1:18" ht="52.5" x14ac:dyDescent="0.35">
      <c r="A8008" s="11">
        <v>4</v>
      </c>
      <c r="B8008" s="23" t="s">
        <v>2536</v>
      </c>
      <c r="C8008" s="23" t="s">
        <v>41</v>
      </c>
      <c r="D8008" s="24" t="s">
        <v>2537</v>
      </c>
      <c r="E8008" s="25">
        <v>356.8</v>
      </c>
      <c r="F8008" s="26">
        <f t="shared" si="2650"/>
        <v>7849.6</v>
      </c>
      <c r="G8008" s="26">
        <f t="shared" si="2651"/>
        <v>0</v>
      </c>
      <c r="H8008" s="26">
        <f t="shared" si="2652"/>
        <v>0</v>
      </c>
      <c r="I8008" s="26">
        <f t="shared" si="2653"/>
        <v>7849.6</v>
      </c>
      <c r="J8008" s="27">
        <v>22</v>
      </c>
      <c r="K8008" s="27">
        <v>0</v>
      </c>
      <c r="L8008" s="28">
        <f t="shared" si="2654"/>
        <v>22</v>
      </c>
      <c r="M8008" s="27">
        <v>0</v>
      </c>
      <c r="N8008" s="26">
        <f t="shared" si="2655"/>
        <v>356.8</v>
      </c>
      <c r="O8008" s="26">
        <f t="shared" si="2656"/>
        <v>0</v>
      </c>
      <c r="P8008" s="28">
        <f t="shared" si="2657"/>
        <v>0</v>
      </c>
      <c r="Q8008" s="26">
        <f t="shared" si="2658"/>
        <v>356.8</v>
      </c>
      <c r="R8008" s="26">
        <f t="shared" si="2659"/>
        <v>0</v>
      </c>
    </row>
    <row r="8009" spans="1:18" ht="52.5" x14ac:dyDescent="0.35">
      <c r="A8009" s="11">
        <v>5</v>
      </c>
      <c r="B8009" s="23" t="s">
        <v>2465</v>
      </c>
      <c r="C8009" s="23" t="s">
        <v>41</v>
      </c>
      <c r="D8009" s="24" t="s">
        <v>2466</v>
      </c>
      <c r="E8009" s="25">
        <v>306.36</v>
      </c>
      <c r="F8009" s="26">
        <f t="shared" si="2650"/>
        <v>2757.24</v>
      </c>
      <c r="G8009" s="26">
        <f t="shared" si="2651"/>
        <v>0</v>
      </c>
      <c r="H8009" s="26">
        <f t="shared" si="2652"/>
        <v>0</v>
      </c>
      <c r="I8009" s="26">
        <f t="shared" si="2653"/>
        <v>2757.24</v>
      </c>
      <c r="J8009" s="27">
        <v>9</v>
      </c>
      <c r="K8009" s="27">
        <v>0</v>
      </c>
      <c r="L8009" s="28">
        <f t="shared" si="2654"/>
        <v>9</v>
      </c>
      <c r="M8009" s="27">
        <v>0</v>
      </c>
      <c r="N8009" s="26">
        <f t="shared" si="2655"/>
        <v>306.36</v>
      </c>
      <c r="O8009" s="26">
        <f t="shared" si="2656"/>
        <v>0</v>
      </c>
      <c r="P8009" s="28">
        <f t="shared" si="2657"/>
        <v>0</v>
      </c>
      <c r="Q8009" s="26">
        <f t="shared" si="2658"/>
        <v>306.36</v>
      </c>
      <c r="R8009" s="26">
        <f t="shared" si="2659"/>
        <v>0</v>
      </c>
    </row>
    <row r="8010" spans="1:18" ht="52.5" x14ac:dyDescent="0.35">
      <c r="A8010" s="11">
        <v>6</v>
      </c>
      <c r="B8010" s="23" t="s">
        <v>804</v>
      </c>
      <c r="C8010" s="23" t="s">
        <v>65</v>
      </c>
      <c r="D8010" s="24" t="s">
        <v>805</v>
      </c>
      <c r="E8010" s="25">
        <v>80.599999999999994</v>
      </c>
      <c r="F8010" s="26">
        <f t="shared" si="2650"/>
        <v>31010.85</v>
      </c>
      <c r="G8010" s="26">
        <f t="shared" si="2651"/>
        <v>0</v>
      </c>
      <c r="H8010" s="26">
        <f t="shared" si="2652"/>
        <v>0</v>
      </c>
      <c r="I8010" s="26">
        <f t="shared" si="2653"/>
        <v>31010.85</v>
      </c>
      <c r="J8010" s="27">
        <v>384.75</v>
      </c>
      <c r="K8010" s="27">
        <v>0</v>
      </c>
      <c r="L8010" s="28">
        <f t="shared" si="2654"/>
        <v>384.75</v>
      </c>
      <c r="M8010" s="27">
        <v>0</v>
      </c>
      <c r="N8010" s="26">
        <f t="shared" si="2655"/>
        <v>80.599999999999994</v>
      </c>
      <c r="O8010" s="26">
        <f t="shared" si="2656"/>
        <v>0</v>
      </c>
      <c r="P8010" s="28">
        <f t="shared" si="2657"/>
        <v>0</v>
      </c>
      <c r="Q8010" s="26">
        <f t="shared" si="2658"/>
        <v>80.599999999999994</v>
      </c>
      <c r="R8010" s="26">
        <f t="shared" si="2659"/>
        <v>0</v>
      </c>
    </row>
    <row r="8011" spans="1:18" ht="21" x14ac:dyDescent="0.35">
      <c r="A8011" s="11">
        <v>7</v>
      </c>
      <c r="B8011" s="23" t="s">
        <v>815</v>
      </c>
      <c r="C8011" s="23" t="s">
        <v>65</v>
      </c>
      <c r="D8011" s="24" t="s">
        <v>816</v>
      </c>
      <c r="E8011" s="25">
        <v>28.7</v>
      </c>
      <c r="F8011" s="26">
        <f t="shared" si="2650"/>
        <v>13890.8</v>
      </c>
      <c r="G8011" s="26">
        <f t="shared" si="2651"/>
        <v>0</v>
      </c>
      <c r="H8011" s="26">
        <f t="shared" si="2652"/>
        <v>0</v>
      </c>
      <c r="I8011" s="26">
        <f t="shared" si="2653"/>
        <v>13890.8</v>
      </c>
      <c r="J8011" s="27">
        <v>484</v>
      </c>
      <c r="K8011" s="27">
        <v>0</v>
      </c>
      <c r="L8011" s="28">
        <f t="shared" si="2654"/>
        <v>484</v>
      </c>
      <c r="M8011" s="27">
        <v>0</v>
      </c>
      <c r="N8011" s="26">
        <f t="shared" si="2655"/>
        <v>28.7</v>
      </c>
      <c r="O8011" s="26">
        <f t="shared" si="2656"/>
        <v>0</v>
      </c>
      <c r="P8011" s="28">
        <f t="shared" si="2657"/>
        <v>0</v>
      </c>
      <c r="Q8011" s="26">
        <f t="shared" si="2658"/>
        <v>28.7</v>
      </c>
      <c r="R8011" s="26">
        <f t="shared" si="2659"/>
        <v>0</v>
      </c>
    </row>
    <row r="8012" spans="1:18" ht="31.5" x14ac:dyDescent="0.35">
      <c r="A8012" s="11">
        <v>8</v>
      </c>
      <c r="B8012" s="23" t="s">
        <v>2538</v>
      </c>
      <c r="C8012" s="23" t="s">
        <v>92</v>
      </c>
      <c r="D8012" s="24" t="s">
        <v>2539</v>
      </c>
      <c r="E8012" s="25">
        <v>65.33</v>
      </c>
      <c r="F8012" s="26">
        <f t="shared" si="2650"/>
        <v>27111.95</v>
      </c>
      <c r="G8012" s="26">
        <f t="shared" si="2651"/>
        <v>4181.12</v>
      </c>
      <c r="H8012" s="26">
        <f t="shared" si="2652"/>
        <v>15.421686746987953</v>
      </c>
      <c r="I8012" s="26">
        <f t="shared" si="2653"/>
        <v>22930.83</v>
      </c>
      <c r="J8012" s="27">
        <v>415</v>
      </c>
      <c r="K8012" s="27">
        <v>64</v>
      </c>
      <c r="L8012" s="28">
        <f t="shared" si="2654"/>
        <v>351</v>
      </c>
      <c r="M8012" s="27">
        <v>64</v>
      </c>
      <c r="N8012" s="26">
        <f t="shared" si="2655"/>
        <v>65.33</v>
      </c>
      <c r="O8012" s="26">
        <f t="shared" si="2656"/>
        <v>4181.12</v>
      </c>
      <c r="P8012" s="28">
        <f t="shared" si="2657"/>
        <v>0</v>
      </c>
      <c r="Q8012" s="26">
        <f t="shared" si="2658"/>
        <v>65.33</v>
      </c>
      <c r="R8012" s="26">
        <f t="shared" si="2659"/>
        <v>0</v>
      </c>
    </row>
    <row r="8013" spans="1:18" x14ac:dyDescent="0.35">
      <c r="A8013" s="3" t="s">
        <v>2540</v>
      </c>
      <c r="B8013" s="3" t="s">
        <v>2540</v>
      </c>
      <c r="C8013" s="3" t="s">
        <v>2540</v>
      </c>
      <c r="D8013" s="3" t="s">
        <v>2540</v>
      </c>
      <c r="E8013" s="3" t="s">
        <v>2540</v>
      </c>
      <c r="F8013" s="29"/>
      <c r="G8013" s="30">
        <f>SUM(G8005:G8012)</f>
        <v>4181.12</v>
      </c>
      <c r="H8013" s="17"/>
      <c r="I8013" s="17"/>
      <c r="J8013" s="17"/>
      <c r="K8013" s="17"/>
      <c r="L8013" s="17"/>
      <c r="M8013" s="17"/>
      <c r="N8013" s="17"/>
      <c r="O8013" s="17"/>
      <c r="P8013" s="17"/>
      <c r="Q8013" s="17"/>
      <c r="R8013" s="17"/>
    </row>
    <row r="8015" spans="1:18" x14ac:dyDescent="0.35">
      <c r="B8015" s="21" t="s">
        <v>23</v>
      </c>
      <c r="C8015" s="22" t="s">
        <v>24</v>
      </c>
      <c r="D8015" s="22" t="s">
        <v>25</v>
      </c>
    </row>
    <row r="8016" spans="1:18" x14ac:dyDescent="0.35">
      <c r="B8016" s="21" t="s">
        <v>26</v>
      </c>
      <c r="C8016" s="22" t="s">
        <v>27</v>
      </c>
      <c r="D8016" s="22" t="s">
        <v>28</v>
      </c>
    </row>
    <row r="8017" spans="1:18" x14ac:dyDescent="0.35">
      <c r="B8017" s="21" t="s">
        <v>29</v>
      </c>
      <c r="C8017" s="22" t="s">
        <v>24</v>
      </c>
      <c r="D8017" s="22" t="s">
        <v>30</v>
      </c>
    </row>
    <row r="8018" spans="1:18" x14ac:dyDescent="0.35">
      <c r="B8018" s="21" t="s">
        <v>31</v>
      </c>
      <c r="C8018" s="22" t="s">
        <v>354</v>
      </c>
      <c r="D8018" s="22" t="s">
        <v>2277</v>
      </c>
    </row>
    <row r="8019" spans="1:18" x14ac:dyDescent="0.35">
      <c r="B8019" s="21" t="s">
        <v>33</v>
      </c>
      <c r="C8019" s="22" t="s">
        <v>116</v>
      </c>
      <c r="D8019" s="22" t="s">
        <v>168</v>
      </c>
    </row>
    <row r="8020" spans="1:18" x14ac:dyDescent="0.35">
      <c r="B8020" s="21" t="s">
        <v>35</v>
      </c>
      <c r="C8020" s="22" t="s">
        <v>24</v>
      </c>
      <c r="D8020" s="22" t="s">
        <v>2278</v>
      </c>
    </row>
    <row r="8021" spans="1:18" x14ac:dyDescent="0.35">
      <c r="B8021" s="21" t="s">
        <v>36</v>
      </c>
      <c r="C8021" s="22" t="s">
        <v>105</v>
      </c>
      <c r="D8021" s="22" t="s">
        <v>2472</v>
      </c>
    </row>
    <row r="8023" spans="1:18" ht="42" x14ac:dyDescent="0.35">
      <c r="A8023" s="11">
        <v>1</v>
      </c>
      <c r="B8023" s="23" t="s">
        <v>2473</v>
      </c>
      <c r="C8023" s="23" t="s">
        <v>44</v>
      </c>
      <c r="D8023" s="24" t="s">
        <v>2474</v>
      </c>
      <c r="E8023" s="25">
        <v>54.59</v>
      </c>
      <c r="F8023" s="26">
        <f t="shared" ref="F8023:F8029" si="2660">ROUND(ROUND(N8023,2)*ROUND(J8023,3),2)</f>
        <v>15831.1</v>
      </c>
      <c r="G8023" s="26">
        <f t="shared" ref="G8023:G8029" si="2661">ROUND(ROUND(N8023,2)*ROUND(K8023,3),2)</f>
        <v>0</v>
      </c>
      <c r="H8023" s="26">
        <f t="shared" ref="H8023:H8029" si="2662">IF(EXACT(J8023,0),0,100*(K8023/J8023))</f>
        <v>0</v>
      </c>
      <c r="I8023" s="26">
        <f t="shared" ref="I8023:I8029" si="2663">ROUND((ROUND(J8023,3)-ROUND(K8023,3))*N8023,2)</f>
        <v>15831.1</v>
      </c>
      <c r="J8023" s="27">
        <v>290</v>
      </c>
      <c r="K8023" s="27">
        <v>0</v>
      </c>
      <c r="L8023" s="28">
        <f t="shared" ref="L8023:L8029" si="2664">ROUND(ROUND(J8023,3)-ROUND(K8023,3),3)</f>
        <v>290</v>
      </c>
      <c r="M8023" s="27">
        <v>0</v>
      </c>
      <c r="N8023" s="26">
        <f t="shared" ref="N8023:N8029" si="2665">ROUND(E8023,2)</f>
        <v>54.59</v>
      </c>
      <c r="O8023" s="26">
        <f t="shared" ref="O8023:O8029" si="2666">ROUND(ROUND(M8023,3)*ROUND(N8023,2),2)</f>
        <v>0</v>
      </c>
      <c r="P8023" s="28">
        <f t="shared" ref="P8023:P8029" si="2667">ROUND(ROUND(K8023,3)-ROUND(M8023,3),2)</f>
        <v>0</v>
      </c>
      <c r="Q8023" s="26">
        <f t="shared" ref="Q8023:Q8029" si="2668">ROUND(E8023,2)</f>
        <v>54.59</v>
      </c>
      <c r="R8023" s="26">
        <f t="shared" ref="R8023:R8029" si="2669">ROUND((ROUND(K8023,3)-ROUND(M8023,3))* Q8023,2)</f>
        <v>0</v>
      </c>
    </row>
    <row r="8024" spans="1:18" ht="52.5" x14ac:dyDescent="0.35">
      <c r="A8024" s="11">
        <v>2</v>
      </c>
      <c r="B8024" s="23" t="s">
        <v>1291</v>
      </c>
      <c r="C8024" s="23" t="s">
        <v>44</v>
      </c>
      <c r="D8024" s="24" t="s">
        <v>1292</v>
      </c>
      <c r="E8024" s="25">
        <v>11.72</v>
      </c>
      <c r="F8024" s="26">
        <f t="shared" si="2660"/>
        <v>4219.2</v>
      </c>
      <c r="G8024" s="26">
        <f t="shared" si="2661"/>
        <v>0</v>
      </c>
      <c r="H8024" s="26">
        <f t="shared" si="2662"/>
        <v>0</v>
      </c>
      <c r="I8024" s="26">
        <f t="shared" si="2663"/>
        <v>4219.2</v>
      </c>
      <c r="J8024" s="27">
        <v>360</v>
      </c>
      <c r="K8024" s="27">
        <v>0</v>
      </c>
      <c r="L8024" s="28">
        <f t="shared" si="2664"/>
        <v>360</v>
      </c>
      <c r="M8024" s="27">
        <v>0</v>
      </c>
      <c r="N8024" s="26">
        <f t="shared" si="2665"/>
        <v>11.72</v>
      </c>
      <c r="O8024" s="26">
        <f t="shared" si="2666"/>
        <v>0</v>
      </c>
      <c r="P8024" s="28">
        <f t="shared" si="2667"/>
        <v>0</v>
      </c>
      <c r="Q8024" s="26">
        <f t="shared" si="2668"/>
        <v>11.72</v>
      </c>
      <c r="R8024" s="26">
        <f t="shared" si="2669"/>
        <v>0</v>
      </c>
    </row>
    <row r="8025" spans="1:18" ht="52.5" x14ac:dyDescent="0.35">
      <c r="A8025" s="11">
        <v>3</v>
      </c>
      <c r="B8025" s="23" t="s">
        <v>2283</v>
      </c>
      <c r="C8025" s="23" t="s">
        <v>44</v>
      </c>
      <c r="D8025" s="24" t="s">
        <v>2284</v>
      </c>
      <c r="E8025" s="25">
        <v>139.31</v>
      </c>
      <c r="F8025" s="26">
        <f t="shared" si="2660"/>
        <v>4207.16</v>
      </c>
      <c r="G8025" s="26">
        <f t="shared" si="2661"/>
        <v>0</v>
      </c>
      <c r="H8025" s="26">
        <f t="shared" si="2662"/>
        <v>0</v>
      </c>
      <c r="I8025" s="26">
        <f t="shared" si="2663"/>
        <v>4207.16</v>
      </c>
      <c r="J8025" s="27">
        <v>30.2</v>
      </c>
      <c r="K8025" s="27">
        <v>0</v>
      </c>
      <c r="L8025" s="28">
        <f t="shared" si="2664"/>
        <v>30.2</v>
      </c>
      <c r="M8025" s="27">
        <v>0</v>
      </c>
      <c r="N8025" s="26">
        <f t="shared" si="2665"/>
        <v>139.31</v>
      </c>
      <c r="O8025" s="26">
        <f t="shared" si="2666"/>
        <v>0</v>
      </c>
      <c r="P8025" s="28">
        <f t="shared" si="2667"/>
        <v>0</v>
      </c>
      <c r="Q8025" s="26">
        <f t="shared" si="2668"/>
        <v>139.31</v>
      </c>
      <c r="R8025" s="26">
        <f t="shared" si="2669"/>
        <v>0</v>
      </c>
    </row>
    <row r="8026" spans="1:18" ht="52.5" x14ac:dyDescent="0.35">
      <c r="A8026" s="11">
        <v>4</v>
      </c>
      <c r="B8026" s="23" t="s">
        <v>2287</v>
      </c>
      <c r="C8026" s="23" t="s">
        <v>41</v>
      </c>
      <c r="D8026" s="24" t="s">
        <v>2288</v>
      </c>
      <c r="E8026" s="25">
        <v>265.42</v>
      </c>
      <c r="F8026" s="26">
        <f t="shared" si="2660"/>
        <v>1592.52</v>
      </c>
      <c r="G8026" s="26">
        <f t="shared" si="2661"/>
        <v>0</v>
      </c>
      <c r="H8026" s="26">
        <f t="shared" si="2662"/>
        <v>0</v>
      </c>
      <c r="I8026" s="26">
        <f t="shared" si="2663"/>
        <v>1592.52</v>
      </c>
      <c r="J8026" s="27">
        <v>6</v>
      </c>
      <c r="K8026" s="27">
        <v>0</v>
      </c>
      <c r="L8026" s="28">
        <f t="shared" si="2664"/>
        <v>6</v>
      </c>
      <c r="M8026" s="27">
        <v>0</v>
      </c>
      <c r="N8026" s="26">
        <f t="shared" si="2665"/>
        <v>265.42</v>
      </c>
      <c r="O8026" s="26">
        <f t="shared" si="2666"/>
        <v>0</v>
      </c>
      <c r="P8026" s="28">
        <f t="shared" si="2667"/>
        <v>0</v>
      </c>
      <c r="Q8026" s="26">
        <f t="shared" si="2668"/>
        <v>265.42</v>
      </c>
      <c r="R8026" s="26">
        <f t="shared" si="2669"/>
        <v>0</v>
      </c>
    </row>
    <row r="8027" spans="1:18" ht="52.5" x14ac:dyDescent="0.35">
      <c r="A8027" s="11">
        <v>5</v>
      </c>
      <c r="B8027" s="23" t="s">
        <v>2281</v>
      </c>
      <c r="C8027" s="23" t="s">
        <v>44</v>
      </c>
      <c r="D8027" s="24" t="s">
        <v>2282</v>
      </c>
      <c r="E8027" s="25">
        <v>86.65</v>
      </c>
      <c r="F8027" s="26">
        <f t="shared" si="2660"/>
        <v>693.2</v>
      </c>
      <c r="G8027" s="26">
        <f t="shared" si="2661"/>
        <v>0</v>
      </c>
      <c r="H8027" s="26">
        <f t="shared" si="2662"/>
        <v>0</v>
      </c>
      <c r="I8027" s="26">
        <f t="shared" si="2663"/>
        <v>693.2</v>
      </c>
      <c r="J8027" s="27">
        <v>8</v>
      </c>
      <c r="K8027" s="27">
        <v>0</v>
      </c>
      <c r="L8027" s="28">
        <f t="shared" si="2664"/>
        <v>8</v>
      </c>
      <c r="M8027" s="27">
        <v>0</v>
      </c>
      <c r="N8027" s="26">
        <f t="shared" si="2665"/>
        <v>86.65</v>
      </c>
      <c r="O8027" s="26">
        <f t="shared" si="2666"/>
        <v>0</v>
      </c>
      <c r="P8027" s="28">
        <f t="shared" si="2667"/>
        <v>0</v>
      </c>
      <c r="Q8027" s="26">
        <f t="shared" si="2668"/>
        <v>86.65</v>
      </c>
      <c r="R8027" s="26">
        <f t="shared" si="2669"/>
        <v>0</v>
      </c>
    </row>
    <row r="8028" spans="1:18" ht="52.5" x14ac:dyDescent="0.35">
      <c r="A8028" s="11">
        <v>6</v>
      </c>
      <c r="B8028" s="23" t="s">
        <v>2285</v>
      </c>
      <c r="C8028" s="23" t="s">
        <v>41</v>
      </c>
      <c r="D8028" s="24" t="s">
        <v>2286</v>
      </c>
      <c r="E8028" s="25">
        <v>160.99</v>
      </c>
      <c r="F8028" s="26">
        <f t="shared" si="2660"/>
        <v>321.98</v>
      </c>
      <c r="G8028" s="26">
        <f t="shared" si="2661"/>
        <v>0</v>
      </c>
      <c r="H8028" s="26">
        <f t="shared" si="2662"/>
        <v>0</v>
      </c>
      <c r="I8028" s="26">
        <f t="shared" si="2663"/>
        <v>321.98</v>
      </c>
      <c r="J8028" s="27">
        <v>2</v>
      </c>
      <c r="K8028" s="27">
        <v>0</v>
      </c>
      <c r="L8028" s="28">
        <f t="shared" si="2664"/>
        <v>2</v>
      </c>
      <c r="M8028" s="27">
        <v>0</v>
      </c>
      <c r="N8028" s="26">
        <f t="shared" si="2665"/>
        <v>160.99</v>
      </c>
      <c r="O8028" s="26">
        <f t="shared" si="2666"/>
        <v>0</v>
      </c>
      <c r="P8028" s="28">
        <f t="shared" si="2667"/>
        <v>0</v>
      </c>
      <c r="Q8028" s="26">
        <f t="shared" si="2668"/>
        <v>160.99</v>
      </c>
      <c r="R8028" s="26">
        <f t="shared" si="2669"/>
        <v>0</v>
      </c>
    </row>
    <row r="8029" spans="1:18" ht="52.5" x14ac:dyDescent="0.35">
      <c r="A8029" s="11">
        <v>7</v>
      </c>
      <c r="B8029" s="23" t="s">
        <v>2469</v>
      </c>
      <c r="C8029" s="23" t="s">
        <v>41</v>
      </c>
      <c r="D8029" s="24" t="s">
        <v>2470</v>
      </c>
      <c r="E8029" s="25">
        <v>259.92</v>
      </c>
      <c r="F8029" s="26">
        <f t="shared" si="2660"/>
        <v>1039.68</v>
      </c>
      <c r="G8029" s="26">
        <f t="shared" si="2661"/>
        <v>0</v>
      </c>
      <c r="H8029" s="26">
        <f t="shared" si="2662"/>
        <v>0</v>
      </c>
      <c r="I8029" s="26">
        <f t="shared" si="2663"/>
        <v>1039.68</v>
      </c>
      <c r="J8029" s="27">
        <v>4</v>
      </c>
      <c r="K8029" s="27">
        <v>0</v>
      </c>
      <c r="L8029" s="28">
        <f t="shared" si="2664"/>
        <v>4</v>
      </c>
      <c r="M8029" s="27">
        <v>0</v>
      </c>
      <c r="N8029" s="26">
        <f t="shared" si="2665"/>
        <v>259.92</v>
      </c>
      <c r="O8029" s="26">
        <f t="shared" si="2666"/>
        <v>0</v>
      </c>
      <c r="P8029" s="28">
        <f t="shared" si="2667"/>
        <v>0</v>
      </c>
      <c r="Q8029" s="26">
        <f t="shared" si="2668"/>
        <v>259.92</v>
      </c>
      <c r="R8029" s="26">
        <f t="shared" si="2669"/>
        <v>0</v>
      </c>
    </row>
    <row r="8030" spans="1:18" x14ac:dyDescent="0.35">
      <c r="A8030" s="3" t="s">
        <v>2541</v>
      </c>
      <c r="B8030" s="3" t="s">
        <v>2541</v>
      </c>
      <c r="C8030" s="3" t="s">
        <v>2541</v>
      </c>
      <c r="D8030" s="3" t="s">
        <v>2541</v>
      </c>
      <c r="E8030" s="3" t="s">
        <v>2541</v>
      </c>
      <c r="F8030" s="29"/>
      <c r="G8030" s="30">
        <f>SUM(G8023:G8029)</f>
        <v>0</v>
      </c>
      <c r="H8030" s="17"/>
      <c r="I8030" s="17"/>
      <c r="J8030" s="17"/>
      <c r="K8030" s="17"/>
      <c r="L8030" s="17"/>
      <c r="M8030" s="17"/>
      <c r="N8030" s="17"/>
      <c r="O8030" s="17"/>
      <c r="P8030" s="17"/>
      <c r="Q8030" s="17"/>
      <c r="R8030" s="17"/>
    </row>
    <row r="8032" spans="1:18" x14ac:dyDescent="0.35">
      <c r="B8032" s="21" t="s">
        <v>23</v>
      </c>
      <c r="C8032" s="22" t="s">
        <v>24</v>
      </c>
      <c r="D8032" s="22" t="s">
        <v>25</v>
      </c>
    </row>
    <row r="8033" spans="1:18" x14ac:dyDescent="0.35">
      <c r="B8033" s="21" t="s">
        <v>26</v>
      </c>
      <c r="C8033" s="22" t="s">
        <v>27</v>
      </c>
      <c r="D8033" s="22" t="s">
        <v>28</v>
      </c>
    </row>
    <row r="8034" spans="1:18" x14ac:dyDescent="0.35">
      <c r="B8034" s="21" t="s">
        <v>29</v>
      </c>
      <c r="C8034" s="22" t="s">
        <v>24</v>
      </c>
      <c r="D8034" s="22" t="s">
        <v>30</v>
      </c>
    </row>
    <row r="8035" spans="1:18" x14ac:dyDescent="0.35">
      <c r="B8035" s="21" t="s">
        <v>31</v>
      </c>
      <c r="C8035" s="22" t="s">
        <v>354</v>
      </c>
      <c r="D8035" s="22" t="s">
        <v>2277</v>
      </c>
    </row>
    <row r="8036" spans="1:18" x14ac:dyDescent="0.35">
      <c r="B8036" s="21" t="s">
        <v>33</v>
      </c>
      <c r="C8036" s="22" t="s">
        <v>116</v>
      </c>
      <c r="D8036" s="22" t="s">
        <v>168</v>
      </c>
    </row>
    <row r="8037" spans="1:18" x14ac:dyDescent="0.35">
      <c r="B8037" s="21" t="s">
        <v>35</v>
      </c>
      <c r="C8037" s="22" t="s">
        <v>27</v>
      </c>
      <c r="D8037" s="22" t="s">
        <v>2476</v>
      </c>
    </row>
    <row r="8039" spans="1:18" ht="42" x14ac:dyDescent="0.35">
      <c r="A8039" s="11">
        <v>1</v>
      </c>
      <c r="B8039" s="23" t="s">
        <v>2542</v>
      </c>
      <c r="C8039" s="23" t="s">
        <v>41</v>
      </c>
      <c r="D8039" s="24" t="s">
        <v>2308</v>
      </c>
      <c r="E8039" s="25">
        <v>1431.34</v>
      </c>
      <c r="F8039" s="26">
        <f t="shared" ref="F8039:F8045" si="2670">ROUND(ROUND(N8039,2)*ROUND(J8039,3),2)</f>
        <v>4294.0200000000004</v>
      </c>
      <c r="G8039" s="26">
        <f t="shared" ref="G8039:G8045" si="2671">ROUND(ROUND(N8039,2)*ROUND(K8039,3),2)</f>
        <v>0</v>
      </c>
      <c r="H8039" s="26">
        <f t="shared" ref="H8039:H8045" si="2672">IF(EXACT(J8039,0),0,100*(K8039/J8039))</f>
        <v>0</v>
      </c>
      <c r="I8039" s="26">
        <f t="shared" ref="I8039:I8045" si="2673">ROUND((ROUND(J8039,3)-ROUND(K8039,3))*N8039,2)</f>
        <v>4294.0200000000004</v>
      </c>
      <c r="J8039" s="27">
        <v>3</v>
      </c>
      <c r="K8039" s="27">
        <v>0</v>
      </c>
      <c r="L8039" s="28">
        <f t="shared" ref="L8039:L8045" si="2674">ROUND(ROUND(J8039,3)-ROUND(K8039,3),3)</f>
        <v>3</v>
      </c>
      <c r="M8039" s="27">
        <v>0</v>
      </c>
      <c r="N8039" s="26">
        <f t="shared" ref="N8039:N8045" si="2675">ROUND(E8039,2)</f>
        <v>1431.34</v>
      </c>
      <c r="O8039" s="26">
        <f t="shared" ref="O8039:O8045" si="2676">ROUND(ROUND(M8039,3)*ROUND(N8039,2),2)</f>
        <v>0</v>
      </c>
      <c r="P8039" s="28">
        <f t="shared" ref="P8039:P8045" si="2677">ROUND(ROUND(K8039,3)-ROUND(M8039,3),2)</f>
        <v>0</v>
      </c>
      <c r="Q8039" s="26">
        <f t="shared" ref="Q8039:Q8045" si="2678">ROUND(E8039,2)</f>
        <v>1431.34</v>
      </c>
      <c r="R8039" s="26">
        <f t="shared" ref="R8039:R8045" si="2679">ROUND((ROUND(K8039,3)-ROUND(M8039,3))* Q8039,2)</f>
        <v>0</v>
      </c>
    </row>
    <row r="8040" spans="1:18" ht="42" x14ac:dyDescent="0.35">
      <c r="A8040" s="11">
        <v>2</v>
      </c>
      <c r="B8040" s="23" t="s">
        <v>2543</v>
      </c>
      <c r="C8040" s="23" t="s">
        <v>41</v>
      </c>
      <c r="D8040" s="24" t="s">
        <v>2310</v>
      </c>
      <c r="E8040" s="25">
        <v>2139.6</v>
      </c>
      <c r="F8040" s="26">
        <f t="shared" si="2670"/>
        <v>4279.2</v>
      </c>
      <c r="G8040" s="26">
        <f t="shared" si="2671"/>
        <v>0</v>
      </c>
      <c r="H8040" s="26">
        <f t="shared" si="2672"/>
        <v>0</v>
      </c>
      <c r="I8040" s="26">
        <f t="shared" si="2673"/>
        <v>4279.2</v>
      </c>
      <c r="J8040" s="27">
        <v>2</v>
      </c>
      <c r="K8040" s="27">
        <v>0</v>
      </c>
      <c r="L8040" s="28">
        <f t="shared" si="2674"/>
        <v>2</v>
      </c>
      <c r="M8040" s="27">
        <v>0</v>
      </c>
      <c r="N8040" s="26">
        <f t="shared" si="2675"/>
        <v>2139.6</v>
      </c>
      <c r="O8040" s="26">
        <f t="shared" si="2676"/>
        <v>0</v>
      </c>
      <c r="P8040" s="28">
        <f t="shared" si="2677"/>
        <v>0</v>
      </c>
      <c r="Q8040" s="26">
        <f t="shared" si="2678"/>
        <v>2139.6</v>
      </c>
      <c r="R8040" s="26">
        <f t="shared" si="2679"/>
        <v>0</v>
      </c>
    </row>
    <row r="8041" spans="1:18" ht="31.5" x14ac:dyDescent="0.35">
      <c r="A8041" s="11">
        <v>3</v>
      </c>
      <c r="B8041" s="23" t="s">
        <v>2305</v>
      </c>
      <c r="C8041" s="23" t="s">
        <v>41</v>
      </c>
      <c r="D8041" s="24" t="s">
        <v>2306</v>
      </c>
      <c r="E8041" s="25">
        <v>82.05</v>
      </c>
      <c r="F8041" s="26">
        <f t="shared" si="2670"/>
        <v>492.3</v>
      </c>
      <c r="G8041" s="26">
        <f t="shared" si="2671"/>
        <v>0</v>
      </c>
      <c r="H8041" s="26">
        <f t="shared" si="2672"/>
        <v>0</v>
      </c>
      <c r="I8041" s="26">
        <f t="shared" si="2673"/>
        <v>492.3</v>
      </c>
      <c r="J8041" s="27">
        <v>6</v>
      </c>
      <c r="K8041" s="27">
        <v>0</v>
      </c>
      <c r="L8041" s="28">
        <f t="shared" si="2674"/>
        <v>6</v>
      </c>
      <c r="M8041" s="27">
        <v>0</v>
      </c>
      <c r="N8041" s="26">
        <f t="shared" si="2675"/>
        <v>82.05</v>
      </c>
      <c r="O8041" s="26">
        <f t="shared" si="2676"/>
        <v>0</v>
      </c>
      <c r="P8041" s="28">
        <f t="shared" si="2677"/>
        <v>0</v>
      </c>
      <c r="Q8041" s="26">
        <f t="shared" si="2678"/>
        <v>82.05</v>
      </c>
      <c r="R8041" s="26">
        <f t="shared" si="2679"/>
        <v>0</v>
      </c>
    </row>
    <row r="8042" spans="1:18" ht="21" x14ac:dyDescent="0.35">
      <c r="A8042" s="11">
        <v>4</v>
      </c>
      <c r="B8042" s="23" t="s">
        <v>2161</v>
      </c>
      <c r="C8042" s="23" t="s">
        <v>41</v>
      </c>
      <c r="D8042" s="24" t="s">
        <v>2162</v>
      </c>
      <c r="E8042" s="25">
        <v>1171.43</v>
      </c>
      <c r="F8042" s="26">
        <f t="shared" si="2670"/>
        <v>1171.43</v>
      </c>
      <c r="G8042" s="26">
        <f t="shared" si="2671"/>
        <v>0</v>
      </c>
      <c r="H8042" s="26">
        <f t="shared" si="2672"/>
        <v>0</v>
      </c>
      <c r="I8042" s="26">
        <f t="shared" si="2673"/>
        <v>1171.43</v>
      </c>
      <c r="J8042" s="27">
        <v>1</v>
      </c>
      <c r="K8042" s="27">
        <v>0</v>
      </c>
      <c r="L8042" s="28">
        <f t="shared" si="2674"/>
        <v>1</v>
      </c>
      <c r="M8042" s="27">
        <v>0</v>
      </c>
      <c r="N8042" s="26">
        <f t="shared" si="2675"/>
        <v>1171.43</v>
      </c>
      <c r="O8042" s="26">
        <f t="shared" si="2676"/>
        <v>0</v>
      </c>
      <c r="P8042" s="28">
        <f t="shared" si="2677"/>
        <v>0</v>
      </c>
      <c r="Q8042" s="26">
        <f t="shared" si="2678"/>
        <v>1171.43</v>
      </c>
      <c r="R8042" s="26">
        <f t="shared" si="2679"/>
        <v>0</v>
      </c>
    </row>
    <row r="8043" spans="1:18" ht="84" x14ac:dyDescent="0.35">
      <c r="A8043" s="11">
        <v>5</v>
      </c>
      <c r="B8043" s="23" t="s">
        <v>2544</v>
      </c>
      <c r="C8043" s="23" t="s">
        <v>44</v>
      </c>
      <c r="D8043" s="24" t="s">
        <v>2545</v>
      </c>
      <c r="E8043" s="25">
        <v>180.28</v>
      </c>
      <c r="F8043" s="26">
        <f t="shared" si="2670"/>
        <v>1802.8</v>
      </c>
      <c r="G8043" s="26">
        <f t="shared" si="2671"/>
        <v>0</v>
      </c>
      <c r="H8043" s="26">
        <f t="shared" si="2672"/>
        <v>0</v>
      </c>
      <c r="I8043" s="26">
        <f t="shared" si="2673"/>
        <v>1802.8</v>
      </c>
      <c r="J8043" s="27">
        <v>10</v>
      </c>
      <c r="K8043" s="27">
        <v>0</v>
      </c>
      <c r="L8043" s="28">
        <f t="shared" si="2674"/>
        <v>10</v>
      </c>
      <c r="M8043" s="27">
        <v>0</v>
      </c>
      <c r="N8043" s="26">
        <f t="shared" si="2675"/>
        <v>180.28</v>
      </c>
      <c r="O8043" s="26">
        <f t="shared" si="2676"/>
        <v>0</v>
      </c>
      <c r="P8043" s="28">
        <f t="shared" si="2677"/>
        <v>0</v>
      </c>
      <c r="Q8043" s="26">
        <f t="shared" si="2678"/>
        <v>180.28</v>
      </c>
      <c r="R8043" s="26">
        <f t="shared" si="2679"/>
        <v>0</v>
      </c>
    </row>
    <row r="8044" spans="1:18" ht="42" x14ac:dyDescent="0.35">
      <c r="A8044" s="11">
        <v>6</v>
      </c>
      <c r="B8044" s="23" t="s">
        <v>2246</v>
      </c>
      <c r="C8044" s="23" t="s">
        <v>41</v>
      </c>
      <c r="D8044" s="24" t="s">
        <v>2247</v>
      </c>
      <c r="E8044" s="25">
        <v>107.62</v>
      </c>
      <c r="F8044" s="26">
        <f t="shared" si="2670"/>
        <v>1291.44</v>
      </c>
      <c r="G8044" s="26">
        <f t="shared" si="2671"/>
        <v>0</v>
      </c>
      <c r="H8044" s="26">
        <f t="shared" si="2672"/>
        <v>0</v>
      </c>
      <c r="I8044" s="26">
        <f t="shared" si="2673"/>
        <v>1291.44</v>
      </c>
      <c r="J8044" s="27">
        <v>12</v>
      </c>
      <c r="K8044" s="27">
        <v>0</v>
      </c>
      <c r="L8044" s="28">
        <f t="shared" si="2674"/>
        <v>12</v>
      </c>
      <c r="M8044" s="27">
        <v>0</v>
      </c>
      <c r="N8044" s="26">
        <f t="shared" si="2675"/>
        <v>107.62</v>
      </c>
      <c r="O8044" s="26">
        <f t="shared" si="2676"/>
        <v>0</v>
      </c>
      <c r="P8044" s="28">
        <f t="shared" si="2677"/>
        <v>0</v>
      </c>
      <c r="Q8044" s="26">
        <f t="shared" si="2678"/>
        <v>107.62</v>
      </c>
      <c r="R8044" s="26">
        <f t="shared" si="2679"/>
        <v>0</v>
      </c>
    </row>
    <row r="8045" spans="1:18" ht="31.5" x14ac:dyDescent="0.35">
      <c r="A8045" s="11">
        <v>7</v>
      </c>
      <c r="B8045" s="23" t="s">
        <v>2477</v>
      </c>
      <c r="C8045" s="23" t="s">
        <v>41</v>
      </c>
      <c r="D8045" s="24" t="s">
        <v>2478</v>
      </c>
      <c r="E8045" s="25">
        <v>197.73</v>
      </c>
      <c r="F8045" s="26">
        <f t="shared" si="2670"/>
        <v>395.46</v>
      </c>
      <c r="G8045" s="26">
        <f t="shared" si="2671"/>
        <v>0</v>
      </c>
      <c r="H8045" s="26">
        <f t="shared" si="2672"/>
        <v>0</v>
      </c>
      <c r="I8045" s="26">
        <f t="shared" si="2673"/>
        <v>395.46</v>
      </c>
      <c r="J8045" s="27">
        <v>2</v>
      </c>
      <c r="K8045" s="27">
        <v>0</v>
      </c>
      <c r="L8045" s="28">
        <f t="shared" si="2674"/>
        <v>2</v>
      </c>
      <c r="M8045" s="27">
        <v>0</v>
      </c>
      <c r="N8045" s="26">
        <f t="shared" si="2675"/>
        <v>197.73</v>
      </c>
      <c r="O8045" s="26">
        <f t="shared" si="2676"/>
        <v>0</v>
      </c>
      <c r="P8045" s="28">
        <f t="shared" si="2677"/>
        <v>0</v>
      </c>
      <c r="Q8045" s="26">
        <f t="shared" si="2678"/>
        <v>197.73</v>
      </c>
      <c r="R8045" s="26">
        <f t="shared" si="2679"/>
        <v>0</v>
      </c>
    </row>
    <row r="8046" spans="1:18" x14ac:dyDescent="0.35">
      <c r="A8046" s="3" t="s">
        <v>2546</v>
      </c>
      <c r="B8046" s="3" t="s">
        <v>2546</v>
      </c>
      <c r="C8046" s="3" t="s">
        <v>2546</v>
      </c>
      <c r="D8046" s="3" t="s">
        <v>2546</v>
      </c>
      <c r="E8046" s="3" t="s">
        <v>2546</v>
      </c>
      <c r="F8046" s="29"/>
      <c r="G8046" s="30">
        <f>SUM(G8039:G8045)</f>
        <v>0</v>
      </c>
      <c r="H8046" s="17"/>
      <c r="I8046" s="17"/>
      <c r="J8046" s="17"/>
      <c r="K8046" s="17"/>
      <c r="L8046" s="17"/>
      <c r="M8046" s="17"/>
      <c r="N8046" s="17"/>
      <c r="O8046" s="17"/>
      <c r="P8046" s="17"/>
      <c r="Q8046" s="17"/>
      <c r="R8046" s="17"/>
    </row>
    <row r="8048" spans="1:18" x14ac:dyDescent="0.35">
      <c r="B8048" s="21" t="s">
        <v>23</v>
      </c>
      <c r="C8048" s="22" t="s">
        <v>24</v>
      </c>
      <c r="D8048" s="22" t="s">
        <v>25</v>
      </c>
    </row>
    <row r="8049" spans="1:18" x14ac:dyDescent="0.35">
      <c r="B8049" s="21" t="s">
        <v>26</v>
      </c>
      <c r="C8049" s="22" t="s">
        <v>27</v>
      </c>
      <c r="D8049" s="22" t="s">
        <v>28</v>
      </c>
    </row>
    <row r="8050" spans="1:18" x14ac:dyDescent="0.35">
      <c r="B8050" s="21" t="s">
        <v>29</v>
      </c>
      <c r="C8050" s="22" t="s">
        <v>24</v>
      </c>
      <c r="D8050" s="22" t="s">
        <v>30</v>
      </c>
    </row>
    <row r="8051" spans="1:18" x14ac:dyDescent="0.35">
      <c r="B8051" s="21" t="s">
        <v>31</v>
      </c>
      <c r="C8051" s="22" t="s">
        <v>354</v>
      </c>
      <c r="D8051" s="22" t="s">
        <v>2277</v>
      </c>
    </row>
    <row r="8052" spans="1:18" x14ac:dyDescent="0.35">
      <c r="B8052" s="21" t="s">
        <v>33</v>
      </c>
      <c r="C8052" s="22" t="s">
        <v>116</v>
      </c>
      <c r="D8052" s="22" t="s">
        <v>168</v>
      </c>
    </row>
    <row r="8053" spans="1:18" x14ac:dyDescent="0.35">
      <c r="B8053" s="21" t="s">
        <v>35</v>
      </c>
      <c r="C8053" s="22" t="s">
        <v>105</v>
      </c>
      <c r="D8053" s="22" t="s">
        <v>2136</v>
      </c>
    </row>
    <row r="8055" spans="1:18" ht="42" x14ac:dyDescent="0.35">
      <c r="A8055" s="11">
        <v>1</v>
      </c>
      <c r="B8055" s="23" t="s">
        <v>2480</v>
      </c>
      <c r="C8055" s="23" t="s">
        <v>44</v>
      </c>
      <c r="D8055" s="24" t="s">
        <v>2325</v>
      </c>
      <c r="E8055" s="25">
        <v>4.7</v>
      </c>
      <c r="F8055" s="26">
        <f t="shared" ref="F8055:F8071" si="2680">ROUND(ROUND(N8055,2)*ROUND(J8055,3),2)</f>
        <v>1739</v>
      </c>
      <c r="G8055" s="26">
        <f t="shared" ref="G8055:G8071" si="2681">ROUND(ROUND(N8055,2)*ROUND(K8055,3),2)</f>
        <v>0</v>
      </c>
      <c r="H8055" s="26">
        <f t="shared" ref="H8055:H8071" si="2682">IF(EXACT(J8055,0),0,100*(K8055/J8055))</f>
        <v>0</v>
      </c>
      <c r="I8055" s="26">
        <f t="shared" ref="I8055:I8071" si="2683">ROUND((ROUND(J8055,3)-ROUND(K8055,3))*N8055,2)</f>
        <v>1739</v>
      </c>
      <c r="J8055" s="27">
        <v>370</v>
      </c>
      <c r="K8055" s="27">
        <v>0</v>
      </c>
      <c r="L8055" s="28">
        <f t="shared" ref="L8055:L8071" si="2684">ROUND(ROUND(J8055,3)-ROUND(K8055,3),3)</f>
        <v>370</v>
      </c>
      <c r="M8055" s="27">
        <v>0</v>
      </c>
      <c r="N8055" s="26">
        <f t="shared" ref="N8055:N8071" si="2685">ROUND(E8055,2)</f>
        <v>4.7</v>
      </c>
      <c r="O8055" s="26">
        <f t="shared" ref="O8055:O8071" si="2686">ROUND(ROUND(M8055,3)*ROUND(N8055,2),2)</f>
        <v>0</v>
      </c>
      <c r="P8055" s="28">
        <f t="shared" ref="P8055:P8071" si="2687">ROUND(ROUND(K8055,3)-ROUND(M8055,3),2)</f>
        <v>0</v>
      </c>
      <c r="Q8055" s="26">
        <f t="shared" ref="Q8055:Q8071" si="2688">ROUND(E8055,2)</f>
        <v>4.7</v>
      </c>
      <c r="R8055" s="26">
        <f t="shared" ref="R8055:R8071" si="2689">ROUND((ROUND(K8055,3)-ROUND(M8055,3))* Q8055,2)</f>
        <v>0</v>
      </c>
    </row>
    <row r="8056" spans="1:18" ht="31.5" x14ac:dyDescent="0.35">
      <c r="A8056" s="11">
        <v>2</v>
      </c>
      <c r="B8056" s="23" t="s">
        <v>2481</v>
      </c>
      <c r="C8056" s="23" t="s">
        <v>44</v>
      </c>
      <c r="D8056" s="24" t="s">
        <v>2482</v>
      </c>
      <c r="E8056" s="25">
        <v>11.54</v>
      </c>
      <c r="F8056" s="26">
        <f t="shared" si="2680"/>
        <v>403.9</v>
      </c>
      <c r="G8056" s="26">
        <f t="shared" si="2681"/>
        <v>0</v>
      </c>
      <c r="H8056" s="26">
        <f t="shared" si="2682"/>
        <v>0</v>
      </c>
      <c r="I8056" s="26">
        <f t="shared" si="2683"/>
        <v>403.9</v>
      </c>
      <c r="J8056" s="27">
        <v>35</v>
      </c>
      <c r="K8056" s="27">
        <v>0</v>
      </c>
      <c r="L8056" s="28">
        <f t="shared" si="2684"/>
        <v>35</v>
      </c>
      <c r="M8056" s="27">
        <v>0</v>
      </c>
      <c r="N8056" s="26">
        <f t="shared" si="2685"/>
        <v>11.54</v>
      </c>
      <c r="O8056" s="26">
        <f t="shared" si="2686"/>
        <v>0</v>
      </c>
      <c r="P8056" s="28">
        <f t="shared" si="2687"/>
        <v>0</v>
      </c>
      <c r="Q8056" s="26">
        <f t="shared" si="2688"/>
        <v>11.54</v>
      </c>
      <c r="R8056" s="26">
        <f t="shared" si="2689"/>
        <v>0</v>
      </c>
    </row>
    <row r="8057" spans="1:18" ht="42" x14ac:dyDescent="0.35">
      <c r="A8057" s="11">
        <v>3</v>
      </c>
      <c r="B8057" s="23" t="s">
        <v>156</v>
      </c>
      <c r="C8057" s="23" t="s">
        <v>65</v>
      </c>
      <c r="D8057" s="24" t="s">
        <v>157</v>
      </c>
      <c r="E8057" s="25">
        <v>24.21</v>
      </c>
      <c r="F8057" s="26">
        <f t="shared" si="2680"/>
        <v>1852.07</v>
      </c>
      <c r="G8057" s="26">
        <f t="shared" si="2681"/>
        <v>0</v>
      </c>
      <c r="H8057" s="26">
        <f t="shared" si="2682"/>
        <v>0</v>
      </c>
      <c r="I8057" s="26">
        <f t="shared" si="2683"/>
        <v>1852.07</v>
      </c>
      <c r="J8057" s="27">
        <v>76.5</v>
      </c>
      <c r="K8057" s="27">
        <v>0</v>
      </c>
      <c r="L8057" s="28">
        <f t="shared" si="2684"/>
        <v>76.5</v>
      </c>
      <c r="M8057" s="27">
        <v>0</v>
      </c>
      <c r="N8057" s="26">
        <f t="shared" si="2685"/>
        <v>24.21</v>
      </c>
      <c r="O8057" s="26">
        <f t="shared" si="2686"/>
        <v>0</v>
      </c>
      <c r="P8057" s="28">
        <f t="shared" si="2687"/>
        <v>0</v>
      </c>
      <c r="Q8057" s="26">
        <f t="shared" si="2688"/>
        <v>24.21</v>
      </c>
      <c r="R8057" s="26">
        <f t="shared" si="2689"/>
        <v>0</v>
      </c>
    </row>
    <row r="8058" spans="1:18" ht="31.5" x14ac:dyDescent="0.35">
      <c r="A8058" s="11">
        <v>4</v>
      </c>
      <c r="B8058" s="23" t="s">
        <v>158</v>
      </c>
      <c r="C8058" s="23" t="s">
        <v>65</v>
      </c>
      <c r="D8058" s="24" t="s">
        <v>159</v>
      </c>
      <c r="E8058" s="25">
        <v>5.38</v>
      </c>
      <c r="F8058" s="26">
        <f t="shared" si="2680"/>
        <v>411.57</v>
      </c>
      <c r="G8058" s="26">
        <f t="shared" si="2681"/>
        <v>0</v>
      </c>
      <c r="H8058" s="26">
        <f t="shared" si="2682"/>
        <v>0</v>
      </c>
      <c r="I8058" s="26">
        <f t="shared" si="2683"/>
        <v>411.57</v>
      </c>
      <c r="J8058" s="27">
        <v>76.5</v>
      </c>
      <c r="K8058" s="27">
        <v>0</v>
      </c>
      <c r="L8058" s="28">
        <f t="shared" si="2684"/>
        <v>76.5</v>
      </c>
      <c r="M8058" s="27">
        <v>0</v>
      </c>
      <c r="N8058" s="26">
        <f t="shared" si="2685"/>
        <v>5.38</v>
      </c>
      <c r="O8058" s="26">
        <f t="shared" si="2686"/>
        <v>0</v>
      </c>
      <c r="P8058" s="28">
        <f t="shared" si="2687"/>
        <v>0</v>
      </c>
      <c r="Q8058" s="26">
        <f t="shared" si="2688"/>
        <v>5.38</v>
      </c>
      <c r="R8058" s="26">
        <f t="shared" si="2689"/>
        <v>0</v>
      </c>
    </row>
    <row r="8059" spans="1:18" ht="52.5" x14ac:dyDescent="0.35">
      <c r="A8059" s="11">
        <v>5</v>
      </c>
      <c r="B8059" s="23" t="s">
        <v>257</v>
      </c>
      <c r="C8059" s="23" t="s">
        <v>65</v>
      </c>
      <c r="D8059" s="24" t="s">
        <v>258</v>
      </c>
      <c r="E8059" s="25">
        <v>5.83</v>
      </c>
      <c r="F8059" s="26">
        <f t="shared" si="2680"/>
        <v>446</v>
      </c>
      <c r="G8059" s="26">
        <f t="shared" si="2681"/>
        <v>0</v>
      </c>
      <c r="H8059" s="26">
        <f t="shared" si="2682"/>
        <v>0</v>
      </c>
      <c r="I8059" s="26">
        <f t="shared" si="2683"/>
        <v>446</v>
      </c>
      <c r="J8059" s="27">
        <v>76.5</v>
      </c>
      <c r="K8059" s="27">
        <v>0</v>
      </c>
      <c r="L8059" s="28">
        <f t="shared" si="2684"/>
        <v>76.5</v>
      </c>
      <c r="M8059" s="27">
        <v>0</v>
      </c>
      <c r="N8059" s="26">
        <f t="shared" si="2685"/>
        <v>5.83</v>
      </c>
      <c r="O8059" s="26">
        <f t="shared" si="2686"/>
        <v>0</v>
      </c>
      <c r="P8059" s="28">
        <f t="shared" si="2687"/>
        <v>0</v>
      </c>
      <c r="Q8059" s="26">
        <f t="shared" si="2688"/>
        <v>5.83</v>
      </c>
      <c r="R8059" s="26">
        <f t="shared" si="2689"/>
        <v>0</v>
      </c>
    </row>
    <row r="8060" spans="1:18" ht="21" x14ac:dyDescent="0.35">
      <c r="A8060" s="11">
        <v>6</v>
      </c>
      <c r="B8060" s="23" t="s">
        <v>1516</v>
      </c>
      <c r="C8060" s="23" t="s">
        <v>44</v>
      </c>
      <c r="D8060" s="24" t="s">
        <v>1517</v>
      </c>
      <c r="E8060" s="25">
        <v>10.71</v>
      </c>
      <c r="F8060" s="26">
        <f t="shared" si="2680"/>
        <v>4337.55</v>
      </c>
      <c r="G8060" s="26">
        <f t="shared" si="2681"/>
        <v>0</v>
      </c>
      <c r="H8060" s="26">
        <f t="shared" si="2682"/>
        <v>0</v>
      </c>
      <c r="I8060" s="26">
        <f t="shared" si="2683"/>
        <v>4337.55</v>
      </c>
      <c r="J8060" s="27">
        <v>405</v>
      </c>
      <c r="K8060" s="27">
        <v>0</v>
      </c>
      <c r="L8060" s="28">
        <f t="shared" si="2684"/>
        <v>405</v>
      </c>
      <c r="M8060" s="27">
        <v>0</v>
      </c>
      <c r="N8060" s="26">
        <f t="shared" si="2685"/>
        <v>10.71</v>
      </c>
      <c r="O8060" s="26">
        <f t="shared" si="2686"/>
        <v>0</v>
      </c>
      <c r="P8060" s="28">
        <f t="shared" si="2687"/>
        <v>0</v>
      </c>
      <c r="Q8060" s="26">
        <f t="shared" si="2688"/>
        <v>10.71</v>
      </c>
      <c r="R8060" s="26">
        <f t="shared" si="2689"/>
        <v>0</v>
      </c>
    </row>
    <row r="8061" spans="1:18" ht="52.5" x14ac:dyDescent="0.35">
      <c r="A8061" s="11">
        <v>7</v>
      </c>
      <c r="B8061" s="23" t="s">
        <v>1514</v>
      </c>
      <c r="C8061" s="23" t="s">
        <v>44</v>
      </c>
      <c r="D8061" s="24" t="s">
        <v>1515</v>
      </c>
      <c r="E8061" s="25">
        <v>5.84</v>
      </c>
      <c r="F8061" s="26">
        <f t="shared" si="2680"/>
        <v>2458.64</v>
      </c>
      <c r="G8061" s="26">
        <f t="shared" si="2681"/>
        <v>0</v>
      </c>
      <c r="H8061" s="26">
        <f t="shared" si="2682"/>
        <v>0</v>
      </c>
      <c r="I8061" s="26">
        <f t="shared" si="2683"/>
        <v>2458.64</v>
      </c>
      <c r="J8061" s="27">
        <v>421</v>
      </c>
      <c r="K8061" s="27">
        <v>0</v>
      </c>
      <c r="L8061" s="28">
        <f t="shared" si="2684"/>
        <v>421</v>
      </c>
      <c r="M8061" s="27">
        <v>0</v>
      </c>
      <c r="N8061" s="26">
        <f t="shared" si="2685"/>
        <v>5.84</v>
      </c>
      <c r="O8061" s="26">
        <f t="shared" si="2686"/>
        <v>0</v>
      </c>
      <c r="P8061" s="28">
        <f t="shared" si="2687"/>
        <v>0</v>
      </c>
      <c r="Q8061" s="26">
        <f t="shared" si="2688"/>
        <v>5.84</v>
      </c>
      <c r="R8061" s="26">
        <f t="shared" si="2689"/>
        <v>0</v>
      </c>
    </row>
    <row r="8062" spans="1:18" ht="21" x14ac:dyDescent="0.35">
      <c r="A8062" s="11">
        <v>8</v>
      </c>
      <c r="B8062" s="23" t="s">
        <v>1325</v>
      </c>
      <c r="C8062" s="23" t="s">
        <v>41</v>
      </c>
      <c r="D8062" s="24" t="s">
        <v>1326</v>
      </c>
      <c r="E8062" s="25">
        <v>67.78</v>
      </c>
      <c r="F8062" s="26">
        <f t="shared" si="2680"/>
        <v>135.56</v>
      </c>
      <c r="G8062" s="26">
        <f t="shared" si="2681"/>
        <v>0</v>
      </c>
      <c r="H8062" s="26">
        <f t="shared" si="2682"/>
        <v>0</v>
      </c>
      <c r="I8062" s="26">
        <f t="shared" si="2683"/>
        <v>135.56</v>
      </c>
      <c r="J8062" s="27">
        <v>2</v>
      </c>
      <c r="K8062" s="27">
        <v>0</v>
      </c>
      <c r="L8062" s="28">
        <f t="shared" si="2684"/>
        <v>2</v>
      </c>
      <c r="M8062" s="27">
        <v>0</v>
      </c>
      <c r="N8062" s="26">
        <f t="shared" si="2685"/>
        <v>67.78</v>
      </c>
      <c r="O8062" s="26">
        <f t="shared" si="2686"/>
        <v>0</v>
      </c>
      <c r="P8062" s="28">
        <f t="shared" si="2687"/>
        <v>0</v>
      </c>
      <c r="Q8062" s="26">
        <f t="shared" si="2688"/>
        <v>67.78</v>
      </c>
      <c r="R8062" s="26">
        <f t="shared" si="2689"/>
        <v>0</v>
      </c>
    </row>
    <row r="8063" spans="1:18" ht="42" x14ac:dyDescent="0.35">
      <c r="A8063" s="11">
        <v>9</v>
      </c>
      <c r="B8063" s="23" t="s">
        <v>1335</v>
      </c>
      <c r="C8063" s="23" t="s">
        <v>41</v>
      </c>
      <c r="D8063" s="24" t="s">
        <v>1336</v>
      </c>
      <c r="E8063" s="25">
        <v>159.56</v>
      </c>
      <c r="F8063" s="26">
        <f t="shared" si="2680"/>
        <v>319.12</v>
      </c>
      <c r="G8063" s="26">
        <f t="shared" si="2681"/>
        <v>0</v>
      </c>
      <c r="H8063" s="26">
        <f t="shared" si="2682"/>
        <v>0</v>
      </c>
      <c r="I8063" s="26">
        <f t="shared" si="2683"/>
        <v>319.12</v>
      </c>
      <c r="J8063" s="27">
        <v>2</v>
      </c>
      <c r="K8063" s="27">
        <v>0</v>
      </c>
      <c r="L8063" s="28">
        <f t="shared" si="2684"/>
        <v>2</v>
      </c>
      <c r="M8063" s="27">
        <v>0</v>
      </c>
      <c r="N8063" s="26">
        <f t="shared" si="2685"/>
        <v>159.56</v>
      </c>
      <c r="O8063" s="26">
        <f t="shared" si="2686"/>
        <v>0</v>
      </c>
      <c r="P8063" s="28">
        <f t="shared" si="2687"/>
        <v>0</v>
      </c>
      <c r="Q8063" s="26">
        <f t="shared" si="2688"/>
        <v>159.56</v>
      </c>
      <c r="R8063" s="26">
        <f t="shared" si="2689"/>
        <v>0</v>
      </c>
    </row>
    <row r="8064" spans="1:18" ht="21" x14ac:dyDescent="0.35">
      <c r="A8064" s="11">
        <v>10</v>
      </c>
      <c r="B8064" s="23" t="s">
        <v>1566</v>
      </c>
      <c r="C8064" s="23" t="s">
        <v>41</v>
      </c>
      <c r="D8064" s="24" t="s">
        <v>1567</v>
      </c>
      <c r="E8064" s="25">
        <v>162.63999999999999</v>
      </c>
      <c r="F8064" s="26">
        <f t="shared" si="2680"/>
        <v>1463.76</v>
      </c>
      <c r="G8064" s="26">
        <f t="shared" si="2681"/>
        <v>0</v>
      </c>
      <c r="H8064" s="26">
        <f t="shared" si="2682"/>
        <v>0</v>
      </c>
      <c r="I8064" s="26">
        <f t="shared" si="2683"/>
        <v>1463.76</v>
      </c>
      <c r="J8064" s="27">
        <v>9</v>
      </c>
      <c r="K8064" s="27">
        <v>0</v>
      </c>
      <c r="L8064" s="28">
        <f t="shared" si="2684"/>
        <v>9</v>
      </c>
      <c r="M8064" s="27">
        <v>0</v>
      </c>
      <c r="N8064" s="26">
        <f t="shared" si="2685"/>
        <v>162.63999999999999</v>
      </c>
      <c r="O8064" s="26">
        <f t="shared" si="2686"/>
        <v>0</v>
      </c>
      <c r="P8064" s="28">
        <f t="shared" si="2687"/>
        <v>0</v>
      </c>
      <c r="Q8064" s="26">
        <f t="shared" si="2688"/>
        <v>162.63999999999999</v>
      </c>
      <c r="R8064" s="26">
        <f t="shared" si="2689"/>
        <v>0</v>
      </c>
    </row>
    <row r="8065" spans="1:18" ht="42" x14ac:dyDescent="0.35">
      <c r="A8065" s="11">
        <v>11</v>
      </c>
      <c r="B8065" s="23" t="s">
        <v>1378</v>
      </c>
      <c r="C8065" s="23" t="s">
        <v>41</v>
      </c>
      <c r="D8065" s="24" t="s">
        <v>1379</v>
      </c>
      <c r="E8065" s="25">
        <v>205.25</v>
      </c>
      <c r="F8065" s="26">
        <f t="shared" si="2680"/>
        <v>1847.25</v>
      </c>
      <c r="G8065" s="26">
        <f t="shared" si="2681"/>
        <v>0</v>
      </c>
      <c r="H8065" s="26">
        <f t="shared" si="2682"/>
        <v>0</v>
      </c>
      <c r="I8065" s="26">
        <f t="shared" si="2683"/>
        <v>1847.25</v>
      </c>
      <c r="J8065" s="27">
        <v>9</v>
      </c>
      <c r="K8065" s="27">
        <v>0</v>
      </c>
      <c r="L8065" s="28">
        <f t="shared" si="2684"/>
        <v>9</v>
      </c>
      <c r="M8065" s="27">
        <v>0</v>
      </c>
      <c r="N8065" s="26">
        <f t="shared" si="2685"/>
        <v>205.25</v>
      </c>
      <c r="O8065" s="26">
        <f t="shared" si="2686"/>
        <v>0</v>
      </c>
      <c r="P8065" s="28">
        <f t="shared" si="2687"/>
        <v>0</v>
      </c>
      <c r="Q8065" s="26">
        <f t="shared" si="2688"/>
        <v>205.25</v>
      </c>
      <c r="R8065" s="26">
        <f t="shared" si="2689"/>
        <v>0</v>
      </c>
    </row>
    <row r="8066" spans="1:18" ht="126" x14ac:dyDescent="0.35">
      <c r="A8066" s="11">
        <v>12</v>
      </c>
      <c r="B8066" s="23" t="s">
        <v>2320</v>
      </c>
      <c r="C8066" s="23" t="s">
        <v>41</v>
      </c>
      <c r="D8066" s="24" t="s">
        <v>2321</v>
      </c>
      <c r="E8066" s="25">
        <v>2822.05</v>
      </c>
      <c r="F8066" s="26">
        <f t="shared" si="2680"/>
        <v>22576.400000000001</v>
      </c>
      <c r="G8066" s="26">
        <f t="shared" si="2681"/>
        <v>0</v>
      </c>
      <c r="H8066" s="26">
        <f t="shared" si="2682"/>
        <v>0</v>
      </c>
      <c r="I8066" s="26">
        <f t="shared" si="2683"/>
        <v>22576.400000000001</v>
      </c>
      <c r="J8066" s="27">
        <v>8</v>
      </c>
      <c r="K8066" s="27">
        <v>0</v>
      </c>
      <c r="L8066" s="28">
        <f t="shared" si="2684"/>
        <v>8</v>
      </c>
      <c r="M8066" s="27">
        <v>0</v>
      </c>
      <c r="N8066" s="26">
        <f t="shared" si="2685"/>
        <v>2822.05</v>
      </c>
      <c r="O8066" s="26">
        <f t="shared" si="2686"/>
        <v>0</v>
      </c>
      <c r="P8066" s="28">
        <f t="shared" si="2687"/>
        <v>0</v>
      </c>
      <c r="Q8066" s="26">
        <f t="shared" si="2688"/>
        <v>2822.05</v>
      </c>
      <c r="R8066" s="26">
        <f t="shared" si="2689"/>
        <v>0</v>
      </c>
    </row>
    <row r="8067" spans="1:18" ht="84" x14ac:dyDescent="0.35">
      <c r="A8067" s="11">
        <v>13</v>
      </c>
      <c r="B8067" s="23" t="s">
        <v>2483</v>
      </c>
      <c r="C8067" s="23" t="s">
        <v>41</v>
      </c>
      <c r="D8067" s="24" t="s">
        <v>2484</v>
      </c>
      <c r="E8067" s="25">
        <v>3425.84</v>
      </c>
      <c r="F8067" s="26">
        <f t="shared" si="2680"/>
        <v>6851.68</v>
      </c>
      <c r="G8067" s="26">
        <f t="shared" si="2681"/>
        <v>0</v>
      </c>
      <c r="H8067" s="26">
        <f t="shared" si="2682"/>
        <v>0</v>
      </c>
      <c r="I8067" s="26">
        <f t="shared" si="2683"/>
        <v>6851.68</v>
      </c>
      <c r="J8067" s="27">
        <v>2</v>
      </c>
      <c r="K8067" s="27">
        <v>0</v>
      </c>
      <c r="L8067" s="28">
        <f t="shared" si="2684"/>
        <v>2</v>
      </c>
      <c r="M8067" s="27">
        <v>0</v>
      </c>
      <c r="N8067" s="26">
        <f t="shared" si="2685"/>
        <v>3425.84</v>
      </c>
      <c r="O8067" s="26">
        <f t="shared" si="2686"/>
        <v>0</v>
      </c>
      <c r="P8067" s="28">
        <f t="shared" si="2687"/>
        <v>0</v>
      </c>
      <c r="Q8067" s="26">
        <f t="shared" si="2688"/>
        <v>3425.84</v>
      </c>
      <c r="R8067" s="26">
        <f t="shared" si="2689"/>
        <v>0</v>
      </c>
    </row>
    <row r="8068" spans="1:18" ht="52.5" x14ac:dyDescent="0.35">
      <c r="A8068" s="11">
        <v>14</v>
      </c>
      <c r="B8068" s="23" t="s">
        <v>2163</v>
      </c>
      <c r="C8068" s="23" t="s">
        <v>41</v>
      </c>
      <c r="D8068" s="24" t="s">
        <v>2164</v>
      </c>
      <c r="E8068" s="25">
        <v>212.12</v>
      </c>
      <c r="F8068" s="26">
        <f t="shared" si="2680"/>
        <v>212.12</v>
      </c>
      <c r="G8068" s="26">
        <f t="shared" si="2681"/>
        <v>0</v>
      </c>
      <c r="H8068" s="26">
        <f t="shared" si="2682"/>
        <v>0</v>
      </c>
      <c r="I8068" s="26">
        <f t="shared" si="2683"/>
        <v>212.12</v>
      </c>
      <c r="J8068" s="27">
        <v>1</v>
      </c>
      <c r="K8068" s="27">
        <v>0</v>
      </c>
      <c r="L8068" s="28">
        <f t="shared" si="2684"/>
        <v>1</v>
      </c>
      <c r="M8068" s="27">
        <v>0</v>
      </c>
      <c r="N8068" s="26">
        <f t="shared" si="2685"/>
        <v>212.12</v>
      </c>
      <c r="O8068" s="26">
        <f t="shared" si="2686"/>
        <v>0</v>
      </c>
      <c r="P8068" s="28">
        <f t="shared" si="2687"/>
        <v>0</v>
      </c>
      <c r="Q8068" s="26">
        <f t="shared" si="2688"/>
        <v>212.12</v>
      </c>
      <c r="R8068" s="26">
        <f t="shared" si="2689"/>
        <v>0</v>
      </c>
    </row>
    <row r="8069" spans="1:18" ht="42" x14ac:dyDescent="0.35">
      <c r="A8069" s="11">
        <v>15</v>
      </c>
      <c r="B8069" s="23" t="s">
        <v>2330</v>
      </c>
      <c r="C8069" s="23" t="s">
        <v>214</v>
      </c>
      <c r="D8069" s="24" t="s">
        <v>2331</v>
      </c>
      <c r="E8069" s="25">
        <v>1904.76</v>
      </c>
      <c r="F8069" s="26">
        <f t="shared" si="2680"/>
        <v>1904.76</v>
      </c>
      <c r="G8069" s="26">
        <f t="shared" si="2681"/>
        <v>1396.19</v>
      </c>
      <c r="H8069" s="26">
        <f t="shared" si="2682"/>
        <v>73.3</v>
      </c>
      <c r="I8069" s="26">
        <f t="shared" si="2683"/>
        <v>508.57</v>
      </c>
      <c r="J8069" s="27">
        <v>1</v>
      </c>
      <c r="K8069" s="27">
        <v>0.73299999999999998</v>
      </c>
      <c r="L8069" s="28">
        <f t="shared" si="2684"/>
        <v>0.26700000000000002</v>
      </c>
      <c r="M8069" s="27">
        <v>0.73299999999999998</v>
      </c>
      <c r="N8069" s="26">
        <f t="shared" si="2685"/>
        <v>1904.76</v>
      </c>
      <c r="O8069" s="26">
        <f t="shared" si="2686"/>
        <v>1396.19</v>
      </c>
      <c r="P8069" s="28">
        <f t="shared" si="2687"/>
        <v>0</v>
      </c>
      <c r="Q8069" s="26">
        <f t="shared" si="2688"/>
        <v>1904.76</v>
      </c>
      <c r="R8069" s="26">
        <f t="shared" si="2689"/>
        <v>0</v>
      </c>
    </row>
    <row r="8070" spans="1:18" ht="105" x14ac:dyDescent="0.35">
      <c r="A8070" s="11">
        <v>16</v>
      </c>
      <c r="B8070" s="23" t="s">
        <v>2328</v>
      </c>
      <c r="C8070" s="23" t="s">
        <v>214</v>
      </c>
      <c r="D8070" s="24" t="s">
        <v>2329</v>
      </c>
      <c r="E8070" s="25">
        <v>2857.14</v>
      </c>
      <c r="F8070" s="26">
        <f t="shared" si="2680"/>
        <v>2857.14</v>
      </c>
      <c r="G8070" s="26">
        <f t="shared" si="2681"/>
        <v>8659.99</v>
      </c>
      <c r="H8070" s="26">
        <f t="shared" si="2682"/>
        <v>303.10000000000002</v>
      </c>
      <c r="I8070" s="26">
        <f t="shared" si="2683"/>
        <v>-5802.85</v>
      </c>
      <c r="J8070" s="27">
        <v>1</v>
      </c>
      <c r="K8070" s="27">
        <v>3.0310000000000001</v>
      </c>
      <c r="L8070" s="28">
        <f t="shared" si="2684"/>
        <v>-2.0310000000000001</v>
      </c>
      <c r="M8070" s="27">
        <v>3.0310000000000001</v>
      </c>
      <c r="N8070" s="26">
        <f t="shared" si="2685"/>
        <v>2857.14</v>
      </c>
      <c r="O8070" s="26">
        <f t="shared" si="2686"/>
        <v>8659.99</v>
      </c>
      <c r="P8070" s="28">
        <f t="shared" si="2687"/>
        <v>0</v>
      </c>
      <c r="Q8070" s="26">
        <f t="shared" si="2688"/>
        <v>2857.14</v>
      </c>
      <c r="R8070" s="26">
        <f t="shared" si="2689"/>
        <v>0</v>
      </c>
    </row>
    <row r="8071" spans="1:18" ht="42" x14ac:dyDescent="0.35">
      <c r="A8071" s="11">
        <v>17</v>
      </c>
      <c r="B8071" s="23" t="s">
        <v>2332</v>
      </c>
      <c r="C8071" s="23" t="s">
        <v>214</v>
      </c>
      <c r="D8071" s="24" t="s">
        <v>2333</v>
      </c>
      <c r="E8071" s="25">
        <v>952.38</v>
      </c>
      <c r="F8071" s="26">
        <f t="shared" si="2680"/>
        <v>952.38</v>
      </c>
      <c r="G8071" s="26">
        <f t="shared" si="2681"/>
        <v>0</v>
      </c>
      <c r="H8071" s="26">
        <f t="shared" si="2682"/>
        <v>0</v>
      </c>
      <c r="I8071" s="26">
        <f t="shared" si="2683"/>
        <v>952.38</v>
      </c>
      <c r="J8071" s="27">
        <v>1</v>
      </c>
      <c r="K8071" s="27">
        <v>0</v>
      </c>
      <c r="L8071" s="28">
        <f t="shared" si="2684"/>
        <v>1</v>
      </c>
      <c r="M8071" s="27">
        <v>0</v>
      </c>
      <c r="N8071" s="26">
        <f t="shared" si="2685"/>
        <v>952.38</v>
      </c>
      <c r="O8071" s="26">
        <f t="shared" si="2686"/>
        <v>0</v>
      </c>
      <c r="P8071" s="28">
        <f t="shared" si="2687"/>
        <v>0</v>
      </c>
      <c r="Q8071" s="26">
        <f t="shared" si="2688"/>
        <v>952.38</v>
      </c>
      <c r="R8071" s="26">
        <f t="shared" si="2689"/>
        <v>0</v>
      </c>
    </row>
    <row r="8072" spans="1:18" x14ac:dyDescent="0.35">
      <c r="A8072" s="3" t="s">
        <v>2547</v>
      </c>
      <c r="B8072" s="3" t="s">
        <v>2547</v>
      </c>
      <c r="C8072" s="3" t="s">
        <v>2547</v>
      </c>
      <c r="D8072" s="3" t="s">
        <v>2547</v>
      </c>
      <c r="E8072" s="3" t="s">
        <v>2547</v>
      </c>
      <c r="F8072" s="29"/>
      <c r="G8072" s="30">
        <f>SUM(G8055:G8071)</f>
        <v>10056.18</v>
      </c>
      <c r="H8072" s="17"/>
      <c r="I8072" s="17"/>
      <c r="J8072" s="17"/>
      <c r="K8072" s="17"/>
      <c r="L8072" s="17"/>
      <c r="M8072" s="17"/>
      <c r="N8072" s="17"/>
      <c r="O8072" s="17"/>
      <c r="P8072" s="17"/>
      <c r="Q8072" s="17"/>
      <c r="R8072" s="17"/>
    </row>
    <row r="8074" spans="1:18" x14ac:dyDescent="0.35">
      <c r="B8074" s="21" t="s">
        <v>23</v>
      </c>
      <c r="C8074" s="22" t="s">
        <v>24</v>
      </c>
      <c r="D8074" s="22" t="s">
        <v>25</v>
      </c>
    </row>
    <row r="8075" spans="1:18" x14ac:dyDescent="0.35">
      <c r="B8075" s="21" t="s">
        <v>26</v>
      </c>
      <c r="C8075" s="22" t="s">
        <v>27</v>
      </c>
      <c r="D8075" s="22" t="s">
        <v>28</v>
      </c>
    </row>
    <row r="8076" spans="1:18" x14ac:dyDescent="0.35">
      <c r="B8076" s="21" t="s">
        <v>29</v>
      </c>
      <c r="C8076" s="22" t="s">
        <v>24</v>
      </c>
      <c r="D8076" s="22" t="s">
        <v>30</v>
      </c>
    </row>
    <row r="8077" spans="1:18" x14ac:dyDescent="0.35">
      <c r="B8077" s="21" t="s">
        <v>31</v>
      </c>
      <c r="C8077" s="22" t="s">
        <v>354</v>
      </c>
      <c r="D8077" s="22" t="s">
        <v>2277</v>
      </c>
    </row>
    <row r="8078" spans="1:18" x14ac:dyDescent="0.35">
      <c r="B8078" s="21" t="s">
        <v>33</v>
      </c>
      <c r="C8078" s="22" t="s">
        <v>116</v>
      </c>
      <c r="D8078" s="22" t="s">
        <v>168</v>
      </c>
    </row>
    <row r="8079" spans="1:18" x14ac:dyDescent="0.35">
      <c r="B8079" s="21" t="s">
        <v>35</v>
      </c>
      <c r="C8079" s="22" t="s">
        <v>116</v>
      </c>
      <c r="D8079" s="22" t="s">
        <v>2337</v>
      </c>
    </row>
    <row r="8081" spans="1:18" ht="42" x14ac:dyDescent="0.35">
      <c r="A8081" s="11">
        <v>1</v>
      </c>
      <c r="B8081" s="23" t="s">
        <v>2486</v>
      </c>
      <c r="C8081" s="23" t="s">
        <v>41</v>
      </c>
      <c r="D8081" s="24" t="s">
        <v>2272</v>
      </c>
      <c r="E8081" s="25">
        <v>93.59</v>
      </c>
      <c r="F8081" s="26">
        <f t="shared" ref="F8081:F8113" si="2690">ROUND(ROUND(N8081,2)*ROUND(J8081,3),2)</f>
        <v>1029.49</v>
      </c>
      <c r="G8081" s="26">
        <f t="shared" ref="G8081:G8113" si="2691">ROUND(ROUND(N8081,2)*ROUND(K8081,3),2)</f>
        <v>0</v>
      </c>
      <c r="H8081" s="26">
        <f t="shared" ref="H8081:H8113" si="2692">IF(EXACT(J8081,0),0,100*(K8081/J8081))</f>
        <v>0</v>
      </c>
      <c r="I8081" s="26">
        <f t="shared" ref="I8081:I8113" si="2693">ROUND((ROUND(J8081,3)-ROUND(K8081,3))*N8081,2)</f>
        <v>1029.49</v>
      </c>
      <c r="J8081" s="27">
        <v>11</v>
      </c>
      <c r="K8081" s="27">
        <v>0</v>
      </c>
      <c r="L8081" s="28">
        <f t="shared" ref="L8081:L8113" si="2694">ROUND(ROUND(J8081,3)-ROUND(K8081,3),3)</f>
        <v>11</v>
      </c>
      <c r="M8081" s="27">
        <v>0</v>
      </c>
      <c r="N8081" s="26">
        <f t="shared" ref="N8081:N8113" si="2695">ROUND(E8081,2)</f>
        <v>93.59</v>
      </c>
      <c r="O8081" s="26">
        <f t="shared" ref="O8081:O8113" si="2696">ROUND(ROUND(M8081,3)*ROUND(N8081,2),2)</f>
        <v>0</v>
      </c>
      <c r="P8081" s="28">
        <f t="shared" ref="P8081:P8113" si="2697">ROUND(ROUND(K8081,3)-ROUND(M8081,3),2)</f>
        <v>0</v>
      </c>
      <c r="Q8081" s="26">
        <f t="shared" ref="Q8081:Q8113" si="2698">ROUND(E8081,2)</f>
        <v>93.59</v>
      </c>
      <c r="R8081" s="26">
        <f t="shared" ref="R8081:R8113" si="2699">ROUND((ROUND(K8081,3)-ROUND(M8081,3))* Q8081,2)</f>
        <v>0</v>
      </c>
    </row>
    <row r="8082" spans="1:18" ht="31.5" x14ac:dyDescent="0.35">
      <c r="A8082" s="11">
        <v>2</v>
      </c>
      <c r="B8082" s="23" t="s">
        <v>1048</v>
      </c>
      <c r="C8082" s="23" t="s">
        <v>41</v>
      </c>
      <c r="D8082" s="24" t="s">
        <v>1049</v>
      </c>
      <c r="E8082" s="25">
        <v>112.14</v>
      </c>
      <c r="F8082" s="26">
        <f t="shared" si="2690"/>
        <v>1233.54</v>
      </c>
      <c r="G8082" s="26">
        <f t="shared" si="2691"/>
        <v>0</v>
      </c>
      <c r="H8082" s="26">
        <f t="shared" si="2692"/>
        <v>0</v>
      </c>
      <c r="I8082" s="26">
        <f t="shared" si="2693"/>
        <v>1233.54</v>
      </c>
      <c r="J8082" s="27">
        <v>11</v>
      </c>
      <c r="K8082" s="27">
        <v>0</v>
      </c>
      <c r="L8082" s="28">
        <f t="shared" si="2694"/>
        <v>11</v>
      </c>
      <c r="M8082" s="27">
        <v>0</v>
      </c>
      <c r="N8082" s="26">
        <f t="shared" si="2695"/>
        <v>112.14</v>
      </c>
      <c r="O8082" s="26">
        <f t="shared" si="2696"/>
        <v>0</v>
      </c>
      <c r="P8082" s="28">
        <f t="shared" si="2697"/>
        <v>0</v>
      </c>
      <c r="Q8082" s="26">
        <f t="shared" si="2698"/>
        <v>112.14</v>
      </c>
      <c r="R8082" s="26">
        <f t="shared" si="2699"/>
        <v>0</v>
      </c>
    </row>
    <row r="8083" spans="1:18" ht="21" x14ac:dyDescent="0.35">
      <c r="A8083" s="11">
        <v>3</v>
      </c>
      <c r="B8083" s="23" t="s">
        <v>2374</v>
      </c>
      <c r="C8083" s="23" t="s">
        <v>41</v>
      </c>
      <c r="D8083" s="24" t="s">
        <v>2375</v>
      </c>
      <c r="E8083" s="25">
        <v>225.16</v>
      </c>
      <c r="F8083" s="26">
        <f t="shared" si="2690"/>
        <v>225.16</v>
      </c>
      <c r="G8083" s="26">
        <f t="shared" si="2691"/>
        <v>0</v>
      </c>
      <c r="H8083" s="26">
        <f t="shared" si="2692"/>
        <v>0</v>
      </c>
      <c r="I8083" s="26">
        <f t="shared" si="2693"/>
        <v>225.16</v>
      </c>
      <c r="J8083" s="27">
        <v>1</v>
      </c>
      <c r="K8083" s="27">
        <v>0</v>
      </c>
      <c r="L8083" s="28">
        <f t="shared" si="2694"/>
        <v>1</v>
      </c>
      <c r="M8083" s="27">
        <v>0</v>
      </c>
      <c r="N8083" s="26">
        <f t="shared" si="2695"/>
        <v>225.16</v>
      </c>
      <c r="O8083" s="26">
        <f t="shared" si="2696"/>
        <v>0</v>
      </c>
      <c r="P8083" s="28">
        <f t="shared" si="2697"/>
        <v>0</v>
      </c>
      <c r="Q8083" s="26">
        <f t="shared" si="2698"/>
        <v>225.16</v>
      </c>
      <c r="R8083" s="26">
        <f t="shared" si="2699"/>
        <v>0</v>
      </c>
    </row>
    <row r="8084" spans="1:18" ht="42" x14ac:dyDescent="0.35">
      <c r="A8084" s="11">
        <v>4</v>
      </c>
      <c r="B8084" s="23" t="s">
        <v>2487</v>
      </c>
      <c r="C8084" s="23" t="s">
        <v>41</v>
      </c>
      <c r="D8084" s="24" t="s">
        <v>2457</v>
      </c>
      <c r="E8084" s="25">
        <v>179.92</v>
      </c>
      <c r="F8084" s="26">
        <f t="shared" si="2690"/>
        <v>179.92</v>
      </c>
      <c r="G8084" s="26">
        <f t="shared" si="2691"/>
        <v>0</v>
      </c>
      <c r="H8084" s="26">
        <f t="shared" si="2692"/>
        <v>0</v>
      </c>
      <c r="I8084" s="26">
        <f t="shared" si="2693"/>
        <v>179.92</v>
      </c>
      <c r="J8084" s="27">
        <v>1</v>
      </c>
      <c r="K8084" s="27">
        <v>0</v>
      </c>
      <c r="L8084" s="28">
        <f t="shared" si="2694"/>
        <v>1</v>
      </c>
      <c r="M8084" s="27">
        <v>0</v>
      </c>
      <c r="N8084" s="26">
        <f t="shared" si="2695"/>
        <v>179.92</v>
      </c>
      <c r="O8084" s="26">
        <f t="shared" si="2696"/>
        <v>0</v>
      </c>
      <c r="P8084" s="28">
        <f t="shared" si="2697"/>
        <v>0</v>
      </c>
      <c r="Q8084" s="26">
        <f t="shared" si="2698"/>
        <v>179.92</v>
      </c>
      <c r="R8084" s="26">
        <f t="shared" si="2699"/>
        <v>0</v>
      </c>
    </row>
    <row r="8085" spans="1:18" ht="52.5" x14ac:dyDescent="0.35">
      <c r="A8085" s="11">
        <v>5</v>
      </c>
      <c r="B8085" s="23" t="s">
        <v>2378</v>
      </c>
      <c r="C8085" s="23" t="s">
        <v>41</v>
      </c>
      <c r="D8085" s="24" t="s">
        <v>2379</v>
      </c>
      <c r="E8085" s="25">
        <v>191.55</v>
      </c>
      <c r="F8085" s="26">
        <f t="shared" si="2690"/>
        <v>766.2</v>
      </c>
      <c r="G8085" s="26">
        <f t="shared" si="2691"/>
        <v>0</v>
      </c>
      <c r="H8085" s="26">
        <f t="shared" si="2692"/>
        <v>0</v>
      </c>
      <c r="I8085" s="26">
        <f t="shared" si="2693"/>
        <v>766.2</v>
      </c>
      <c r="J8085" s="27">
        <v>4</v>
      </c>
      <c r="K8085" s="27">
        <v>0</v>
      </c>
      <c r="L8085" s="28">
        <f t="shared" si="2694"/>
        <v>4</v>
      </c>
      <c r="M8085" s="27">
        <v>0</v>
      </c>
      <c r="N8085" s="26">
        <f t="shared" si="2695"/>
        <v>191.55</v>
      </c>
      <c r="O8085" s="26">
        <f t="shared" si="2696"/>
        <v>0</v>
      </c>
      <c r="P8085" s="28">
        <f t="shared" si="2697"/>
        <v>0</v>
      </c>
      <c r="Q8085" s="26">
        <f t="shared" si="2698"/>
        <v>191.55</v>
      </c>
      <c r="R8085" s="26">
        <f t="shared" si="2699"/>
        <v>0</v>
      </c>
    </row>
    <row r="8086" spans="1:18" ht="52.5" x14ac:dyDescent="0.35">
      <c r="A8086" s="11">
        <v>6</v>
      </c>
      <c r="B8086" s="23" t="s">
        <v>2348</v>
      </c>
      <c r="C8086" s="23" t="s">
        <v>41</v>
      </c>
      <c r="D8086" s="24" t="s">
        <v>2349</v>
      </c>
      <c r="E8086" s="25">
        <v>10.68</v>
      </c>
      <c r="F8086" s="26">
        <f t="shared" si="2690"/>
        <v>341.76</v>
      </c>
      <c r="G8086" s="26">
        <f t="shared" si="2691"/>
        <v>0</v>
      </c>
      <c r="H8086" s="26">
        <f t="shared" si="2692"/>
        <v>0</v>
      </c>
      <c r="I8086" s="26">
        <f t="shared" si="2693"/>
        <v>341.76</v>
      </c>
      <c r="J8086" s="27">
        <v>32</v>
      </c>
      <c r="K8086" s="27">
        <v>0</v>
      </c>
      <c r="L8086" s="28">
        <f t="shared" si="2694"/>
        <v>32</v>
      </c>
      <c r="M8086" s="27">
        <v>0</v>
      </c>
      <c r="N8086" s="26">
        <f t="shared" si="2695"/>
        <v>10.68</v>
      </c>
      <c r="O8086" s="26">
        <f t="shared" si="2696"/>
        <v>0</v>
      </c>
      <c r="P8086" s="28">
        <f t="shared" si="2697"/>
        <v>0</v>
      </c>
      <c r="Q8086" s="26">
        <f t="shared" si="2698"/>
        <v>10.68</v>
      </c>
      <c r="R8086" s="26">
        <f t="shared" si="2699"/>
        <v>0</v>
      </c>
    </row>
    <row r="8087" spans="1:18" ht="21" x14ac:dyDescent="0.35">
      <c r="A8087" s="11">
        <v>7</v>
      </c>
      <c r="B8087" s="23" t="s">
        <v>2352</v>
      </c>
      <c r="C8087" s="23" t="s">
        <v>41</v>
      </c>
      <c r="D8087" s="24" t="s">
        <v>2353</v>
      </c>
      <c r="E8087" s="25">
        <v>11.7</v>
      </c>
      <c r="F8087" s="26">
        <f t="shared" si="2690"/>
        <v>35.1</v>
      </c>
      <c r="G8087" s="26">
        <f t="shared" si="2691"/>
        <v>0</v>
      </c>
      <c r="H8087" s="26">
        <f t="shared" si="2692"/>
        <v>0</v>
      </c>
      <c r="I8087" s="26">
        <f t="shared" si="2693"/>
        <v>35.1</v>
      </c>
      <c r="J8087" s="27">
        <v>3</v>
      </c>
      <c r="K8087" s="27">
        <v>0</v>
      </c>
      <c r="L8087" s="28">
        <f t="shared" si="2694"/>
        <v>3</v>
      </c>
      <c r="M8087" s="27">
        <v>0</v>
      </c>
      <c r="N8087" s="26">
        <f t="shared" si="2695"/>
        <v>11.7</v>
      </c>
      <c r="O8087" s="26">
        <f t="shared" si="2696"/>
        <v>0</v>
      </c>
      <c r="P8087" s="28">
        <f t="shared" si="2697"/>
        <v>0</v>
      </c>
      <c r="Q8087" s="26">
        <f t="shared" si="2698"/>
        <v>11.7</v>
      </c>
      <c r="R8087" s="26">
        <f t="shared" si="2699"/>
        <v>0</v>
      </c>
    </row>
    <row r="8088" spans="1:18" ht="21" x14ac:dyDescent="0.35">
      <c r="A8088" s="11">
        <v>8</v>
      </c>
      <c r="B8088" s="23" t="s">
        <v>2350</v>
      </c>
      <c r="C8088" s="23" t="s">
        <v>41</v>
      </c>
      <c r="D8088" s="24" t="s">
        <v>2351</v>
      </c>
      <c r="E8088" s="25">
        <v>11.7</v>
      </c>
      <c r="F8088" s="26">
        <f t="shared" si="2690"/>
        <v>35.1</v>
      </c>
      <c r="G8088" s="26">
        <f t="shared" si="2691"/>
        <v>0</v>
      </c>
      <c r="H8088" s="26">
        <f t="shared" si="2692"/>
        <v>0</v>
      </c>
      <c r="I8088" s="26">
        <f t="shared" si="2693"/>
        <v>35.1</v>
      </c>
      <c r="J8088" s="27">
        <v>3</v>
      </c>
      <c r="K8088" s="27">
        <v>0</v>
      </c>
      <c r="L8088" s="28">
        <f t="shared" si="2694"/>
        <v>3</v>
      </c>
      <c r="M8088" s="27">
        <v>0</v>
      </c>
      <c r="N8088" s="26">
        <f t="shared" si="2695"/>
        <v>11.7</v>
      </c>
      <c r="O8088" s="26">
        <f t="shared" si="2696"/>
        <v>0</v>
      </c>
      <c r="P8088" s="28">
        <f t="shared" si="2697"/>
        <v>0</v>
      </c>
      <c r="Q8088" s="26">
        <f t="shared" si="2698"/>
        <v>11.7</v>
      </c>
      <c r="R8088" s="26">
        <f t="shared" si="2699"/>
        <v>0</v>
      </c>
    </row>
    <row r="8089" spans="1:18" ht="42" x14ac:dyDescent="0.35">
      <c r="A8089" s="11">
        <v>9</v>
      </c>
      <c r="B8089" s="23" t="s">
        <v>2488</v>
      </c>
      <c r="C8089" s="23" t="s">
        <v>41</v>
      </c>
      <c r="D8089" s="24" t="s">
        <v>2377</v>
      </c>
      <c r="E8089" s="25">
        <v>663.92</v>
      </c>
      <c r="F8089" s="26">
        <f t="shared" si="2690"/>
        <v>663.92</v>
      </c>
      <c r="G8089" s="26">
        <f t="shared" si="2691"/>
        <v>0</v>
      </c>
      <c r="H8089" s="26">
        <f t="shared" si="2692"/>
        <v>0</v>
      </c>
      <c r="I8089" s="26">
        <f t="shared" si="2693"/>
        <v>663.92</v>
      </c>
      <c r="J8089" s="27">
        <v>1</v>
      </c>
      <c r="K8089" s="27">
        <v>0</v>
      </c>
      <c r="L8089" s="28">
        <f t="shared" si="2694"/>
        <v>1</v>
      </c>
      <c r="M8089" s="27">
        <v>0</v>
      </c>
      <c r="N8089" s="26">
        <f t="shared" si="2695"/>
        <v>663.92</v>
      </c>
      <c r="O8089" s="26">
        <f t="shared" si="2696"/>
        <v>0</v>
      </c>
      <c r="P8089" s="28">
        <f t="shared" si="2697"/>
        <v>0</v>
      </c>
      <c r="Q8089" s="26">
        <f t="shared" si="2698"/>
        <v>663.92</v>
      </c>
      <c r="R8089" s="26">
        <f t="shared" si="2699"/>
        <v>0</v>
      </c>
    </row>
    <row r="8090" spans="1:18" ht="42" x14ac:dyDescent="0.35">
      <c r="A8090" s="11">
        <v>10</v>
      </c>
      <c r="B8090" s="23" t="s">
        <v>2356</v>
      </c>
      <c r="C8090" s="23" t="s">
        <v>41</v>
      </c>
      <c r="D8090" s="24" t="s">
        <v>2357</v>
      </c>
      <c r="E8090" s="25">
        <v>47.91</v>
      </c>
      <c r="F8090" s="26">
        <f t="shared" si="2690"/>
        <v>143.72999999999999</v>
      </c>
      <c r="G8090" s="26">
        <f t="shared" si="2691"/>
        <v>0</v>
      </c>
      <c r="H8090" s="26">
        <f t="shared" si="2692"/>
        <v>0</v>
      </c>
      <c r="I8090" s="26">
        <f t="shared" si="2693"/>
        <v>143.72999999999999</v>
      </c>
      <c r="J8090" s="27">
        <v>3</v>
      </c>
      <c r="K8090" s="27">
        <v>0</v>
      </c>
      <c r="L8090" s="28">
        <f t="shared" si="2694"/>
        <v>3</v>
      </c>
      <c r="M8090" s="27">
        <v>0</v>
      </c>
      <c r="N8090" s="26">
        <f t="shared" si="2695"/>
        <v>47.91</v>
      </c>
      <c r="O8090" s="26">
        <f t="shared" si="2696"/>
        <v>0</v>
      </c>
      <c r="P8090" s="28">
        <f t="shared" si="2697"/>
        <v>0</v>
      </c>
      <c r="Q8090" s="26">
        <f t="shared" si="2698"/>
        <v>47.91</v>
      </c>
      <c r="R8090" s="26">
        <f t="shared" si="2699"/>
        <v>0</v>
      </c>
    </row>
    <row r="8091" spans="1:18" ht="31.5" x14ac:dyDescent="0.35">
      <c r="A8091" s="11">
        <v>11</v>
      </c>
      <c r="B8091" s="23" t="s">
        <v>2358</v>
      </c>
      <c r="C8091" s="23" t="s">
        <v>41</v>
      </c>
      <c r="D8091" s="24" t="s">
        <v>2359</v>
      </c>
      <c r="E8091" s="25">
        <v>21.02</v>
      </c>
      <c r="F8091" s="26">
        <f t="shared" si="2690"/>
        <v>63.06</v>
      </c>
      <c r="G8091" s="26">
        <f t="shared" si="2691"/>
        <v>0</v>
      </c>
      <c r="H8091" s="26">
        <f t="shared" si="2692"/>
        <v>0</v>
      </c>
      <c r="I8091" s="26">
        <f t="shared" si="2693"/>
        <v>63.06</v>
      </c>
      <c r="J8091" s="27">
        <v>3</v>
      </c>
      <c r="K8091" s="27">
        <v>0</v>
      </c>
      <c r="L8091" s="28">
        <f t="shared" si="2694"/>
        <v>3</v>
      </c>
      <c r="M8091" s="27">
        <v>0</v>
      </c>
      <c r="N8091" s="26">
        <f t="shared" si="2695"/>
        <v>21.02</v>
      </c>
      <c r="O8091" s="26">
        <f t="shared" si="2696"/>
        <v>0</v>
      </c>
      <c r="P8091" s="28">
        <f t="shared" si="2697"/>
        <v>0</v>
      </c>
      <c r="Q8091" s="26">
        <f t="shared" si="2698"/>
        <v>21.02</v>
      </c>
      <c r="R8091" s="26">
        <f t="shared" si="2699"/>
        <v>0</v>
      </c>
    </row>
    <row r="8092" spans="1:18" ht="283.5" x14ac:dyDescent="0.35">
      <c r="A8092" s="11">
        <v>12</v>
      </c>
      <c r="B8092" s="23" t="s">
        <v>2370</v>
      </c>
      <c r="C8092" s="23" t="s">
        <v>41</v>
      </c>
      <c r="D8092" s="24" t="s">
        <v>2371</v>
      </c>
      <c r="E8092" s="25">
        <v>111.99</v>
      </c>
      <c r="F8092" s="26">
        <f t="shared" si="2690"/>
        <v>111.99</v>
      </c>
      <c r="G8092" s="26">
        <f t="shared" si="2691"/>
        <v>0</v>
      </c>
      <c r="H8092" s="26">
        <f t="shared" si="2692"/>
        <v>0</v>
      </c>
      <c r="I8092" s="26">
        <f t="shared" si="2693"/>
        <v>111.99</v>
      </c>
      <c r="J8092" s="27">
        <v>1</v>
      </c>
      <c r="K8092" s="27">
        <v>0</v>
      </c>
      <c r="L8092" s="28">
        <f t="shared" si="2694"/>
        <v>1</v>
      </c>
      <c r="M8092" s="27">
        <v>0</v>
      </c>
      <c r="N8092" s="26">
        <f t="shared" si="2695"/>
        <v>111.99</v>
      </c>
      <c r="O8092" s="26">
        <f t="shared" si="2696"/>
        <v>0</v>
      </c>
      <c r="P8092" s="28">
        <f t="shared" si="2697"/>
        <v>0</v>
      </c>
      <c r="Q8092" s="26">
        <f t="shared" si="2698"/>
        <v>111.99</v>
      </c>
      <c r="R8092" s="26">
        <f t="shared" si="2699"/>
        <v>0</v>
      </c>
    </row>
    <row r="8093" spans="1:18" ht="31.5" x14ac:dyDescent="0.35">
      <c r="A8093" s="11">
        <v>13</v>
      </c>
      <c r="B8093" s="23" t="s">
        <v>2489</v>
      </c>
      <c r="C8093" s="23" t="s">
        <v>41</v>
      </c>
      <c r="D8093" s="24" t="s">
        <v>2453</v>
      </c>
      <c r="E8093" s="25">
        <v>70.62</v>
      </c>
      <c r="F8093" s="26">
        <f t="shared" si="2690"/>
        <v>211.86</v>
      </c>
      <c r="G8093" s="26">
        <f t="shared" si="2691"/>
        <v>0</v>
      </c>
      <c r="H8093" s="26">
        <f t="shared" si="2692"/>
        <v>0</v>
      </c>
      <c r="I8093" s="26">
        <f t="shared" si="2693"/>
        <v>211.86</v>
      </c>
      <c r="J8093" s="27">
        <v>3</v>
      </c>
      <c r="K8093" s="27">
        <v>0</v>
      </c>
      <c r="L8093" s="28">
        <f t="shared" si="2694"/>
        <v>3</v>
      </c>
      <c r="M8093" s="27">
        <v>0</v>
      </c>
      <c r="N8093" s="26">
        <f t="shared" si="2695"/>
        <v>70.62</v>
      </c>
      <c r="O8093" s="26">
        <f t="shared" si="2696"/>
        <v>0</v>
      </c>
      <c r="P8093" s="28">
        <f t="shared" si="2697"/>
        <v>0</v>
      </c>
      <c r="Q8093" s="26">
        <f t="shared" si="2698"/>
        <v>70.62</v>
      </c>
      <c r="R8093" s="26">
        <f t="shared" si="2699"/>
        <v>0</v>
      </c>
    </row>
    <row r="8094" spans="1:18" ht="31.5" x14ac:dyDescent="0.35">
      <c r="A8094" s="11">
        <v>14</v>
      </c>
      <c r="B8094" s="23" t="s">
        <v>2490</v>
      </c>
      <c r="C8094" s="23" t="s">
        <v>41</v>
      </c>
      <c r="D8094" s="24" t="s">
        <v>2455</v>
      </c>
      <c r="E8094" s="25">
        <v>53.17</v>
      </c>
      <c r="F8094" s="26">
        <f t="shared" si="2690"/>
        <v>159.51</v>
      </c>
      <c r="G8094" s="26">
        <f t="shared" si="2691"/>
        <v>0</v>
      </c>
      <c r="H8094" s="26">
        <f t="shared" si="2692"/>
        <v>0</v>
      </c>
      <c r="I8094" s="26">
        <f t="shared" si="2693"/>
        <v>159.51</v>
      </c>
      <c r="J8094" s="27">
        <v>3</v>
      </c>
      <c r="K8094" s="27">
        <v>0</v>
      </c>
      <c r="L8094" s="28">
        <f t="shared" si="2694"/>
        <v>3</v>
      </c>
      <c r="M8094" s="27">
        <v>0</v>
      </c>
      <c r="N8094" s="26">
        <f t="shared" si="2695"/>
        <v>53.17</v>
      </c>
      <c r="O8094" s="26">
        <f t="shared" si="2696"/>
        <v>0</v>
      </c>
      <c r="P8094" s="28">
        <f t="shared" si="2697"/>
        <v>0</v>
      </c>
      <c r="Q8094" s="26">
        <f t="shared" si="2698"/>
        <v>53.17</v>
      </c>
      <c r="R8094" s="26">
        <f t="shared" si="2699"/>
        <v>0</v>
      </c>
    </row>
    <row r="8095" spans="1:18" ht="42" x14ac:dyDescent="0.35">
      <c r="A8095" s="11">
        <v>15</v>
      </c>
      <c r="B8095" s="23" t="s">
        <v>156</v>
      </c>
      <c r="C8095" s="23" t="s">
        <v>65</v>
      </c>
      <c r="D8095" s="24" t="s">
        <v>157</v>
      </c>
      <c r="E8095" s="25">
        <v>24.21</v>
      </c>
      <c r="F8095" s="26">
        <f t="shared" si="2690"/>
        <v>3601.24</v>
      </c>
      <c r="G8095" s="26">
        <f t="shared" si="2691"/>
        <v>0</v>
      </c>
      <c r="H8095" s="26">
        <f t="shared" si="2692"/>
        <v>0</v>
      </c>
      <c r="I8095" s="26">
        <f t="shared" si="2693"/>
        <v>3601.24</v>
      </c>
      <c r="J8095" s="27">
        <v>148.75</v>
      </c>
      <c r="K8095" s="27">
        <v>0</v>
      </c>
      <c r="L8095" s="28">
        <f t="shared" si="2694"/>
        <v>148.75</v>
      </c>
      <c r="M8095" s="27">
        <v>0</v>
      </c>
      <c r="N8095" s="26">
        <f t="shared" si="2695"/>
        <v>24.21</v>
      </c>
      <c r="O8095" s="26">
        <f t="shared" si="2696"/>
        <v>0</v>
      </c>
      <c r="P8095" s="28">
        <f t="shared" si="2697"/>
        <v>0</v>
      </c>
      <c r="Q8095" s="26">
        <f t="shared" si="2698"/>
        <v>24.21</v>
      </c>
      <c r="R8095" s="26">
        <f t="shared" si="2699"/>
        <v>0</v>
      </c>
    </row>
    <row r="8096" spans="1:18" ht="31.5" x14ac:dyDescent="0.35">
      <c r="A8096" s="11">
        <v>16</v>
      </c>
      <c r="B8096" s="23" t="s">
        <v>158</v>
      </c>
      <c r="C8096" s="23" t="s">
        <v>65</v>
      </c>
      <c r="D8096" s="24" t="s">
        <v>159</v>
      </c>
      <c r="E8096" s="25">
        <v>5.38</v>
      </c>
      <c r="F8096" s="26">
        <f t="shared" si="2690"/>
        <v>800.28</v>
      </c>
      <c r="G8096" s="26">
        <f t="shared" si="2691"/>
        <v>0</v>
      </c>
      <c r="H8096" s="26">
        <f t="shared" si="2692"/>
        <v>0</v>
      </c>
      <c r="I8096" s="26">
        <f t="shared" si="2693"/>
        <v>800.28</v>
      </c>
      <c r="J8096" s="27">
        <v>148.75</v>
      </c>
      <c r="K8096" s="27">
        <v>0</v>
      </c>
      <c r="L8096" s="28">
        <f t="shared" si="2694"/>
        <v>148.75</v>
      </c>
      <c r="M8096" s="27">
        <v>0</v>
      </c>
      <c r="N8096" s="26">
        <f t="shared" si="2695"/>
        <v>5.38</v>
      </c>
      <c r="O8096" s="26">
        <f t="shared" si="2696"/>
        <v>0</v>
      </c>
      <c r="P8096" s="28">
        <f t="shared" si="2697"/>
        <v>0</v>
      </c>
      <c r="Q8096" s="26">
        <f t="shared" si="2698"/>
        <v>5.38</v>
      </c>
      <c r="R8096" s="26">
        <f t="shared" si="2699"/>
        <v>0</v>
      </c>
    </row>
    <row r="8097" spans="1:18" ht="52.5" x14ac:dyDescent="0.35">
      <c r="A8097" s="11">
        <v>17</v>
      </c>
      <c r="B8097" s="23" t="s">
        <v>1126</v>
      </c>
      <c r="C8097" s="23" t="s">
        <v>65</v>
      </c>
      <c r="D8097" s="24" t="s">
        <v>1127</v>
      </c>
      <c r="E8097" s="25">
        <v>5.82</v>
      </c>
      <c r="F8097" s="26">
        <f t="shared" si="2690"/>
        <v>865.73</v>
      </c>
      <c r="G8097" s="26">
        <f t="shared" si="2691"/>
        <v>0</v>
      </c>
      <c r="H8097" s="26">
        <f t="shared" si="2692"/>
        <v>0</v>
      </c>
      <c r="I8097" s="26">
        <f t="shared" si="2693"/>
        <v>865.73</v>
      </c>
      <c r="J8097" s="27">
        <v>148.75</v>
      </c>
      <c r="K8097" s="27">
        <v>0</v>
      </c>
      <c r="L8097" s="28">
        <f t="shared" si="2694"/>
        <v>148.75</v>
      </c>
      <c r="M8097" s="27">
        <v>0</v>
      </c>
      <c r="N8097" s="26">
        <f t="shared" si="2695"/>
        <v>5.82</v>
      </c>
      <c r="O8097" s="26">
        <f t="shared" si="2696"/>
        <v>0</v>
      </c>
      <c r="P8097" s="28">
        <f t="shared" si="2697"/>
        <v>0</v>
      </c>
      <c r="Q8097" s="26">
        <f t="shared" si="2698"/>
        <v>5.82</v>
      </c>
      <c r="R8097" s="26">
        <f t="shared" si="2699"/>
        <v>0</v>
      </c>
    </row>
    <row r="8098" spans="1:18" ht="42" x14ac:dyDescent="0.35">
      <c r="A8098" s="11">
        <v>18</v>
      </c>
      <c r="B8098" s="23" t="s">
        <v>2491</v>
      </c>
      <c r="C8098" s="23" t="s">
        <v>217</v>
      </c>
      <c r="D8098" s="24" t="s">
        <v>2492</v>
      </c>
      <c r="E8098" s="25">
        <v>685.23</v>
      </c>
      <c r="F8098" s="26">
        <f t="shared" si="2690"/>
        <v>685.23</v>
      </c>
      <c r="G8098" s="26">
        <f t="shared" si="2691"/>
        <v>0</v>
      </c>
      <c r="H8098" s="26">
        <f t="shared" si="2692"/>
        <v>0</v>
      </c>
      <c r="I8098" s="26">
        <f t="shared" si="2693"/>
        <v>685.23</v>
      </c>
      <c r="J8098" s="27">
        <v>1</v>
      </c>
      <c r="K8098" s="27">
        <v>0</v>
      </c>
      <c r="L8098" s="28">
        <f t="shared" si="2694"/>
        <v>1</v>
      </c>
      <c r="M8098" s="27">
        <v>0</v>
      </c>
      <c r="N8098" s="26">
        <f t="shared" si="2695"/>
        <v>685.23</v>
      </c>
      <c r="O8098" s="26">
        <f t="shared" si="2696"/>
        <v>0</v>
      </c>
      <c r="P8098" s="28">
        <f t="shared" si="2697"/>
        <v>0</v>
      </c>
      <c r="Q8098" s="26">
        <f t="shared" si="2698"/>
        <v>685.23</v>
      </c>
      <c r="R8098" s="26">
        <f t="shared" si="2699"/>
        <v>0</v>
      </c>
    </row>
    <row r="8099" spans="1:18" ht="73.5" x14ac:dyDescent="0.35">
      <c r="A8099" s="11">
        <v>19</v>
      </c>
      <c r="B8099" s="23" t="s">
        <v>2493</v>
      </c>
      <c r="C8099" s="23" t="s">
        <v>217</v>
      </c>
      <c r="D8099" s="24" t="s">
        <v>2494</v>
      </c>
      <c r="E8099" s="25">
        <v>257.89</v>
      </c>
      <c r="F8099" s="26">
        <f t="shared" si="2690"/>
        <v>257.89</v>
      </c>
      <c r="G8099" s="26">
        <f t="shared" si="2691"/>
        <v>0</v>
      </c>
      <c r="H8099" s="26">
        <f t="shared" si="2692"/>
        <v>0</v>
      </c>
      <c r="I8099" s="26">
        <f t="shared" si="2693"/>
        <v>257.89</v>
      </c>
      <c r="J8099" s="27">
        <v>1</v>
      </c>
      <c r="K8099" s="27">
        <v>0</v>
      </c>
      <c r="L8099" s="28">
        <f t="shared" si="2694"/>
        <v>1</v>
      </c>
      <c r="M8099" s="27">
        <v>0</v>
      </c>
      <c r="N8099" s="26">
        <f t="shared" si="2695"/>
        <v>257.89</v>
      </c>
      <c r="O8099" s="26">
        <f t="shared" si="2696"/>
        <v>0</v>
      </c>
      <c r="P8099" s="28">
        <f t="shared" si="2697"/>
        <v>0</v>
      </c>
      <c r="Q8099" s="26">
        <f t="shared" si="2698"/>
        <v>257.89</v>
      </c>
      <c r="R8099" s="26">
        <f t="shared" si="2699"/>
        <v>0</v>
      </c>
    </row>
    <row r="8100" spans="1:18" ht="21" x14ac:dyDescent="0.35">
      <c r="A8100" s="11">
        <v>20</v>
      </c>
      <c r="B8100" s="23" t="s">
        <v>2548</v>
      </c>
      <c r="C8100" s="23" t="s">
        <v>41</v>
      </c>
      <c r="D8100" s="24" t="s">
        <v>2549</v>
      </c>
      <c r="E8100" s="25">
        <v>68.430000000000007</v>
      </c>
      <c r="F8100" s="26">
        <f t="shared" si="2690"/>
        <v>1231.74</v>
      </c>
      <c r="G8100" s="26">
        <f t="shared" si="2691"/>
        <v>0</v>
      </c>
      <c r="H8100" s="26">
        <f t="shared" si="2692"/>
        <v>0</v>
      </c>
      <c r="I8100" s="26">
        <f t="shared" si="2693"/>
        <v>1231.74</v>
      </c>
      <c r="J8100" s="27">
        <v>18</v>
      </c>
      <c r="K8100" s="27">
        <v>0</v>
      </c>
      <c r="L8100" s="28">
        <f t="shared" si="2694"/>
        <v>18</v>
      </c>
      <c r="M8100" s="27">
        <v>0</v>
      </c>
      <c r="N8100" s="26">
        <f t="shared" si="2695"/>
        <v>68.430000000000007</v>
      </c>
      <c r="O8100" s="26">
        <f t="shared" si="2696"/>
        <v>0</v>
      </c>
      <c r="P8100" s="28">
        <f t="shared" si="2697"/>
        <v>0</v>
      </c>
      <c r="Q8100" s="26">
        <f t="shared" si="2698"/>
        <v>68.430000000000007</v>
      </c>
      <c r="R8100" s="26">
        <f t="shared" si="2699"/>
        <v>0</v>
      </c>
    </row>
    <row r="8101" spans="1:18" ht="52.5" x14ac:dyDescent="0.35">
      <c r="A8101" s="11">
        <v>21</v>
      </c>
      <c r="B8101" s="23" t="s">
        <v>2550</v>
      </c>
      <c r="C8101" s="23" t="s">
        <v>41</v>
      </c>
      <c r="D8101" s="24" t="s">
        <v>2551</v>
      </c>
      <c r="E8101" s="25">
        <v>28.11</v>
      </c>
      <c r="F8101" s="26">
        <f t="shared" si="2690"/>
        <v>140.55000000000001</v>
      </c>
      <c r="G8101" s="26">
        <f t="shared" si="2691"/>
        <v>0</v>
      </c>
      <c r="H8101" s="26">
        <f t="shared" si="2692"/>
        <v>0</v>
      </c>
      <c r="I8101" s="26">
        <f t="shared" si="2693"/>
        <v>140.55000000000001</v>
      </c>
      <c r="J8101" s="27">
        <v>5</v>
      </c>
      <c r="K8101" s="27">
        <v>0</v>
      </c>
      <c r="L8101" s="28">
        <f t="shared" si="2694"/>
        <v>5</v>
      </c>
      <c r="M8101" s="27">
        <v>0</v>
      </c>
      <c r="N8101" s="26">
        <f t="shared" si="2695"/>
        <v>28.11</v>
      </c>
      <c r="O8101" s="26">
        <f t="shared" si="2696"/>
        <v>0</v>
      </c>
      <c r="P8101" s="28">
        <f t="shared" si="2697"/>
        <v>0</v>
      </c>
      <c r="Q8101" s="26">
        <f t="shared" si="2698"/>
        <v>28.11</v>
      </c>
      <c r="R8101" s="26">
        <f t="shared" si="2699"/>
        <v>0</v>
      </c>
    </row>
    <row r="8102" spans="1:18" ht="21" x14ac:dyDescent="0.35">
      <c r="A8102" s="11">
        <v>22</v>
      </c>
      <c r="B8102" s="23" t="s">
        <v>2552</v>
      </c>
      <c r="C8102" s="23" t="s">
        <v>41</v>
      </c>
      <c r="D8102" s="24" t="s">
        <v>2553</v>
      </c>
      <c r="E8102" s="25">
        <v>91.25</v>
      </c>
      <c r="F8102" s="26">
        <f t="shared" si="2690"/>
        <v>91.25</v>
      </c>
      <c r="G8102" s="26">
        <f t="shared" si="2691"/>
        <v>0</v>
      </c>
      <c r="H8102" s="26">
        <f t="shared" si="2692"/>
        <v>0</v>
      </c>
      <c r="I8102" s="26">
        <f t="shared" si="2693"/>
        <v>91.25</v>
      </c>
      <c r="J8102" s="27">
        <v>1</v>
      </c>
      <c r="K8102" s="27">
        <v>0</v>
      </c>
      <c r="L8102" s="28">
        <f t="shared" si="2694"/>
        <v>1</v>
      </c>
      <c r="M8102" s="27">
        <v>0</v>
      </c>
      <c r="N8102" s="26">
        <f t="shared" si="2695"/>
        <v>91.25</v>
      </c>
      <c r="O8102" s="26">
        <f t="shared" si="2696"/>
        <v>0</v>
      </c>
      <c r="P8102" s="28">
        <f t="shared" si="2697"/>
        <v>0</v>
      </c>
      <c r="Q8102" s="26">
        <f t="shared" si="2698"/>
        <v>91.25</v>
      </c>
      <c r="R8102" s="26">
        <f t="shared" si="2699"/>
        <v>0</v>
      </c>
    </row>
    <row r="8103" spans="1:18" ht="21" x14ac:dyDescent="0.35">
      <c r="A8103" s="11">
        <v>23</v>
      </c>
      <c r="B8103" s="23" t="s">
        <v>295</v>
      </c>
      <c r="C8103" s="23" t="s">
        <v>296</v>
      </c>
      <c r="D8103" s="24" t="s">
        <v>297</v>
      </c>
      <c r="E8103" s="25">
        <v>104.53</v>
      </c>
      <c r="F8103" s="26">
        <f t="shared" si="2690"/>
        <v>1097.57</v>
      </c>
      <c r="G8103" s="26">
        <f t="shared" si="2691"/>
        <v>0</v>
      </c>
      <c r="H8103" s="26">
        <f t="shared" si="2692"/>
        <v>0</v>
      </c>
      <c r="I8103" s="26">
        <f t="shared" si="2693"/>
        <v>1097.57</v>
      </c>
      <c r="J8103" s="27">
        <v>10.5</v>
      </c>
      <c r="K8103" s="27">
        <v>0</v>
      </c>
      <c r="L8103" s="28">
        <f t="shared" si="2694"/>
        <v>10.5</v>
      </c>
      <c r="M8103" s="27">
        <v>0</v>
      </c>
      <c r="N8103" s="26">
        <f t="shared" si="2695"/>
        <v>104.53</v>
      </c>
      <c r="O8103" s="26">
        <f t="shared" si="2696"/>
        <v>0</v>
      </c>
      <c r="P8103" s="28">
        <f t="shared" si="2697"/>
        <v>0</v>
      </c>
      <c r="Q8103" s="26">
        <f t="shared" si="2698"/>
        <v>104.53</v>
      </c>
      <c r="R8103" s="26">
        <f t="shared" si="2699"/>
        <v>0</v>
      </c>
    </row>
    <row r="8104" spans="1:18" ht="21" x14ac:dyDescent="0.35">
      <c r="A8104" s="11">
        <v>24</v>
      </c>
      <c r="B8104" s="23" t="s">
        <v>2554</v>
      </c>
      <c r="C8104" s="23" t="s">
        <v>41</v>
      </c>
      <c r="D8104" s="24" t="s">
        <v>2555</v>
      </c>
      <c r="E8104" s="25">
        <v>103.45</v>
      </c>
      <c r="F8104" s="26">
        <f t="shared" si="2690"/>
        <v>310.35000000000002</v>
      </c>
      <c r="G8104" s="26">
        <f t="shared" si="2691"/>
        <v>0</v>
      </c>
      <c r="H8104" s="26">
        <f t="shared" si="2692"/>
        <v>0</v>
      </c>
      <c r="I8104" s="26">
        <f t="shared" si="2693"/>
        <v>310.35000000000002</v>
      </c>
      <c r="J8104" s="27">
        <v>3</v>
      </c>
      <c r="K8104" s="27">
        <v>0</v>
      </c>
      <c r="L8104" s="28">
        <f t="shared" si="2694"/>
        <v>3</v>
      </c>
      <c r="M8104" s="27">
        <v>0</v>
      </c>
      <c r="N8104" s="26">
        <f t="shared" si="2695"/>
        <v>103.45</v>
      </c>
      <c r="O8104" s="26">
        <f t="shared" si="2696"/>
        <v>0</v>
      </c>
      <c r="P8104" s="28">
        <f t="shared" si="2697"/>
        <v>0</v>
      </c>
      <c r="Q8104" s="26">
        <f t="shared" si="2698"/>
        <v>103.45</v>
      </c>
      <c r="R8104" s="26">
        <f t="shared" si="2699"/>
        <v>0</v>
      </c>
    </row>
    <row r="8105" spans="1:18" ht="42" x14ac:dyDescent="0.35">
      <c r="A8105" s="11">
        <v>25</v>
      </c>
      <c r="B8105" s="23" t="s">
        <v>2556</v>
      </c>
      <c r="C8105" s="23" t="s">
        <v>44</v>
      </c>
      <c r="D8105" s="24" t="s">
        <v>2557</v>
      </c>
      <c r="E8105" s="25">
        <v>3.07</v>
      </c>
      <c r="F8105" s="26">
        <f t="shared" si="2690"/>
        <v>598.65</v>
      </c>
      <c r="G8105" s="26">
        <f t="shared" si="2691"/>
        <v>0</v>
      </c>
      <c r="H8105" s="26">
        <f t="shared" si="2692"/>
        <v>0</v>
      </c>
      <c r="I8105" s="26">
        <f t="shared" si="2693"/>
        <v>598.65</v>
      </c>
      <c r="J8105" s="27">
        <v>195</v>
      </c>
      <c r="K8105" s="27">
        <v>0</v>
      </c>
      <c r="L8105" s="28">
        <f t="shared" si="2694"/>
        <v>195</v>
      </c>
      <c r="M8105" s="27">
        <v>0</v>
      </c>
      <c r="N8105" s="26">
        <f t="shared" si="2695"/>
        <v>3.07</v>
      </c>
      <c r="O8105" s="26">
        <f t="shared" si="2696"/>
        <v>0</v>
      </c>
      <c r="P8105" s="28">
        <f t="shared" si="2697"/>
        <v>0</v>
      </c>
      <c r="Q8105" s="26">
        <f t="shared" si="2698"/>
        <v>3.07</v>
      </c>
      <c r="R8105" s="26">
        <f t="shared" si="2699"/>
        <v>0</v>
      </c>
    </row>
    <row r="8106" spans="1:18" ht="42" x14ac:dyDescent="0.35">
      <c r="A8106" s="11">
        <v>26</v>
      </c>
      <c r="B8106" s="23" t="s">
        <v>2458</v>
      </c>
      <c r="C8106" s="23" t="s">
        <v>44</v>
      </c>
      <c r="D8106" s="24" t="s">
        <v>2459</v>
      </c>
      <c r="E8106" s="25">
        <v>7.86</v>
      </c>
      <c r="F8106" s="26">
        <f t="shared" si="2690"/>
        <v>393</v>
      </c>
      <c r="G8106" s="26">
        <f t="shared" si="2691"/>
        <v>0</v>
      </c>
      <c r="H8106" s="26">
        <f t="shared" si="2692"/>
        <v>0</v>
      </c>
      <c r="I8106" s="26">
        <f t="shared" si="2693"/>
        <v>393</v>
      </c>
      <c r="J8106" s="27">
        <v>50</v>
      </c>
      <c r="K8106" s="27">
        <v>0</v>
      </c>
      <c r="L8106" s="28">
        <f t="shared" si="2694"/>
        <v>50</v>
      </c>
      <c r="M8106" s="27">
        <v>0</v>
      </c>
      <c r="N8106" s="26">
        <f t="shared" si="2695"/>
        <v>7.86</v>
      </c>
      <c r="O8106" s="26">
        <f t="shared" si="2696"/>
        <v>0</v>
      </c>
      <c r="P8106" s="28">
        <f t="shared" si="2697"/>
        <v>0</v>
      </c>
      <c r="Q8106" s="26">
        <f t="shared" si="2698"/>
        <v>7.86</v>
      </c>
      <c r="R8106" s="26">
        <f t="shared" si="2699"/>
        <v>0</v>
      </c>
    </row>
    <row r="8107" spans="1:18" ht="42" x14ac:dyDescent="0.35">
      <c r="A8107" s="11">
        <v>27</v>
      </c>
      <c r="B8107" s="23" t="s">
        <v>2344</v>
      </c>
      <c r="C8107" s="23" t="s">
        <v>44</v>
      </c>
      <c r="D8107" s="24" t="s">
        <v>2345</v>
      </c>
      <c r="E8107" s="25">
        <v>6.2</v>
      </c>
      <c r="F8107" s="26">
        <f t="shared" si="2690"/>
        <v>2108</v>
      </c>
      <c r="G8107" s="26">
        <f t="shared" si="2691"/>
        <v>0</v>
      </c>
      <c r="H8107" s="26">
        <f t="shared" si="2692"/>
        <v>0</v>
      </c>
      <c r="I8107" s="26">
        <f t="shared" si="2693"/>
        <v>2108</v>
      </c>
      <c r="J8107" s="27">
        <v>340</v>
      </c>
      <c r="K8107" s="27">
        <v>0</v>
      </c>
      <c r="L8107" s="28">
        <f t="shared" si="2694"/>
        <v>340</v>
      </c>
      <c r="M8107" s="27">
        <v>0</v>
      </c>
      <c r="N8107" s="26">
        <f t="shared" si="2695"/>
        <v>6.2</v>
      </c>
      <c r="O8107" s="26">
        <f t="shared" si="2696"/>
        <v>0</v>
      </c>
      <c r="P8107" s="28">
        <f t="shared" si="2697"/>
        <v>0</v>
      </c>
      <c r="Q8107" s="26">
        <f t="shared" si="2698"/>
        <v>6.2</v>
      </c>
      <c r="R8107" s="26">
        <f t="shared" si="2699"/>
        <v>0</v>
      </c>
    </row>
    <row r="8108" spans="1:18" ht="42" x14ac:dyDescent="0.35">
      <c r="A8108" s="11">
        <v>28</v>
      </c>
      <c r="B8108" s="23" t="s">
        <v>2342</v>
      </c>
      <c r="C8108" s="23" t="s">
        <v>44</v>
      </c>
      <c r="D8108" s="24" t="s">
        <v>2343</v>
      </c>
      <c r="E8108" s="25">
        <v>14.68</v>
      </c>
      <c r="F8108" s="26">
        <f t="shared" si="2690"/>
        <v>2569</v>
      </c>
      <c r="G8108" s="26">
        <f t="shared" si="2691"/>
        <v>0</v>
      </c>
      <c r="H8108" s="26">
        <f t="shared" si="2692"/>
        <v>0</v>
      </c>
      <c r="I8108" s="26">
        <f t="shared" si="2693"/>
        <v>2569</v>
      </c>
      <c r="J8108" s="27">
        <v>175</v>
      </c>
      <c r="K8108" s="27">
        <v>0</v>
      </c>
      <c r="L8108" s="28">
        <f t="shared" si="2694"/>
        <v>175</v>
      </c>
      <c r="M8108" s="27">
        <v>0</v>
      </c>
      <c r="N8108" s="26">
        <f t="shared" si="2695"/>
        <v>14.68</v>
      </c>
      <c r="O8108" s="26">
        <f t="shared" si="2696"/>
        <v>0</v>
      </c>
      <c r="P8108" s="28">
        <f t="shared" si="2697"/>
        <v>0</v>
      </c>
      <c r="Q8108" s="26">
        <f t="shared" si="2698"/>
        <v>14.68</v>
      </c>
      <c r="R8108" s="26">
        <f t="shared" si="2699"/>
        <v>0</v>
      </c>
    </row>
    <row r="8109" spans="1:18" ht="63" x14ac:dyDescent="0.35">
      <c r="A8109" s="11">
        <v>29</v>
      </c>
      <c r="B8109" s="23" t="s">
        <v>900</v>
      </c>
      <c r="C8109" s="23" t="s">
        <v>44</v>
      </c>
      <c r="D8109" s="24" t="s">
        <v>901</v>
      </c>
      <c r="E8109" s="25">
        <v>2.58</v>
      </c>
      <c r="F8109" s="26">
        <f t="shared" si="2690"/>
        <v>412.8</v>
      </c>
      <c r="G8109" s="26">
        <f t="shared" si="2691"/>
        <v>0</v>
      </c>
      <c r="H8109" s="26">
        <f t="shared" si="2692"/>
        <v>0</v>
      </c>
      <c r="I8109" s="26">
        <f t="shared" si="2693"/>
        <v>412.8</v>
      </c>
      <c r="J8109" s="27">
        <v>160</v>
      </c>
      <c r="K8109" s="27">
        <v>0</v>
      </c>
      <c r="L8109" s="28">
        <f t="shared" si="2694"/>
        <v>160</v>
      </c>
      <c r="M8109" s="27">
        <v>0</v>
      </c>
      <c r="N8109" s="26">
        <f t="shared" si="2695"/>
        <v>2.58</v>
      </c>
      <c r="O8109" s="26">
        <f t="shared" si="2696"/>
        <v>0</v>
      </c>
      <c r="P8109" s="28">
        <f t="shared" si="2697"/>
        <v>0</v>
      </c>
      <c r="Q8109" s="26">
        <f t="shared" si="2698"/>
        <v>2.58</v>
      </c>
      <c r="R8109" s="26">
        <f t="shared" si="2699"/>
        <v>0</v>
      </c>
    </row>
    <row r="8110" spans="1:18" ht="63" x14ac:dyDescent="0.35">
      <c r="A8110" s="11">
        <v>30</v>
      </c>
      <c r="B8110" s="23" t="s">
        <v>501</v>
      </c>
      <c r="C8110" s="23" t="s">
        <v>44</v>
      </c>
      <c r="D8110" s="24" t="s">
        <v>502</v>
      </c>
      <c r="E8110" s="25">
        <v>2.83</v>
      </c>
      <c r="F8110" s="26">
        <f t="shared" si="2690"/>
        <v>962.2</v>
      </c>
      <c r="G8110" s="26">
        <f t="shared" si="2691"/>
        <v>0</v>
      </c>
      <c r="H8110" s="26">
        <f t="shared" si="2692"/>
        <v>0</v>
      </c>
      <c r="I8110" s="26">
        <f t="shared" si="2693"/>
        <v>962.2</v>
      </c>
      <c r="J8110" s="27">
        <v>340</v>
      </c>
      <c r="K8110" s="27">
        <v>0</v>
      </c>
      <c r="L8110" s="28">
        <f t="shared" si="2694"/>
        <v>340</v>
      </c>
      <c r="M8110" s="27">
        <v>0</v>
      </c>
      <c r="N8110" s="26">
        <f t="shared" si="2695"/>
        <v>2.83</v>
      </c>
      <c r="O8110" s="26">
        <f t="shared" si="2696"/>
        <v>0</v>
      </c>
      <c r="P8110" s="28">
        <f t="shared" si="2697"/>
        <v>0</v>
      </c>
      <c r="Q8110" s="26">
        <f t="shared" si="2698"/>
        <v>2.83</v>
      </c>
      <c r="R8110" s="26">
        <f t="shared" si="2699"/>
        <v>0</v>
      </c>
    </row>
    <row r="8111" spans="1:18" ht="63" x14ac:dyDescent="0.35">
      <c r="A8111" s="11">
        <v>31</v>
      </c>
      <c r="B8111" s="23" t="s">
        <v>2558</v>
      </c>
      <c r="C8111" s="23" t="s">
        <v>44</v>
      </c>
      <c r="D8111" s="24" t="s">
        <v>2559</v>
      </c>
      <c r="E8111" s="25">
        <v>3.38</v>
      </c>
      <c r="F8111" s="26">
        <f t="shared" si="2690"/>
        <v>169</v>
      </c>
      <c r="G8111" s="26">
        <f t="shared" si="2691"/>
        <v>0</v>
      </c>
      <c r="H8111" s="26">
        <f t="shared" si="2692"/>
        <v>0</v>
      </c>
      <c r="I8111" s="26">
        <f t="shared" si="2693"/>
        <v>169</v>
      </c>
      <c r="J8111" s="27">
        <v>50</v>
      </c>
      <c r="K8111" s="27">
        <v>0</v>
      </c>
      <c r="L8111" s="28">
        <f t="shared" si="2694"/>
        <v>50</v>
      </c>
      <c r="M8111" s="27">
        <v>0</v>
      </c>
      <c r="N8111" s="26">
        <f t="shared" si="2695"/>
        <v>3.38</v>
      </c>
      <c r="O8111" s="26">
        <f t="shared" si="2696"/>
        <v>0</v>
      </c>
      <c r="P8111" s="28">
        <f t="shared" si="2697"/>
        <v>0</v>
      </c>
      <c r="Q8111" s="26">
        <f t="shared" si="2698"/>
        <v>3.38</v>
      </c>
      <c r="R8111" s="26">
        <f t="shared" si="2699"/>
        <v>0</v>
      </c>
    </row>
    <row r="8112" spans="1:18" ht="84" x14ac:dyDescent="0.35">
      <c r="A8112" s="11">
        <v>32</v>
      </c>
      <c r="B8112" s="23" t="s">
        <v>293</v>
      </c>
      <c r="C8112" s="23" t="s">
        <v>44</v>
      </c>
      <c r="D8112" s="24" t="s">
        <v>294</v>
      </c>
      <c r="E8112" s="25">
        <v>3.92</v>
      </c>
      <c r="F8112" s="26">
        <f t="shared" si="2690"/>
        <v>686</v>
      </c>
      <c r="G8112" s="26">
        <f t="shared" si="2691"/>
        <v>0</v>
      </c>
      <c r="H8112" s="26">
        <f t="shared" si="2692"/>
        <v>0</v>
      </c>
      <c r="I8112" s="26">
        <f t="shared" si="2693"/>
        <v>686</v>
      </c>
      <c r="J8112" s="27">
        <v>175</v>
      </c>
      <c r="K8112" s="27">
        <v>0</v>
      </c>
      <c r="L8112" s="28">
        <f t="shared" si="2694"/>
        <v>175</v>
      </c>
      <c r="M8112" s="27">
        <v>0</v>
      </c>
      <c r="N8112" s="26">
        <f t="shared" si="2695"/>
        <v>3.92</v>
      </c>
      <c r="O8112" s="26">
        <f t="shared" si="2696"/>
        <v>0</v>
      </c>
      <c r="P8112" s="28">
        <f t="shared" si="2697"/>
        <v>0</v>
      </c>
      <c r="Q8112" s="26">
        <f t="shared" si="2698"/>
        <v>3.92</v>
      </c>
      <c r="R8112" s="26">
        <f t="shared" si="2699"/>
        <v>0</v>
      </c>
    </row>
    <row r="8113" spans="1:18" ht="52.5" x14ac:dyDescent="0.35">
      <c r="A8113" s="11">
        <v>33</v>
      </c>
      <c r="B8113" s="23" t="s">
        <v>2495</v>
      </c>
      <c r="C8113" s="23" t="s">
        <v>44</v>
      </c>
      <c r="D8113" s="24" t="s">
        <v>2496</v>
      </c>
      <c r="E8113" s="25">
        <v>3.23</v>
      </c>
      <c r="F8113" s="26">
        <f t="shared" si="2690"/>
        <v>516.79999999999995</v>
      </c>
      <c r="G8113" s="26">
        <f t="shared" si="2691"/>
        <v>0</v>
      </c>
      <c r="H8113" s="26">
        <f t="shared" si="2692"/>
        <v>0</v>
      </c>
      <c r="I8113" s="26">
        <f t="shared" si="2693"/>
        <v>516.79999999999995</v>
      </c>
      <c r="J8113" s="27">
        <v>160</v>
      </c>
      <c r="K8113" s="27">
        <v>0</v>
      </c>
      <c r="L8113" s="28">
        <f t="shared" si="2694"/>
        <v>160</v>
      </c>
      <c r="M8113" s="27">
        <v>0</v>
      </c>
      <c r="N8113" s="26">
        <f t="shared" si="2695"/>
        <v>3.23</v>
      </c>
      <c r="O8113" s="26">
        <f t="shared" si="2696"/>
        <v>0</v>
      </c>
      <c r="P8113" s="28">
        <f t="shared" si="2697"/>
        <v>0</v>
      </c>
      <c r="Q8113" s="26">
        <f t="shared" si="2698"/>
        <v>3.23</v>
      </c>
      <c r="R8113" s="26">
        <f t="shared" si="2699"/>
        <v>0</v>
      </c>
    </row>
    <row r="8114" spans="1:18" x14ac:dyDescent="0.35">
      <c r="A8114" s="3" t="s">
        <v>2560</v>
      </c>
      <c r="B8114" s="3" t="s">
        <v>2560</v>
      </c>
      <c r="C8114" s="3" t="s">
        <v>2560</v>
      </c>
      <c r="D8114" s="3" t="s">
        <v>2560</v>
      </c>
      <c r="E8114" s="3" t="s">
        <v>2560</v>
      </c>
      <c r="F8114" s="29"/>
      <c r="G8114" s="30">
        <f>SUM(G8081:G8113)</f>
        <v>0</v>
      </c>
      <c r="H8114" s="17"/>
      <c r="I8114" s="17"/>
      <c r="J8114" s="17"/>
      <c r="K8114" s="17"/>
      <c r="L8114" s="17"/>
      <c r="M8114" s="17"/>
      <c r="N8114" s="17"/>
      <c r="O8114" s="17"/>
      <c r="P8114" s="17"/>
      <c r="Q8114" s="17"/>
      <c r="R8114" s="17"/>
    </row>
    <row r="8116" spans="1:18" x14ac:dyDescent="0.35">
      <c r="B8116" s="21" t="s">
        <v>23</v>
      </c>
      <c r="C8116" s="22" t="s">
        <v>24</v>
      </c>
      <c r="D8116" s="22" t="s">
        <v>25</v>
      </c>
    </row>
    <row r="8117" spans="1:18" x14ac:dyDescent="0.35">
      <c r="B8117" s="21" t="s">
        <v>26</v>
      </c>
      <c r="C8117" s="22" t="s">
        <v>27</v>
      </c>
      <c r="D8117" s="22" t="s">
        <v>28</v>
      </c>
    </row>
    <row r="8118" spans="1:18" x14ac:dyDescent="0.35">
      <c r="B8118" s="21" t="s">
        <v>29</v>
      </c>
      <c r="C8118" s="22" t="s">
        <v>24</v>
      </c>
      <c r="D8118" s="22" t="s">
        <v>30</v>
      </c>
    </row>
    <row r="8119" spans="1:18" x14ac:dyDescent="0.35">
      <c r="B8119" s="21" t="s">
        <v>31</v>
      </c>
      <c r="C8119" s="22" t="s">
        <v>354</v>
      </c>
      <c r="D8119" s="22" t="s">
        <v>2277</v>
      </c>
    </row>
    <row r="8120" spans="1:18" x14ac:dyDescent="0.35">
      <c r="B8120" s="21" t="s">
        <v>33</v>
      </c>
      <c r="C8120" s="22" t="s">
        <v>116</v>
      </c>
      <c r="D8120" s="22" t="s">
        <v>168</v>
      </c>
    </row>
    <row r="8121" spans="1:18" x14ac:dyDescent="0.35">
      <c r="B8121" s="21" t="s">
        <v>35</v>
      </c>
      <c r="C8121" s="22" t="s">
        <v>313</v>
      </c>
      <c r="D8121" s="22" t="s">
        <v>2383</v>
      </c>
    </row>
    <row r="8123" spans="1:18" ht="52.5" x14ac:dyDescent="0.35">
      <c r="A8123" s="11">
        <v>1</v>
      </c>
      <c r="B8123" s="23" t="s">
        <v>972</v>
      </c>
      <c r="C8123" s="23" t="s">
        <v>41</v>
      </c>
      <c r="D8123" s="24" t="s">
        <v>973</v>
      </c>
      <c r="E8123" s="25">
        <v>48.27</v>
      </c>
      <c r="F8123" s="26">
        <f t="shared" ref="F8123:F8160" si="2700">ROUND(ROUND(N8123,2)*ROUND(J8123,3),2)</f>
        <v>2510.04</v>
      </c>
      <c r="G8123" s="26">
        <f t="shared" ref="G8123:G8160" si="2701">ROUND(ROUND(N8123,2)*ROUND(K8123,3),2)</f>
        <v>0</v>
      </c>
      <c r="H8123" s="26">
        <f t="shared" ref="H8123:H8160" si="2702">IF(EXACT(J8123,0),0,100*(K8123/J8123))</f>
        <v>0</v>
      </c>
      <c r="I8123" s="26">
        <f t="shared" ref="I8123:I8160" si="2703">ROUND((ROUND(J8123,3)-ROUND(K8123,3))*N8123,2)</f>
        <v>2510.04</v>
      </c>
      <c r="J8123" s="27">
        <v>52</v>
      </c>
      <c r="K8123" s="27">
        <v>0</v>
      </c>
      <c r="L8123" s="28">
        <f t="shared" ref="L8123:L8160" si="2704">ROUND(ROUND(J8123,3)-ROUND(K8123,3),3)</f>
        <v>52</v>
      </c>
      <c r="M8123" s="27">
        <v>0</v>
      </c>
      <c r="N8123" s="26">
        <f t="shared" ref="N8123:N8160" si="2705">ROUND(E8123,2)</f>
        <v>48.27</v>
      </c>
      <c r="O8123" s="26">
        <f t="shared" ref="O8123:O8160" si="2706">ROUND(ROUND(M8123,3)*ROUND(N8123,2),2)</f>
        <v>0</v>
      </c>
      <c r="P8123" s="28">
        <f t="shared" ref="P8123:P8160" si="2707">ROUND(ROUND(K8123,3)-ROUND(M8123,3),2)</f>
        <v>0</v>
      </c>
      <c r="Q8123" s="26">
        <f t="shared" ref="Q8123:Q8160" si="2708">ROUND(E8123,2)</f>
        <v>48.27</v>
      </c>
      <c r="R8123" s="26">
        <f t="shared" ref="R8123:R8160" si="2709">ROUND((ROUND(K8123,3)-ROUND(M8123,3))* Q8123,2)</f>
        <v>0</v>
      </c>
    </row>
    <row r="8124" spans="1:18" ht="42" x14ac:dyDescent="0.35">
      <c r="A8124" s="11">
        <v>2</v>
      </c>
      <c r="B8124" s="23" t="s">
        <v>956</v>
      </c>
      <c r="C8124" s="23" t="s">
        <v>41</v>
      </c>
      <c r="D8124" s="24" t="s">
        <v>957</v>
      </c>
      <c r="E8124" s="25">
        <v>70.099999999999994</v>
      </c>
      <c r="F8124" s="26">
        <f t="shared" si="2700"/>
        <v>490.7</v>
      </c>
      <c r="G8124" s="26">
        <f t="shared" si="2701"/>
        <v>0</v>
      </c>
      <c r="H8124" s="26">
        <f t="shared" si="2702"/>
        <v>0</v>
      </c>
      <c r="I8124" s="26">
        <f t="shared" si="2703"/>
        <v>490.7</v>
      </c>
      <c r="J8124" s="27">
        <v>7</v>
      </c>
      <c r="K8124" s="27">
        <v>0</v>
      </c>
      <c r="L8124" s="28">
        <f t="shared" si="2704"/>
        <v>7</v>
      </c>
      <c r="M8124" s="27">
        <v>0</v>
      </c>
      <c r="N8124" s="26">
        <f t="shared" si="2705"/>
        <v>70.099999999999994</v>
      </c>
      <c r="O8124" s="26">
        <f t="shared" si="2706"/>
        <v>0</v>
      </c>
      <c r="P8124" s="28">
        <f t="shared" si="2707"/>
        <v>0</v>
      </c>
      <c r="Q8124" s="26">
        <f t="shared" si="2708"/>
        <v>70.099999999999994</v>
      </c>
      <c r="R8124" s="26">
        <f t="shared" si="2709"/>
        <v>0</v>
      </c>
    </row>
    <row r="8125" spans="1:18" ht="63" x14ac:dyDescent="0.35">
      <c r="A8125" s="11">
        <v>3</v>
      </c>
      <c r="B8125" s="23" t="s">
        <v>2238</v>
      </c>
      <c r="C8125" s="23" t="s">
        <v>92</v>
      </c>
      <c r="D8125" s="24" t="s">
        <v>2239</v>
      </c>
      <c r="E8125" s="25">
        <v>362.23</v>
      </c>
      <c r="F8125" s="26">
        <f t="shared" si="2700"/>
        <v>456.41</v>
      </c>
      <c r="G8125" s="26">
        <f t="shared" si="2701"/>
        <v>0</v>
      </c>
      <c r="H8125" s="26">
        <f t="shared" si="2702"/>
        <v>0</v>
      </c>
      <c r="I8125" s="26">
        <f t="shared" si="2703"/>
        <v>456.41</v>
      </c>
      <c r="J8125" s="27">
        <v>1.26</v>
      </c>
      <c r="K8125" s="27">
        <v>0</v>
      </c>
      <c r="L8125" s="28">
        <f t="shared" si="2704"/>
        <v>1.26</v>
      </c>
      <c r="M8125" s="27">
        <v>0</v>
      </c>
      <c r="N8125" s="26">
        <f t="shared" si="2705"/>
        <v>362.23</v>
      </c>
      <c r="O8125" s="26">
        <f t="shared" si="2706"/>
        <v>0</v>
      </c>
      <c r="P8125" s="28">
        <f t="shared" si="2707"/>
        <v>0</v>
      </c>
      <c r="Q8125" s="26">
        <f t="shared" si="2708"/>
        <v>362.23</v>
      </c>
      <c r="R8125" s="26">
        <f t="shared" si="2709"/>
        <v>0</v>
      </c>
    </row>
    <row r="8126" spans="1:18" ht="63" x14ac:dyDescent="0.35">
      <c r="A8126" s="11">
        <v>4</v>
      </c>
      <c r="B8126" s="23" t="s">
        <v>2242</v>
      </c>
      <c r="C8126" s="23" t="s">
        <v>92</v>
      </c>
      <c r="D8126" s="24" t="s">
        <v>2243</v>
      </c>
      <c r="E8126" s="25">
        <v>284.83</v>
      </c>
      <c r="F8126" s="26">
        <f t="shared" si="2700"/>
        <v>205.08</v>
      </c>
      <c r="G8126" s="26">
        <f t="shared" si="2701"/>
        <v>0</v>
      </c>
      <c r="H8126" s="26">
        <f t="shared" si="2702"/>
        <v>0</v>
      </c>
      <c r="I8126" s="26">
        <f t="shared" si="2703"/>
        <v>205.08</v>
      </c>
      <c r="J8126" s="27">
        <v>0.72</v>
      </c>
      <c r="K8126" s="27">
        <v>0</v>
      </c>
      <c r="L8126" s="28">
        <f t="shared" si="2704"/>
        <v>0.72</v>
      </c>
      <c r="M8126" s="27">
        <v>0</v>
      </c>
      <c r="N8126" s="26">
        <f t="shared" si="2705"/>
        <v>284.83</v>
      </c>
      <c r="O8126" s="26">
        <f t="shared" si="2706"/>
        <v>0</v>
      </c>
      <c r="P8126" s="28">
        <f t="shared" si="2707"/>
        <v>0</v>
      </c>
      <c r="Q8126" s="26">
        <f t="shared" si="2708"/>
        <v>284.83</v>
      </c>
      <c r="R8126" s="26">
        <f t="shared" si="2709"/>
        <v>0</v>
      </c>
    </row>
    <row r="8127" spans="1:18" ht="63" x14ac:dyDescent="0.35">
      <c r="A8127" s="11">
        <v>5</v>
      </c>
      <c r="B8127" s="23" t="s">
        <v>2232</v>
      </c>
      <c r="C8127" s="23" t="s">
        <v>92</v>
      </c>
      <c r="D8127" s="24" t="s">
        <v>2233</v>
      </c>
      <c r="E8127" s="25">
        <v>241.38</v>
      </c>
      <c r="F8127" s="26">
        <f t="shared" si="2700"/>
        <v>521.38</v>
      </c>
      <c r="G8127" s="26">
        <f t="shared" si="2701"/>
        <v>0</v>
      </c>
      <c r="H8127" s="26">
        <f t="shared" si="2702"/>
        <v>0</v>
      </c>
      <c r="I8127" s="26">
        <f t="shared" si="2703"/>
        <v>521.38</v>
      </c>
      <c r="J8127" s="27">
        <v>2.16</v>
      </c>
      <c r="K8127" s="27">
        <v>0</v>
      </c>
      <c r="L8127" s="28">
        <f t="shared" si="2704"/>
        <v>2.16</v>
      </c>
      <c r="M8127" s="27">
        <v>0</v>
      </c>
      <c r="N8127" s="26">
        <f t="shared" si="2705"/>
        <v>241.38</v>
      </c>
      <c r="O8127" s="26">
        <f t="shared" si="2706"/>
        <v>0</v>
      </c>
      <c r="P8127" s="28">
        <f t="shared" si="2707"/>
        <v>0</v>
      </c>
      <c r="Q8127" s="26">
        <f t="shared" si="2708"/>
        <v>241.38</v>
      </c>
      <c r="R8127" s="26">
        <f t="shared" si="2709"/>
        <v>0</v>
      </c>
    </row>
    <row r="8128" spans="1:18" ht="31.5" x14ac:dyDescent="0.35">
      <c r="A8128" s="11">
        <v>6</v>
      </c>
      <c r="B8128" s="23" t="s">
        <v>2236</v>
      </c>
      <c r="C8128" s="23" t="s">
        <v>44</v>
      </c>
      <c r="D8128" s="24" t="s">
        <v>2237</v>
      </c>
      <c r="E8128" s="25">
        <v>16.05</v>
      </c>
      <c r="F8128" s="26">
        <f t="shared" si="2700"/>
        <v>738.3</v>
      </c>
      <c r="G8128" s="26">
        <f t="shared" si="2701"/>
        <v>0</v>
      </c>
      <c r="H8128" s="26">
        <f t="shared" si="2702"/>
        <v>0</v>
      </c>
      <c r="I8128" s="26">
        <f t="shared" si="2703"/>
        <v>738.3</v>
      </c>
      <c r="J8128" s="27">
        <v>46</v>
      </c>
      <c r="K8128" s="27">
        <v>0</v>
      </c>
      <c r="L8128" s="28">
        <f t="shared" si="2704"/>
        <v>46</v>
      </c>
      <c r="M8128" s="27">
        <v>0</v>
      </c>
      <c r="N8128" s="26">
        <f t="shared" si="2705"/>
        <v>16.05</v>
      </c>
      <c r="O8128" s="26">
        <f t="shared" si="2706"/>
        <v>0</v>
      </c>
      <c r="P8128" s="28">
        <f t="shared" si="2707"/>
        <v>0</v>
      </c>
      <c r="Q8128" s="26">
        <f t="shared" si="2708"/>
        <v>16.05</v>
      </c>
      <c r="R8128" s="26">
        <f t="shared" si="2709"/>
        <v>0</v>
      </c>
    </row>
    <row r="8129" spans="1:18" ht="42" x14ac:dyDescent="0.35">
      <c r="A8129" s="11">
        <v>7</v>
      </c>
      <c r="B8129" s="23" t="s">
        <v>2498</v>
      </c>
      <c r="C8129" s="23" t="s">
        <v>41</v>
      </c>
      <c r="D8129" s="24" t="s">
        <v>2499</v>
      </c>
      <c r="E8129" s="25">
        <v>79.52</v>
      </c>
      <c r="F8129" s="26">
        <f t="shared" si="2700"/>
        <v>1192.8</v>
      </c>
      <c r="G8129" s="26">
        <f t="shared" si="2701"/>
        <v>0</v>
      </c>
      <c r="H8129" s="26">
        <f t="shared" si="2702"/>
        <v>0</v>
      </c>
      <c r="I8129" s="26">
        <f t="shared" si="2703"/>
        <v>1192.8</v>
      </c>
      <c r="J8129" s="27">
        <v>15</v>
      </c>
      <c r="K8129" s="27">
        <v>0</v>
      </c>
      <c r="L8129" s="28">
        <f t="shared" si="2704"/>
        <v>15</v>
      </c>
      <c r="M8129" s="27">
        <v>0</v>
      </c>
      <c r="N8129" s="26">
        <f t="shared" si="2705"/>
        <v>79.52</v>
      </c>
      <c r="O8129" s="26">
        <f t="shared" si="2706"/>
        <v>0</v>
      </c>
      <c r="P8129" s="28">
        <f t="shared" si="2707"/>
        <v>0</v>
      </c>
      <c r="Q8129" s="26">
        <f t="shared" si="2708"/>
        <v>79.52</v>
      </c>
      <c r="R8129" s="26">
        <f t="shared" si="2709"/>
        <v>0</v>
      </c>
    </row>
    <row r="8130" spans="1:18" ht="52.5" x14ac:dyDescent="0.35">
      <c r="A8130" s="11">
        <v>8</v>
      </c>
      <c r="B8130" s="23" t="s">
        <v>2240</v>
      </c>
      <c r="C8130" s="23" t="s">
        <v>65</v>
      </c>
      <c r="D8130" s="24" t="s">
        <v>2241</v>
      </c>
      <c r="E8130" s="25">
        <v>199</v>
      </c>
      <c r="F8130" s="26">
        <f t="shared" si="2700"/>
        <v>501.48</v>
      </c>
      <c r="G8130" s="26">
        <f t="shared" si="2701"/>
        <v>0</v>
      </c>
      <c r="H8130" s="26">
        <f t="shared" si="2702"/>
        <v>0</v>
      </c>
      <c r="I8130" s="26">
        <f t="shared" si="2703"/>
        <v>501.48</v>
      </c>
      <c r="J8130" s="27">
        <v>2.52</v>
      </c>
      <c r="K8130" s="27">
        <v>0</v>
      </c>
      <c r="L8130" s="28">
        <f t="shared" si="2704"/>
        <v>2.52</v>
      </c>
      <c r="M8130" s="27">
        <v>0</v>
      </c>
      <c r="N8130" s="26">
        <f t="shared" si="2705"/>
        <v>199</v>
      </c>
      <c r="O8130" s="26">
        <f t="shared" si="2706"/>
        <v>0</v>
      </c>
      <c r="P8130" s="28">
        <f t="shared" si="2707"/>
        <v>0</v>
      </c>
      <c r="Q8130" s="26">
        <f t="shared" si="2708"/>
        <v>199</v>
      </c>
      <c r="R8130" s="26">
        <f t="shared" si="2709"/>
        <v>0</v>
      </c>
    </row>
    <row r="8131" spans="1:18" ht="73.5" x14ac:dyDescent="0.35">
      <c r="A8131" s="11">
        <v>9</v>
      </c>
      <c r="B8131" s="23" t="s">
        <v>2391</v>
      </c>
      <c r="C8131" s="23" t="s">
        <v>41</v>
      </c>
      <c r="D8131" s="24" t="s">
        <v>2392</v>
      </c>
      <c r="E8131" s="25">
        <v>348.16</v>
      </c>
      <c r="F8131" s="26">
        <f t="shared" si="2700"/>
        <v>1044.48</v>
      </c>
      <c r="G8131" s="26">
        <f t="shared" si="2701"/>
        <v>0</v>
      </c>
      <c r="H8131" s="26">
        <f t="shared" si="2702"/>
        <v>0</v>
      </c>
      <c r="I8131" s="26">
        <f t="shared" si="2703"/>
        <v>1044.48</v>
      </c>
      <c r="J8131" s="27">
        <v>3</v>
      </c>
      <c r="K8131" s="27">
        <v>0</v>
      </c>
      <c r="L8131" s="28">
        <f t="shared" si="2704"/>
        <v>3</v>
      </c>
      <c r="M8131" s="27">
        <v>0</v>
      </c>
      <c r="N8131" s="26">
        <f t="shared" si="2705"/>
        <v>348.16</v>
      </c>
      <c r="O8131" s="26">
        <f t="shared" si="2706"/>
        <v>0</v>
      </c>
      <c r="P8131" s="28">
        <f t="shared" si="2707"/>
        <v>0</v>
      </c>
      <c r="Q8131" s="26">
        <f t="shared" si="2708"/>
        <v>348.16</v>
      </c>
      <c r="R8131" s="26">
        <f t="shared" si="2709"/>
        <v>0</v>
      </c>
    </row>
    <row r="8132" spans="1:18" ht="42" x14ac:dyDescent="0.35">
      <c r="A8132" s="11">
        <v>10</v>
      </c>
      <c r="B8132" s="23" t="s">
        <v>2399</v>
      </c>
      <c r="C8132" s="23" t="s">
        <v>41</v>
      </c>
      <c r="D8132" s="24" t="s">
        <v>2400</v>
      </c>
      <c r="E8132" s="25">
        <v>574.07000000000005</v>
      </c>
      <c r="F8132" s="26">
        <f t="shared" si="2700"/>
        <v>6314.77</v>
      </c>
      <c r="G8132" s="26">
        <f t="shared" si="2701"/>
        <v>0</v>
      </c>
      <c r="H8132" s="26">
        <f t="shared" si="2702"/>
        <v>0</v>
      </c>
      <c r="I8132" s="26">
        <f t="shared" si="2703"/>
        <v>6314.77</v>
      </c>
      <c r="J8132" s="27">
        <v>11</v>
      </c>
      <c r="K8132" s="27">
        <v>0</v>
      </c>
      <c r="L8132" s="28">
        <f t="shared" si="2704"/>
        <v>11</v>
      </c>
      <c r="M8132" s="27">
        <v>0</v>
      </c>
      <c r="N8132" s="26">
        <f t="shared" si="2705"/>
        <v>574.07000000000005</v>
      </c>
      <c r="O8132" s="26">
        <f t="shared" si="2706"/>
        <v>0</v>
      </c>
      <c r="P8132" s="28">
        <f t="shared" si="2707"/>
        <v>0</v>
      </c>
      <c r="Q8132" s="26">
        <f t="shared" si="2708"/>
        <v>574.07000000000005</v>
      </c>
      <c r="R8132" s="26">
        <f t="shared" si="2709"/>
        <v>0</v>
      </c>
    </row>
    <row r="8133" spans="1:18" ht="42" x14ac:dyDescent="0.35">
      <c r="A8133" s="11">
        <v>11</v>
      </c>
      <c r="B8133" s="23" t="s">
        <v>2393</v>
      </c>
      <c r="C8133" s="23" t="s">
        <v>41</v>
      </c>
      <c r="D8133" s="24" t="s">
        <v>2394</v>
      </c>
      <c r="E8133" s="25">
        <v>402.98</v>
      </c>
      <c r="F8133" s="26">
        <f t="shared" si="2700"/>
        <v>3223.84</v>
      </c>
      <c r="G8133" s="26">
        <f t="shared" si="2701"/>
        <v>0</v>
      </c>
      <c r="H8133" s="26">
        <f t="shared" si="2702"/>
        <v>0</v>
      </c>
      <c r="I8133" s="26">
        <f t="shared" si="2703"/>
        <v>3223.84</v>
      </c>
      <c r="J8133" s="27">
        <v>8</v>
      </c>
      <c r="K8133" s="27">
        <v>0</v>
      </c>
      <c r="L8133" s="28">
        <f t="shared" si="2704"/>
        <v>8</v>
      </c>
      <c r="M8133" s="27">
        <v>0</v>
      </c>
      <c r="N8133" s="26">
        <f t="shared" si="2705"/>
        <v>402.98</v>
      </c>
      <c r="O8133" s="26">
        <f t="shared" si="2706"/>
        <v>0</v>
      </c>
      <c r="P8133" s="28">
        <f t="shared" si="2707"/>
        <v>0</v>
      </c>
      <c r="Q8133" s="26">
        <f t="shared" si="2708"/>
        <v>402.98</v>
      </c>
      <c r="R8133" s="26">
        <f t="shared" si="2709"/>
        <v>0</v>
      </c>
    </row>
    <row r="8134" spans="1:18" ht="42" x14ac:dyDescent="0.35">
      <c r="A8134" s="11">
        <v>12</v>
      </c>
      <c r="B8134" s="23" t="s">
        <v>2395</v>
      </c>
      <c r="C8134" s="23" t="s">
        <v>41</v>
      </c>
      <c r="D8134" s="24" t="s">
        <v>2396</v>
      </c>
      <c r="E8134" s="25">
        <v>231.93</v>
      </c>
      <c r="F8134" s="26">
        <f t="shared" si="2700"/>
        <v>1159.6500000000001</v>
      </c>
      <c r="G8134" s="26">
        <f t="shared" si="2701"/>
        <v>0</v>
      </c>
      <c r="H8134" s="26">
        <f t="shared" si="2702"/>
        <v>0</v>
      </c>
      <c r="I8134" s="26">
        <f t="shared" si="2703"/>
        <v>1159.6500000000001</v>
      </c>
      <c r="J8134" s="27">
        <v>5</v>
      </c>
      <c r="K8134" s="27">
        <v>0</v>
      </c>
      <c r="L8134" s="28">
        <f t="shared" si="2704"/>
        <v>5</v>
      </c>
      <c r="M8134" s="27">
        <v>0</v>
      </c>
      <c r="N8134" s="26">
        <f t="shared" si="2705"/>
        <v>231.93</v>
      </c>
      <c r="O8134" s="26">
        <f t="shared" si="2706"/>
        <v>0</v>
      </c>
      <c r="P8134" s="28">
        <f t="shared" si="2707"/>
        <v>0</v>
      </c>
      <c r="Q8134" s="26">
        <f t="shared" si="2708"/>
        <v>231.93</v>
      </c>
      <c r="R8134" s="26">
        <f t="shared" si="2709"/>
        <v>0</v>
      </c>
    </row>
    <row r="8135" spans="1:18" ht="42" x14ac:dyDescent="0.35">
      <c r="A8135" s="11">
        <v>13</v>
      </c>
      <c r="B8135" s="23" t="s">
        <v>2397</v>
      </c>
      <c r="C8135" s="23" t="s">
        <v>41</v>
      </c>
      <c r="D8135" s="24" t="s">
        <v>2398</v>
      </c>
      <c r="E8135" s="25">
        <v>121.95</v>
      </c>
      <c r="F8135" s="26">
        <f t="shared" si="2700"/>
        <v>243.9</v>
      </c>
      <c r="G8135" s="26">
        <f t="shared" si="2701"/>
        <v>0</v>
      </c>
      <c r="H8135" s="26">
        <f t="shared" si="2702"/>
        <v>0</v>
      </c>
      <c r="I8135" s="26">
        <f t="shared" si="2703"/>
        <v>243.9</v>
      </c>
      <c r="J8135" s="27">
        <v>2</v>
      </c>
      <c r="K8135" s="27">
        <v>0</v>
      </c>
      <c r="L8135" s="28">
        <f t="shared" si="2704"/>
        <v>2</v>
      </c>
      <c r="M8135" s="27">
        <v>0</v>
      </c>
      <c r="N8135" s="26">
        <f t="shared" si="2705"/>
        <v>121.95</v>
      </c>
      <c r="O8135" s="26">
        <f t="shared" si="2706"/>
        <v>0</v>
      </c>
      <c r="P8135" s="28">
        <f t="shared" si="2707"/>
        <v>0</v>
      </c>
      <c r="Q8135" s="26">
        <f t="shared" si="2708"/>
        <v>121.95</v>
      </c>
      <c r="R8135" s="26">
        <f t="shared" si="2709"/>
        <v>0</v>
      </c>
    </row>
    <row r="8136" spans="1:18" ht="31.5" x14ac:dyDescent="0.35">
      <c r="A8136" s="11">
        <v>14</v>
      </c>
      <c r="B8136" s="23" t="s">
        <v>2194</v>
      </c>
      <c r="C8136" s="23" t="s">
        <v>41</v>
      </c>
      <c r="D8136" s="24" t="s">
        <v>2195</v>
      </c>
      <c r="E8136" s="25">
        <v>240.43</v>
      </c>
      <c r="F8136" s="26">
        <f t="shared" si="2700"/>
        <v>1442.58</v>
      </c>
      <c r="G8136" s="26">
        <f t="shared" si="2701"/>
        <v>0</v>
      </c>
      <c r="H8136" s="26">
        <f t="shared" si="2702"/>
        <v>0</v>
      </c>
      <c r="I8136" s="26">
        <f t="shared" si="2703"/>
        <v>1442.58</v>
      </c>
      <c r="J8136" s="27">
        <v>6</v>
      </c>
      <c r="K8136" s="27">
        <v>0</v>
      </c>
      <c r="L8136" s="28">
        <f t="shared" si="2704"/>
        <v>6</v>
      </c>
      <c r="M8136" s="27">
        <v>0</v>
      </c>
      <c r="N8136" s="26">
        <f t="shared" si="2705"/>
        <v>240.43</v>
      </c>
      <c r="O8136" s="26">
        <f t="shared" si="2706"/>
        <v>0</v>
      </c>
      <c r="P8136" s="28">
        <f t="shared" si="2707"/>
        <v>0</v>
      </c>
      <c r="Q8136" s="26">
        <f t="shared" si="2708"/>
        <v>240.43</v>
      </c>
      <c r="R8136" s="26">
        <f t="shared" si="2709"/>
        <v>0</v>
      </c>
    </row>
    <row r="8137" spans="1:18" ht="52.5" x14ac:dyDescent="0.35">
      <c r="A8137" s="11">
        <v>15</v>
      </c>
      <c r="B8137" s="23" t="s">
        <v>2196</v>
      </c>
      <c r="C8137" s="23" t="s">
        <v>41</v>
      </c>
      <c r="D8137" s="24" t="s">
        <v>2197</v>
      </c>
      <c r="E8137" s="25">
        <v>28.99</v>
      </c>
      <c r="F8137" s="26">
        <f t="shared" si="2700"/>
        <v>173.94</v>
      </c>
      <c r="G8137" s="26">
        <f t="shared" si="2701"/>
        <v>0</v>
      </c>
      <c r="H8137" s="26">
        <f t="shared" si="2702"/>
        <v>0</v>
      </c>
      <c r="I8137" s="26">
        <f t="shared" si="2703"/>
        <v>173.94</v>
      </c>
      <c r="J8137" s="27">
        <v>6</v>
      </c>
      <c r="K8137" s="27">
        <v>0</v>
      </c>
      <c r="L8137" s="28">
        <f t="shared" si="2704"/>
        <v>6</v>
      </c>
      <c r="M8137" s="27">
        <v>0</v>
      </c>
      <c r="N8137" s="26">
        <f t="shared" si="2705"/>
        <v>28.99</v>
      </c>
      <c r="O8137" s="26">
        <f t="shared" si="2706"/>
        <v>0</v>
      </c>
      <c r="P8137" s="28">
        <f t="shared" si="2707"/>
        <v>0</v>
      </c>
      <c r="Q8137" s="26">
        <f t="shared" si="2708"/>
        <v>28.99</v>
      </c>
      <c r="R8137" s="26">
        <f t="shared" si="2709"/>
        <v>0</v>
      </c>
    </row>
    <row r="8138" spans="1:18" ht="42" x14ac:dyDescent="0.35">
      <c r="A8138" s="11">
        <v>16</v>
      </c>
      <c r="B8138" s="23" t="s">
        <v>2145</v>
      </c>
      <c r="C8138" s="23" t="s">
        <v>41</v>
      </c>
      <c r="D8138" s="24" t="s">
        <v>2146</v>
      </c>
      <c r="E8138" s="25">
        <v>163.97</v>
      </c>
      <c r="F8138" s="26">
        <f t="shared" si="2700"/>
        <v>163.97</v>
      </c>
      <c r="G8138" s="26">
        <f t="shared" si="2701"/>
        <v>0</v>
      </c>
      <c r="H8138" s="26">
        <f t="shared" si="2702"/>
        <v>0</v>
      </c>
      <c r="I8138" s="26">
        <f t="shared" si="2703"/>
        <v>163.97</v>
      </c>
      <c r="J8138" s="27">
        <v>1</v>
      </c>
      <c r="K8138" s="27">
        <v>0</v>
      </c>
      <c r="L8138" s="28">
        <f t="shared" si="2704"/>
        <v>1</v>
      </c>
      <c r="M8138" s="27">
        <v>0</v>
      </c>
      <c r="N8138" s="26">
        <f t="shared" si="2705"/>
        <v>163.97</v>
      </c>
      <c r="O8138" s="26">
        <f t="shared" si="2706"/>
        <v>0</v>
      </c>
      <c r="P8138" s="28">
        <f t="shared" si="2707"/>
        <v>0</v>
      </c>
      <c r="Q8138" s="26">
        <f t="shared" si="2708"/>
        <v>163.97</v>
      </c>
      <c r="R8138" s="26">
        <f t="shared" si="2709"/>
        <v>0</v>
      </c>
    </row>
    <row r="8139" spans="1:18" ht="52.5" x14ac:dyDescent="0.35">
      <c r="A8139" s="11">
        <v>17</v>
      </c>
      <c r="B8139" s="23" t="s">
        <v>2143</v>
      </c>
      <c r="C8139" s="23" t="s">
        <v>41</v>
      </c>
      <c r="D8139" s="24" t="s">
        <v>2144</v>
      </c>
      <c r="E8139" s="25">
        <v>693.26</v>
      </c>
      <c r="F8139" s="26">
        <f t="shared" si="2700"/>
        <v>693.26</v>
      </c>
      <c r="G8139" s="26">
        <f t="shared" si="2701"/>
        <v>0</v>
      </c>
      <c r="H8139" s="26">
        <f t="shared" si="2702"/>
        <v>0</v>
      </c>
      <c r="I8139" s="26">
        <f t="shared" si="2703"/>
        <v>693.26</v>
      </c>
      <c r="J8139" s="27">
        <v>1</v>
      </c>
      <c r="K8139" s="27">
        <v>0</v>
      </c>
      <c r="L8139" s="28">
        <f t="shared" si="2704"/>
        <v>1</v>
      </c>
      <c r="M8139" s="27">
        <v>0</v>
      </c>
      <c r="N8139" s="26">
        <f t="shared" si="2705"/>
        <v>693.26</v>
      </c>
      <c r="O8139" s="26">
        <f t="shared" si="2706"/>
        <v>0</v>
      </c>
      <c r="P8139" s="28">
        <f t="shared" si="2707"/>
        <v>0</v>
      </c>
      <c r="Q8139" s="26">
        <f t="shared" si="2708"/>
        <v>693.26</v>
      </c>
      <c r="R8139" s="26">
        <f t="shared" si="2709"/>
        <v>0</v>
      </c>
    </row>
    <row r="8140" spans="1:18" x14ac:dyDescent="0.35">
      <c r="A8140" s="11">
        <v>18</v>
      </c>
      <c r="B8140" s="23" t="s">
        <v>2500</v>
      </c>
      <c r="C8140" s="23" t="s">
        <v>41</v>
      </c>
      <c r="D8140" s="24" t="s">
        <v>2501</v>
      </c>
      <c r="E8140" s="25">
        <v>43.89</v>
      </c>
      <c r="F8140" s="26">
        <f t="shared" si="2700"/>
        <v>43.89</v>
      </c>
      <c r="G8140" s="26">
        <f t="shared" si="2701"/>
        <v>0</v>
      </c>
      <c r="H8140" s="26">
        <f t="shared" si="2702"/>
        <v>0</v>
      </c>
      <c r="I8140" s="26">
        <f t="shared" si="2703"/>
        <v>43.89</v>
      </c>
      <c r="J8140" s="27">
        <v>1</v>
      </c>
      <c r="K8140" s="27">
        <v>0</v>
      </c>
      <c r="L8140" s="28">
        <f t="shared" si="2704"/>
        <v>1</v>
      </c>
      <c r="M8140" s="27">
        <v>0</v>
      </c>
      <c r="N8140" s="26">
        <f t="shared" si="2705"/>
        <v>43.89</v>
      </c>
      <c r="O8140" s="26">
        <f t="shared" si="2706"/>
        <v>0</v>
      </c>
      <c r="P8140" s="28">
        <f t="shared" si="2707"/>
        <v>0</v>
      </c>
      <c r="Q8140" s="26">
        <f t="shared" si="2708"/>
        <v>43.89</v>
      </c>
      <c r="R8140" s="26">
        <f t="shared" si="2709"/>
        <v>0</v>
      </c>
    </row>
    <row r="8141" spans="1:18" ht="21" x14ac:dyDescent="0.35">
      <c r="A8141" s="11">
        <v>19</v>
      </c>
      <c r="B8141" s="23" t="s">
        <v>2405</v>
      </c>
      <c r="C8141" s="23" t="s">
        <v>41</v>
      </c>
      <c r="D8141" s="24" t="s">
        <v>2406</v>
      </c>
      <c r="E8141" s="25">
        <v>22.96</v>
      </c>
      <c r="F8141" s="26">
        <f t="shared" si="2700"/>
        <v>137.76</v>
      </c>
      <c r="G8141" s="26">
        <f t="shared" si="2701"/>
        <v>0</v>
      </c>
      <c r="H8141" s="26">
        <f t="shared" si="2702"/>
        <v>0</v>
      </c>
      <c r="I8141" s="26">
        <f t="shared" si="2703"/>
        <v>137.76</v>
      </c>
      <c r="J8141" s="27">
        <v>6</v>
      </c>
      <c r="K8141" s="27">
        <v>0</v>
      </c>
      <c r="L8141" s="28">
        <f t="shared" si="2704"/>
        <v>6</v>
      </c>
      <c r="M8141" s="27">
        <v>0</v>
      </c>
      <c r="N8141" s="26">
        <f t="shared" si="2705"/>
        <v>22.96</v>
      </c>
      <c r="O8141" s="26">
        <f t="shared" si="2706"/>
        <v>0</v>
      </c>
      <c r="P8141" s="28">
        <f t="shared" si="2707"/>
        <v>0</v>
      </c>
      <c r="Q8141" s="26">
        <f t="shared" si="2708"/>
        <v>22.96</v>
      </c>
      <c r="R8141" s="26">
        <f t="shared" si="2709"/>
        <v>0</v>
      </c>
    </row>
    <row r="8142" spans="1:18" ht="42" x14ac:dyDescent="0.35">
      <c r="A8142" s="11">
        <v>20</v>
      </c>
      <c r="B8142" s="23" t="s">
        <v>2480</v>
      </c>
      <c r="C8142" s="23" t="s">
        <v>44</v>
      </c>
      <c r="D8142" s="24" t="s">
        <v>2325</v>
      </c>
      <c r="E8142" s="25">
        <v>4.7</v>
      </c>
      <c r="F8142" s="26">
        <f t="shared" si="2700"/>
        <v>705</v>
      </c>
      <c r="G8142" s="26">
        <f t="shared" si="2701"/>
        <v>0</v>
      </c>
      <c r="H8142" s="26">
        <f t="shared" si="2702"/>
        <v>0</v>
      </c>
      <c r="I8142" s="26">
        <f t="shared" si="2703"/>
        <v>705</v>
      </c>
      <c r="J8142" s="27">
        <v>150</v>
      </c>
      <c r="K8142" s="27">
        <v>0</v>
      </c>
      <c r="L8142" s="28">
        <f t="shared" si="2704"/>
        <v>150</v>
      </c>
      <c r="M8142" s="27">
        <v>0</v>
      </c>
      <c r="N8142" s="26">
        <f t="shared" si="2705"/>
        <v>4.7</v>
      </c>
      <c r="O8142" s="26">
        <f t="shared" si="2706"/>
        <v>0</v>
      </c>
      <c r="P8142" s="28">
        <f t="shared" si="2707"/>
        <v>0</v>
      </c>
      <c r="Q8142" s="26">
        <f t="shared" si="2708"/>
        <v>4.7</v>
      </c>
      <c r="R8142" s="26">
        <f t="shared" si="2709"/>
        <v>0</v>
      </c>
    </row>
    <row r="8143" spans="1:18" ht="31.5" x14ac:dyDescent="0.35">
      <c r="A8143" s="11">
        <v>21</v>
      </c>
      <c r="B8143" s="23" t="s">
        <v>2481</v>
      </c>
      <c r="C8143" s="23" t="s">
        <v>44</v>
      </c>
      <c r="D8143" s="24" t="s">
        <v>2482</v>
      </c>
      <c r="E8143" s="25">
        <v>11.54</v>
      </c>
      <c r="F8143" s="26">
        <f t="shared" si="2700"/>
        <v>842.42</v>
      </c>
      <c r="G8143" s="26">
        <f t="shared" si="2701"/>
        <v>0</v>
      </c>
      <c r="H8143" s="26">
        <f t="shared" si="2702"/>
        <v>0</v>
      </c>
      <c r="I8143" s="26">
        <f t="shared" si="2703"/>
        <v>842.42</v>
      </c>
      <c r="J8143" s="27">
        <v>73</v>
      </c>
      <c r="K8143" s="27">
        <v>0</v>
      </c>
      <c r="L8143" s="28">
        <f t="shared" si="2704"/>
        <v>73</v>
      </c>
      <c r="M8143" s="27">
        <v>0</v>
      </c>
      <c r="N8143" s="26">
        <f t="shared" si="2705"/>
        <v>11.54</v>
      </c>
      <c r="O8143" s="26">
        <f t="shared" si="2706"/>
        <v>0</v>
      </c>
      <c r="P8143" s="28">
        <f t="shared" si="2707"/>
        <v>0</v>
      </c>
      <c r="Q8143" s="26">
        <f t="shared" si="2708"/>
        <v>11.54</v>
      </c>
      <c r="R8143" s="26">
        <f t="shared" si="2709"/>
        <v>0</v>
      </c>
    </row>
    <row r="8144" spans="1:18" ht="42" x14ac:dyDescent="0.35">
      <c r="A8144" s="11">
        <v>22</v>
      </c>
      <c r="B8144" s="23" t="s">
        <v>156</v>
      </c>
      <c r="C8144" s="23" t="s">
        <v>65</v>
      </c>
      <c r="D8144" s="24" t="s">
        <v>157</v>
      </c>
      <c r="E8144" s="25">
        <v>24.21</v>
      </c>
      <c r="F8144" s="26">
        <f t="shared" si="2700"/>
        <v>1605.12</v>
      </c>
      <c r="G8144" s="26">
        <f t="shared" si="2701"/>
        <v>0</v>
      </c>
      <c r="H8144" s="26">
        <f t="shared" si="2702"/>
        <v>0</v>
      </c>
      <c r="I8144" s="26">
        <f t="shared" si="2703"/>
        <v>1605.12</v>
      </c>
      <c r="J8144" s="27">
        <v>66.3</v>
      </c>
      <c r="K8144" s="27">
        <v>0</v>
      </c>
      <c r="L8144" s="28">
        <f t="shared" si="2704"/>
        <v>66.3</v>
      </c>
      <c r="M8144" s="27">
        <v>0</v>
      </c>
      <c r="N8144" s="26">
        <f t="shared" si="2705"/>
        <v>24.21</v>
      </c>
      <c r="O8144" s="26">
        <f t="shared" si="2706"/>
        <v>0</v>
      </c>
      <c r="P8144" s="28">
        <f t="shared" si="2707"/>
        <v>0</v>
      </c>
      <c r="Q8144" s="26">
        <f t="shared" si="2708"/>
        <v>24.21</v>
      </c>
      <c r="R8144" s="26">
        <f t="shared" si="2709"/>
        <v>0</v>
      </c>
    </row>
    <row r="8145" spans="1:18" ht="31.5" x14ac:dyDescent="0.35">
      <c r="A8145" s="11">
        <v>23</v>
      </c>
      <c r="B8145" s="23" t="s">
        <v>158</v>
      </c>
      <c r="C8145" s="23" t="s">
        <v>65</v>
      </c>
      <c r="D8145" s="24" t="s">
        <v>159</v>
      </c>
      <c r="E8145" s="25">
        <v>5.38</v>
      </c>
      <c r="F8145" s="26">
        <f t="shared" si="2700"/>
        <v>356.69</v>
      </c>
      <c r="G8145" s="26">
        <f t="shared" si="2701"/>
        <v>0</v>
      </c>
      <c r="H8145" s="26">
        <f t="shared" si="2702"/>
        <v>0</v>
      </c>
      <c r="I8145" s="26">
        <f t="shared" si="2703"/>
        <v>356.69</v>
      </c>
      <c r="J8145" s="27">
        <v>66.3</v>
      </c>
      <c r="K8145" s="27">
        <v>0</v>
      </c>
      <c r="L8145" s="28">
        <f t="shared" si="2704"/>
        <v>66.3</v>
      </c>
      <c r="M8145" s="27">
        <v>0</v>
      </c>
      <c r="N8145" s="26">
        <f t="shared" si="2705"/>
        <v>5.38</v>
      </c>
      <c r="O8145" s="26">
        <f t="shared" si="2706"/>
        <v>0</v>
      </c>
      <c r="P8145" s="28">
        <f t="shared" si="2707"/>
        <v>0</v>
      </c>
      <c r="Q8145" s="26">
        <f t="shared" si="2708"/>
        <v>5.38</v>
      </c>
      <c r="R8145" s="26">
        <f t="shared" si="2709"/>
        <v>0</v>
      </c>
    </row>
    <row r="8146" spans="1:18" ht="52.5" x14ac:dyDescent="0.35">
      <c r="A8146" s="11">
        <v>24</v>
      </c>
      <c r="B8146" s="23" t="s">
        <v>257</v>
      </c>
      <c r="C8146" s="23" t="s">
        <v>65</v>
      </c>
      <c r="D8146" s="24" t="s">
        <v>258</v>
      </c>
      <c r="E8146" s="25">
        <v>5.83</v>
      </c>
      <c r="F8146" s="26">
        <f t="shared" si="2700"/>
        <v>386.53</v>
      </c>
      <c r="G8146" s="26">
        <f t="shared" si="2701"/>
        <v>0</v>
      </c>
      <c r="H8146" s="26">
        <f t="shared" si="2702"/>
        <v>0</v>
      </c>
      <c r="I8146" s="26">
        <f t="shared" si="2703"/>
        <v>386.53</v>
      </c>
      <c r="J8146" s="27">
        <v>66.3</v>
      </c>
      <c r="K8146" s="27">
        <v>0</v>
      </c>
      <c r="L8146" s="28">
        <f t="shared" si="2704"/>
        <v>66.3</v>
      </c>
      <c r="M8146" s="27">
        <v>0</v>
      </c>
      <c r="N8146" s="26">
        <f t="shared" si="2705"/>
        <v>5.83</v>
      </c>
      <c r="O8146" s="26">
        <f t="shared" si="2706"/>
        <v>0</v>
      </c>
      <c r="P8146" s="28">
        <f t="shared" si="2707"/>
        <v>0</v>
      </c>
      <c r="Q8146" s="26">
        <f t="shared" si="2708"/>
        <v>5.83</v>
      </c>
      <c r="R8146" s="26">
        <f t="shared" si="2709"/>
        <v>0</v>
      </c>
    </row>
    <row r="8147" spans="1:18" ht="42" x14ac:dyDescent="0.35">
      <c r="A8147" s="11">
        <v>25</v>
      </c>
      <c r="B8147" s="23" t="s">
        <v>1378</v>
      </c>
      <c r="C8147" s="23" t="s">
        <v>41</v>
      </c>
      <c r="D8147" s="24" t="s">
        <v>1379</v>
      </c>
      <c r="E8147" s="25">
        <v>205.25</v>
      </c>
      <c r="F8147" s="26">
        <f t="shared" si="2700"/>
        <v>1642</v>
      </c>
      <c r="G8147" s="26">
        <f t="shared" si="2701"/>
        <v>0</v>
      </c>
      <c r="H8147" s="26">
        <f t="shared" si="2702"/>
        <v>0</v>
      </c>
      <c r="I8147" s="26">
        <f t="shared" si="2703"/>
        <v>1642</v>
      </c>
      <c r="J8147" s="27">
        <v>8</v>
      </c>
      <c r="K8147" s="27">
        <v>0</v>
      </c>
      <c r="L8147" s="28">
        <f t="shared" si="2704"/>
        <v>8</v>
      </c>
      <c r="M8147" s="27">
        <v>0</v>
      </c>
      <c r="N8147" s="26">
        <f t="shared" si="2705"/>
        <v>205.25</v>
      </c>
      <c r="O8147" s="26">
        <f t="shared" si="2706"/>
        <v>0</v>
      </c>
      <c r="P8147" s="28">
        <f t="shared" si="2707"/>
        <v>0</v>
      </c>
      <c r="Q8147" s="26">
        <f t="shared" si="2708"/>
        <v>205.25</v>
      </c>
      <c r="R8147" s="26">
        <f t="shared" si="2709"/>
        <v>0</v>
      </c>
    </row>
    <row r="8148" spans="1:18" ht="21" x14ac:dyDescent="0.35">
      <c r="A8148" s="11">
        <v>26</v>
      </c>
      <c r="B8148" s="23" t="s">
        <v>1566</v>
      </c>
      <c r="C8148" s="23" t="s">
        <v>41</v>
      </c>
      <c r="D8148" s="24" t="s">
        <v>1567</v>
      </c>
      <c r="E8148" s="25">
        <v>162.63999999999999</v>
      </c>
      <c r="F8148" s="26">
        <f t="shared" si="2700"/>
        <v>1301.1199999999999</v>
      </c>
      <c r="G8148" s="26">
        <f t="shared" si="2701"/>
        <v>0</v>
      </c>
      <c r="H8148" s="26">
        <f t="shared" si="2702"/>
        <v>0</v>
      </c>
      <c r="I8148" s="26">
        <f t="shared" si="2703"/>
        <v>1301.1199999999999</v>
      </c>
      <c r="J8148" s="27">
        <v>8</v>
      </c>
      <c r="K8148" s="27">
        <v>0</v>
      </c>
      <c r="L8148" s="28">
        <f t="shared" si="2704"/>
        <v>8</v>
      </c>
      <c r="M8148" s="27">
        <v>0</v>
      </c>
      <c r="N8148" s="26">
        <f t="shared" si="2705"/>
        <v>162.63999999999999</v>
      </c>
      <c r="O8148" s="26">
        <f t="shared" si="2706"/>
        <v>0</v>
      </c>
      <c r="P8148" s="28">
        <f t="shared" si="2707"/>
        <v>0</v>
      </c>
      <c r="Q8148" s="26">
        <f t="shared" si="2708"/>
        <v>162.63999999999999</v>
      </c>
      <c r="R8148" s="26">
        <f t="shared" si="2709"/>
        <v>0</v>
      </c>
    </row>
    <row r="8149" spans="1:18" ht="21" x14ac:dyDescent="0.35">
      <c r="A8149" s="11">
        <v>27</v>
      </c>
      <c r="B8149" s="23" t="s">
        <v>2502</v>
      </c>
      <c r="C8149" s="23" t="s">
        <v>41</v>
      </c>
      <c r="D8149" s="24" t="s">
        <v>2503</v>
      </c>
      <c r="E8149" s="25">
        <v>25.33</v>
      </c>
      <c r="F8149" s="26">
        <f t="shared" si="2700"/>
        <v>177.31</v>
      </c>
      <c r="G8149" s="26">
        <f t="shared" si="2701"/>
        <v>0</v>
      </c>
      <c r="H8149" s="26">
        <f t="shared" si="2702"/>
        <v>0</v>
      </c>
      <c r="I8149" s="26">
        <f t="shared" si="2703"/>
        <v>177.31</v>
      </c>
      <c r="J8149" s="27">
        <v>7</v>
      </c>
      <c r="K8149" s="27">
        <v>0</v>
      </c>
      <c r="L8149" s="28">
        <f t="shared" si="2704"/>
        <v>7</v>
      </c>
      <c r="M8149" s="27">
        <v>0</v>
      </c>
      <c r="N8149" s="26">
        <f t="shared" si="2705"/>
        <v>25.33</v>
      </c>
      <c r="O8149" s="26">
        <f t="shared" si="2706"/>
        <v>0</v>
      </c>
      <c r="P8149" s="28">
        <f t="shared" si="2707"/>
        <v>0</v>
      </c>
      <c r="Q8149" s="26">
        <f t="shared" si="2708"/>
        <v>25.33</v>
      </c>
      <c r="R8149" s="26">
        <f t="shared" si="2709"/>
        <v>0</v>
      </c>
    </row>
    <row r="8150" spans="1:18" ht="31.5" x14ac:dyDescent="0.35">
      <c r="A8150" s="11">
        <v>28</v>
      </c>
      <c r="B8150" s="23" t="s">
        <v>2504</v>
      </c>
      <c r="C8150" s="23" t="s">
        <v>2505</v>
      </c>
      <c r="D8150" s="24" t="s">
        <v>2506</v>
      </c>
      <c r="E8150" s="25">
        <v>1.95</v>
      </c>
      <c r="F8150" s="26">
        <f t="shared" si="2700"/>
        <v>434.85</v>
      </c>
      <c r="G8150" s="26">
        <f t="shared" si="2701"/>
        <v>0</v>
      </c>
      <c r="H8150" s="26">
        <f t="shared" si="2702"/>
        <v>0</v>
      </c>
      <c r="I8150" s="26">
        <f t="shared" si="2703"/>
        <v>434.85</v>
      </c>
      <c r="J8150" s="27">
        <v>223</v>
      </c>
      <c r="K8150" s="27">
        <v>0</v>
      </c>
      <c r="L8150" s="28">
        <f t="shared" si="2704"/>
        <v>223</v>
      </c>
      <c r="M8150" s="27">
        <v>0</v>
      </c>
      <c r="N8150" s="26">
        <f t="shared" si="2705"/>
        <v>1.95</v>
      </c>
      <c r="O8150" s="26">
        <f t="shared" si="2706"/>
        <v>0</v>
      </c>
      <c r="P8150" s="28">
        <f t="shared" si="2707"/>
        <v>0</v>
      </c>
      <c r="Q8150" s="26">
        <f t="shared" si="2708"/>
        <v>1.95</v>
      </c>
      <c r="R8150" s="26">
        <f t="shared" si="2709"/>
        <v>0</v>
      </c>
    </row>
    <row r="8151" spans="1:18" ht="42" x14ac:dyDescent="0.35">
      <c r="A8151" s="11">
        <v>29</v>
      </c>
      <c r="B8151" s="23" t="s">
        <v>2507</v>
      </c>
      <c r="C8151" s="23" t="s">
        <v>2505</v>
      </c>
      <c r="D8151" s="24" t="s">
        <v>2508</v>
      </c>
      <c r="E8151" s="25">
        <v>2.66</v>
      </c>
      <c r="F8151" s="26">
        <f t="shared" si="2700"/>
        <v>26.6</v>
      </c>
      <c r="G8151" s="26">
        <f t="shared" si="2701"/>
        <v>0</v>
      </c>
      <c r="H8151" s="26">
        <f t="shared" si="2702"/>
        <v>0</v>
      </c>
      <c r="I8151" s="26">
        <f t="shared" si="2703"/>
        <v>26.6</v>
      </c>
      <c r="J8151" s="27">
        <v>10</v>
      </c>
      <c r="K8151" s="27">
        <v>0</v>
      </c>
      <c r="L8151" s="28">
        <f t="shared" si="2704"/>
        <v>10</v>
      </c>
      <c r="M8151" s="27">
        <v>0</v>
      </c>
      <c r="N8151" s="26">
        <f t="shared" si="2705"/>
        <v>2.66</v>
      </c>
      <c r="O8151" s="26">
        <f t="shared" si="2706"/>
        <v>0</v>
      </c>
      <c r="P8151" s="28">
        <f t="shared" si="2707"/>
        <v>0</v>
      </c>
      <c r="Q8151" s="26">
        <f t="shared" si="2708"/>
        <v>2.66</v>
      </c>
      <c r="R8151" s="26">
        <f t="shared" si="2709"/>
        <v>0</v>
      </c>
    </row>
    <row r="8152" spans="1:18" ht="42" x14ac:dyDescent="0.35">
      <c r="A8152" s="11">
        <v>30</v>
      </c>
      <c r="B8152" s="23" t="s">
        <v>2509</v>
      </c>
      <c r="C8152" s="23" t="s">
        <v>2505</v>
      </c>
      <c r="D8152" s="24" t="s">
        <v>2510</v>
      </c>
      <c r="E8152" s="25">
        <v>2.0499999999999998</v>
      </c>
      <c r="F8152" s="26">
        <f t="shared" si="2700"/>
        <v>3618.25</v>
      </c>
      <c r="G8152" s="26">
        <f t="shared" si="2701"/>
        <v>0</v>
      </c>
      <c r="H8152" s="26">
        <f t="shared" si="2702"/>
        <v>0</v>
      </c>
      <c r="I8152" s="26">
        <f t="shared" si="2703"/>
        <v>3618.25</v>
      </c>
      <c r="J8152" s="27">
        <v>1765</v>
      </c>
      <c r="K8152" s="27">
        <v>0</v>
      </c>
      <c r="L8152" s="28">
        <f t="shared" si="2704"/>
        <v>1765</v>
      </c>
      <c r="M8152" s="27">
        <v>0</v>
      </c>
      <c r="N8152" s="26">
        <f t="shared" si="2705"/>
        <v>2.0499999999999998</v>
      </c>
      <c r="O8152" s="26">
        <f t="shared" si="2706"/>
        <v>0</v>
      </c>
      <c r="P8152" s="28">
        <f t="shared" si="2707"/>
        <v>0</v>
      </c>
      <c r="Q8152" s="26">
        <f t="shared" si="2708"/>
        <v>2.0499999999999998</v>
      </c>
      <c r="R8152" s="26">
        <f t="shared" si="2709"/>
        <v>0</v>
      </c>
    </row>
    <row r="8153" spans="1:18" ht="31.5" x14ac:dyDescent="0.35">
      <c r="A8153" s="11">
        <v>31</v>
      </c>
      <c r="B8153" s="23" t="s">
        <v>2511</v>
      </c>
      <c r="C8153" s="23" t="s">
        <v>217</v>
      </c>
      <c r="D8153" s="24" t="s">
        <v>2512</v>
      </c>
      <c r="E8153" s="25">
        <v>106.3</v>
      </c>
      <c r="F8153" s="26">
        <f t="shared" si="2700"/>
        <v>106.3</v>
      </c>
      <c r="G8153" s="26">
        <f t="shared" si="2701"/>
        <v>0</v>
      </c>
      <c r="H8153" s="26">
        <f t="shared" si="2702"/>
        <v>0</v>
      </c>
      <c r="I8153" s="26">
        <f t="shared" si="2703"/>
        <v>106.3</v>
      </c>
      <c r="J8153" s="27">
        <v>1</v>
      </c>
      <c r="K8153" s="27">
        <v>0</v>
      </c>
      <c r="L8153" s="28">
        <f t="shared" si="2704"/>
        <v>1</v>
      </c>
      <c r="M8153" s="27">
        <v>0</v>
      </c>
      <c r="N8153" s="26">
        <f t="shared" si="2705"/>
        <v>106.3</v>
      </c>
      <c r="O8153" s="26">
        <f t="shared" si="2706"/>
        <v>0</v>
      </c>
      <c r="P8153" s="28">
        <f t="shared" si="2707"/>
        <v>0</v>
      </c>
      <c r="Q8153" s="26">
        <f t="shared" si="2708"/>
        <v>106.3</v>
      </c>
      <c r="R8153" s="26">
        <f t="shared" si="2709"/>
        <v>0</v>
      </c>
    </row>
    <row r="8154" spans="1:18" ht="31.5" x14ac:dyDescent="0.35">
      <c r="A8154" s="11">
        <v>32</v>
      </c>
      <c r="B8154" s="23" t="s">
        <v>2513</v>
      </c>
      <c r="C8154" s="23" t="s">
        <v>217</v>
      </c>
      <c r="D8154" s="24" t="s">
        <v>2514</v>
      </c>
      <c r="E8154" s="25">
        <v>922.63</v>
      </c>
      <c r="F8154" s="26">
        <f t="shared" si="2700"/>
        <v>922.63</v>
      </c>
      <c r="G8154" s="26">
        <f t="shared" si="2701"/>
        <v>0</v>
      </c>
      <c r="H8154" s="26">
        <f t="shared" si="2702"/>
        <v>0</v>
      </c>
      <c r="I8154" s="26">
        <f t="shared" si="2703"/>
        <v>922.63</v>
      </c>
      <c r="J8154" s="27">
        <v>1</v>
      </c>
      <c r="K8154" s="27">
        <v>0</v>
      </c>
      <c r="L8154" s="28">
        <f t="shared" si="2704"/>
        <v>1</v>
      </c>
      <c r="M8154" s="27">
        <v>0</v>
      </c>
      <c r="N8154" s="26">
        <f t="shared" si="2705"/>
        <v>922.63</v>
      </c>
      <c r="O8154" s="26">
        <f t="shared" si="2706"/>
        <v>0</v>
      </c>
      <c r="P8154" s="28">
        <f t="shared" si="2707"/>
        <v>0</v>
      </c>
      <c r="Q8154" s="26">
        <f t="shared" si="2708"/>
        <v>922.63</v>
      </c>
      <c r="R8154" s="26">
        <f t="shared" si="2709"/>
        <v>0</v>
      </c>
    </row>
    <row r="8155" spans="1:18" ht="31.5" x14ac:dyDescent="0.35">
      <c r="A8155" s="11">
        <v>33</v>
      </c>
      <c r="B8155" s="23" t="s">
        <v>2515</v>
      </c>
      <c r="C8155" s="23" t="s">
        <v>2505</v>
      </c>
      <c r="D8155" s="24" t="s">
        <v>2516</v>
      </c>
      <c r="E8155" s="25">
        <v>5.55</v>
      </c>
      <c r="F8155" s="26">
        <f t="shared" si="2700"/>
        <v>1665</v>
      </c>
      <c r="G8155" s="26">
        <f t="shared" si="2701"/>
        <v>0</v>
      </c>
      <c r="H8155" s="26">
        <f t="shared" si="2702"/>
        <v>0</v>
      </c>
      <c r="I8155" s="26">
        <f t="shared" si="2703"/>
        <v>1665</v>
      </c>
      <c r="J8155" s="27">
        <v>300</v>
      </c>
      <c r="K8155" s="27">
        <v>0</v>
      </c>
      <c r="L8155" s="28">
        <f t="shared" si="2704"/>
        <v>300</v>
      </c>
      <c r="M8155" s="27">
        <v>0</v>
      </c>
      <c r="N8155" s="26">
        <f t="shared" si="2705"/>
        <v>5.55</v>
      </c>
      <c r="O8155" s="26">
        <f t="shared" si="2706"/>
        <v>0</v>
      </c>
      <c r="P8155" s="28">
        <f t="shared" si="2707"/>
        <v>0</v>
      </c>
      <c r="Q8155" s="26">
        <f t="shared" si="2708"/>
        <v>5.55</v>
      </c>
      <c r="R8155" s="26">
        <f t="shared" si="2709"/>
        <v>0</v>
      </c>
    </row>
    <row r="8156" spans="1:18" ht="42" x14ac:dyDescent="0.35">
      <c r="A8156" s="11">
        <v>34</v>
      </c>
      <c r="B8156" s="23" t="s">
        <v>2517</v>
      </c>
      <c r="C8156" s="23" t="s">
        <v>217</v>
      </c>
      <c r="D8156" s="24" t="s">
        <v>2518</v>
      </c>
      <c r="E8156" s="25">
        <v>6211.87</v>
      </c>
      <c r="F8156" s="26">
        <f t="shared" si="2700"/>
        <v>6211.87</v>
      </c>
      <c r="G8156" s="26">
        <f t="shared" si="2701"/>
        <v>0</v>
      </c>
      <c r="H8156" s="26">
        <f t="shared" si="2702"/>
        <v>0</v>
      </c>
      <c r="I8156" s="26">
        <f t="shared" si="2703"/>
        <v>6211.87</v>
      </c>
      <c r="J8156" s="27">
        <v>1</v>
      </c>
      <c r="K8156" s="27">
        <v>0</v>
      </c>
      <c r="L8156" s="28">
        <f t="shared" si="2704"/>
        <v>1</v>
      </c>
      <c r="M8156" s="27">
        <v>0</v>
      </c>
      <c r="N8156" s="26">
        <f t="shared" si="2705"/>
        <v>6211.87</v>
      </c>
      <c r="O8156" s="26">
        <f t="shared" si="2706"/>
        <v>0</v>
      </c>
      <c r="P8156" s="28">
        <f t="shared" si="2707"/>
        <v>0</v>
      </c>
      <c r="Q8156" s="26">
        <f t="shared" si="2708"/>
        <v>6211.87</v>
      </c>
      <c r="R8156" s="26">
        <f t="shared" si="2709"/>
        <v>0</v>
      </c>
    </row>
    <row r="8157" spans="1:18" ht="21" x14ac:dyDescent="0.35">
      <c r="A8157" s="11">
        <v>35</v>
      </c>
      <c r="B8157" s="23" t="s">
        <v>2519</v>
      </c>
      <c r="C8157" s="23" t="s">
        <v>217</v>
      </c>
      <c r="D8157" s="24" t="s">
        <v>2520</v>
      </c>
      <c r="E8157" s="25">
        <v>373.84</v>
      </c>
      <c r="F8157" s="26">
        <f t="shared" si="2700"/>
        <v>373.84</v>
      </c>
      <c r="G8157" s="26">
        <f t="shared" si="2701"/>
        <v>0</v>
      </c>
      <c r="H8157" s="26">
        <f t="shared" si="2702"/>
        <v>0</v>
      </c>
      <c r="I8157" s="26">
        <f t="shared" si="2703"/>
        <v>373.84</v>
      </c>
      <c r="J8157" s="27">
        <v>1</v>
      </c>
      <c r="K8157" s="27">
        <v>0</v>
      </c>
      <c r="L8157" s="28">
        <f t="shared" si="2704"/>
        <v>1</v>
      </c>
      <c r="M8157" s="27">
        <v>0</v>
      </c>
      <c r="N8157" s="26">
        <f t="shared" si="2705"/>
        <v>373.84</v>
      </c>
      <c r="O8157" s="26">
        <f t="shared" si="2706"/>
        <v>0</v>
      </c>
      <c r="P8157" s="28">
        <f t="shared" si="2707"/>
        <v>0</v>
      </c>
      <c r="Q8157" s="26">
        <f t="shared" si="2708"/>
        <v>373.84</v>
      </c>
      <c r="R8157" s="26">
        <f t="shared" si="2709"/>
        <v>0</v>
      </c>
    </row>
    <row r="8158" spans="1:18" ht="63" x14ac:dyDescent="0.35">
      <c r="A8158" s="11">
        <v>36</v>
      </c>
      <c r="B8158" s="23" t="s">
        <v>2521</v>
      </c>
      <c r="C8158" s="23" t="s">
        <v>217</v>
      </c>
      <c r="D8158" s="24" t="s">
        <v>2522</v>
      </c>
      <c r="E8158" s="25">
        <v>214.84</v>
      </c>
      <c r="F8158" s="26">
        <f t="shared" si="2700"/>
        <v>214.84</v>
      </c>
      <c r="G8158" s="26">
        <f t="shared" si="2701"/>
        <v>0</v>
      </c>
      <c r="H8158" s="26">
        <f t="shared" si="2702"/>
        <v>0</v>
      </c>
      <c r="I8158" s="26">
        <f t="shared" si="2703"/>
        <v>214.84</v>
      </c>
      <c r="J8158" s="27">
        <v>1</v>
      </c>
      <c r="K8158" s="27">
        <v>0</v>
      </c>
      <c r="L8158" s="28">
        <f t="shared" si="2704"/>
        <v>1</v>
      </c>
      <c r="M8158" s="27">
        <v>0</v>
      </c>
      <c r="N8158" s="26">
        <f t="shared" si="2705"/>
        <v>214.84</v>
      </c>
      <c r="O8158" s="26">
        <f t="shared" si="2706"/>
        <v>0</v>
      </c>
      <c r="P8158" s="28">
        <f t="shared" si="2707"/>
        <v>0</v>
      </c>
      <c r="Q8158" s="26">
        <f t="shared" si="2708"/>
        <v>214.84</v>
      </c>
      <c r="R8158" s="26">
        <f t="shared" si="2709"/>
        <v>0</v>
      </c>
    </row>
    <row r="8159" spans="1:18" ht="42" x14ac:dyDescent="0.35">
      <c r="A8159" s="11">
        <v>37</v>
      </c>
      <c r="B8159" s="23" t="s">
        <v>2523</v>
      </c>
      <c r="C8159" s="23" t="s">
        <v>217</v>
      </c>
      <c r="D8159" s="24" t="s">
        <v>2524</v>
      </c>
      <c r="E8159" s="25">
        <v>783.37</v>
      </c>
      <c r="F8159" s="26">
        <f t="shared" si="2700"/>
        <v>783.37</v>
      </c>
      <c r="G8159" s="26">
        <f t="shared" si="2701"/>
        <v>0</v>
      </c>
      <c r="H8159" s="26">
        <f t="shared" si="2702"/>
        <v>0</v>
      </c>
      <c r="I8159" s="26">
        <f t="shared" si="2703"/>
        <v>783.37</v>
      </c>
      <c r="J8159" s="27">
        <v>1</v>
      </c>
      <c r="K8159" s="27">
        <v>0</v>
      </c>
      <c r="L8159" s="28">
        <f t="shared" si="2704"/>
        <v>1</v>
      </c>
      <c r="M8159" s="27">
        <v>0</v>
      </c>
      <c r="N8159" s="26">
        <f t="shared" si="2705"/>
        <v>783.37</v>
      </c>
      <c r="O8159" s="26">
        <f t="shared" si="2706"/>
        <v>0</v>
      </c>
      <c r="P8159" s="28">
        <f t="shared" si="2707"/>
        <v>0</v>
      </c>
      <c r="Q8159" s="26">
        <f t="shared" si="2708"/>
        <v>783.37</v>
      </c>
      <c r="R8159" s="26">
        <f t="shared" si="2709"/>
        <v>0</v>
      </c>
    </row>
    <row r="8160" spans="1:18" ht="21" x14ac:dyDescent="0.35">
      <c r="A8160" s="11">
        <v>38</v>
      </c>
      <c r="B8160" s="23" t="s">
        <v>2525</v>
      </c>
      <c r="C8160" s="23" t="s">
        <v>41</v>
      </c>
      <c r="D8160" s="24" t="s">
        <v>2526</v>
      </c>
      <c r="E8160" s="25">
        <v>94.44</v>
      </c>
      <c r="F8160" s="26">
        <f t="shared" si="2700"/>
        <v>94.44</v>
      </c>
      <c r="G8160" s="26">
        <f t="shared" si="2701"/>
        <v>0</v>
      </c>
      <c r="H8160" s="26">
        <f t="shared" si="2702"/>
        <v>0</v>
      </c>
      <c r="I8160" s="26">
        <f t="shared" si="2703"/>
        <v>94.44</v>
      </c>
      <c r="J8160" s="27">
        <v>1</v>
      </c>
      <c r="K8160" s="27">
        <v>0</v>
      </c>
      <c r="L8160" s="28">
        <f t="shared" si="2704"/>
        <v>1</v>
      </c>
      <c r="M8160" s="27">
        <v>0</v>
      </c>
      <c r="N8160" s="26">
        <f t="shared" si="2705"/>
        <v>94.44</v>
      </c>
      <c r="O8160" s="26">
        <f t="shared" si="2706"/>
        <v>0</v>
      </c>
      <c r="P8160" s="28">
        <f t="shared" si="2707"/>
        <v>0</v>
      </c>
      <c r="Q8160" s="26">
        <f t="shared" si="2708"/>
        <v>94.44</v>
      </c>
      <c r="R8160" s="26">
        <f t="shared" si="2709"/>
        <v>0</v>
      </c>
    </row>
    <row r="8161" spans="1:18" x14ac:dyDescent="0.35">
      <c r="A8161" s="3" t="s">
        <v>2561</v>
      </c>
      <c r="B8161" s="3" t="s">
        <v>2561</v>
      </c>
      <c r="C8161" s="3" t="s">
        <v>2561</v>
      </c>
      <c r="D8161" s="3" t="s">
        <v>2561</v>
      </c>
      <c r="E8161" s="3" t="s">
        <v>2561</v>
      </c>
      <c r="F8161" s="29"/>
      <c r="G8161" s="30">
        <f>SUM(G8123:G8160)</f>
        <v>0</v>
      </c>
      <c r="H8161" s="17"/>
      <c r="I8161" s="17"/>
      <c r="J8161" s="17"/>
      <c r="K8161" s="17"/>
      <c r="L8161" s="17"/>
      <c r="M8161" s="17"/>
      <c r="N8161" s="17"/>
      <c r="O8161" s="17"/>
      <c r="P8161" s="17"/>
      <c r="Q8161" s="17"/>
      <c r="R8161" s="17"/>
    </row>
    <row r="8163" spans="1:18" x14ac:dyDescent="0.35">
      <c r="B8163" s="21" t="s">
        <v>23</v>
      </c>
      <c r="C8163" s="22" t="s">
        <v>24</v>
      </c>
      <c r="D8163" s="22" t="s">
        <v>25</v>
      </c>
    </row>
    <row r="8164" spans="1:18" x14ac:dyDescent="0.35">
      <c r="B8164" s="21" t="s">
        <v>26</v>
      </c>
      <c r="C8164" s="22" t="s">
        <v>27</v>
      </c>
      <c r="D8164" s="22" t="s">
        <v>28</v>
      </c>
    </row>
    <row r="8165" spans="1:18" x14ac:dyDescent="0.35">
      <c r="B8165" s="21" t="s">
        <v>29</v>
      </c>
      <c r="C8165" s="22" t="s">
        <v>24</v>
      </c>
      <c r="D8165" s="22" t="s">
        <v>30</v>
      </c>
    </row>
    <row r="8166" spans="1:18" x14ac:dyDescent="0.35">
      <c r="B8166" s="21" t="s">
        <v>31</v>
      </c>
      <c r="C8166" s="22" t="s">
        <v>354</v>
      </c>
      <c r="D8166" s="22" t="s">
        <v>2277</v>
      </c>
    </row>
    <row r="8167" spans="1:18" x14ac:dyDescent="0.35">
      <c r="B8167" s="21" t="s">
        <v>33</v>
      </c>
      <c r="C8167" s="22" t="s">
        <v>116</v>
      </c>
      <c r="D8167" s="22" t="s">
        <v>168</v>
      </c>
    </row>
    <row r="8168" spans="1:18" x14ac:dyDescent="0.35">
      <c r="B8168" s="21" t="s">
        <v>35</v>
      </c>
      <c r="C8168" s="22" t="s">
        <v>322</v>
      </c>
      <c r="D8168" s="22" t="s">
        <v>2112</v>
      </c>
    </row>
    <row r="8170" spans="1:18" ht="42" x14ac:dyDescent="0.35">
      <c r="A8170" s="11">
        <v>1</v>
      </c>
      <c r="B8170" s="23" t="s">
        <v>2184</v>
      </c>
      <c r="C8170" s="23" t="s">
        <v>44</v>
      </c>
      <c r="D8170" s="24" t="s">
        <v>2185</v>
      </c>
      <c r="E8170" s="25">
        <v>0.77</v>
      </c>
      <c r="F8170" s="26">
        <f>ROUND(ROUND(N8170,2)*ROUND(J8170,3),2)</f>
        <v>700.7</v>
      </c>
      <c r="G8170" s="26">
        <f>ROUND(ROUND(N8170,2)*ROUND(K8170,3),2)</f>
        <v>0</v>
      </c>
      <c r="H8170" s="26">
        <f>IF(EXACT(J8170,0),0,100*(K8170/J8170))</f>
        <v>0</v>
      </c>
      <c r="I8170" s="26">
        <f>ROUND((ROUND(J8170,3)-ROUND(K8170,3))*N8170,2)</f>
        <v>700.7</v>
      </c>
      <c r="J8170" s="27">
        <v>910</v>
      </c>
      <c r="K8170" s="27">
        <v>0</v>
      </c>
      <c r="L8170" s="28">
        <f>ROUND(ROUND(J8170,3)-ROUND(K8170,3),3)</f>
        <v>910</v>
      </c>
      <c r="M8170" s="27">
        <v>0</v>
      </c>
      <c r="N8170" s="26">
        <f>ROUND(E8170,2)</f>
        <v>0.77</v>
      </c>
      <c r="O8170" s="26">
        <f>ROUND(ROUND(M8170,3)*ROUND(N8170,2),2)</f>
        <v>0</v>
      </c>
      <c r="P8170" s="28">
        <f>ROUND(ROUND(K8170,3)-ROUND(M8170,3),2)</f>
        <v>0</v>
      </c>
      <c r="Q8170" s="26">
        <f>ROUND(E8170,2)</f>
        <v>0.77</v>
      </c>
      <c r="R8170" s="26">
        <f>ROUND((ROUND(K8170,3)-ROUND(M8170,3))* Q8170,2)</f>
        <v>0</v>
      </c>
    </row>
    <row r="8171" spans="1:18" ht="42" x14ac:dyDescent="0.35">
      <c r="A8171" s="11">
        <v>2</v>
      </c>
      <c r="B8171" s="23" t="s">
        <v>2528</v>
      </c>
      <c r="C8171" s="23" t="s">
        <v>44</v>
      </c>
      <c r="D8171" s="24" t="s">
        <v>2413</v>
      </c>
      <c r="E8171" s="25">
        <v>1.34</v>
      </c>
      <c r="F8171" s="26">
        <f>ROUND(ROUND(N8171,2)*ROUND(J8171,3),2)</f>
        <v>174.2</v>
      </c>
      <c r="G8171" s="26">
        <f>ROUND(ROUND(N8171,2)*ROUND(K8171,3),2)</f>
        <v>0</v>
      </c>
      <c r="H8171" s="26">
        <f>IF(EXACT(J8171,0),0,100*(K8171/J8171))</f>
        <v>0</v>
      </c>
      <c r="I8171" s="26">
        <f>ROUND((ROUND(J8171,3)-ROUND(K8171,3))*N8171,2)</f>
        <v>174.2</v>
      </c>
      <c r="J8171" s="27">
        <v>130</v>
      </c>
      <c r="K8171" s="27">
        <v>0</v>
      </c>
      <c r="L8171" s="28">
        <f>ROUND(ROUND(J8171,3)-ROUND(K8171,3),3)</f>
        <v>130</v>
      </c>
      <c r="M8171" s="27">
        <v>0</v>
      </c>
      <c r="N8171" s="26">
        <f>ROUND(E8171,2)</f>
        <v>1.34</v>
      </c>
      <c r="O8171" s="26">
        <f>ROUND(ROUND(M8171,3)*ROUND(N8171,2),2)</f>
        <v>0</v>
      </c>
      <c r="P8171" s="28">
        <f>ROUND(ROUND(K8171,3)-ROUND(M8171,3),2)</f>
        <v>0</v>
      </c>
      <c r="Q8171" s="26">
        <f>ROUND(E8171,2)</f>
        <v>1.34</v>
      </c>
      <c r="R8171" s="26">
        <f>ROUND((ROUND(K8171,3)-ROUND(M8171,3))* Q8171,2)</f>
        <v>0</v>
      </c>
    </row>
    <row r="8172" spans="1:18" ht="42" x14ac:dyDescent="0.35">
      <c r="A8172" s="11">
        <v>3</v>
      </c>
      <c r="B8172" s="23" t="s">
        <v>2252</v>
      </c>
      <c r="C8172" s="23" t="s">
        <v>44</v>
      </c>
      <c r="D8172" s="24" t="s">
        <v>2253</v>
      </c>
      <c r="E8172" s="25">
        <v>2.87</v>
      </c>
      <c r="F8172" s="26">
        <f>ROUND(ROUND(N8172,2)*ROUND(J8172,3),2)</f>
        <v>717.5</v>
      </c>
      <c r="G8172" s="26">
        <f>ROUND(ROUND(N8172,2)*ROUND(K8172,3),2)</f>
        <v>0</v>
      </c>
      <c r="H8172" s="26">
        <f>IF(EXACT(J8172,0),0,100*(K8172/J8172))</f>
        <v>0</v>
      </c>
      <c r="I8172" s="26">
        <f>ROUND((ROUND(J8172,3)-ROUND(K8172,3))*N8172,2)</f>
        <v>717.5</v>
      </c>
      <c r="J8172" s="27">
        <v>250</v>
      </c>
      <c r="K8172" s="27">
        <v>0</v>
      </c>
      <c r="L8172" s="28">
        <f>ROUND(ROUND(J8172,3)-ROUND(K8172,3),3)</f>
        <v>250</v>
      </c>
      <c r="M8172" s="27">
        <v>0</v>
      </c>
      <c r="N8172" s="26">
        <f>ROUND(E8172,2)</f>
        <v>2.87</v>
      </c>
      <c r="O8172" s="26">
        <f>ROUND(ROUND(M8172,3)*ROUND(N8172,2),2)</f>
        <v>0</v>
      </c>
      <c r="P8172" s="28">
        <f>ROUND(ROUND(K8172,3)-ROUND(M8172,3),2)</f>
        <v>0</v>
      </c>
      <c r="Q8172" s="26">
        <f>ROUND(E8172,2)</f>
        <v>2.87</v>
      </c>
      <c r="R8172" s="26">
        <f>ROUND((ROUND(K8172,3)-ROUND(M8172,3))* Q8172,2)</f>
        <v>0</v>
      </c>
    </row>
    <row r="8173" spans="1:18" ht="52.5" x14ac:dyDescent="0.35">
      <c r="A8173" s="11">
        <v>4</v>
      </c>
      <c r="B8173" s="23" t="s">
        <v>2408</v>
      </c>
      <c r="C8173" s="23" t="s">
        <v>92</v>
      </c>
      <c r="D8173" s="24" t="s">
        <v>2409</v>
      </c>
      <c r="E8173" s="25">
        <v>17.690000000000001</v>
      </c>
      <c r="F8173" s="26">
        <f>ROUND(ROUND(N8173,2)*ROUND(J8173,3),2)</f>
        <v>157.55000000000001</v>
      </c>
      <c r="G8173" s="26">
        <f>ROUND(ROUND(N8173,2)*ROUND(K8173,3),2)</f>
        <v>0</v>
      </c>
      <c r="H8173" s="26">
        <f>IF(EXACT(J8173,0),0,100*(K8173/J8173))</f>
        <v>0</v>
      </c>
      <c r="I8173" s="26">
        <f>ROUND((ROUND(J8173,3)-ROUND(K8173,3))*N8173,2)</f>
        <v>157.55000000000001</v>
      </c>
      <c r="J8173" s="27">
        <v>8.9060000000000006</v>
      </c>
      <c r="K8173" s="27">
        <v>0</v>
      </c>
      <c r="L8173" s="28">
        <f>ROUND(ROUND(J8173,3)-ROUND(K8173,3),3)</f>
        <v>8.9060000000000006</v>
      </c>
      <c r="M8173" s="27">
        <v>0</v>
      </c>
      <c r="N8173" s="26">
        <f>ROUND(E8173,2)</f>
        <v>17.690000000000001</v>
      </c>
      <c r="O8173" s="26">
        <f>ROUND(ROUND(M8173,3)*ROUND(N8173,2),2)</f>
        <v>0</v>
      </c>
      <c r="P8173" s="28">
        <f>ROUND(ROUND(K8173,3)-ROUND(M8173,3),2)</f>
        <v>0</v>
      </c>
      <c r="Q8173" s="26">
        <f>ROUND(E8173,2)</f>
        <v>17.690000000000001</v>
      </c>
      <c r="R8173" s="26">
        <f>ROUND((ROUND(K8173,3)-ROUND(M8173,3))* Q8173,2)</f>
        <v>0</v>
      </c>
    </row>
    <row r="8174" spans="1:18" x14ac:dyDescent="0.35">
      <c r="A8174" s="3" t="s">
        <v>2562</v>
      </c>
      <c r="B8174" s="3" t="s">
        <v>2562</v>
      </c>
      <c r="C8174" s="3" t="s">
        <v>2562</v>
      </c>
      <c r="D8174" s="3" t="s">
        <v>2562</v>
      </c>
      <c r="E8174" s="3" t="s">
        <v>2562</v>
      </c>
      <c r="F8174" s="29"/>
      <c r="G8174" s="30">
        <f>SUM(G8170:G8173)</f>
        <v>0</v>
      </c>
      <c r="H8174" s="17"/>
      <c r="I8174" s="17"/>
      <c r="J8174" s="17"/>
      <c r="K8174" s="17"/>
      <c r="L8174" s="17"/>
      <c r="M8174" s="17"/>
      <c r="N8174" s="17"/>
      <c r="O8174" s="17"/>
      <c r="P8174" s="17"/>
      <c r="Q8174" s="17"/>
      <c r="R8174" s="17"/>
    </row>
    <row r="8176" spans="1:18" x14ac:dyDescent="0.35">
      <c r="B8176" s="21" t="s">
        <v>23</v>
      </c>
      <c r="C8176" s="22" t="s">
        <v>24</v>
      </c>
      <c r="D8176" s="22" t="s">
        <v>25</v>
      </c>
    </row>
    <row r="8177" spans="1:18" x14ac:dyDescent="0.35">
      <c r="B8177" s="21" t="s">
        <v>26</v>
      </c>
      <c r="C8177" s="22" t="s">
        <v>27</v>
      </c>
      <c r="D8177" s="22" t="s">
        <v>28</v>
      </c>
    </row>
    <row r="8178" spans="1:18" x14ac:dyDescent="0.35">
      <c r="B8178" s="21" t="s">
        <v>29</v>
      </c>
      <c r="C8178" s="22" t="s">
        <v>24</v>
      </c>
      <c r="D8178" s="22" t="s">
        <v>30</v>
      </c>
    </row>
    <row r="8179" spans="1:18" x14ac:dyDescent="0.35">
      <c r="B8179" s="21" t="s">
        <v>31</v>
      </c>
      <c r="C8179" s="22" t="s">
        <v>354</v>
      </c>
      <c r="D8179" s="22" t="s">
        <v>2277</v>
      </c>
    </row>
    <row r="8180" spans="1:18" x14ac:dyDescent="0.35">
      <c r="B8180" s="21" t="s">
        <v>33</v>
      </c>
      <c r="C8180" s="22" t="s">
        <v>116</v>
      </c>
      <c r="D8180" s="22" t="s">
        <v>168</v>
      </c>
    </row>
    <row r="8181" spans="1:18" x14ac:dyDescent="0.35">
      <c r="B8181" s="21" t="s">
        <v>35</v>
      </c>
      <c r="C8181" s="22" t="s">
        <v>333</v>
      </c>
      <c r="D8181" s="22" t="s">
        <v>2415</v>
      </c>
    </row>
    <row r="8183" spans="1:18" ht="42" x14ac:dyDescent="0.35">
      <c r="A8183" s="11">
        <v>1</v>
      </c>
      <c r="B8183" s="23" t="s">
        <v>1289</v>
      </c>
      <c r="C8183" s="23" t="s">
        <v>41</v>
      </c>
      <c r="D8183" s="24" t="s">
        <v>1290</v>
      </c>
      <c r="E8183" s="25">
        <v>264.77</v>
      </c>
      <c r="F8183" s="26">
        <f t="shared" ref="F8183:F8189" si="2710">ROUND(ROUND(N8183,2)*ROUND(J8183,3),2)</f>
        <v>2382.9299999999998</v>
      </c>
      <c r="G8183" s="26">
        <f t="shared" ref="G8183:G8189" si="2711">ROUND(ROUND(N8183,2)*ROUND(K8183,3),2)</f>
        <v>0</v>
      </c>
      <c r="H8183" s="26">
        <f t="shared" ref="H8183:H8189" si="2712">IF(EXACT(J8183,0),0,100*(K8183/J8183))</f>
        <v>0</v>
      </c>
      <c r="I8183" s="26">
        <f t="shared" ref="I8183:I8189" si="2713">ROUND((ROUND(J8183,3)-ROUND(K8183,3))*N8183,2)</f>
        <v>2382.9299999999998</v>
      </c>
      <c r="J8183" s="27">
        <v>9</v>
      </c>
      <c r="K8183" s="27">
        <v>0</v>
      </c>
      <c r="L8183" s="28">
        <f t="shared" ref="L8183:L8189" si="2714">ROUND(ROUND(J8183,3)-ROUND(K8183,3),3)</f>
        <v>9</v>
      </c>
      <c r="M8183" s="27">
        <v>0</v>
      </c>
      <c r="N8183" s="26">
        <f t="shared" ref="N8183:N8189" si="2715">ROUND(E8183,2)</f>
        <v>264.77</v>
      </c>
      <c r="O8183" s="26">
        <f t="shared" ref="O8183:O8189" si="2716">ROUND(ROUND(M8183,3)*ROUND(N8183,2),2)</f>
        <v>0</v>
      </c>
      <c r="P8183" s="28">
        <f t="shared" ref="P8183:P8189" si="2717">ROUND(ROUND(K8183,3)-ROUND(M8183,3),2)</f>
        <v>0</v>
      </c>
      <c r="Q8183" s="26">
        <f t="shared" ref="Q8183:Q8189" si="2718">ROUND(E8183,2)</f>
        <v>264.77</v>
      </c>
      <c r="R8183" s="26">
        <f t="shared" ref="R8183:R8189" si="2719">ROUND((ROUND(K8183,3)-ROUND(M8183,3))* Q8183,2)</f>
        <v>0</v>
      </c>
    </row>
    <row r="8184" spans="1:18" ht="63" x14ac:dyDescent="0.35">
      <c r="A8184" s="11">
        <v>2</v>
      </c>
      <c r="B8184" s="23" t="s">
        <v>2530</v>
      </c>
      <c r="C8184" s="23" t="s">
        <v>44</v>
      </c>
      <c r="D8184" s="24" t="s">
        <v>2531</v>
      </c>
      <c r="E8184" s="25">
        <v>26.38</v>
      </c>
      <c r="F8184" s="26">
        <f t="shared" si="2710"/>
        <v>2849.04</v>
      </c>
      <c r="G8184" s="26">
        <f t="shared" si="2711"/>
        <v>0</v>
      </c>
      <c r="H8184" s="26">
        <f t="shared" si="2712"/>
        <v>0</v>
      </c>
      <c r="I8184" s="26">
        <f t="shared" si="2713"/>
        <v>2849.04</v>
      </c>
      <c r="J8184" s="27">
        <v>108</v>
      </c>
      <c r="K8184" s="27">
        <v>0</v>
      </c>
      <c r="L8184" s="28">
        <f t="shared" si="2714"/>
        <v>108</v>
      </c>
      <c r="M8184" s="27">
        <v>0</v>
      </c>
      <c r="N8184" s="26">
        <f t="shared" si="2715"/>
        <v>26.38</v>
      </c>
      <c r="O8184" s="26">
        <f t="shared" si="2716"/>
        <v>0</v>
      </c>
      <c r="P8184" s="28">
        <f t="shared" si="2717"/>
        <v>0</v>
      </c>
      <c r="Q8184" s="26">
        <f t="shared" si="2718"/>
        <v>26.38</v>
      </c>
      <c r="R8184" s="26">
        <f t="shared" si="2719"/>
        <v>0</v>
      </c>
    </row>
    <row r="8185" spans="1:18" ht="42" x14ac:dyDescent="0.35">
      <c r="A8185" s="11">
        <v>3</v>
      </c>
      <c r="B8185" s="23" t="s">
        <v>156</v>
      </c>
      <c r="C8185" s="23" t="s">
        <v>65</v>
      </c>
      <c r="D8185" s="24" t="s">
        <v>157</v>
      </c>
      <c r="E8185" s="25">
        <v>24.21</v>
      </c>
      <c r="F8185" s="26">
        <f t="shared" si="2710"/>
        <v>1568.81</v>
      </c>
      <c r="G8185" s="26">
        <f t="shared" si="2711"/>
        <v>0</v>
      </c>
      <c r="H8185" s="26">
        <f t="shared" si="2712"/>
        <v>0</v>
      </c>
      <c r="I8185" s="26">
        <f t="shared" si="2713"/>
        <v>1568.81</v>
      </c>
      <c r="J8185" s="27">
        <v>64.8</v>
      </c>
      <c r="K8185" s="27">
        <v>0</v>
      </c>
      <c r="L8185" s="28">
        <f t="shared" si="2714"/>
        <v>64.8</v>
      </c>
      <c r="M8185" s="27">
        <v>0</v>
      </c>
      <c r="N8185" s="26">
        <f t="shared" si="2715"/>
        <v>24.21</v>
      </c>
      <c r="O8185" s="26">
        <f t="shared" si="2716"/>
        <v>0</v>
      </c>
      <c r="P8185" s="28">
        <f t="shared" si="2717"/>
        <v>0</v>
      </c>
      <c r="Q8185" s="26">
        <f t="shared" si="2718"/>
        <v>24.21</v>
      </c>
      <c r="R8185" s="26">
        <f t="shared" si="2719"/>
        <v>0</v>
      </c>
    </row>
    <row r="8186" spans="1:18" ht="31.5" x14ac:dyDescent="0.35">
      <c r="A8186" s="11">
        <v>4</v>
      </c>
      <c r="B8186" s="23" t="s">
        <v>158</v>
      </c>
      <c r="C8186" s="23" t="s">
        <v>65</v>
      </c>
      <c r="D8186" s="24" t="s">
        <v>159</v>
      </c>
      <c r="E8186" s="25">
        <v>5.38</v>
      </c>
      <c r="F8186" s="26">
        <f t="shared" si="2710"/>
        <v>348.62</v>
      </c>
      <c r="G8186" s="26">
        <f t="shared" si="2711"/>
        <v>0</v>
      </c>
      <c r="H8186" s="26">
        <f t="shared" si="2712"/>
        <v>0</v>
      </c>
      <c r="I8186" s="26">
        <f t="shared" si="2713"/>
        <v>348.62</v>
      </c>
      <c r="J8186" s="27">
        <v>64.8</v>
      </c>
      <c r="K8186" s="27">
        <v>0</v>
      </c>
      <c r="L8186" s="28">
        <f t="shared" si="2714"/>
        <v>64.8</v>
      </c>
      <c r="M8186" s="27">
        <v>0</v>
      </c>
      <c r="N8186" s="26">
        <f t="shared" si="2715"/>
        <v>5.38</v>
      </c>
      <c r="O8186" s="26">
        <f t="shared" si="2716"/>
        <v>0</v>
      </c>
      <c r="P8186" s="28">
        <f t="shared" si="2717"/>
        <v>0</v>
      </c>
      <c r="Q8186" s="26">
        <f t="shared" si="2718"/>
        <v>5.38</v>
      </c>
      <c r="R8186" s="26">
        <f t="shared" si="2719"/>
        <v>0</v>
      </c>
    </row>
    <row r="8187" spans="1:18" ht="52.5" x14ac:dyDescent="0.35">
      <c r="A8187" s="11">
        <v>5</v>
      </c>
      <c r="B8187" s="23" t="s">
        <v>257</v>
      </c>
      <c r="C8187" s="23" t="s">
        <v>65</v>
      </c>
      <c r="D8187" s="24" t="s">
        <v>258</v>
      </c>
      <c r="E8187" s="25">
        <v>5.83</v>
      </c>
      <c r="F8187" s="26">
        <f t="shared" si="2710"/>
        <v>251.86</v>
      </c>
      <c r="G8187" s="26">
        <f t="shared" si="2711"/>
        <v>0</v>
      </c>
      <c r="H8187" s="26">
        <f t="shared" si="2712"/>
        <v>0</v>
      </c>
      <c r="I8187" s="26">
        <f t="shared" si="2713"/>
        <v>251.86</v>
      </c>
      <c r="J8187" s="27">
        <v>43.2</v>
      </c>
      <c r="K8187" s="27">
        <v>0</v>
      </c>
      <c r="L8187" s="28">
        <f t="shared" si="2714"/>
        <v>43.2</v>
      </c>
      <c r="M8187" s="27">
        <v>0</v>
      </c>
      <c r="N8187" s="26">
        <f t="shared" si="2715"/>
        <v>5.83</v>
      </c>
      <c r="O8187" s="26">
        <f t="shared" si="2716"/>
        <v>0</v>
      </c>
      <c r="P8187" s="28">
        <f t="shared" si="2717"/>
        <v>0</v>
      </c>
      <c r="Q8187" s="26">
        <f t="shared" si="2718"/>
        <v>5.83</v>
      </c>
      <c r="R8187" s="26">
        <f t="shared" si="2719"/>
        <v>0</v>
      </c>
    </row>
    <row r="8188" spans="1:18" ht="21" x14ac:dyDescent="0.35">
      <c r="A8188" s="11">
        <v>6</v>
      </c>
      <c r="B8188" s="23" t="s">
        <v>295</v>
      </c>
      <c r="C8188" s="23" t="s">
        <v>296</v>
      </c>
      <c r="D8188" s="24" t="s">
        <v>297</v>
      </c>
      <c r="E8188" s="25">
        <v>104.53</v>
      </c>
      <c r="F8188" s="26">
        <f t="shared" si="2710"/>
        <v>2652.97</v>
      </c>
      <c r="G8188" s="26">
        <f t="shared" si="2711"/>
        <v>0</v>
      </c>
      <c r="H8188" s="26">
        <f t="shared" si="2712"/>
        <v>0</v>
      </c>
      <c r="I8188" s="26">
        <f t="shared" si="2713"/>
        <v>2652.97</v>
      </c>
      <c r="J8188" s="27">
        <v>25.38</v>
      </c>
      <c r="K8188" s="27">
        <v>0</v>
      </c>
      <c r="L8188" s="28">
        <f t="shared" si="2714"/>
        <v>25.38</v>
      </c>
      <c r="M8188" s="27">
        <v>0</v>
      </c>
      <c r="N8188" s="26">
        <f t="shared" si="2715"/>
        <v>104.53</v>
      </c>
      <c r="O8188" s="26">
        <f t="shared" si="2716"/>
        <v>0</v>
      </c>
      <c r="P8188" s="28">
        <f t="shared" si="2717"/>
        <v>0</v>
      </c>
      <c r="Q8188" s="26">
        <f t="shared" si="2718"/>
        <v>104.53</v>
      </c>
      <c r="R8188" s="26">
        <f t="shared" si="2719"/>
        <v>0</v>
      </c>
    </row>
    <row r="8189" spans="1:18" ht="73.5" x14ac:dyDescent="0.35">
      <c r="A8189" s="11">
        <v>7</v>
      </c>
      <c r="B8189" s="23" t="s">
        <v>362</v>
      </c>
      <c r="C8189" s="23" t="s">
        <v>44</v>
      </c>
      <c r="D8189" s="24" t="s">
        <v>363</v>
      </c>
      <c r="E8189" s="25">
        <v>160.65</v>
      </c>
      <c r="F8189" s="26">
        <f t="shared" si="2710"/>
        <v>9639</v>
      </c>
      <c r="G8189" s="26">
        <f t="shared" si="2711"/>
        <v>0</v>
      </c>
      <c r="H8189" s="26">
        <f t="shared" si="2712"/>
        <v>0</v>
      </c>
      <c r="I8189" s="26">
        <f t="shared" si="2713"/>
        <v>9639</v>
      </c>
      <c r="J8189" s="27">
        <v>60</v>
      </c>
      <c r="K8189" s="27">
        <v>0</v>
      </c>
      <c r="L8189" s="28">
        <f t="shared" si="2714"/>
        <v>60</v>
      </c>
      <c r="M8189" s="27">
        <v>0</v>
      </c>
      <c r="N8189" s="26">
        <f t="shared" si="2715"/>
        <v>160.65</v>
      </c>
      <c r="O8189" s="26">
        <f t="shared" si="2716"/>
        <v>0</v>
      </c>
      <c r="P8189" s="28">
        <f t="shared" si="2717"/>
        <v>0</v>
      </c>
      <c r="Q8189" s="26">
        <f t="shared" si="2718"/>
        <v>160.65</v>
      </c>
      <c r="R8189" s="26">
        <f t="shared" si="2719"/>
        <v>0</v>
      </c>
    </row>
    <row r="8190" spans="1:18" x14ac:dyDescent="0.35">
      <c r="A8190" s="3" t="s">
        <v>2563</v>
      </c>
      <c r="B8190" s="3" t="s">
        <v>2563</v>
      </c>
      <c r="C8190" s="3" t="s">
        <v>2563</v>
      </c>
      <c r="D8190" s="3" t="s">
        <v>2563</v>
      </c>
      <c r="E8190" s="3" t="s">
        <v>2563</v>
      </c>
      <c r="F8190" s="29"/>
      <c r="G8190" s="30">
        <f>SUM(G8183:G8189)</f>
        <v>0</v>
      </c>
      <c r="H8190" s="17"/>
      <c r="I8190" s="17"/>
      <c r="J8190" s="17"/>
      <c r="K8190" s="17"/>
      <c r="L8190" s="17"/>
      <c r="M8190" s="17"/>
      <c r="N8190" s="17"/>
      <c r="O8190" s="17"/>
      <c r="P8190" s="17"/>
      <c r="Q8190" s="17"/>
      <c r="R8190" s="17"/>
    </row>
    <row r="8192" spans="1:18" x14ac:dyDescent="0.35">
      <c r="B8192" s="21" t="s">
        <v>23</v>
      </c>
      <c r="C8192" s="22" t="s">
        <v>24</v>
      </c>
      <c r="D8192" s="22" t="s">
        <v>25</v>
      </c>
    </row>
    <row r="8193" spans="1:18" x14ac:dyDescent="0.35">
      <c r="B8193" s="21" t="s">
        <v>26</v>
      </c>
      <c r="C8193" s="22" t="s">
        <v>27</v>
      </c>
      <c r="D8193" s="22" t="s">
        <v>28</v>
      </c>
    </row>
    <row r="8194" spans="1:18" x14ac:dyDescent="0.35">
      <c r="B8194" s="21" t="s">
        <v>29</v>
      </c>
      <c r="C8194" s="22" t="s">
        <v>24</v>
      </c>
      <c r="D8194" s="22" t="s">
        <v>30</v>
      </c>
    </row>
    <row r="8195" spans="1:18" x14ac:dyDescent="0.35">
      <c r="B8195" s="21" t="s">
        <v>31</v>
      </c>
      <c r="C8195" s="22" t="s">
        <v>354</v>
      </c>
      <c r="D8195" s="22" t="s">
        <v>2277</v>
      </c>
    </row>
    <row r="8196" spans="1:18" x14ac:dyDescent="0.35">
      <c r="B8196" s="21" t="s">
        <v>33</v>
      </c>
      <c r="C8196" s="22" t="s">
        <v>116</v>
      </c>
      <c r="D8196" s="22" t="s">
        <v>168</v>
      </c>
    </row>
    <row r="8197" spans="1:18" x14ac:dyDescent="0.35">
      <c r="B8197" s="21" t="s">
        <v>35</v>
      </c>
      <c r="C8197" s="22" t="s">
        <v>466</v>
      </c>
      <c r="D8197" s="22" t="s">
        <v>2533</v>
      </c>
    </row>
    <row r="8199" spans="1:18" ht="42" x14ac:dyDescent="0.35">
      <c r="A8199" s="11">
        <v>1</v>
      </c>
      <c r="B8199" s="23" t="s">
        <v>581</v>
      </c>
      <c r="C8199" s="23" t="s">
        <v>65</v>
      </c>
      <c r="D8199" s="24" t="s">
        <v>582</v>
      </c>
      <c r="E8199" s="25">
        <v>17.62</v>
      </c>
      <c r="F8199" s="26">
        <f>ROUND(ROUND(N8199,2)*ROUND(J8199,3),2)</f>
        <v>6448.92</v>
      </c>
      <c r="G8199" s="26">
        <f>ROUND(ROUND(N8199,2)*ROUND(K8199,3),2)</f>
        <v>0</v>
      </c>
      <c r="H8199" s="26">
        <f>IF(EXACT(J8199,0),0,100*(K8199/J8199))</f>
        <v>0</v>
      </c>
      <c r="I8199" s="26">
        <f>ROUND((ROUND(J8199,3)-ROUND(K8199,3))*N8199,2)</f>
        <v>6448.92</v>
      </c>
      <c r="J8199" s="27">
        <v>366</v>
      </c>
      <c r="K8199" s="27">
        <v>0</v>
      </c>
      <c r="L8199" s="28">
        <f>ROUND(ROUND(J8199,3)-ROUND(K8199,3),3)</f>
        <v>366</v>
      </c>
      <c r="M8199" s="27">
        <v>0</v>
      </c>
      <c r="N8199" s="26">
        <f>ROUND(E8199,2)</f>
        <v>17.62</v>
      </c>
      <c r="O8199" s="26">
        <f>ROUND(ROUND(M8199,3)*ROUND(N8199,2),2)</f>
        <v>0</v>
      </c>
      <c r="P8199" s="28">
        <f>ROUND(ROUND(K8199,3)-ROUND(M8199,3),2)</f>
        <v>0</v>
      </c>
      <c r="Q8199" s="26">
        <f>ROUND(E8199,2)</f>
        <v>17.62</v>
      </c>
      <c r="R8199" s="26">
        <f>ROUND((ROUND(K8199,3)-ROUND(M8199,3))* Q8199,2)</f>
        <v>0</v>
      </c>
    </row>
    <row r="8200" spans="1:18" ht="31.5" x14ac:dyDescent="0.35">
      <c r="A8200" s="11">
        <v>2</v>
      </c>
      <c r="B8200" s="23" t="s">
        <v>158</v>
      </c>
      <c r="C8200" s="23" t="s">
        <v>65</v>
      </c>
      <c r="D8200" s="24" t="s">
        <v>159</v>
      </c>
      <c r="E8200" s="25">
        <v>5.38</v>
      </c>
      <c r="F8200" s="26">
        <f>ROUND(ROUND(N8200,2)*ROUND(J8200,3),2)</f>
        <v>1969.08</v>
      </c>
      <c r="G8200" s="26">
        <f>ROUND(ROUND(N8200,2)*ROUND(K8200,3),2)</f>
        <v>0</v>
      </c>
      <c r="H8200" s="26">
        <f>IF(EXACT(J8200,0),0,100*(K8200/J8200))</f>
        <v>0</v>
      </c>
      <c r="I8200" s="26">
        <f>ROUND((ROUND(J8200,3)-ROUND(K8200,3))*N8200,2)</f>
        <v>1969.08</v>
      </c>
      <c r="J8200" s="27">
        <v>366</v>
      </c>
      <c r="K8200" s="27">
        <v>0</v>
      </c>
      <c r="L8200" s="28">
        <f>ROUND(ROUND(J8200,3)-ROUND(K8200,3),3)</f>
        <v>366</v>
      </c>
      <c r="M8200" s="27">
        <v>0</v>
      </c>
      <c r="N8200" s="26">
        <f>ROUND(E8200,2)</f>
        <v>5.38</v>
      </c>
      <c r="O8200" s="26">
        <f>ROUND(ROUND(M8200,3)*ROUND(N8200,2),2)</f>
        <v>0</v>
      </c>
      <c r="P8200" s="28">
        <f>ROUND(ROUND(K8200,3)-ROUND(M8200,3),2)</f>
        <v>0</v>
      </c>
      <c r="Q8200" s="26">
        <f>ROUND(E8200,2)</f>
        <v>5.38</v>
      </c>
      <c r="R8200" s="26">
        <f>ROUND((ROUND(K8200,3)-ROUND(M8200,3))* Q8200,2)</f>
        <v>0</v>
      </c>
    </row>
    <row r="8201" spans="1:18" ht="31.5" x14ac:dyDescent="0.35">
      <c r="A8201" s="11">
        <v>3</v>
      </c>
      <c r="B8201" s="23" t="s">
        <v>674</v>
      </c>
      <c r="C8201" s="23" t="s">
        <v>65</v>
      </c>
      <c r="D8201" s="24" t="s">
        <v>675</v>
      </c>
      <c r="E8201" s="25">
        <v>10.31</v>
      </c>
      <c r="F8201" s="26">
        <f>ROUND(ROUND(N8201,2)*ROUND(J8201,3),2)</f>
        <v>33249.75</v>
      </c>
      <c r="G8201" s="26">
        <f>ROUND(ROUND(N8201,2)*ROUND(K8201,3),2)</f>
        <v>0</v>
      </c>
      <c r="H8201" s="26">
        <f>IF(EXACT(J8201,0),0,100*(K8201/J8201))</f>
        <v>0</v>
      </c>
      <c r="I8201" s="26">
        <f>ROUND((ROUND(J8201,3)-ROUND(K8201,3))*N8201,2)</f>
        <v>33249.75</v>
      </c>
      <c r="J8201" s="27">
        <v>3225</v>
      </c>
      <c r="K8201" s="27">
        <v>0</v>
      </c>
      <c r="L8201" s="28">
        <f>ROUND(ROUND(J8201,3)-ROUND(K8201,3),3)</f>
        <v>3225</v>
      </c>
      <c r="M8201" s="27">
        <v>0</v>
      </c>
      <c r="N8201" s="26">
        <f>ROUND(E8201,2)</f>
        <v>10.31</v>
      </c>
      <c r="O8201" s="26">
        <f>ROUND(ROUND(M8201,3)*ROUND(N8201,2),2)</f>
        <v>0</v>
      </c>
      <c r="P8201" s="28">
        <f>ROUND(ROUND(K8201,3)-ROUND(M8201,3),2)</f>
        <v>0</v>
      </c>
      <c r="Q8201" s="26">
        <f>ROUND(E8201,2)</f>
        <v>10.31</v>
      </c>
      <c r="R8201" s="26">
        <f>ROUND((ROUND(K8201,3)-ROUND(M8201,3))* Q8201,2)</f>
        <v>0</v>
      </c>
    </row>
    <row r="8202" spans="1:18" x14ac:dyDescent="0.35">
      <c r="A8202" s="3" t="s">
        <v>2564</v>
      </c>
      <c r="B8202" s="3" t="s">
        <v>2564</v>
      </c>
      <c r="C8202" s="3" t="s">
        <v>2564</v>
      </c>
      <c r="D8202" s="3" t="s">
        <v>2564</v>
      </c>
      <c r="E8202" s="3" t="s">
        <v>2564</v>
      </c>
      <c r="F8202" s="29"/>
      <c r="G8202" s="30">
        <f>SUM(G8199:G8201)</f>
        <v>0</v>
      </c>
      <c r="H8202" s="17"/>
      <c r="I8202" s="17"/>
      <c r="J8202" s="17"/>
      <c r="K8202" s="17"/>
      <c r="L8202" s="17"/>
      <c r="M8202" s="17"/>
      <c r="N8202" s="17"/>
      <c r="O8202" s="17"/>
      <c r="P8202" s="17"/>
      <c r="Q8202" s="17"/>
      <c r="R8202" s="17"/>
    </row>
    <row r="8204" spans="1:18" x14ac:dyDescent="0.35">
      <c r="B8204" s="21" t="s">
        <v>23</v>
      </c>
      <c r="C8204" s="22" t="s">
        <v>24</v>
      </c>
      <c r="D8204" s="22" t="s">
        <v>25</v>
      </c>
    </row>
    <row r="8205" spans="1:18" x14ac:dyDescent="0.35">
      <c r="B8205" s="21" t="s">
        <v>26</v>
      </c>
      <c r="C8205" s="22" t="s">
        <v>27</v>
      </c>
      <c r="D8205" s="22" t="s">
        <v>28</v>
      </c>
    </row>
    <row r="8206" spans="1:18" x14ac:dyDescent="0.35">
      <c r="B8206" s="21" t="s">
        <v>29</v>
      </c>
      <c r="C8206" s="22" t="s">
        <v>24</v>
      </c>
      <c r="D8206" s="22" t="s">
        <v>30</v>
      </c>
    </row>
    <row r="8207" spans="1:18" x14ac:dyDescent="0.35">
      <c r="B8207" s="21" t="s">
        <v>31</v>
      </c>
      <c r="C8207" s="22" t="s">
        <v>354</v>
      </c>
      <c r="D8207" s="22" t="s">
        <v>2277</v>
      </c>
    </row>
    <row r="8208" spans="1:18" x14ac:dyDescent="0.35">
      <c r="B8208" s="21" t="s">
        <v>33</v>
      </c>
      <c r="C8208" s="22" t="s">
        <v>313</v>
      </c>
      <c r="D8208" s="22" t="s">
        <v>484</v>
      </c>
    </row>
    <row r="8209" spans="1:18" x14ac:dyDescent="0.35">
      <c r="B8209" s="21" t="s">
        <v>35</v>
      </c>
      <c r="C8209" s="22" t="s">
        <v>24</v>
      </c>
      <c r="D8209" s="22" t="s">
        <v>2278</v>
      </c>
    </row>
    <row r="8210" spans="1:18" x14ac:dyDescent="0.35">
      <c r="B8210" s="21" t="s">
        <v>36</v>
      </c>
      <c r="C8210" s="22" t="s">
        <v>24</v>
      </c>
      <c r="D8210" s="22" t="s">
        <v>2462</v>
      </c>
    </row>
    <row r="8212" spans="1:18" ht="31.5" x14ac:dyDescent="0.35">
      <c r="A8212" s="11">
        <v>1</v>
      </c>
      <c r="B8212" s="23" t="s">
        <v>1128</v>
      </c>
      <c r="C8212" s="23" t="s">
        <v>92</v>
      </c>
      <c r="D8212" s="24" t="s">
        <v>1129</v>
      </c>
      <c r="E8212" s="25">
        <v>3.09</v>
      </c>
      <c r="F8212" s="26">
        <f t="shared" ref="F8212:F8221" si="2720">ROUND(ROUND(N8212,2)*ROUND(J8212,3),2)</f>
        <v>15851.7</v>
      </c>
      <c r="G8212" s="26">
        <f t="shared" ref="G8212:G8221" si="2721">ROUND(ROUND(N8212,2)*ROUND(K8212,3),2)</f>
        <v>0</v>
      </c>
      <c r="H8212" s="26">
        <f t="shared" ref="H8212:H8221" si="2722">IF(EXACT(J8212,0),0,100*(K8212/J8212))</f>
        <v>0</v>
      </c>
      <c r="I8212" s="26">
        <f t="shared" ref="I8212:I8221" si="2723">ROUND((ROUND(J8212,3)-ROUND(K8212,3))*N8212,2)</f>
        <v>15851.7</v>
      </c>
      <c r="J8212" s="27">
        <v>5130</v>
      </c>
      <c r="K8212" s="27">
        <v>0</v>
      </c>
      <c r="L8212" s="28">
        <f t="shared" ref="L8212:L8221" si="2724">ROUND(ROUND(J8212,3)-ROUND(K8212,3),3)</f>
        <v>5130</v>
      </c>
      <c r="M8212" s="27">
        <v>0</v>
      </c>
      <c r="N8212" s="26">
        <f t="shared" ref="N8212:N8221" si="2725">ROUND(E8212,2)</f>
        <v>3.09</v>
      </c>
      <c r="O8212" s="26">
        <f t="shared" ref="O8212:O8221" si="2726">ROUND(ROUND(M8212,3)*ROUND(N8212,2),2)</f>
        <v>0</v>
      </c>
      <c r="P8212" s="28">
        <f t="shared" ref="P8212:P8221" si="2727">ROUND(ROUND(K8212,3)-ROUND(M8212,3),2)</f>
        <v>0</v>
      </c>
      <c r="Q8212" s="26">
        <f t="shared" ref="Q8212:Q8221" si="2728">ROUND(E8212,2)</f>
        <v>3.09</v>
      </c>
      <c r="R8212" s="26">
        <f t="shared" ref="R8212:R8221" si="2729">ROUND((ROUND(K8212,3)-ROUND(M8212,3))* Q8212,2)</f>
        <v>0</v>
      </c>
    </row>
    <row r="8213" spans="1:18" ht="21" x14ac:dyDescent="0.35">
      <c r="A8213" s="11">
        <v>2</v>
      </c>
      <c r="B8213" s="23" t="s">
        <v>1135</v>
      </c>
      <c r="C8213" s="23" t="s">
        <v>1131</v>
      </c>
      <c r="D8213" s="24" t="s">
        <v>1136</v>
      </c>
      <c r="E8213" s="25">
        <v>725.24</v>
      </c>
      <c r="F8213" s="26">
        <f t="shared" si="2720"/>
        <v>14509.88</v>
      </c>
      <c r="G8213" s="26">
        <f t="shared" si="2721"/>
        <v>0</v>
      </c>
      <c r="H8213" s="26">
        <f t="shared" si="2722"/>
        <v>0</v>
      </c>
      <c r="I8213" s="26">
        <f t="shared" si="2723"/>
        <v>14509.88</v>
      </c>
      <c r="J8213" s="27">
        <v>20.007000000000001</v>
      </c>
      <c r="K8213" s="27">
        <v>0</v>
      </c>
      <c r="L8213" s="28">
        <f t="shared" si="2724"/>
        <v>20.007000000000001</v>
      </c>
      <c r="M8213" s="27">
        <v>0</v>
      </c>
      <c r="N8213" s="26">
        <f t="shared" si="2725"/>
        <v>725.24</v>
      </c>
      <c r="O8213" s="26">
        <f t="shared" si="2726"/>
        <v>0</v>
      </c>
      <c r="P8213" s="28">
        <f t="shared" si="2727"/>
        <v>0</v>
      </c>
      <c r="Q8213" s="26">
        <f t="shared" si="2728"/>
        <v>725.24</v>
      </c>
      <c r="R8213" s="26">
        <f t="shared" si="2729"/>
        <v>0</v>
      </c>
    </row>
    <row r="8214" spans="1:18" ht="21" x14ac:dyDescent="0.35">
      <c r="A8214" s="11">
        <v>3</v>
      </c>
      <c r="B8214" s="23" t="s">
        <v>1130</v>
      </c>
      <c r="C8214" s="23" t="s">
        <v>1131</v>
      </c>
      <c r="D8214" s="24" t="s">
        <v>1132</v>
      </c>
      <c r="E8214" s="25">
        <v>42.4</v>
      </c>
      <c r="F8214" s="26">
        <f t="shared" si="2720"/>
        <v>19318.71</v>
      </c>
      <c r="G8214" s="26">
        <f t="shared" si="2721"/>
        <v>0</v>
      </c>
      <c r="H8214" s="26">
        <f t="shared" si="2722"/>
        <v>0</v>
      </c>
      <c r="I8214" s="26">
        <f t="shared" si="2723"/>
        <v>19318.71</v>
      </c>
      <c r="J8214" s="27">
        <v>455.63</v>
      </c>
      <c r="K8214" s="27">
        <v>0</v>
      </c>
      <c r="L8214" s="28">
        <f t="shared" si="2724"/>
        <v>455.63</v>
      </c>
      <c r="M8214" s="27">
        <v>0</v>
      </c>
      <c r="N8214" s="26">
        <f t="shared" si="2725"/>
        <v>42.4</v>
      </c>
      <c r="O8214" s="26">
        <f t="shared" si="2726"/>
        <v>0</v>
      </c>
      <c r="P8214" s="28">
        <f t="shared" si="2727"/>
        <v>0</v>
      </c>
      <c r="Q8214" s="26">
        <f t="shared" si="2728"/>
        <v>42.4</v>
      </c>
      <c r="R8214" s="26">
        <f t="shared" si="2729"/>
        <v>0</v>
      </c>
    </row>
    <row r="8215" spans="1:18" ht="21" x14ac:dyDescent="0.35">
      <c r="A8215" s="11">
        <v>4</v>
      </c>
      <c r="B8215" s="23" t="s">
        <v>1133</v>
      </c>
      <c r="C8215" s="23" t="s">
        <v>1131</v>
      </c>
      <c r="D8215" s="24" t="s">
        <v>1134</v>
      </c>
      <c r="E8215" s="25">
        <v>40.94</v>
      </c>
      <c r="F8215" s="26">
        <f t="shared" si="2720"/>
        <v>21318.28</v>
      </c>
      <c r="G8215" s="26">
        <f t="shared" si="2721"/>
        <v>0</v>
      </c>
      <c r="H8215" s="26">
        <f t="shared" si="2722"/>
        <v>0</v>
      </c>
      <c r="I8215" s="26">
        <f t="shared" si="2723"/>
        <v>21318.28</v>
      </c>
      <c r="J8215" s="27">
        <v>520.72</v>
      </c>
      <c r="K8215" s="27">
        <v>0</v>
      </c>
      <c r="L8215" s="28">
        <f t="shared" si="2724"/>
        <v>520.72</v>
      </c>
      <c r="M8215" s="27">
        <v>0</v>
      </c>
      <c r="N8215" s="26">
        <f t="shared" si="2725"/>
        <v>40.94</v>
      </c>
      <c r="O8215" s="26">
        <f t="shared" si="2726"/>
        <v>0</v>
      </c>
      <c r="P8215" s="28">
        <f t="shared" si="2727"/>
        <v>0</v>
      </c>
      <c r="Q8215" s="26">
        <f t="shared" si="2728"/>
        <v>40.94</v>
      </c>
      <c r="R8215" s="26">
        <f t="shared" si="2729"/>
        <v>0</v>
      </c>
    </row>
    <row r="8216" spans="1:18" x14ac:dyDescent="0.35">
      <c r="A8216" s="11">
        <v>5</v>
      </c>
      <c r="B8216" s="23" t="s">
        <v>1137</v>
      </c>
      <c r="C8216" s="23" t="s">
        <v>1131</v>
      </c>
      <c r="D8216" s="24" t="s">
        <v>1138</v>
      </c>
      <c r="E8216" s="25">
        <v>608.70000000000005</v>
      </c>
      <c r="F8216" s="26">
        <f t="shared" si="2720"/>
        <v>24841.66</v>
      </c>
      <c r="G8216" s="26">
        <f t="shared" si="2721"/>
        <v>0</v>
      </c>
      <c r="H8216" s="26">
        <f t="shared" si="2722"/>
        <v>0</v>
      </c>
      <c r="I8216" s="26">
        <f t="shared" si="2723"/>
        <v>24841.66</v>
      </c>
      <c r="J8216" s="27">
        <v>40.811</v>
      </c>
      <c r="K8216" s="27">
        <v>0</v>
      </c>
      <c r="L8216" s="28">
        <f t="shared" si="2724"/>
        <v>40.811</v>
      </c>
      <c r="M8216" s="27">
        <v>0</v>
      </c>
      <c r="N8216" s="26">
        <f t="shared" si="2725"/>
        <v>608.70000000000005</v>
      </c>
      <c r="O8216" s="26">
        <f t="shared" si="2726"/>
        <v>0</v>
      </c>
      <c r="P8216" s="28">
        <f t="shared" si="2727"/>
        <v>0</v>
      </c>
      <c r="Q8216" s="26">
        <f t="shared" si="2728"/>
        <v>608.70000000000005</v>
      </c>
      <c r="R8216" s="26">
        <f t="shared" si="2729"/>
        <v>0</v>
      </c>
    </row>
    <row r="8217" spans="1:18" x14ac:dyDescent="0.35">
      <c r="A8217" s="11">
        <v>6</v>
      </c>
      <c r="B8217" s="23" t="s">
        <v>2124</v>
      </c>
      <c r="C8217" s="23" t="s">
        <v>92</v>
      </c>
      <c r="D8217" s="24" t="s">
        <v>2125</v>
      </c>
      <c r="E8217" s="25">
        <v>0.61</v>
      </c>
      <c r="F8217" s="26">
        <f t="shared" si="2720"/>
        <v>1403</v>
      </c>
      <c r="G8217" s="26">
        <f t="shared" si="2721"/>
        <v>0</v>
      </c>
      <c r="H8217" s="26">
        <f t="shared" si="2722"/>
        <v>0</v>
      </c>
      <c r="I8217" s="26">
        <f t="shared" si="2723"/>
        <v>1403</v>
      </c>
      <c r="J8217" s="27">
        <v>2300</v>
      </c>
      <c r="K8217" s="27">
        <v>0</v>
      </c>
      <c r="L8217" s="28">
        <f t="shared" si="2724"/>
        <v>2300</v>
      </c>
      <c r="M8217" s="27">
        <v>0</v>
      </c>
      <c r="N8217" s="26">
        <f t="shared" si="2725"/>
        <v>0.61</v>
      </c>
      <c r="O8217" s="26">
        <f t="shared" si="2726"/>
        <v>0</v>
      </c>
      <c r="P8217" s="28">
        <f t="shared" si="2727"/>
        <v>0</v>
      </c>
      <c r="Q8217" s="26">
        <f t="shared" si="2728"/>
        <v>0.61</v>
      </c>
      <c r="R8217" s="26">
        <f t="shared" si="2729"/>
        <v>0</v>
      </c>
    </row>
    <row r="8218" spans="1:18" ht="21" x14ac:dyDescent="0.35">
      <c r="A8218" s="11">
        <v>7</v>
      </c>
      <c r="B8218" s="23" t="s">
        <v>1139</v>
      </c>
      <c r="C8218" s="23" t="s">
        <v>92</v>
      </c>
      <c r="D8218" s="24" t="s">
        <v>1140</v>
      </c>
      <c r="E8218" s="25">
        <v>0.72</v>
      </c>
      <c r="F8218" s="26">
        <f t="shared" si="2720"/>
        <v>3312</v>
      </c>
      <c r="G8218" s="26">
        <f t="shared" si="2721"/>
        <v>0</v>
      </c>
      <c r="H8218" s="26">
        <f t="shared" si="2722"/>
        <v>0</v>
      </c>
      <c r="I8218" s="26">
        <f t="shared" si="2723"/>
        <v>3312</v>
      </c>
      <c r="J8218" s="27">
        <v>4600</v>
      </c>
      <c r="K8218" s="27">
        <v>0</v>
      </c>
      <c r="L8218" s="28">
        <f t="shared" si="2724"/>
        <v>4600</v>
      </c>
      <c r="M8218" s="27">
        <v>0</v>
      </c>
      <c r="N8218" s="26">
        <f t="shared" si="2725"/>
        <v>0.72</v>
      </c>
      <c r="O8218" s="26">
        <f t="shared" si="2726"/>
        <v>0</v>
      </c>
      <c r="P8218" s="28">
        <f t="shared" si="2727"/>
        <v>0</v>
      </c>
      <c r="Q8218" s="26">
        <f t="shared" si="2728"/>
        <v>0.72</v>
      </c>
      <c r="R8218" s="26">
        <f t="shared" si="2729"/>
        <v>0</v>
      </c>
    </row>
    <row r="8219" spans="1:18" ht="21" x14ac:dyDescent="0.35">
      <c r="A8219" s="11">
        <v>8</v>
      </c>
      <c r="B8219" s="23" t="s">
        <v>2126</v>
      </c>
      <c r="C8219" s="23" t="s">
        <v>92</v>
      </c>
      <c r="D8219" s="24" t="s">
        <v>2127</v>
      </c>
      <c r="E8219" s="25">
        <v>0.72</v>
      </c>
      <c r="F8219" s="26">
        <f t="shared" si="2720"/>
        <v>2037.6</v>
      </c>
      <c r="G8219" s="26">
        <f t="shared" si="2721"/>
        <v>0</v>
      </c>
      <c r="H8219" s="26">
        <f t="shared" si="2722"/>
        <v>0</v>
      </c>
      <c r="I8219" s="26">
        <f t="shared" si="2723"/>
        <v>2037.6</v>
      </c>
      <c r="J8219" s="27">
        <v>2830</v>
      </c>
      <c r="K8219" s="27">
        <v>0</v>
      </c>
      <c r="L8219" s="28">
        <f t="shared" si="2724"/>
        <v>2830</v>
      </c>
      <c r="M8219" s="27">
        <v>0</v>
      </c>
      <c r="N8219" s="26">
        <f t="shared" si="2725"/>
        <v>0.72</v>
      </c>
      <c r="O8219" s="26">
        <f t="shared" si="2726"/>
        <v>0</v>
      </c>
      <c r="P8219" s="28">
        <f t="shared" si="2727"/>
        <v>0</v>
      </c>
      <c r="Q8219" s="26">
        <f t="shared" si="2728"/>
        <v>0.72</v>
      </c>
      <c r="R8219" s="26">
        <f t="shared" si="2729"/>
        <v>0</v>
      </c>
    </row>
    <row r="8220" spans="1:18" ht="52.5" x14ac:dyDescent="0.35">
      <c r="A8220" s="11">
        <v>9</v>
      </c>
      <c r="B8220" s="23" t="s">
        <v>804</v>
      </c>
      <c r="C8220" s="23" t="s">
        <v>65</v>
      </c>
      <c r="D8220" s="24" t="s">
        <v>805</v>
      </c>
      <c r="E8220" s="25">
        <v>80.599999999999994</v>
      </c>
      <c r="F8220" s="26">
        <f t="shared" si="2720"/>
        <v>42460.08</v>
      </c>
      <c r="G8220" s="26">
        <f t="shared" si="2721"/>
        <v>0</v>
      </c>
      <c r="H8220" s="26">
        <f t="shared" si="2722"/>
        <v>0</v>
      </c>
      <c r="I8220" s="26">
        <f t="shared" si="2723"/>
        <v>42460.08</v>
      </c>
      <c r="J8220" s="27">
        <v>526.79999999999995</v>
      </c>
      <c r="K8220" s="27">
        <v>0</v>
      </c>
      <c r="L8220" s="28">
        <f t="shared" si="2724"/>
        <v>526.79999999999995</v>
      </c>
      <c r="M8220" s="27">
        <v>0</v>
      </c>
      <c r="N8220" s="26">
        <f t="shared" si="2725"/>
        <v>80.599999999999994</v>
      </c>
      <c r="O8220" s="26">
        <f t="shared" si="2726"/>
        <v>0</v>
      </c>
      <c r="P8220" s="28">
        <f t="shared" si="2727"/>
        <v>0</v>
      </c>
      <c r="Q8220" s="26">
        <f t="shared" si="2728"/>
        <v>80.599999999999994</v>
      </c>
      <c r="R8220" s="26">
        <f t="shared" si="2729"/>
        <v>0</v>
      </c>
    </row>
    <row r="8221" spans="1:18" ht="21" x14ac:dyDescent="0.35">
      <c r="A8221" s="11">
        <v>10</v>
      </c>
      <c r="B8221" s="23" t="s">
        <v>815</v>
      </c>
      <c r="C8221" s="23" t="s">
        <v>65</v>
      </c>
      <c r="D8221" s="24" t="s">
        <v>816</v>
      </c>
      <c r="E8221" s="25">
        <v>28.7</v>
      </c>
      <c r="F8221" s="26">
        <f t="shared" si="2720"/>
        <v>12605.04</v>
      </c>
      <c r="G8221" s="26">
        <f t="shared" si="2721"/>
        <v>0</v>
      </c>
      <c r="H8221" s="26">
        <f t="shared" si="2722"/>
        <v>0</v>
      </c>
      <c r="I8221" s="26">
        <f t="shared" si="2723"/>
        <v>12605.04</v>
      </c>
      <c r="J8221" s="27">
        <v>439.2</v>
      </c>
      <c r="K8221" s="27">
        <v>0</v>
      </c>
      <c r="L8221" s="28">
        <f t="shared" si="2724"/>
        <v>439.2</v>
      </c>
      <c r="M8221" s="27">
        <v>0</v>
      </c>
      <c r="N8221" s="26">
        <f t="shared" si="2725"/>
        <v>28.7</v>
      </c>
      <c r="O8221" s="26">
        <f t="shared" si="2726"/>
        <v>0</v>
      </c>
      <c r="P8221" s="28">
        <f t="shared" si="2727"/>
        <v>0</v>
      </c>
      <c r="Q8221" s="26">
        <f t="shared" si="2728"/>
        <v>28.7</v>
      </c>
      <c r="R8221" s="26">
        <f t="shared" si="2729"/>
        <v>0</v>
      </c>
    </row>
    <row r="8222" spans="1:18" x14ac:dyDescent="0.35">
      <c r="A8222" s="3" t="s">
        <v>2565</v>
      </c>
      <c r="B8222" s="3" t="s">
        <v>2565</v>
      </c>
      <c r="C8222" s="3" t="s">
        <v>2565</v>
      </c>
      <c r="D8222" s="3" t="s">
        <v>2565</v>
      </c>
      <c r="E8222" s="3" t="s">
        <v>2565</v>
      </c>
      <c r="F8222" s="29"/>
      <c r="G8222" s="30">
        <f>SUM(G8212:G8221)</f>
        <v>0</v>
      </c>
      <c r="H8222" s="17"/>
      <c r="I8222" s="17"/>
      <c r="J8222" s="17"/>
      <c r="K8222" s="17"/>
      <c r="L8222" s="17"/>
      <c r="M8222" s="17"/>
      <c r="N8222" s="17"/>
      <c r="O8222" s="17"/>
      <c r="P8222" s="17"/>
      <c r="Q8222" s="17"/>
      <c r="R8222" s="17"/>
    </row>
    <row r="8224" spans="1:18" x14ac:dyDescent="0.35">
      <c r="B8224" s="21" t="s">
        <v>23</v>
      </c>
      <c r="C8224" s="22" t="s">
        <v>24</v>
      </c>
      <c r="D8224" s="22" t="s">
        <v>25</v>
      </c>
    </row>
    <row r="8225" spans="1:18" x14ac:dyDescent="0.35">
      <c r="B8225" s="21" t="s">
        <v>26</v>
      </c>
      <c r="C8225" s="22" t="s">
        <v>27</v>
      </c>
      <c r="D8225" s="22" t="s">
        <v>28</v>
      </c>
    </row>
    <row r="8226" spans="1:18" x14ac:dyDescent="0.35">
      <c r="B8226" s="21" t="s">
        <v>29</v>
      </c>
      <c r="C8226" s="22" t="s">
        <v>24</v>
      </c>
      <c r="D8226" s="22" t="s">
        <v>30</v>
      </c>
    </row>
    <row r="8227" spans="1:18" x14ac:dyDescent="0.35">
      <c r="B8227" s="21" t="s">
        <v>31</v>
      </c>
      <c r="C8227" s="22" t="s">
        <v>354</v>
      </c>
      <c r="D8227" s="22" t="s">
        <v>2277</v>
      </c>
    </row>
    <row r="8228" spans="1:18" x14ac:dyDescent="0.35">
      <c r="B8228" s="21" t="s">
        <v>33</v>
      </c>
      <c r="C8228" s="22" t="s">
        <v>313</v>
      </c>
      <c r="D8228" s="22" t="s">
        <v>484</v>
      </c>
    </row>
    <row r="8229" spans="1:18" x14ac:dyDescent="0.35">
      <c r="B8229" s="21" t="s">
        <v>35</v>
      </c>
      <c r="C8229" s="22" t="s">
        <v>24</v>
      </c>
      <c r="D8229" s="22" t="s">
        <v>2278</v>
      </c>
    </row>
    <row r="8230" spans="1:18" x14ac:dyDescent="0.35">
      <c r="B8230" s="21" t="s">
        <v>36</v>
      </c>
      <c r="C8230" s="22" t="s">
        <v>27</v>
      </c>
      <c r="D8230" s="22" t="s">
        <v>2464</v>
      </c>
    </row>
    <row r="8232" spans="1:18" ht="52.5" x14ac:dyDescent="0.35">
      <c r="A8232" s="11">
        <v>1</v>
      </c>
      <c r="B8232" s="23" t="s">
        <v>1143</v>
      </c>
      <c r="C8232" s="23" t="s">
        <v>92</v>
      </c>
      <c r="D8232" s="24" t="s">
        <v>1144</v>
      </c>
      <c r="E8232" s="25">
        <v>22.66</v>
      </c>
      <c r="F8232" s="26">
        <f t="shared" ref="F8232:F8241" si="2730">ROUND(ROUND(N8232,2)*ROUND(J8232,3),2)</f>
        <v>32177.200000000001</v>
      </c>
      <c r="G8232" s="26">
        <f t="shared" ref="G8232:G8241" si="2731">ROUND(ROUND(N8232,2)*ROUND(K8232,3),2)</f>
        <v>203.94</v>
      </c>
      <c r="H8232" s="26">
        <f t="shared" ref="H8232:H8241" si="2732">IF(EXACT(J8232,0),0,100*(K8232/J8232))</f>
        <v>0.63380281690140849</v>
      </c>
      <c r="I8232" s="26">
        <f t="shared" ref="I8232:I8241" si="2733">ROUND((ROUND(J8232,3)-ROUND(K8232,3))*N8232,2)</f>
        <v>31973.26</v>
      </c>
      <c r="J8232" s="27">
        <v>1420</v>
      </c>
      <c r="K8232" s="27">
        <v>9</v>
      </c>
      <c r="L8232" s="28">
        <f t="shared" ref="L8232:L8241" si="2734">ROUND(ROUND(J8232,3)-ROUND(K8232,3),3)</f>
        <v>1411</v>
      </c>
      <c r="M8232" s="27">
        <v>9</v>
      </c>
      <c r="N8232" s="26">
        <f t="shared" ref="N8232:N8241" si="2735">ROUND(E8232,2)</f>
        <v>22.66</v>
      </c>
      <c r="O8232" s="26">
        <f t="shared" ref="O8232:O8241" si="2736">ROUND(ROUND(M8232,3)*ROUND(N8232,2),2)</f>
        <v>203.94</v>
      </c>
      <c r="P8232" s="28">
        <f t="shared" ref="P8232:P8241" si="2737">ROUND(ROUND(K8232,3)-ROUND(M8232,3),2)</f>
        <v>0</v>
      </c>
      <c r="Q8232" s="26">
        <f t="shared" ref="Q8232:Q8241" si="2738">ROUND(E8232,2)</f>
        <v>22.66</v>
      </c>
      <c r="R8232" s="26">
        <f t="shared" ref="R8232:R8241" si="2739">ROUND((ROUND(K8232,3)-ROUND(M8232,3))* Q8232,2)</f>
        <v>0</v>
      </c>
    </row>
    <row r="8233" spans="1:18" ht="94.5" x14ac:dyDescent="0.35">
      <c r="A8233" s="11">
        <v>2</v>
      </c>
      <c r="B8233" s="23" t="s">
        <v>2130</v>
      </c>
      <c r="C8233" s="23" t="s">
        <v>92</v>
      </c>
      <c r="D8233" s="24" t="s">
        <v>2131</v>
      </c>
      <c r="E8233" s="25">
        <v>27.26</v>
      </c>
      <c r="F8233" s="26">
        <f t="shared" si="2730"/>
        <v>817.8</v>
      </c>
      <c r="G8233" s="26">
        <f t="shared" si="2731"/>
        <v>0</v>
      </c>
      <c r="H8233" s="26">
        <f t="shared" si="2732"/>
        <v>0</v>
      </c>
      <c r="I8233" s="26">
        <f t="shared" si="2733"/>
        <v>817.8</v>
      </c>
      <c r="J8233" s="27">
        <v>30</v>
      </c>
      <c r="K8233" s="27">
        <v>0</v>
      </c>
      <c r="L8233" s="28">
        <f t="shared" si="2734"/>
        <v>30</v>
      </c>
      <c r="M8233" s="27">
        <v>0</v>
      </c>
      <c r="N8233" s="26">
        <f t="shared" si="2735"/>
        <v>27.26</v>
      </c>
      <c r="O8233" s="26">
        <f t="shared" si="2736"/>
        <v>0</v>
      </c>
      <c r="P8233" s="28">
        <f t="shared" si="2737"/>
        <v>0</v>
      </c>
      <c r="Q8233" s="26">
        <f t="shared" si="2738"/>
        <v>27.26</v>
      </c>
      <c r="R8233" s="26">
        <f t="shared" si="2739"/>
        <v>0</v>
      </c>
    </row>
    <row r="8234" spans="1:18" ht="52.5" x14ac:dyDescent="0.35">
      <c r="A8234" s="11">
        <v>3</v>
      </c>
      <c r="B8234" s="23" t="s">
        <v>994</v>
      </c>
      <c r="C8234" s="23" t="s">
        <v>92</v>
      </c>
      <c r="D8234" s="24" t="s">
        <v>995</v>
      </c>
      <c r="E8234" s="25">
        <v>29.66</v>
      </c>
      <c r="F8234" s="26">
        <f t="shared" si="2730"/>
        <v>1631.3</v>
      </c>
      <c r="G8234" s="26">
        <f t="shared" si="2731"/>
        <v>0</v>
      </c>
      <c r="H8234" s="26">
        <f t="shared" si="2732"/>
        <v>0</v>
      </c>
      <c r="I8234" s="26">
        <f t="shared" si="2733"/>
        <v>1631.3</v>
      </c>
      <c r="J8234" s="27">
        <v>55</v>
      </c>
      <c r="K8234" s="27">
        <v>0</v>
      </c>
      <c r="L8234" s="28">
        <f t="shared" si="2734"/>
        <v>55</v>
      </c>
      <c r="M8234" s="27">
        <v>0</v>
      </c>
      <c r="N8234" s="26">
        <f t="shared" si="2735"/>
        <v>29.66</v>
      </c>
      <c r="O8234" s="26">
        <f t="shared" si="2736"/>
        <v>0</v>
      </c>
      <c r="P8234" s="28">
        <f t="shared" si="2737"/>
        <v>0</v>
      </c>
      <c r="Q8234" s="26">
        <f t="shared" si="2738"/>
        <v>29.66</v>
      </c>
      <c r="R8234" s="26">
        <f t="shared" si="2739"/>
        <v>0</v>
      </c>
    </row>
    <row r="8235" spans="1:18" ht="52.5" x14ac:dyDescent="0.35">
      <c r="A8235" s="11">
        <v>4</v>
      </c>
      <c r="B8235" s="23" t="s">
        <v>2536</v>
      </c>
      <c r="C8235" s="23" t="s">
        <v>41</v>
      </c>
      <c r="D8235" s="24" t="s">
        <v>2537</v>
      </c>
      <c r="E8235" s="25">
        <v>356.8</v>
      </c>
      <c r="F8235" s="26">
        <f t="shared" si="2730"/>
        <v>5352</v>
      </c>
      <c r="G8235" s="26">
        <f t="shared" si="2731"/>
        <v>0</v>
      </c>
      <c r="H8235" s="26">
        <f t="shared" si="2732"/>
        <v>0</v>
      </c>
      <c r="I8235" s="26">
        <f t="shared" si="2733"/>
        <v>5352</v>
      </c>
      <c r="J8235" s="27">
        <v>15</v>
      </c>
      <c r="K8235" s="27">
        <v>0</v>
      </c>
      <c r="L8235" s="28">
        <f t="shared" si="2734"/>
        <v>15</v>
      </c>
      <c r="M8235" s="27">
        <v>0</v>
      </c>
      <c r="N8235" s="26">
        <f t="shared" si="2735"/>
        <v>356.8</v>
      </c>
      <c r="O8235" s="26">
        <f t="shared" si="2736"/>
        <v>0</v>
      </c>
      <c r="P8235" s="28">
        <f t="shared" si="2737"/>
        <v>0</v>
      </c>
      <c r="Q8235" s="26">
        <f t="shared" si="2738"/>
        <v>356.8</v>
      </c>
      <c r="R8235" s="26">
        <f t="shared" si="2739"/>
        <v>0</v>
      </c>
    </row>
    <row r="8236" spans="1:18" ht="52.5" x14ac:dyDescent="0.35">
      <c r="A8236" s="11">
        <v>5</v>
      </c>
      <c r="B8236" s="23" t="s">
        <v>2465</v>
      </c>
      <c r="C8236" s="23" t="s">
        <v>41</v>
      </c>
      <c r="D8236" s="24" t="s">
        <v>2466</v>
      </c>
      <c r="E8236" s="25">
        <v>306.36</v>
      </c>
      <c r="F8236" s="26">
        <f t="shared" si="2730"/>
        <v>1225.44</v>
      </c>
      <c r="G8236" s="26">
        <f t="shared" si="2731"/>
        <v>0</v>
      </c>
      <c r="H8236" s="26">
        <f t="shared" si="2732"/>
        <v>0</v>
      </c>
      <c r="I8236" s="26">
        <f t="shared" si="2733"/>
        <v>1225.44</v>
      </c>
      <c r="J8236" s="27">
        <v>4</v>
      </c>
      <c r="K8236" s="27">
        <v>0</v>
      </c>
      <c r="L8236" s="28">
        <f t="shared" si="2734"/>
        <v>4</v>
      </c>
      <c r="M8236" s="27">
        <v>0</v>
      </c>
      <c r="N8236" s="26">
        <f t="shared" si="2735"/>
        <v>306.36</v>
      </c>
      <c r="O8236" s="26">
        <f t="shared" si="2736"/>
        <v>0</v>
      </c>
      <c r="P8236" s="28">
        <f t="shared" si="2737"/>
        <v>0</v>
      </c>
      <c r="Q8236" s="26">
        <f t="shared" si="2738"/>
        <v>306.36</v>
      </c>
      <c r="R8236" s="26">
        <f t="shared" si="2739"/>
        <v>0</v>
      </c>
    </row>
    <row r="8237" spans="1:18" ht="52.5" x14ac:dyDescent="0.35">
      <c r="A8237" s="11">
        <v>6</v>
      </c>
      <c r="B8237" s="23" t="s">
        <v>2566</v>
      </c>
      <c r="C8237" s="23" t="s">
        <v>41</v>
      </c>
      <c r="D8237" s="24" t="s">
        <v>2567</v>
      </c>
      <c r="E8237" s="25">
        <v>311.48</v>
      </c>
      <c r="F8237" s="26">
        <f t="shared" si="2730"/>
        <v>622.96</v>
      </c>
      <c r="G8237" s="26">
        <f t="shared" si="2731"/>
        <v>0</v>
      </c>
      <c r="H8237" s="26">
        <f t="shared" si="2732"/>
        <v>0</v>
      </c>
      <c r="I8237" s="26">
        <f t="shared" si="2733"/>
        <v>622.96</v>
      </c>
      <c r="J8237" s="27">
        <v>2</v>
      </c>
      <c r="K8237" s="27">
        <v>0</v>
      </c>
      <c r="L8237" s="28">
        <f t="shared" si="2734"/>
        <v>2</v>
      </c>
      <c r="M8237" s="27">
        <v>0</v>
      </c>
      <c r="N8237" s="26">
        <f t="shared" si="2735"/>
        <v>311.48</v>
      </c>
      <c r="O8237" s="26">
        <f t="shared" si="2736"/>
        <v>0</v>
      </c>
      <c r="P8237" s="28">
        <f t="shared" si="2737"/>
        <v>0</v>
      </c>
      <c r="Q8237" s="26">
        <f t="shared" si="2738"/>
        <v>311.48</v>
      </c>
      <c r="R8237" s="26">
        <f t="shared" si="2739"/>
        <v>0</v>
      </c>
    </row>
    <row r="8238" spans="1:18" ht="52.5" x14ac:dyDescent="0.35">
      <c r="A8238" s="11">
        <v>7</v>
      </c>
      <c r="B8238" s="23" t="s">
        <v>804</v>
      </c>
      <c r="C8238" s="23" t="s">
        <v>65</v>
      </c>
      <c r="D8238" s="24" t="s">
        <v>805</v>
      </c>
      <c r="E8238" s="25">
        <v>80.599999999999994</v>
      </c>
      <c r="F8238" s="26">
        <f t="shared" si="2730"/>
        <v>18417.099999999999</v>
      </c>
      <c r="G8238" s="26">
        <f t="shared" si="2731"/>
        <v>1892.65</v>
      </c>
      <c r="H8238" s="26">
        <f t="shared" si="2732"/>
        <v>10.276586433260393</v>
      </c>
      <c r="I8238" s="26">
        <f t="shared" si="2733"/>
        <v>16524.45</v>
      </c>
      <c r="J8238" s="27">
        <v>228.5</v>
      </c>
      <c r="K8238" s="27">
        <v>23.481999999999999</v>
      </c>
      <c r="L8238" s="28">
        <f t="shared" si="2734"/>
        <v>205.018</v>
      </c>
      <c r="M8238" s="27">
        <v>23.481999999999999</v>
      </c>
      <c r="N8238" s="26">
        <f t="shared" si="2735"/>
        <v>80.599999999999994</v>
      </c>
      <c r="O8238" s="26">
        <f t="shared" si="2736"/>
        <v>1892.65</v>
      </c>
      <c r="P8238" s="28">
        <f t="shared" si="2737"/>
        <v>0</v>
      </c>
      <c r="Q8238" s="26">
        <f t="shared" si="2738"/>
        <v>80.599999999999994</v>
      </c>
      <c r="R8238" s="26">
        <f t="shared" si="2739"/>
        <v>0</v>
      </c>
    </row>
    <row r="8239" spans="1:18" ht="21" x14ac:dyDescent="0.35">
      <c r="A8239" s="11">
        <v>8</v>
      </c>
      <c r="B8239" s="23" t="s">
        <v>815</v>
      </c>
      <c r="C8239" s="23" t="s">
        <v>65</v>
      </c>
      <c r="D8239" s="24" t="s">
        <v>816</v>
      </c>
      <c r="E8239" s="25">
        <v>28.7</v>
      </c>
      <c r="F8239" s="26">
        <f t="shared" si="2730"/>
        <v>8638.7000000000007</v>
      </c>
      <c r="G8239" s="26">
        <f t="shared" si="2731"/>
        <v>1346.03</v>
      </c>
      <c r="H8239" s="26">
        <f t="shared" si="2732"/>
        <v>15.58139534883721</v>
      </c>
      <c r="I8239" s="26">
        <f t="shared" si="2733"/>
        <v>7292.67</v>
      </c>
      <c r="J8239" s="27">
        <v>301</v>
      </c>
      <c r="K8239" s="27">
        <v>46.9</v>
      </c>
      <c r="L8239" s="28">
        <f t="shared" si="2734"/>
        <v>254.1</v>
      </c>
      <c r="M8239" s="27">
        <v>46.9</v>
      </c>
      <c r="N8239" s="26">
        <f t="shared" si="2735"/>
        <v>28.7</v>
      </c>
      <c r="O8239" s="26">
        <f t="shared" si="2736"/>
        <v>1346.03</v>
      </c>
      <c r="P8239" s="28">
        <f t="shared" si="2737"/>
        <v>0</v>
      </c>
      <c r="Q8239" s="26">
        <f t="shared" si="2738"/>
        <v>28.7</v>
      </c>
      <c r="R8239" s="26">
        <f t="shared" si="2739"/>
        <v>0</v>
      </c>
    </row>
    <row r="8240" spans="1:18" x14ac:dyDescent="0.35">
      <c r="A8240" s="11">
        <v>9</v>
      </c>
      <c r="B8240" s="23" t="s">
        <v>712</v>
      </c>
      <c r="C8240" s="23" t="s">
        <v>92</v>
      </c>
      <c r="D8240" s="24" t="s">
        <v>713</v>
      </c>
      <c r="E8240" s="25">
        <v>43.54</v>
      </c>
      <c r="F8240" s="26">
        <f t="shared" si="2730"/>
        <v>0</v>
      </c>
      <c r="G8240" s="26">
        <f t="shared" si="2731"/>
        <v>84.9</v>
      </c>
      <c r="H8240" s="26">
        <f t="shared" si="2732"/>
        <v>0</v>
      </c>
      <c r="I8240" s="26">
        <f t="shared" si="2733"/>
        <v>-84.9</v>
      </c>
      <c r="J8240" s="27">
        <v>0</v>
      </c>
      <c r="K8240" s="27">
        <v>1.95</v>
      </c>
      <c r="L8240" s="28">
        <f t="shared" si="2734"/>
        <v>-1.95</v>
      </c>
      <c r="M8240" s="27">
        <v>1.95</v>
      </c>
      <c r="N8240" s="26">
        <f t="shared" si="2735"/>
        <v>43.54</v>
      </c>
      <c r="O8240" s="26">
        <f t="shared" si="2736"/>
        <v>84.9</v>
      </c>
      <c r="P8240" s="28">
        <f t="shared" si="2737"/>
        <v>0</v>
      </c>
      <c r="Q8240" s="26">
        <f t="shared" si="2738"/>
        <v>43.54</v>
      </c>
      <c r="R8240" s="26">
        <f t="shared" si="2739"/>
        <v>0</v>
      </c>
    </row>
    <row r="8241" spans="1:18" ht="21" x14ac:dyDescent="0.35">
      <c r="A8241" s="11">
        <v>10</v>
      </c>
      <c r="B8241" s="23" t="s">
        <v>1325</v>
      </c>
      <c r="C8241" s="23" t="s">
        <v>41</v>
      </c>
      <c r="D8241" s="24" t="s">
        <v>1326</v>
      </c>
      <c r="E8241" s="25">
        <v>67.78</v>
      </c>
      <c r="F8241" s="26">
        <f t="shared" si="2730"/>
        <v>0</v>
      </c>
      <c r="G8241" s="26">
        <f t="shared" si="2731"/>
        <v>745.58</v>
      </c>
      <c r="H8241" s="26">
        <f t="shared" si="2732"/>
        <v>0</v>
      </c>
      <c r="I8241" s="26">
        <f t="shared" si="2733"/>
        <v>-745.58</v>
      </c>
      <c r="J8241" s="27">
        <v>0</v>
      </c>
      <c r="K8241" s="27">
        <v>11</v>
      </c>
      <c r="L8241" s="28">
        <f t="shared" si="2734"/>
        <v>-11</v>
      </c>
      <c r="M8241" s="27">
        <v>11</v>
      </c>
      <c r="N8241" s="26">
        <f t="shared" si="2735"/>
        <v>67.78</v>
      </c>
      <c r="O8241" s="26">
        <f t="shared" si="2736"/>
        <v>745.58</v>
      </c>
      <c r="P8241" s="28">
        <f t="shared" si="2737"/>
        <v>0</v>
      </c>
      <c r="Q8241" s="26">
        <f t="shared" si="2738"/>
        <v>67.78</v>
      </c>
      <c r="R8241" s="26">
        <f t="shared" si="2739"/>
        <v>0</v>
      </c>
    </row>
    <row r="8242" spans="1:18" x14ac:dyDescent="0.35">
      <c r="A8242" s="3" t="s">
        <v>2568</v>
      </c>
      <c r="B8242" s="3" t="s">
        <v>2568</v>
      </c>
      <c r="C8242" s="3" t="s">
        <v>2568</v>
      </c>
      <c r="D8242" s="3" t="s">
        <v>2568</v>
      </c>
      <c r="E8242" s="3" t="s">
        <v>2568</v>
      </c>
      <c r="F8242" s="29"/>
      <c r="G8242" s="30">
        <f>SUM(G8232:G8241)</f>
        <v>4273.1000000000004</v>
      </c>
      <c r="H8242" s="17"/>
      <c r="I8242" s="17"/>
      <c r="J8242" s="17"/>
      <c r="K8242" s="17"/>
      <c r="L8242" s="17"/>
      <c r="M8242" s="17"/>
      <c r="N8242" s="17"/>
      <c r="O8242" s="17"/>
      <c r="P8242" s="17"/>
      <c r="Q8242" s="17"/>
      <c r="R8242" s="17"/>
    </row>
    <row r="8244" spans="1:18" x14ac:dyDescent="0.35">
      <c r="B8244" s="21" t="s">
        <v>23</v>
      </c>
      <c r="C8244" s="22" t="s">
        <v>24</v>
      </c>
      <c r="D8244" s="22" t="s">
        <v>25</v>
      </c>
    </row>
    <row r="8245" spans="1:18" x14ac:dyDescent="0.35">
      <c r="B8245" s="21" t="s">
        <v>26</v>
      </c>
      <c r="C8245" s="22" t="s">
        <v>27</v>
      </c>
      <c r="D8245" s="22" t="s">
        <v>28</v>
      </c>
    </row>
    <row r="8246" spans="1:18" x14ac:dyDescent="0.35">
      <c r="B8246" s="21" t="s">
        <v>29</v>
      </c>
      <c r="C8246" s="22" t="s">
        <v>24</v>
      </c>
      <c r="D8246" s="22" t="s">
        <v>30</v>
      </c>
    </row>
    <row r="8247" spans="1:18" x14ac:dyDescent="0.35">
      <c r="B8247" s="21" t="s">
        <v>31</v>
      </c>
      <c r="C8247" s="22" t="s">
        <v>354</v>
      </c>
      <c r="D8247" s="22" t="s">
        <v>2277</v>
      </c>
    </row>
    <row r="8248" spans="1:18" x14ac:dyDescent="0.35">
      <c r="B8248" s="21" t="s">
        <v>33</v>
      </c>
      <c r="C8248" s="22" t="s">
        <v>313</v>
      </c>
      <c r="D8248" s="22" t="s">
        <v>484</v>
      </c>
    </row>
    <row r="8249" spans="1:18" x14ac:dyDescent="0.35">
      <c r="B8249" s="21" t="s">
        <v>35</v>
      </c>
      <c r="C8249" s="22" t="s">
        <v>24</v>
      </c>
      <c r="D8249" s="22" t="s">
        <v>2278</v>
      </c>
    </row>
    <row r="8250" spans="1:18" x14ac:dyDescent="0.35">
      <c r="B8250" s="21" t="s">
        <v>36</v>
      </c>
      <c r="C8250" s="22" t="s">
        <v>105</v>
      </c>
      <c r="D8250" s="22" t="s">
        <v>2472</v>
      </c>
    </row>
    <row r="8252" spans="1:18" ht="42" x14ac:dyDescent="0.35">
      <c r="A8252" s="11">
        <v>1</v>
      </c>
      <c r="B8252" s="23" t="s">
        <v>2473</v>
      </c>
      <c r="C8252" s="23" t="s">
        <v>44</v>
      </c>
      <c r="D8252" s="24" t="s">
        <v>2474</v>
      </c>
      <c r="E8252" s="25">
        <v>54.59</v>
      </c>
      <c r="F8252" s="26">
        <f t="shared" ref="F8252:F8257" si="2740">ROUND(ROUND(N8252,2)*ROUND(J8252,3),2)</f>
        <v>12009.8</v>
      </c>
      <c r="G8252" s="26">
        <f t="shared" ref="G8252:G8257" si="2741">ROUND(ROUND(N8252,2)*ROUND(K8252,3),2)</f>
        <v>0</v>
      </c>
      <c r="H8252" s="26">
        <f t="shared" ref="H8252:H8257" si="2742">IF(EXACT(J8252,0),0,100*(K8252/J8252))</f>
        <v>0</v>
      </c>
      <c r="I8252" s="26">
        <f t="shared" ref="I8252:I8257" si="2743">ROUND((ROUND(J8252,3)-ROUND(K8252,3))*N8252,2)</f>
        <v>12009.8</v>
      </c>
      <c r="J8252" s="27">
        <v>220</v>
      </c>
      <c r="K8252" s="27">
        <v>0</v>
      </c>
      <c r="L8252" s="28">
        <f t="shared" ref="L8252:L8257" si="2744">ROUND(ROUND(J8252,3)-ROUND(K8252,3),3)</f>
        <v>220</v>
      </c>
      <c r="M8252" s="27">
        <v>0</v>
      </c>
      <c r="N8252" s="26">
        <f t="shared" ref="N8252:N8257" si="2745">ROUND(E8252,2)</f>
        <v>54.59</v>
      </c>
      <c r="O8252" s="26">
        <f t="shared" ref="O8252:O8257" si="2746">ROUND(ROUND(M8252,3)*ROUND(N8252,2),2)</f>
        <v>0</v>
      </c>
      <c r="P8252" s="28">
        <f t="shared" ref="P8252:P8257" si="2747">ROUND(ROUND(K8252,3)-ROUND(M8252,3),2)</f>
        <v>0</v>
      </c>
      <c r="Q8252" s="26">
        <f t="shared" ref="Q8252:Q8257" si="2748">ROUND(E8252,2)</f>
        <v>54.59</v>
      </c>
      <c r="R8252" s="26">
        <f t="shared" ref="R8252:R8257" si="2749">ROUND((ROUND(K8252,3)-ROUND(M8252,3))* Q8252,2)</f>
        <v>0</v>
      </c>
    </row>
    <row r="8253" spans="1:18" ht="52.5" x14ac:dyDescent="0.35">
      <c r="A8253" s="11">
        <v>2</v>
      </c>
      <c r="B8253" s="23" t="s">
        <v>1291</v>
      </c>
      <c r="C8253" s="23" t="s">
        <v>44</v>
      </c>
      <c r="D8253" s="24" t="s">
        <v>1292</v>
      </c>
      <c r="E8253" s="25">
        <v>11.72</v>
      </c>
      <c r="F8253" s="26">
        <f t="shared" si="2740"/>
        <v>2988.6</v>
      </c>
      <c r="G8253" s="26">
        <f t="shared" si="2741"/>
        <v>0</v>
      </c>
      <c r="H8253" s="26">
        <f t="shared" si="2742"/>
        <v>0</v>
      </c>
      <c r="I8253" s="26">
        <f t="shared" si="2743"/>
        <v>2988.6</v>
      </c>
      <c r="J8253" s="27">
        <v>255</v>
      </c>
      <c r="K8253" s="27">
        <v>0</v>
      </c>
      <c r="L8253" s="28">
        <f t="shared" si="2744"/>
        <v>255</v>
      </c>
      <c r="M8253" s="27">
        <v>0</v>
      </c>
      <c r="N8253" s="26">
        <f t="shared" si="2745"/>
        <v>11.72</v>
      </c>
      <c r="O8253" s="26">
        <f t="shared" si="2746"/>
        <v>0</v>
      </c>
      <c r="P8253" s="28">
        <f t="shared" si="2747"/>
        <v>0</v>
      </c>
      <c r="Q8253" s="26">
        <f t="shared" si="2748"/>
        <v>11.72</v>
      </c>
      <c r="R8253" s="26">
        <f t="shared" si="2749"/>
        <v>0</v>
      </c>
    </row>
    <row r="8254" spans="1:18" ht="52.5" x14ac:dyDescent="0.35">
      <c r="A8254" s="11">
        <v>3</v>
      </c>
      <c r="B8254" s="23" t="s">
        <v>2283</v>
      </c>
      <c r="C8254" s="23" t="s">
        <v>44</v>
      </c>
      <c r="D8254" s="24" t="s">
        <v>2284</v>
      </c>
      <c r="E8254" s="25">
        <v>139.31</v>
      </c>
      <c r="F8254" s="26">
        <f t="shared" si="2740"/>
        <v>2953.37</v>
      </c>
      <c r="G8254" s="26">
        <f t="shared" si="2741"/>
        <v>0</v>
      </c>
      <c r="H8254" s="26">
        <f t="shared" si="2742"/>
        <v>0</v>
      </c>
      <c r="I8254" s="26">
        <f t="shared" si="2743"/>
        <v>2953.37</v>
      </c>
      <c r="J8254" s="27">
        <v>21.2</v>
      </c>
      <c r="K8254" s="27">
        <v>0</v>
      </c>
      <c r="L8254" s="28">
        <f t="shared" si="2744"/>
        <v>21.2</v>
      </c>
      <c r="M8254" s="27">
        <v>0</v>
      </c>
      <c r="N8254" s="26">
        <f t="shared" si="2745"/>
        <v>139.31</v>
      </c>
      <c r="O8254" s="26">
        <f t="shared" si="2746"/>
        <v>0</v>
      </c>
      <c r="P8254" s="28">
        <f t="shared" si="2747"/>
        <v>0</v>
      </c>
      <c r="Q8254" s="26">
        <f t="shared" si="2748"/>
        <v>139.31</v>
      </c>
      <c r="R8254" s="26">
        <f t="shared" si="2749"/>
        <v>0</v>
      </c>
    </row>
    <row r="8255" spans="1:18" ht="52.5" x14ac:dyDescent="0.35">
      <c r="A8255" s="11">
        <v>4</v>
      </c>
      <c r="B8255" s="23" t="s">
        <v>2287</v>
      </c>
      <c r="C8255" s="23" t="s">
        <v>41</v>
      </c>
      <c r="D8255" s="24" t="s">
        <v>2288</v>
      </c>
      <c r="E8255" s="25">
        <v>265.42</v>
      </c>
      <c r="F8255" s="26">
        <f t="shared" si="2740"/>
        <v>1327.1</v>
      </c>
      <c r="G8255" s="26">
        <f t="shared" si="2741"/>
        <v>0</v>
      </c>
      <c r="H8255" s="26">
        <f t="shared" si="2742"/>
        <v>0</v>
      </c>
      <c r="I8255" s="26">
        <f t="shared" si="2743"/>
        <v>1327.1</v>
      </c>
      <c r="J8255" s="27">
        <v>5</v>
      </c>
      <c r="K8255" s="27">
        <v>0</v>
      </c>
      <c r="L8255" s="28">
        <f t="shared" si="2744"/>
        <v>5</v>
      </c>
      <c r="M8255" s="27">
        <v>0</v>
      </c>
      <c r="N8255" s="26">
        <f t="shared" si="2745"/>
        <v>265.42</v>
      </c>
      <c r="O8255" s="26">
        <f t="shared" si="2746"/>
        <v>0</v>
      </c>
      <c r="P8255" s="28">
        <f t="shared" si="2747"/>
        <v>0</v>
      </c>
      <c r="Q8255" s="26">
        <f t="shared" si="2748"/>
        <v>265.42</v>
      </c>
      <c r="R8255" s="26">
        <f t="shared" si="2749"/>
        <v>0</v>
      </c>
    </row>
    <row r="8256" spans="1:18" ht="52.5" x14ac:dyDescent="0.35">
      <c r="A8256" s="11">
        <v>5</v>
      </c>
      <c r="B8256" s="23" t="s">
        <v>2281</v>
      </c>
      <c r="C8256" s="23" t="s">
        <v>44</v>
      </c>
      <c r="D8256" s="24" t="s">
        <v>2282</v>
      </c>
      <c r="E8256" s="25">
        <v>86.65</v>
      </c>
      <c r="F8256" s="26">
        <f t="shared" si="2740"/>
        <v>606.54999999999995</v>
      </c>
      <c r="G8256" s="26">
        <f t="shared" si="2741"/>
        <v>0</v>
      </c>
      <c r="H8256" s="26">
        <f t="shared" si="2742"/>
        <v>0</v>
      </c>
      <c r="I8256" s="26">
        <f t="shared" si="2743"/>
        <v>606.54999999999995</v>
      </c>
      <c r="J8256" s="27">
        <v>7</v>
      </c>
      <c r="K8256" s="27">
        <v>0</v>
      </c>
      <c r="L8256" s="28">
        <f t="shared" si="2744"/>
        <v>7</v>
      </c>
      <c r="M8256" s="27">
        <v>0</v>
      </c>
      <c r="N8256" s="26">
        <f t="shared" si="2745"/>
        <v>86.65</v>
      </c>
      <c r="O8256" s="26">
        <f t="shared" si="2746"/>
        <v>0</v>
      </c>
      <c r="P8256" s="28">
        <f t="shared" si="2747"/>
        <v>0</v>
      </c>
      <c r="Q8256" s="26">
        <f t="shared" si="2748"/>
        <v>86.65</v>
      </c>
      <c r="R8256" s="26">
        <f t="shared" si="2749"/>
        <v>0</v>
      </c>
    </row>
    <row r="8257" spans="1:18" ht="52.5" x14ac:dyDescent="0.35">
      <c r="A8257" s="11">
        <v>6</v>
      </c>
      <c r="B8257" s="23" t="s">
        <v>2285</v>
      </c>
      <c r="C8257" s="23" t="s">
        <v>41</v>
      </c>
      <c r="D8257" s="24" t="s">
        <v>2286</v>
      </c>
      <c r="E8257" s="25">
        <v>160.99</v>
      </c>
      <c r="F8257" s="26">
        <f t="shared" si="2740"/>
        <v>160.99</v>
      </c>
      <c r="G8257" s="26">
        <f t="shared" si="2741"/>
        <v>0</v>
      </c>
      <c r="H8257" s="26">
        <f t="shared" si="2742"/>
        <v>0</v>
      </c>
      <c r="I8257" s="26">
        <f t="shared" si="2743"/>
        <v>160.99</v>
      </c>
      <c r="J8257" s="27">
        <v>1</v>
      </c>
      <c r="K8257" s="27">
        <v>0</v>
      </c>
      <c r="L8257" s="28">
        <f t="shared" si="2744"/>
        <v>1</v>
      </c>
      <c r="M8257" s="27">
        <v>0</v>
      </c>
      <c r="N8257" s="26">
        <f t="shared" si="2745"/>
        <v>160.99</v>
      </c>
      <c r="O8257" s="26">
        <f t="shared" si="2746"/>
        <v>0</v>
      </c>
      <c r="P8257" s="28">
        <f t="shared" si="2747"/>
        <v>0</v>
      </c>
      <c r="Q8257" s="26">
        <f t="shared" si="2748"/>
        <v>160.99</v>
      </c>
      <c r="R8257" s="26">
        <f t="shared" si="2749"/>
        <v>0</v>
      </c>
    </row>
    <row r="8258" spans="1:18" x14ac:dyDescent="0.35">
      <c r="A8258" s="3" t="s">
        <v>2569</v>
      </c>
      <c r="B8258" s="3" t="s">
        <v>2569</v>
      </c>
      <c r="C8258" s="3" t="s">
        <v>2569</v>
      </c>
      <c r="D8258" s="3" t="s">
        <v>2569</v>
      </c>
      <c r="E8258" s="3" t="s">
        <v>2569</v>
      </c>
      <c r="F8258" s="29"/>
      <c r="G8258" s="30">
        <f>SUM(G8252:G8257)</f>
        <v>0</v>
      </c>
      <c r="H8258" s="17"/>
      <c r="I8258" s="17"/>
      <c r="J8258" s="17"/>
      <c r="K8258" s="17"/>
      <c r="L8258" s="17"/>
      <c r="M8258" s="17"/>
      <c r="N8258" s="17"/>
      <c r="O8258" s="17"/>
      <c r="P8258" s="17"/>
      <c r="Q8258" s="17"/>
      <c r="R8258" s="17"/>
    </row>
    <row r="8260" spans="1:18" x14ac:dyDescent="0.35">
      <c r="B8260" s="21" t="s">
        <v>23</v>
      </c>
      <c r="C8260" s="22" t="s">
        <v>24</v>
      </c>
      <c r="D8260" s="22" t="s">
        <v>25</v>
      </c>
    </row>
    <row r="8261" spans="1:18" x14ac:dyDescent="0.35">
      <c r="B8261" s="21" t="s">
        <v>26</v>
      </c>
      <c r="C8261" s="22" t="s">
        <v>27</v>
      </c>
      <c r="D8261" s="22" t="s">
        <v>28</v>
      </c>
    </row>
    <row r="8262" spans="1:18" x14ac:dyDescent="0.35">
      <c r="B8262" s="21" t="s">
        <v>29</v>
      </c>
      <c r="C8262" s="22" t="s">
        <v>24</v>
      </c>
      <c r="D8262" s="22" t="s">
        <v>30</v>
      </c>
    </row>
    <row r="8263" spans="1:18" x14ac:dyDescent="0.35">
      <c r="B8263" s="21" t="s">
        <v>31</v>
      </c>
      <c r="C8263" s="22" t="s">
        <v>354</v>
      </c>
      <c r="D8263" s="22" t="s">
        <v>2277</v>
      </c>
    </row>
    <row r="8264" spans="1:18" x14ac:dyDescent="0.35">
      <c r="B8264" s="21" t="s">
        <v>33</v>
      </c>
      <c r="C8264" s="22" t="s">
        <v>313</v>
      </c>
      <c r="D8264" s="22" t="s">
        <v>484</v>
      </c>
    </row>
    <row r="8265" spans="1:18" x14ac:dyDescent="0.35">
      <c r="B8265" s="21" t="s">
        <v>35</v>
      </c>
      <c r="C8265" s="22" t="s">
        <v>27</v>
      </c>
      <c r="D8265" s="22" t="s">
        <v>2476</v>
      </c>
    </row>
    <row r="8267" spans="1:18" ht="31.5" x14ac:dyDescent="0.35">
      <c r="A8267" s="11">
        <v>1</v>
      </c>
      <c r="B8267" s="23" t="s">
        <v>2305</v>
      </c>
      <c r="C8267" s="23" t="s">
        <v>41</v>
      </c>
      <c r="D8267" s="24" t="s">
        <v>2306</v>
      </c>
      <c r="E8267" s="25">
        <v>82.05</v>
      </c>
      <c r="F8267" s="26">
        <f>ROUND(ROUND(N8267,2)*ROUND(J8267,3),2)</f>
        <v>328.2</v>
      </c>
      <c r="G8267" s="26">
        <f>ROUND(ROUND(N8267,2)*ROUND(K8267,3),2)</f>
        <v>328.2</v>
      </c>
      <c r="H8267" s="26">
        <f>IF(EXACT(J8267,0),0,100*(K8267/J8267))</f>
        <v>100</v>
      </c>
      <c r="I8267" s="26">
        <f>ROUND((ROUND(J8267,3)-ROUND(K8267,3))*N8267,2)</f>
        <v>0</v>
      </c>
      <c r="J8267" s="27">
        <v>4</v>
      </c>
      <c r="K8267" s="27">
        <v>4</v>
      </c>
      <c r="L8267" s="28">
        <f>ROUND(ROUND(J8267,3)-ROUND(K8267,3),3)</f>
        <v>0</v>
      </c>
      <c r="M8267" s="27">
        <v>4</v>
      </c>
      <c r="N8267" s="26">
        <f>ROUND(E8267,2)</f>
        <v>82.05</v>
      </c>
      <c r="O8267" s="26">
        <f>ROUND(ROUND(M8267,3)*ROUND(N8267,2),2)</f>
        <v>328.2</v>
      </c>
      <c r="P8267" s="28">
        <f>ROUND(ROUND(K8267,3)-ROUND(M8267,3),2)</f>
        <v>0</v>
      </c>
      <c r="Q8267" s="26">
        <f>ROUND(E8267,2)</f>
        <v>82.05</v>
      </c>
      <c r="R8267" s="26">
        <f>ROUND((ROUND(K8267,3)-ROUND(M8267,3))* Q8267,2)</f>
        <v>0</v>
      </c>
    </row>
    <row r="8268" spans="1:18" ht="21" x14ac:dyDescent="0.35">
      <c r="A8268" s="11">
        <v>2</v>
      </c>
      <c r="B8268" s="23" t="s">
        <v>2161</v>
      </c>
      <c r="C8268" s="23" t="s">
        <v>41</v>
      </c>
      <c r="D8268" s="24" t="s">
        <v>2162</v>
      </c>
      <c r="E8268" s="25">
        <v>1171.43</v>
      </c>
      <c r="F8268" s="26">
        <f>ROUND(ROUND(N8268,2)*ROUND(J8268,3),2)</f>
        <v>1171.43</v>
      </c>
      <c r="G8268" s="26">
        <f>ROUND(ROUND(N8268,2)*ROUND(K8268,3),2)</f>
        <v>0</v>
      </c>
      <c r="H8268" s="26">
        <f>IF(EXACT(J8268,0),0,100*(K8268/J8268))</f>
        <v>0</v>
      </c>
      <c r="I8268" s="26">
        <f>ROUND((ROUND(J8268,3)-ROUND(K8268,3))*N8268,2)</f>
        <v>1171.43</v>
      </c>
      <c r="J8268" s="27">
        <v>1</v>
      </c>
      <c r="K8268" s="27">
        <v>0</v>
      </c>
      <c r="L8268" s="28">
        <f>ROUND(ROUND(J8268,3)-ROUND(K8268,3),3)</f>
        <v>1</v>
      </c>
      <c r="M8268" s="27">
        <v>0</v>
      </c>
      <c r="N8268" s="26">
        <f>ROUND(E8268,2)</f>
        <v>1171.43</v>
      </c>
      <c r="O8268" s="26">
        <f>ROUND(ROUND(M8268,3)*ROUND(N8268,2),2)</f>
        <v>0</v>
      </c>
      <c r="P8268" s="28">
        <f>ROUND(ROUND(K8268,3)-ROUND(M8268,3),2)</f>
        <v>0</v>
      </c>
      <c r="Q8268" s="26">
        <f>ROUND(E8268,2)</f>
        <v>1171.43</v>
      </c>
      <c r="R8268" s="26">
        <f>ROUND((ROUND(K8268,3)-ROUND(M8268,3))* Q8268,2)</f>
        <v>0</v>
      </c>
    </row>
    <row r="8269" spans="1:18" ht="84" x14ac:dyDescent="0.35">
      <c r="A8269" s="11">
        <v>3</v>
      </c>
      <c r="B8269" s="23" t="s">
        <v>2544</v>
      </c>
      <c r="C8269" s="23" t="s">
        <v>44</v>
      </c>
      <c r="D8269" s="24" t="s">
        <v>2545</v>
      </c>
      <c r="E8269" s="25">
        <v>180.28</v>
      </c>
      <c r="F8269" s="26">
        <f>ROUND(ROUND(N8269,2)*ROUND(J8269,3),2)</f>
        <v>2704.2</v>
      </c>
      <c r="G8269" s="26">
        <f>ROUND(ROUND(N8269,2)*ROUND(K8269,3),2)</f>
        <v>0</v>
      </c>
      <c r="H8269" s="26">
        <f>IF(EXACT(J8269,0),0,100*(K8269/J8269))</f>
        <v>0</v>
      </c>
      <c r="I8269" s="26">
        <f>ROUND((ROUND(J8269,3)-ROUND(K8269,3))*N8269,2)</f>
        <v>2704.2</v>
      </c>
      <c r="J8269" s="27">
        <v>15</v>
      </c>
      <c r="K8269" s="27">
        <v>0</v>
      </c>
      <c r="L8269" s="28">
        <f>ROUND(ROUND(J8269,3)-ROUND(K8269,3),3)</f>
        <v>15</v>
      </c>
      <c r="M8269" s="27">
        <v>0</v>
      </c>
      <c r="N8269" s="26">
        <f>ROUND(E8269,2)</f>
        <v>180.28</v>
      </c>
      <c r="O8269" s="26">
        <f>ROUND(ROUND(M8269,3)*ROUND(N8269,2),2)</f>
        <v>0</v>
      </c>
      <c r="P8269" s="28">
        <f>ROUND(ROUND(K8269,3)-ROUND(M8269,3),2)</f>
        <v>0</v>
      </c>
      <c r="Q8269" s="26">
        <f>ROUND(E8269,2)</f>
        <v>180.28</v>
      </c>
      <c r="R8269" s="26">
        <f>ROUND((ROUND(K8269,3)-ROUND(M8269,3))* Q8269,2)</f>
        <v>0</v>
      </c>
    </row>
    <row r="8270" spans="1:18" ht="42" x14ac:dyDescent="0.35">
      <c r="A8270" s="11">
        <v>4</v>
      </c>
      <c r="B8270" s="23" t="s">
        <v>2246</v>
      </c>
      <c r="C8270" s="23" t="s">
        <v>41</v>
      </c>
      <c r="D8270" s="24" t="s">
        <v>2247</v>
      </c>
      <c r="E8270" s="25">
        <v>107.62</v>
      </c>
      <c r="F8270" s="26">
        <f>ROUND(ROUND(N8270,2)*ROUND(J8270,3),2)</f>
        <v>538.1</v>
      </c>
      <c r="G8270" s="26">
        <f>ROUND(ROUND(N8270,2)*ROUND(K8270,3),2)</f>
        <v>0</v>
      </c>
      <c r="H8270" s="26">
        <f>IF(EXACT(J8270,0),0,100*(K8270/J8270))</f>
        <v>0</v>
      </c>
      <c r="I8270" s="26">
        <f>ROUND((ROUND(J8270,3)-ROUND(K8270,3))*N8270,2)</f>
        <v>538.1</v>
      </c>
      <c r="J8270" s="27">
        <v>5</v>
      </c>
      <c r="K8270" s="27">
        <v>0</v>
      </c>
      <c r="L8270" s="28">
        <f>ROUND(ROUND(J8270,3)-ROUND(K8270,3),3)</f>
        <v>5</v>
      </c>
      <c r="M8270" s="27">
        <v>0</v>
      </c>
      <c r="N8270" s="26">
        <f>ROUND(E8270,2)</f>
        <v>107.62</v>
      </c>
      <c r="O8270" s="26">
        <f>ROUND(ROUND(M8270,3)*ROUND(N8270,2),2)</f>
        <v>0</v>
      </c>
      <c r="P8270" s="28">
        <f>ROUND(ROUND(K8270,3)-ROUND(M8270,3),2)</f>
        <v>0</v>
      </c>
      <c r="Q8270" s="26">
        <f>ROUND(E8270,2)</f>
        <v>107.62</v>
      </c>
      <c r="R8270" s="26">
        <f>ROUND((ROUND(K8270,3)-ROUND(M8270,3))* Q8270,2)</f>
        <v>0</v>
      </c>
    </row>
    <row r="8271" spans="1:18" x14ac:dyDescent="0.35">
      <c r="A8271" s="3" t="s">
        <v>2570</v>
      </c>
      <c r="B8271" s="3" t="s">
        <v>2570</v>
      </c>
      <c r="C8271" s="3" t="s">
        <v>2570</v>
      </c>
      <c r="D8271" s="3" t="s">
        <v>2570</v>
      </c>
      <c r="E8271" s="3" t="s">
        <v>2570</v>
      </c>
      <c r="F8271" s="29"/>
      <c r="G8271" s="30">
        <f>SUM(G8267:G8270)</f>
        <v>328.2</v>
      </c>
      <c r="H8271" s="17"/>
      <c r="I8271" s="17"/>
      <c r="J8271" s="17"/>
      <c r="K8271" s="17"/>
      <c r="L8271" s="17"/>
      <c r="M8271" s="17"/>
      <c r="N8271" s="17"/>
      <c r="O8271" s="17"/>
      <c r="P8271" s="17"/>
      <c r="Q8271" s="17"/>
      <c r="R8271" s="17"/>
    </row>
    <row r="8273" spans="1:18" x14ac:dyDescent="0.35">
      <c r="B8273" s="21" t="s">
        <v>23</v>
      </c>
      <c r="C8273" s="22" t="s">
        <v>24</v>
      </c>
      <c r="D8273" s="22" t="s">
        <v>25</v>
      </c>
    </row>
    <row r="8274" spans="1:18" x14ac:dyDescent="0.35">
      <c r="B8274" s="21" t="s">
        <v>26</v>
      </c>
      <c r="C8274" s="22" t="s">
        <v>27</v>
      </c>
      <c r="D8274" s="22" t="s">
        <v>28</v>
      </c>
    </row>
    <row r="8275" spans="1:18" x14ac:dyDescent="0.35">
      <c r="B8275" s="21" t="s">
        <v>29</v>
      </c>
      <c r="C8275" s="22" t="s">
        <v>24</v>
      </c>
      <c r="D8275" s="22" t="s">
        <v>30</v>
      </c>
    </row>
    <row r="8276" spans="1:18" x14ac:dyDescent="0.35">
      <c r="B8276" s="21" t="s">
        <v>31</v>
      </c>
      <c r="C8276" s="22" t="s">
        <v>354</v>
      </c>
      <c r="D8276" s="22" t="s">
        <v>2277</v>
      </c>
    </row>
    <row r="8277" spans="1:18" x14ac:dyDescent="0.35">
      <c r="B8277" s="21" t="s">
        <v>33</v>
      </c>
      <c r="C8277" s="22" t="s">
        <v>313</v>
      </c>
      <c r="D8277" s="22" t="s">
        <v>484</v>
      </c>
    </row>
    <row r="8278" spans="1:18" x14ac:dyDescent="0.35">
      <c r="B8278" s="21" t="s">
        <v>35</v>
      </c>
      <c r="C8278" s="22" t="s">
        <v>105</v>
      </c>
      <c r="D8278" s="22" t="s">
        <v>2136</v>
      </c>
    </row>
    <row r="8280" spans="1:18" ht="42" x14ac:dyDescent="0.35">
      <c r="A8280" s="11">
        <v>1</v>
      </c>
      <c r="B8280" s="23" t="s">
        <v>2480</v>
      </c>
      <c r="C8280" s="23" t="s">
        <v>44</v>
      </c>
      <c r="D8280" s="24" t="s">
        <v>2325</v>
      </c>
      <c r="E8280" s="25">
        <v>4.7</v>
      </c>
      <c r="F8280" s="26">
        <f t="shared" ref="F8280:F8297" si="2750">ROUND(ROUND(N8280,2)*ROUND(J8280,3),2)</f>
        <v>1175</v>
      </c>
      <c r="G8280" s="26">
        <f t="shared" ref="G8280:G8297" si="2751">ROUND(ROUND(N8280,2)*ROUND(K8280,3),2)</f>
        <v>0</v>
      </c>
      <c r="H8280" s="26">
        <f t="shared" ref="H8280:H8297" si="2752">IF(EXACT(J8280,0),0,100*(K8280/J8280))</f>
        <v>0</v>
      </c>
      <c r="I8280" s="26">
        <f t="shared" ref="I8280:I8297" si="2753">ROUND((ROUND(J8280,3)-ROUND(K8280,3))*N8280,2)</f>
        <v>1175</v>
      </c>
      <c r="J8280" s="27">
        <v>250</v>
      </c>
      <c r="K8280" s="27">
        <v>0</v>
      </c>
      <c r="L8280" s="28">
        <f t="shared" ref="L8280:L8297" si="2754">ROUND(ROUND(J8280,3)-ROUND(K8280,3),3)</f>
        <v>250</v>
      </c>
      <c r="M8280" s="27">
        <v>0</v>
      </c>
      <c r="N8280" s="26">
        <f t="shared" ref="N8280:N8297" si="2755">ROUND(E8280,2)</f>
        <v>4.7</v>
      </c>
      <c r="O8280" s="26">
        <f t="shared" ref="O8280:O8297" si="2756">ROUND(ROUND(M8280,3)*ROUND(N8280,2),2)</f>
        <v>0</v>
      </c>
      <c r="P8280" s="28">
        <f t="shared" ref="P8280:P8297" si="2757">ROUND(ROUND(K8280,3)-ROUND(M8280,3),2)</f>
        <v>0</v>
      </c>
      <c r="Q8280" s="26">
        <f t="shared" ref="Q8280:Q8297" si="2758">ROUND(E8280,2)</f>
        <v>4.7</v>
      </c>
      <c r="R8280" s="26">
        <f t="shared" ref="R8280:R8297" si="2759">ROUND((ROUND(K8280,3)-ROUND(M8280,3))* Q8280,2)</f>
        <v>0</v>
      </c>
    </row>
    <row r="8281" spans="1:18" ht="31.5" x14ac:dyDescent="0.35">
      <c r="A8281" s="11">
        <v>2</v>
      </c>
      <c r="B8281" s="23" t="s">
        <v>2481</v>
      </c>
      <c r="C8281" s="23" t="s">
        <v>44</v>
      </c>
      <c r="D8281" s="24" t="s">
        <v>2482</v>
      </c>
      <c r="E8281" s="25">
        <v>11.54</v>
      </c>
      <c r="F8281" s="26">
        <f t="shared" si="2750"/>
        <v>288.5</v>
      </c>
      <c r="G8281" s="26">
        <f t="shared" si="2751"/>
        <v>0</v>
      </c>
      <c r="H8281" s="26">
        <f t="shared" si="2752"/>
        <v>0</v>
      </c>
      <c r="I8281" s="26">
        <f t="shared" si="2753"/>
        <v>288.5</v>
      </c>
      <c r="J8281" s="27">
        <v>25</v>
      </c>
      <c r="K8281" s="27">
        <v>0</v>
      </c>
      <c r="L8281" s="28">
        <f t="shared" si="2754"/>
        <v>25</v>
      </c>
      <c r="M8281" s="27">
        <v>0</v>
      </c>
      <c r="N8281" s="26">
        <f t="shared" si="2755"/>
        <v>11.54</v>
      </c>
      <c r="O8281" s="26">
        <f t="shared" si="2756"/>
        <v>0</v>
      </c>
      <c r="P8281" s="28">
        <f t="shared" si="2757"/>
        <v>0</v>
      </c>
      <c r="Q8281" s="26">
        <f t="shared" si="2758"/>
        <v>11.54</v>
      </c>
      <c r="R8281" s="26">
        <f t="shared" si="2759"/>
        <v>0</v>
      </c>
    </row>
    <row r="8282" spans="1:18" ht="42" x14ac:dyDescent="0.35">
      <c r="A8282" s="11">
        <v>3</v>
      </c>
      <c r="B8282" s="23" t="s">
        <v>156</v>
      </c>
      <c r="C8282" s="23" t="s">
        <v>65</v>
      </c>
      <c r="D8282" s="24" t="s">
        <v>157</v>
      </c>
      <c r="E8282" s="25">
        <v>24.21</v>
      </c>
      <c r="F8282" s="26">
        <f t="shared" si="2750"/>
        <v>1271.03</v>
      </c>
      <c r="G8282" s="26">
        <f t="shared" si="2751"/>
        <v>0</v>
      </c>
      <c r="H8282" s="26">
        <f t="shared" si="2752"/>
        <v>0</v>
      </c>
      <c r="I8282" s="26">
        <f t="shared" si="2753"/>
        <v>1271.03</v>
      </c>
      <c r="J8282" s="27">
        <v>52.5</v>
      </c>
      <c r="K8282" s="27">
        <v>0</v>
      </c>
      <c r="L8282" s="28">
        <f t="shared" si="2754"/>
        <v>52.5</v>
      </c>
      <c r="M8282" s="27">
        <v>0</v>
      </c>
      <c r="N8282" s="26">
        <f t="shared" si="2755"/>
        <v>24.21</v>
      </c>
      <c r="O8282" s="26">
        <f t="shared" si="2756"/>
        <v>0</v>
      </c>
      <c r="P8282" s="28">
        <f t="shared" si="2757"/>
        <v>0</v>
      </c>
      <c r="Q8282" s="26">
        <f t="shared" si="2758"/>
        <v>24.21</v>
      </c>
      <c r="R8282" s="26">
        <f t="shared" si="2759"/>
        <v>0</v>
      </c>
    </row>
    <row r="8283" spans="1:18" ht="31.5" x14ac:dyDescent="0.35">
      <c r="A8283" s="11">
        <v>4</v>
      </c>
      <c r="B8283" s="23" t="s">
        <v>158</v>
      </c>
      <c r="C8283" s="23" t="s">
        <v>65</v>
      </c>
      <c r="D8283" s="24" t="s">
        <v>159</v>
      </c>
      <c r="E8283" s="25">
        <v>5.38</v>
      </c>
      <c r="F8283" s="26">
        <f t="shared" si="2750"/>
        <v>282.45</v>
      </c>
      <c r="G8283" s="26">
        <f t="shared" si="2751"/>
        <v>0</v>
      </c>
      <c r="H8283" s="26">
        <f t="shared" si="2752"/>
        <v>0</v>
      </c>
      <c r="I8283" s="26">
        <f t="shared" si="2753"/>
        <v>282.45</v>
      </c>
      <c r="J8283" s="27">
        <v>52.5</v>
      </c>
      <c r="K8283" s="27">
        <v>0</v>
      </c>
      <c r="L8283" s="28">
        <f t="shared" si="2754"/>
        <v>52.5</v>
      </c>
      <c r="M8283" s="27">
        <v>0</v>
      </c>
      <c r="N8283" s="26">
        <f t="shared" si="2755"/>
        <v>5.38</v>
      </c>
      <c r="O8283" s="26">
        <f t="shared" si="2756"/>
        <v>0</v>
      </c>
      <c r="P8283" s="28">
        <f t="shared" si="2757"/>
        <v>0</v>
      </c>
      <c r="Q8283" s="26">
        <f t="shared" si="2758"/>
        <v>5.38</v>
      </c>
      <c r="R8283" s="26">
        <f t="shared" si="2759"/>
        <v>0</v>
      </c>
    </row>
    <row r="8284" spans="1:18" ht="52.5" x14ac:dyDescent="0.35">
      <c r="A8284" s="11">
        <v>5</v>
      </c>
      <c r="B8284" s="23" t="s">
        <v>257</v>
      </c>
      <c r="C8284" s="23" t="s">
        <v>65</v>
      </c>
      <c r="D8284" s="24" t="s">
        <v>258</v>
      </c>
      <c r="E8284" s="25">
        <v>5.83</v>
      </c>
      <c r="F8284" s="26">
        <f t="shared" si="2750"/>
        <v>306.08</v>
      </c>
      <c r="G8284" s="26">
        <f t="shared" si="2751"/>
        <v>0</v>
      </c>
      <c r="H8284" s="26">
        <f t="shared" si="2752"/>
        <v>0</v>
      </c>
      <c r="I8284" s="26">
        <f t="shared" si="2753"/>
        <v>306.08</v>
      </c>
      <c r="J8284" s="27">
        <v>52.5</v>
      </c>
      <c r="K8284" s="27">
        <v>0</v>
      </c>
      <c r="L8284" s="28">
        <f t="shared" si="2754"/>
        <v>52.5</v>
      </c>
      <c r="M8284" s="27">
        <v>0</v>
      </c>
      <c r="N8284" s="26">
        <f t="shared" si="2755"/>
        <v>5.83</v>
      </c>
      <c r="O8284" s="26">
        <f t="shared" si="2756"/>
        <v>0</v>
      </c>
      <c r="P8284" s="28">
        <f t="shared" si="2757"/>
        <v>0</v>
      </c>
      <c r="Q8284" s="26">
        <f t="shared" si="2758"/>
        <v>5.83</v>
      </c>
      <c r="R8284" s="26">
        <f t="shared" si="2759"/>
        <v>0</v>
      </c>
    </row>
    <row r="8285" spans="1:18" ht="21" x14ac:dyDescent="0.35">
      <c r="A8285" s="11">
        <v>6</v>
      </c>
      <c r="B8285" s="23" t="s">
        <v>1516</v>
      </c>
      <c r="C8285" s="23" t="s">
        <v>44</v>
      </c>
      <c r="D8285" s="24" t="s">
        <v>1517</v>
      </c>
      <c r="E8285" s="25">
        <v>10.71</v>
      </c>
      <c r="F8285" s="26">
        <f t="shared" si="2750"/>
        <v>2945.25</v>
      </c>
      <c r="G8285" s="26">
        <f t="shared" si="2751"/>
        <v>0</v>
      </c>
      <c r="H8285" s="26">
        <f t="shared" si="2752"/>
        <v>0</v>
      </c>
      <c r="I8285" s="26">
        <f t="shared" si="2753"/>
        <v>2945.25</v>
      </c>
      <c r="J8285" s="27">
        <v>275</v>
      </c>
      <c r="K8285" s="27">
        <v>0</v>
      </c>
      <c r="L8285" s="28">
        <f t="shared" si="2754"/>
        <v>275</v>
      </c>
      <c r="M8285" s="27">
        <v>0</v>
      </c>
      <c r="N8285" s="26">
        <f t="shared" si="2755"/>
        <v>10.71</v>
      </c>
      <c r="O8285" s="26">
        <f t="shared" si="2756"/>
        <v>0</v>
      </c>
      <c r="P8285" s="28">
        <f t="shared" si="2757"/>
        <v>0</v>
      </c>
      <c r="Q8285" s="26">
        <f t="shared" si="2758"/>
        <v>10.71</v>
      </c>
      <c r="R8285" s="26">
        <f t="shared" si="2759"/>
        <v>0</v>
      </c>
    </row>
    <row r="8286" spans="1:18" ht="52.5" x14ac:dyDescent="0.35">
      <c r="A8286" s="11">
        <v>7</v>
      </c>
      <c r="B8286" s="23" t="s">
        <v>1514</v>
      </c>
      <c r="C8286" s="23" t="s">
        <v>44</v>
      </c>
      <c r="D8286" s="24" t="s">
        <v>1515</v>
      </c>
      <c r="E8286" s="25">
        <v>5.84</v>
      </c>
      <c r="F8286" s="26">
        <f t="shared" si="2750"/>
        <v>1687.76</v>
      </c>
      <c r="G8286" s="26">
        <f t="shared" si="2751"/>
        <v>3066</v>
      </c>
      <c r="H8286" s="26">
        <f t="shared" si="2752"/>
        <v>181.66089965397924</v>
      </c>
      <c r="I8286" s="26">
        <f t="shared" si="2753"/>
        <v>-1378.24</v>
      </c>
      <c r="J8286" s="27">
        <v>289</v>
      </c>
      <c r="K8286" s="27">
        <v>525</v>
      </c>
      <c r="L8286" s="28">
        <f t="shared" si="2754"/>
        <v>-236</v>
      </c>
      <c r="M8286" s="27">
        <v>525</v>
      </c>
      <c r="N8286" s="26">
        <f t="shared" si="2755"/>
        <v>5.84</v>
      </c>
      <c r="O8286" s="26">
        <f t="shared" si="2756"/>
        <v>3066</v>
      </c>
      <c r="P8286" s="28">
        <f t="shared" si="2757"/>
        <v>0</v>
      </c>
      <c r="Q8286" s="26">
        <f t="shared" si="2758"/>
        <v>5.84</v>
      </c>
      <c r="R8286" s="26">
        <f t="shared" si="2759"/>
        <v>0</v>
      </c>
    </row>
    <row r="8287" spans="1:18" ht="21" x14ac:dyDescent="0.35">
      <c r="A8287" s="11">
        <v>8</v>
      </c>
      <c r="B8287" s="23" t="s">
        <v>1325</v>
      </c>
      <c r="C8287" s="23" t="s">
        <v>41</v>
      </c>
      <c r="D8287" s="24" t="s">
        <v>1326</v>
      </c>
      <c r="E8287" s="25">
        <v>67.78</v>
      </c>
      <c r="F8287" s="26">
        <f t="shared" si="2750"/>
        <v>271.12</v>
      </c>
      <c r="G8287" s="26">
        <f t="shared" si="2751"/>
        <v>0</v>
      </c>
      <c r="H8287" s="26">
        <f t="shared" si="2752"/>
        <v>0</v>
      </c>
      <c r="I8287" s="26">
        <f t="shared" si="2753"/>
        <v>271.12</v>
      </c>
      <c r="J8287" s="27">
        <v>4</v>
      </c>
      <c r="K8287" s="27">
        <v>0</v>
      </c>
      <c r="L8287" s="28">
        <f t="shared" si="2754"/>
        <v>4</v>
      </c>
      <c r="M8287" s="27">
        <v>0</v>
      </c>
      <c r="N8287" s="26">
        <f t="shared" si="2755"/>
        <v>67.78</v>
      </c>
      <c r="O8287" s="26">
        <f t="shared" si="2756"/>
        <v>0</v>
      </c>
      <c r="P8287" s="28">
        <f t="shared" si="2757"/>
        <v>0</v>
      </c>
      <c r="Q8287" s="26">
        <f t="shared" si="2758"/>
        <v>67.78</v>
      </c>
      <c r="R8287" s="26">
        <f t="shared" si="2759"/>
        <v>0</v>
      </c>
    </row>
    <row r="8288" spans="1:18" ht="42" x14ac:dyDescent="0.35">
      <c r="A8288" s="11">
        <v>9</v>
      </c>
      <c r="B8288" s="23" t="s">
        <v>1335</v>
      </c>
      <c r="C8288" s="23" t="s">
        <v>41</v>
      </c>
      <c r="D8288" s="24" t="s">
        <v>1336</v>
      </c>
      <c r="E8288" s="25">
        <v>159.56</v>
      </c>
      <c r="F8288" s="26">
        <f t="shared" si="2750"/>
        <v>638.24</v>
      </c>
      <c r="G8288" s="26">
        <f t="shared" si="2751"/>
        <v>0</v>
      </c>
      <c r="H8288" s="26">
        <f t="shared" si="2752"/>
        <v>0</v>
      </c>
      <c r="I8288" s="26">
        <f t="shared" si="2753"/>
        <v>638.24</v>
      </c>
      <c r="J8288" s="27">
        <v>4</v>
      </c>
      <c r="K8288" s="27">
        <v>0</v>
      </c>
      <c r="L8288" s="28">
        <f t="shared" si="2754"/>
        <v>4</v>
      </c>
      <c r="M8288" s="27">
        <v>0</v>
      </c>
      <c r="N8288" s="26">
        <f t="shared" si="2755"/>
        <v>159.56</v>
      </c>
      <c r="O8288" s="26">
        <f t="shared" si="2756"/>
        <v>0</v>
      </c>
      <c r="P8288" s="28">
        <f t="shared" si="2757"/>
        <v>0</v>
      </c>
      <c r="Q8288" s="26">
        <f t="shared" si="2758"/>
        <v>159.56</v>
      </c>
      <c r="R8288" s="26">
        <f t="shared" si="2759"/>
        <v>0</v>
      </c>
    </row>
    <row r="8289" spans="1:18" ht="21" x14ac:dyDescent="0.35">
      <c r="A8289" s="11">
        <v>10</v>
      </c>
      <c r="B8289" s="23" t="s">
        <v>1566</v>
      </c>
      <c r="C8289" s="23" t="s">
        <v>41</v>
      </c>
      <c r="D8289" s="24" t="s">
        <v>1567</v>
      </c>
      <c r="E8289" s="25">
        <v>162.63999999999999</v>
      </c>
      <c r="F8289" s="26">
        <f t="shared" si="2750"/>
        <v>1138.48</v>
      </c>
      <c r="G8289" s="26">
        <f t="shared" si="2751"/>
        <v>0</v>
      </c>
      <c r="H8289" s="26">
        <f t="shared" si="2752"/>
        <v>0</v>
      </c>
      <c r="I8289" s="26">
        <f t="shared" si="2753"/>
        <v>1138.48</v>
      </c>
      <c r="J8289" s="27">
        <v>7</v>
      </c>
      <c r="K8289" s="27">
        <v>0</v>
      </c>
      <c r="L8289" s="28">
        <f t="shared" si="2754"/>
        <v>7</v>
      </c>
      <c r="M8289" s="27">
        <v>0</v>
      </c>
      <c r="N8289" s="26">
        <f t="shared" si="2755"/>
        <v>162.63999999999999</v>
      </c>
      <c r="O8289" s="26">
        <f t="shared" si="2756"/>
        <v>0</v>
      </c>
      <c r="P8289" s="28">
        <f t="shared" si="2757"/>
        <v>0</v>
      </c>
      <c r="Q8289" s="26">
        <f t="shared" si="2758"/>
        <v>162.63999999999999</v>
      </c>
      <c r="R8289" s="26">
        <f t="shared" si="2759"/>
        <v>0</v>
      </c>
    </row>
    <row r="8290" spans="1:18" ht="42" x14ac:dyDescent="0.35">
      <c r="A8290" s="11">
        <v>11</v>
      </c>
      <c r="B8290" s="23" t="s">
        <v>1378</v>
      </c>
      <c r="C8290" s="23" t="s">
        <v>41</v>
      </c>
      <c r="D8290" s="24" t="s">
        <v>1379</v>
      </c>
      <c r="E8290" s="25">
        <v>205.25</v>
      </c>
      <c r="F8290" s="26">
        <f t="shared" si="2750"/>
        <v>1436.75</v>
      </c>
      <c r="G8290" s="26">
        <f t="shared" si="2751"/>
        <v>0</v>
      </c>
      <c r="H8290" s="26">
        <f t="shared" si="2752"/>
        <v>0</v>
      </c>
      <c r="I8290" s="26">
        <f t="shared" si="2753"/>
        <v>1436.75</v>
      </c>
      <c r="J8290" s="27">
        <v>7</v>
      </c>
      <c r="K8290" s="27">
        <v>0</v>
      </c>
      <c r="L8290" s="28">
        <f t="shared" si="2754"/>
        <v>7</v>
      </c>
      <c r="M8290" s="27">
        <v>0</v>
      </c>
      <c r="N8290" s="26">
        <f t="shared" si="2755"/>
        <v>205.25</v>
      </c>
      <c r="O8290" s="26">
        <f t="shared" si="2756"/>
        <v>0</v>
      </c>
      <c r="P8290" s="28">
        <f t="shared" si="2757"/>
        <v>0</v>
      </c>
      <c r="Q8290" s="26">
        <f t="shared" si="2758"/>
        <v>205.25</v>
      </c>
      <c r="R8290" s="26">
        <f t="shared" si="2759"/>
        <v>0</v>
      </c>
    </row>
    <row r="8291" spans="1:18" ht="126" x14ac:dyDescent="0.35">
      <c r="A8291" s="11">
        <v>12</v>
      </c>
      <c r="B8291" s="23" t="s">
        <v>2320</v>
      </c>
      <c r="C8291" s="23" t="s">
        <v>41</v>
      </c>
      <c r="D8291" s="24" t="s">
        <v>2321</v>
      </c>
      <c r="E8291" s="25">
        <v>2822.05</v>
      </c>
      <c r="F8291" s="26">
        <f t="shared" si="2750"/>
        <v>19754.349999999999</v>
      </c>
      <c r="G8291" s="26">
        <f t="shared" si="2751"/>
        <v>0</v>
      </c>
      <c r="H8291" s="26">
        <f t="shared" si="2752"/>
        <v>0</v>
      </c>
      <c r="I8291" s="26">
        <f t="shared" si="2753"/>
        <v>19754.349999999999</v>
      </c>
      <c r="J8291" s="27">
        <v>7</v>
      </c>
      <c r="K8291" s="27">
        <v>0</v>
      </c>
      <c r="L8291" s="28">
        <f t="shared" si="2754"/>
        <v>7</v>
      </c>
      <c r="M8291" s="27">
        <v>0</v>
      </c>
      <c r="N8291" s="26">
        <f t="shared" si="2755"/>
        <v>2822.05</v>
      </c>
      <c r="O8291" s="26">
        <f t="shared" si="2756"/>
        <v>0</v>
      </c>
      <c r="P8291" s="28">
        <f t="shared" si="2757"/>
        <v>0</v>
      </c>
      <c r="Q8291" s="26">
        <f t="shared" si="2758"/>
        <v>2822.05</v>
      </c>
      <c r="R8291" s="26">
        <f t="shared" si="2759"/>
        <v>0</v>
      </c>
    </row>
    <row r="8292" spans="1:18" ht="52.5" x14ac:dyDescent="0.35">
      <c r="A8292" s="11">
        <v>13</v>
      </c>
      <c r="B8292" s="23" t="s">
        <v>2163</v>
      </c>
      <c r="C8292" s="23" t="s">
        <v>41</v>
      </c>
      <c r="D8292" s="24" t="s">
        <v>2164</v>
      </c>
      <c r="E8292" s="25">
        <v>212.12</v>
      </c>
      <c r="F8292" s="26">
        <f t="shared" si="2750"/>
        <v>212.12</v>
      </c>
      <c r="G8292" s="26">
        <f t="shared" si="2751"/>
        <v>3181.8</v>
      </c>
      <c r="H8292" s="26">
        <f t="shared" si="2752"/>
        <v>1500</v>
      </c>
      <c r="I8292" s="26">
        <f t="shared" si="2753"/>
        <v>-2969.68</v>
      </c>
      <c r="J8292" s="27">
        <v>1</v>
      </c>
      <c r="K8292" s="27">
        <v>15</v>
      </c>
      <c r="L8292" s="28">
        <f t="shared" si="2754"/>
        <v>-14</v>
      </c>
      <c r="M8292" s="27">
        <v>15</v>
      </c>
      <c r="N8292" s="26">
        <f t="shared" si="2755"/>
        <v>212.12</v>
      </c>
      <c r="O8292" s="26">
        <f t="shared" si="2756"/>
        <v>3181.8</v>
      </c>
      <c r="P8292" s="28">
        <f t="shared" si="2757"/>
        <v>0</v>
      </c>
      <c r="Q8292" s="26">
        <f t="shared" si="2758"/>
        <v>212.12</v>
      </c>
      <c r="R8292" s="26">
        <f t="shared" si="2759"/>
        <v>0</v>
      </c>
    </row>
    <row r="8293" spans="1:18" ht="42" x14ac:dyDescent="0.35">
      <c r="A8293" s="11">
        <v>14</v>
      </c>
      <c r="B8293" s="23" t="s">
        <v>2330</v>
      </c>
      <c r="C8293" s="23" t="s">
        <v>214</v>
      </c>
      <c r="D8293" s="24" t="s">
        <v>2331</v>
      </c>
      <c r="E8293" s="25">
        <v>1904.76</v>
      </c>
      <c r="F8293" s="26">
        <f t="shared" si="2750"/>
        <v>1904.76</v>
      </c>
      <c r="G8293" s="26">
        <f t="shared" si="2751"/>
        <v>1396.19</v>
      </c>
      <c r="H8293" s="26">
        <f t="shared" si="2752"/>
        <v>73.3</v>
      </c>
      <c r="I8293" s="26">
        <f t="shared" si="2753"/>
        <v>508.57</v>
      </c>
      <c r="J8293" s="27">
        <v>1</v>
      </c>
      <c r="K8293" s="27">
        <v>0.73299999999999998</v>
      </c>
      <c r="L8293" s="28">
        <f t="shared" si="2754"/>
        <v>0.26700000000000002</v>
      </c>
      <c r="M8293" s="27">
        <v>0.73299999999999998</v>
      </c>
      <c r="N8293" s="26">
        <f t="shared" si="2755"/>
        <v>1904.76</v>
      </c>
      <c r="O8293" s="26">
        <f t="shared" si="2756"/>
        <v>1396.19</v>
      </c>
      <c r="P8293" s="28">
        <f t="shared" si="2757"/>
        <v>0</v>
      </c>
      <c r="Q8293" s="26">
        <f t="shared" si="2758"/>
        <v>1904.76</v>
      </c>
      <c r="R8293" s="26">
        <f t="shared" si="2759"/>
        <v>0</v>
      </c>
    </row>
    <row r="8294" spans="1:18" ht="105" x14ac:dyDescent="0.35">
      <c r="A8294" s="11">
        <v>15</v>
      </c>
      <c r="B8294" s="23" t="s">
        <v>2328</v>
      </c>
      <c r="C8294" s="23" t="s">
        <v>214</v>
      </c>
      <c r="D8294" s="24" t="s">
        <v>2329</v>
      </c>
      <c r="E8294" s="25">
        <v>2857.14</v>
      </c>
      <c r="F8294" s="26">
        <f t="shared" si="2750"/>
        <v>2857.14</v>
      </c>
      <c r="G8294" s="26">
        <f t="shared" si="2751"/>
        <v>16668.55</v>
      </c>
      <c r="H8294" s="26">
        <f t="shared" si="2752"/>
        <v>583.4</v>
      </c>
      <c r="I8294" s="26">
        <f t="shared" si="2753"/>
        <v>-13811.41</v>
      </c>
      <c r="J8294" s="27">
        <v>1</v>
      </c>
      <c r="K8294" s="27">
        <v>5.8339999999999996</v>
      </c>
      <c r="L8294" s="28">
        <f t="shared" si="2754"/>
        <v>-4.8339999999999996</v>
      </c>
      <c r="M8294" s="27">
        <v>5.8339999999999996</v>
      </c>
      <c r="N8294" s="26">
        <f t="shared" si="2755"/>
        <v>2857.14</v>
      </c>
      <c r="O8294" s="26">
        <f t="shared" si="2756"/>
        <v>16668.55</v>
      </c>
      <c r="P8294" s="28">
        <f t="shared" si="2757"/>
        <v>0</v>
      </c>
      <c r="Q8294" s="26">
        <f t="shared" si="2758"/>
        <v>2857.14</v>
      </c>
      <c r="R8294" s="26">
        <f t="shared" si="2759"/>
        <v>0</v>
      </c>
    </row>
    <row r="8295" spans="1:18" ht="42" x14ac:dyDescent="0.35">
      <c r="A8295" s="11">
        <v>16</v>
      </c>
      <c r="B8295" s="23" t="s">
        <v>2332</v>
      </c>
      <c r="C8295" s="23" t="s">
        <v>214</v>
      </c>
      <c r="D8295" s="24" t="s">
        <v>2333</v>
      </c>
      <c r="E8295" s="25">
        <v>952.38</v>
      </c>
      <c r="F8295" s="26">
        <f t="shared" si="2750"/>
        <v>952.38</v>
      </c>
      <c r="G8295" s="26">
        <f t="shared" si="2751"/>
        <v>0</v>
      </c>
      <c r="H8295" s="26">
        <f t="shared" si="2752"/>
        <v>0</v>
      </c>
      <c r="I8295" s="26">
        <f t="shared" si="2753"/>
        <v>952.38</v>
      </c>
      <c r="J8295" s="27">
        <v>1</v>
      </c>
      <c r="K8295" s="27">
        <v>0</v>
      </c>
      <c r="L8295" s="28">
        <f t="shared" si="2754"/>
        <v>1</v>
      </c>
      <c r="M8295" s="27">
        <v>0</v>
      </c>
      <c r="N8295" s="26">
        <f t="shared" si="2755"/>
        <v>952.38</v>
      </c>
      <c r="O8295" s="26">
        <f t="shared" si="2756"/>
        <v>0</v>
      </c>
      <c r="P8295" s="28">
        <f t="shared" si="2757"/>
        <v>0</v>
      </c>
      <c r="Q8295" s="26">
        <f t="shared" si="2758"/>
        <v>952.38</v>
      </c>
      <c r="R8295" s="26">
        <f t="shared" si="2759"/>
        <v>0</v>
      </c>
    </row>
    <row r="8296" spans="1:18" ht="31.5" x14ac:dyDescent="0.35">
      <c r="A8296" s="11">
        <v>17</v>
      </c>
      <c r="B8296" s="23" t="s">
        <v>259</v>
      </c>
      <c r="C8296" s="23" t="s">
        <v>65</v>
      </c>
      <c r="D8296" s="24" t="s">
        <v>260</v>
      </c>
      <c r="E8296" s="25">
        <v>152.22</v>
      </c>
      <c r="F8296" s="26">
        <f t="shared" si="2750"/>
        <v>0</v>
      </c>
      <c r="G8296" s="26">
        <f t="shared" si="2751"/>
        <v>274</v>
      </c>
      <c r="H8296" s="26">
        <f t="shared" si="2752"/>
        <v>0</v>
      </c>
      <c r="I8296" s="26">
        <f t="shared" si="2753"/>
        <v>-274</v>
      </c>
      <c r="J8296" s="27">
        <v>0</v>
      </c>
      <c r="K8296" s="27">
        <v>1.8</v>
      </c>
      <c r="L8296" s="28">
        <f t="shared" si="2754"/>
        <v>-1.8</v>
      </c>
      <c r="M8296" s="27">
        <v>1.8</v>
      </c>
      <c r="N8296" s="26">
        <f t="shared" si="2755"/>
        <v>152.22</v>
      </c>
      <c r="O8296" s="26">
        <f t="shared" si="2756"/>
        <v>274</v>
      </c>
      <c r="P8296" s="28">
        <f t="shared" si="2757"/>
        <v>0</v>
      </c>
      <c r="Q8296" s="26">
        <f t="shared" si="2758"/>
        <v>152.22</v>
      </c>
      <c r="R8296" s="26">
        <f t="shared" si="2759"/>
        <v>0</v>
      </c>
    </row>
    <row r="8297" spans="1:18" ht="52.5" x14ac:dyDescent="0.35">
      <c r="A8297" s="11">
        <v>18</v>
      </c>
      <c r="B8297" s="23" t="s">
        <v>804</v>
      </c>
      <c r="C8297" s="23" t="s">
        <v>65</v>
      </c>
      <c r="D8297" s="24" t="s">
        <v>805</v>
      </c>
      <c r="E8297" s="25">
        <v>80.599999999999994</v>
      </c>
      <c r="F8297" s="26">
        <f t="shared" si="2750"/>
        <v>0</v>
      </c>
      <c r="G8297" s="26">
        <f t="shared" si="2751"/>
        <v>145.08000000000001</v>
      </c>
      <c r="H8297" s="26">
        <f t="shared" si="2752"/>
        <v>0</v>
      </c>
      <c r="I8297" s="26">
        <f t="shared" si="2753"/>
        <v>-145.08000000000001</v>
      </c>
      <c r="J8297" s="27">
        <v>0</v>
      </c>
      <c r="K8297" s="27">
        <v>1.8</v>
      </c>
      <c r="L8297" s="28">
        <f t="shared" si="2754"/>
        <v>-1.8</v>
      </c>
      <c r="M8297" s="27">
        <v>1.8</v>
      </c>
      <c r="N8297" s="26">
        <f t="shared" si="2755"/>
        <v>80.599999999999994</v>
      </c>
      <c r="O8297" s="26">
        <f t="shared" si="2756"/>
        <v>145.08000000000001</v>
      </c>
      <c r="P8297" s="28">
        <f t="shared" si="2757"/>
        <v>0</v>
      </c>
      <c r="Q8297" s="26">
        <f t="shared" si="2758"/>
        <v>80.599999999999994</v>
      </c>
      <c r="R8297" s="26">
        <f t="shared" si="2759"/>
        <v>0</v>
      </c>
    </row>
    <row r="8298" spans="1:18" x14ac:dyDescent="0.35">
      <c r="A8298" s="3" t="s">
        <v>2571</v>
      </c>
      <c r="B8298" s="3" t="s">
        <v>2571</v>
      </c>
      <c r="C8298" s="3" t="s">
        <v>2571</v>
      </c>
      <c r="D8298" s="3" t="s">
        <v>2571</v>
      </c>
      <c r="E8298" s="3" t="s">
        <v>2571</v>
      </c>
      <c r="F8298" s="29"/>
      <c r="G8298" s="30">
        <f>SUM(G8280:G8297)</f>
        <v>24731.620000000003</v>
      </c>
      <c r="H8298" s="17"/>
      <c r="I8298" s="17"/>
      <c r="J8298" s="17"/>
      <c r="K8298" s="17"/>
      <c r="L8298" s="17"/>
      <c r="M8298" s="17"/>
      <c r="N8298" s="17"/>
      <c r="O8298" s="17"/>
      <c r="P8298" s="17"/>
      <c r="Q8298" s="17"/>
      <c r="R8298" s="17"/>
    </row>
    <row r="8300" spans="1:18" x14ac:dyDescent="0.35">
      <c r="B8300" s="21" t="s">
        <v>23</v>
      </c>
      <c r="C8300" s="22" t="s">
        <v>24</v>
      </c>
      <c r="D8300" s="22" t="s">
        <v>25</v>
      </c>
    </row>
    <row r="8301" spans="1:18" x14ac:dyDescent="0.35">
      <c r="B8301" s="21" t="s">
        <v>26</v>
      </c>
      <c r="C8301" s="22" t="s">
        <v>27</v>
      </c>
      <c r="D8301" s="22" t="s">
        <v>28</v>
      </c>
    </row>
    <row r="8302" spans="1:18" x14ac:dyDescent="0.35">
      <c r="B8302" s="21" t="s">
        <v>29</v>
      </c>
      <c r="C8302" s="22" t="s">
        <v>24</v>
      </c>
      <c r="D8302" s="22" t="s">
        <v>30</v>
      </c>
    </row>
    <row r="8303" spans="1:18" x14ac:dyDescent="0.35">
      <c r="B8303" s="21" t="s">
        <v>31</v>
      </c>
      <c r="C8303" s="22" t="s">
        <v>354</v>
      </c>
      <c r="D8303" s="22" t="s">
        <v>2277</v>
      </c>
    </row>
    <row r="8304" spans="1:18" x14ac:dyDescent="0.35">
      <c r="B8304" s="21" t="s">
        <v>33</v>
      </c>
      <c r="C8304" s="22" t="s">
        <v>313</v>
      </c>
      <c r="D8304" s="22" t="s">
        <v>484</v>
      </c>
    </row>
    <row r="8305" spans="1:18" x14ac:dyDescent="0.35">
      <c r="B8305" s="21" t="s">
        <v>35</v>
      </c>
      <c r="C8305" s="22" t="s">
        <v>116</v>
      </c>
      <c r="D8305" s="22" t="s">
        <v>2337</v>
      </c>
    </row>
    <row r="8307" spans="1:18" ht="42" x14ac:dyDescent="0.35">
      <c r="A8307" s="11">
        <v>1</v>
      </c>
      <c r="B8307" s="23" t="s">
        <v>2486</v>
      </c>
      <c r="C8307" s="23" t="s">
        <v>41</v>
      </c>
      <c r="D8307" s="24" t="s">
        <v>2272</v>
      </c>
      <c r="E8307" s="25">
        <v>93.59</v>
      </c>
      <c r="F8307" s="26">
        <f t="shared" ref="F8307:F8332" si="2760">ROUND(ROUND(N8307,2)*ROUND(J8307,3),2)</f>
        <v>374.36</v>
      </c>
      <c r="G8307" s="26">
        <f t="shared" ref="G8307:G8332" si="2761">ROUND(ROUND(N8307,2)*ROUND(K8307,3),2)</f>
        <v>0</v>
      </c>
      <c r="H8307" s="26">
        <f t="shared" ref="H8307:H8332" si="2762">IF(EXACT(J8307,0),0,100*(K8307/J8307))</f>
        <v>0</v>
      </c>
      <c r="I8307" s="26">
        <f t="shared" ref="I8307:I8332" si="2763">ROUND((ROUND(J8307,3)-ROUND(K8307,3))*N8307,2)</f>
        <v>374.36</v>
      </c>
      <c r="J8307" s="27">
        <v>4</v>
      </c>
      <c r="K8307" s="27">
        <v>0</v>
      </c>
      <c r="L8307" s="28">
        <f t="shared" ref="L8307:L8332" si="2764">ROUND(ROUND(J8307,3)-ROUND(K8307,3),3)</f>
        <v>4</v>
      </c>
      <c r="M8307" s="27">
        <v>0</v>
      </c>
      <c r="N8307" s="26">
        <f t="shared" ref="N8307:N8332" si="2765">ROUND(E8307,2)</f>
        <v>93.59</v>
      </c>
      <c r="O8307" s="26">
        <f t="shared" ref="O8307:O8332" si="2766">ROUND(ROUND(M8307,3)*ROUND(N8307,2),2)</f>
        <v>0</v>
      </c>
      <c r="P8307" s="28">
        <f t="shared" ref="P8307:P8332" si="2767">ROUND(ROUND(K8307,3)-ROUND(M8307,3),2)</f>
        <v>0</v>
      </c>
      <c r="Q8307" s="26">
        <f t="shared" ref="Q8307:Q8332" si="2768">ROUND(E8307,2)</f>
        <v>93.59</v>
      </c>
      <c r="R8307" s="26">
        <f t="shared" ref="R8307:R8332" si="2769">ROUND((ROUND(K8307,3)-ROUND(M8307,3))* Q8307,2)</f>
        <v>0</v>
      </c>
    </row>
    <row r="8308" spans="1:18" ht="31.5" x14ac:dyDescent="0.35">
      <c r="A8308" s="11">
        <v>2</v>
      </c>
      <c r="B8308" s="23" t="s">
        <v>1048</v>
      </c>
      <c r="C8308" s="23" t="s">
        <v>41</v>
      </c>
      <c r="D8308" s="24" t="s">
        <v>1049</v>
      </c>
      <c r="E8308" s="25">
        <v>112.14</v>
      </c>
      <c r="F8308" s="26">
        <f t="shared" si="2760"/>
        <v>448.56</v>
      </c>
      <c r="G8308" s="26">
        <f t="shared" si="2761"/>
        <v>0</v>
      </c>
      <c r="H8308" s="26">
        <f t="shared" si="2762"/>
        <v>0</v>
      </c>
      <c r="I8308" s="26">
        <f t="shared" si="2763"/>
        <v>448.56</v>
      </c>
      <c r="J8308" s="27">
        <v>4</v>
      </c>
      <c r="K8308" s="27">
        <v>0</v>
      </c>
      <c r="L8308" s="28">
        <f t="shared" si="2764"/>
        <v>4</v>
      </c>
      <c r="M8308" s="27">
        <v>0</v>
      </c>
      <c r="N8308" s="26">
        <f t="shared" si="2765"/>
        <v>112.14</v>
      </c>
      <c r="O8308" s="26">
        <f t="shared" si="2766"/>
        <v>0</v>
      </c>
      <c r="P8308" s="28">
        <f t="shared" si="2767"/>
        <v>0</v>
      </c>
      <c r="Q8308" s="26">
        <f t="shared" si="2768"/>
        <v>112.14</v>
      </c>
      <c r="R8308" s="26">
        <f t="shared" si="2769"/>
        <v>0</v>
      </c>
    </row>
    <row r="8309" spans="1:18" ht="21" x14ac:dyDescent="0.35">
      <c r="A8309" s="11">
        <v>3</v>
      </c>
      <c r="B8309" s="23" t="s">
        <v>2374</v>
      </c>
      <c r="C8309" s="23" t="s">
        <v>41</v>
      </c>
      <c r="D8309" s="24" t="s">
        <v>2375</v>
      </c>
      <c r="E8309" s="25">
        <v>225.16</v>
      </c>
      <c r="F8309" s="26">
        <f t="shared" si="2760"/>
        <v>225.16</v>
      </c>
      <c r="G8309" s="26">
        <f t="shared" si="2761"/>
        <v>0</v>
      </c>
      <c r="H8309" s="26">
        <f t="shared" si="2762"/>
        <v>0</v>
      </c>
      <c r="I8309" s="26">
        <f t="shared" si="2763"/>
        <v>225.16</v>
      </c>
      <c r="J8309" s="27">
        <v>1</v>
      </c>
      <c r="K8309" s="27">
        <v>0</v>
      </c>
      <c r="L8309" s="28">
        <f t="shared" si="2764"/>
        <v>1</v>
      </c>
      <c r="M8309" s="27">
        <v>0</v>
      </c>
      <c r="N8309" s="26">
        <f t="shared" si="2765"/>
        <v>225.16</v>
      </c>
      <c r="O8309" s="26">
        <f t="shared" si="2766"/>
        <v>0</v>
      </c>
      <c r="P8309" s="28">
        <f t="shared" si="2767"/>
        <v>0</v>
      </c>
      <c r="Q8309" s="26">
        <f t="shared" si="2768"/>
        <v>225.16</v>
      </c>
      <c r="R8309" s="26">
        <f t="shared" si="2769"/>
        <v>0</v>
      </c>
    </row>
    <row r="8310" spans="1:18" ht="42" x14ac:dyDescent="0.35">
      <c r="A8310" s="11">
        <v>4</v>
      </c>
      <c r="B8310" s="23" t="s">
        <v>2487</v>
      </c>
      <c r="C8310" s="23" t="s">
        <v>41</v>
      </c>
      <c r="D8310" s="24" t="s">
        <v>2457</v>
      </c>
      <c r="E8310" s="25">
        <v>179.92</v>
      </c>
      <c r="F8310" s="26">
        <f t="shared" si="2760"/>
        <v>179.92</v>
      </c>
      <c r="G8310" s="26">
        <f t="shared" si="2761"/>
        <v>0</v>
      </c>
      <c r="H8310" s="26">
        <f t="shared" si="2762"/>
        <v>0</v>
      </c>
      <c r="I8310" s="26">
        <f t="shared" si="2763"/>
        <v>179.92</v>
      </c>
      <c r="J8310" s="27">
        <v>1</v>
      </c>
      <c r="K8310" s="27">
        <v>0</v>
      </c>
      <c r="L8310" s="28">
        <f t="shared" si="2764"/>
        <v>1</v>
      </c>
      <c r="M8310" s="27">
        <v>0</v>
      </c>
      <c r="N8310" s="26">
        <f t="shared" si="2765"/>
        <v>179.92</v>
      </c>
      <c r="O8310" s="26">
        <f t="shared" si="2766"/>
        <v>0</v>
      </c>
      <c r="P8310" s="28">
        <f t="shared" si="2767"/>
        <v>0</v>
      </c>
      <c r="Q8310" s="26">
        <f t="shared" si="2768"/>
        <v>179.92</v>
      </c>
      <c r="R8310" s="26">
        <f t="shared" si="2769"/>
        <v>0</v>
      </c>
    </row>
    <row r="8311" spans="1:18" ht="52.5" x14ac:dyDescent="0.35">
      <c r="A8311" s="11">
        <v>5</v>
      </c>
      <c r="B8311" s="23" t="s">
        <v>2378</v>
      </c>
      <c r="C8311" s="23" t="s">
        <v>41</v>
      </c>
      <c r="D8311" s="24" t="s">
        <v>2379</v>
      </c>
      <c r="E8311" s="25">
        <v>191.55</v>
      </c>
      <c r="F8311" s="26">
        <f t="shared" si="2760"/>
        <v>766.2</v>
      </c>
      <c r="G8311" s="26">
        <f t="shared" si="2761"/>
        <v>0</v>
      </c>
      <c r="H8311" s="26">
        <f t="shared" si="2762"/>
        <v>0</v>
      </c>
      <c r="I8311" s="26">
        <f t="shared" si="2763"/>
        <v>766.2</v>
      </c>
      <c r="J8311" s="27">
        <v>4</v>
      </c>
      <c r="K8311" s="27">
        <v>0</v>
      </c>
      <c r="L8311" s="28">
        <f t="shared" si="2764"/>
        <v>4</v>
      </c>
      <c r="M8311" s="27">
        <v>0</v>
      </c>
      <c r="N8311" s="26">
        <f t="shared" si="2765"/>
        <v>191.55</v>
      </c>
      <c r="O8311" s="26">
        <f t="shared" si="2766"/>
        <v>0</v>
      </c>
      <c r="P8311" s="28">
        <f t="shared" si="2767"/>
        <v>0</v>
      </c>
      <c r="Q8311" s="26">
        <f t="shared" si="2768"/>
        <v>191.55</v>
      </c>
      <c r="R8311" s="26">
        <f t="shared" si="2769"/>
        <v>0</v>
      </c>
    </row>
    <row r="8312" spans="1:18" ht="52.5" x14ac:dyDescent="0.35">
      <c r="A8312" s="11">
        <v>6</v>
      </c>
      <c r="B8312" s="23" t="s">
        <v>2348</v>
      </c>
      <c r="C8312" s="23" t="s">
        <v>41</v>
      </c>
      <c r="D8312" s="24" t="s">
        <v>2349</v>
      </c>
      <c r="E8312" s="25">
        <v>10.68</v>
      </c>
      <c r="F8312" s="26">
        <f t="shared" si="2760"/>
        <v>160.19999999999999</v>
      </c>
      <c r="G8312" s="26">
        <f t="shared" si="2761"/>
        <v>0</v>
      </c>
      <c r="H8312" s="26">
        <f t="shared" si="2762"/>
        <v>0</v>
      </c>
      <c r="I8312" s="26">
        <f t="shared" si="2763"/>
        <v>160.19999999999999</v>
      </c>
      <c r="J8312" s="27">
        <v>15</v>
      </c>
      <c r="K8312" s="27">
        <v>0</v>
      </c>
      <c r="L8312" s="28">
        <f t="shared" si="2764"/>
        <v>15</v>
      </c>
      <c r="M8312" s="27">
        <v>0</v>
      </c>
      <c r="N8312" s="26">
        <f t="shared" si="2765"/>
        <v>10.68</v>
      </c>
      <c r="O8312" s="26">
        <f t="shared" si="2766"/>
        <v>0</v>
      </c>
      <c r="P8312" s="28">
        <f t="shared" si="2767"/>
        <v>0</v>
      </c>
      <c r="Q8312" s="26">
        <f t="shared" si="2768"/>
        <v>10.68</v>
      </c>
      <c r="R8312" s="26">
        <f t="shared" si="2769"/>
        <v>0</v>
      </c>
    </row>
    <row r="8313" spans="1:18" ht="21" x14ac:dyDescent="0.35">
      <c r="A8313" s="11">
        <v>7</v>
      </c>
      <c r="B8313" s="23" t="s">
        <v>2352</v>
      </c>
      <c r="C8313" s="23" t="s">
        <v>41</v>
      </c>
      <c r="D8313" s="24" t="s">
        <v>2353</v>
      </c>
      <c r="E8313" s="25">
        <v>11.7</v>
      </c>
      <c r="F8313" s="26">
        <f t="shared" si="2760"/>
        <v>23.4</v>
      </c>
      <c r="G8313" s="26">
        <f t="shared" si="2761"/>
        <v>0</v>
      </c>
      <c r="H8313" s="26">
        <f t="shared" si="2762"/>
        <v>0</v>
      </c>
      <c r="I8313" s="26">
        <f t="shared" si="2763"/>
        <v>23.4</v>
      </c>
      <c r="J8313" s="27">
        <v>2</v>
      </c>
      <c r="K8313" s="27">
        <v>0</v>
      </c>
      <c r="L8313" s="28">
        <f t="shared" si="2764"/>
        <v>2</v>
      </c>
      <c r="M8313" s="27">
        <v>0</v>
      </c>
      <c r="N8313" s="26">
        <f t="shared" si="2765"/>
        <v>11.7</v>
      </c>
      <c r="O8313" s="26">
        <f t="shared" si="2766"/>
        <v>0</v>
      </c>
      <c r="P8313" s="28">
        <f t="shared" si="2767"/>
        <v>0</v>
      </c>
      <c r="Q8313" s="26">
        <f t="shared" si="2768"/>
        <v>11.7</v>
      </c>
      <c r="R8313" s="26">
        <f t="shared" si="2769"/>
        <v>0</v>
      </c>
    </row>
    <row r="8314" spans="1:18" ht="21" x14ac:dyDescent="0.35">
      <c r="A8314" s="11">
        <v>8</v>
      </c>
      <c r="B8314" s="23" t="s">
        <v>2350</v>
      </c>
      <c r="C8314" s="23" t="s">
        <v>41</v>
      </c>
      <c r="D8314" s="24" t="s">
        <v>2351</v>
      </c>
      <c r="E8314" s="25">
        <v>11.7</v>
      </c>
      <c r="F8314" s="26">
        <f t="shared" si="2760"/>
        <v>23.4</v>
      </c>
      <c r="G8314" s="26">
        <f t="shared" si="2761"/>
        <v>0</v>
      </c>
      <c r="H8314" s="26">
        <f t="shared" si="2762"/>
        <v>0</v>
      </c>
      <c r="I8314" s="26">
        <f t="shared" si="2763"/>
        <v>23.4</v>
      </c>
      <c r="J8314" s="27">
        <v>2</v>
      </c>
      <c r="K8314" s="27">
        <v>0</v>
      </c>
      <c r="L8314" s="28">
        <f t="shared" si="2764"/>
        <v>2</v>
      </c>
      <c r="M8314" s="27">
        <v>0</v>
      </c>
      <c r="N8314" s="26">
        <f t="shared" si="2765"/>
        <v>11.7</v>
      </c>
      <c r="O8314" s="26">
        <f t="shared" si="2766"/>
        <v>0</v>
      </c>
      <c r="P8314" s="28">
        <f t="shared" si="2767"/>
        <v>0</v>
      </c>
      <c r="Q8314" s="26">
        <f t="shared" si="2768"/>
        <v>11.7</v>
      </c>
      <c r="R8314" s="26">
        <f t="shared" si="2769"/>
        <v>0</v>
      </c>
    </row>
    <row r="8315" spans="1:18" ht="42" x14ac:dyDescent="0.35">
      <c r="A8315" s="11">
        <v>9</v>
      </c>
      <c r="B8315" s="23" t="s">
        <v>2488</v>
      </c>
      <c r="C8315" s="23" t="s">
        <v>41</v>
      </c>
      <c r="D8315" s="24" t="s">
        <v>2377</v>
      </c>
      <c r="E8315" s="25">
        <v>663.92</v>
      </c>
      <c r="F8315" s="26">
        <f t="shared" si="2760"/>
        <v>663.92</v>
      </c>
      <c r="G8315" s="26">
        <f t="shared" si="2761"/>
        <v>0</v>
      </c>
      <c r="H8315" s="26">
        <f t="shared" si="2762"/>
        <v>0</v>
      </c>
      <c r="I8315" s="26">
        <f t="shared" si="2763"/>
        <v>663.92</v>
      </c>
      <c r="J8315" s="27">
        <v>1</v>
      </c>
      <c r="K8315" s="27">
        <v>0</v>
      </c>
      <c r="L8315" s="28">
        <f t="shared" si="2764"/>
        <v>1</v>
      </c>
      <c r="M8315" s="27">
        <v>0</v>
      </c>
      <c r="N8315" s="26">
        <f t="shared" si="2765"/>
        <v>663.92</v>
      </c>
      <c r="O8315" s="26">
        <f t="shared" si="2766"/>
        <v>0</v>
      </c>
      <c r="P8315" s="28">
        <f t="shared" si="2767"/>
        <v>0</v>
      </c>
      <c r="Q8315" s="26">
        <f t="shared" si="2768"/>
        <v>663.92</v>
      </c>
      <c r="R8315" s="26">
        <f t="shared" si="2769"/>
        <v>0</v>
      </c>
    </row>
    <row r="8316" spans="1:18" ht="42" x14ac:dyDescent="0.35">
      <c r="A8316" s="11">
        <v>10</v>
      </c>
      <c r="B8316" s="23" t="s">
        <v>2356</v>
      </c>
      <c r="C8316" s="23" t="s">
        <v>41</v>
      </c>
      <c r="D8316" s="24" t="s">
        <v>2357</v>
      </c>
      <c r="E8316" s="25">
        <v>47.91</v>
      </c>
      <c r="F8316" s="26">
        <f t="shared" si="2760"/>
        <v>95.82</v>
      </c>
      <c r="G8316" s="26">
        <f t="shared" si="2761"/>
        <v>0</v>
      </c>
      <c r="H8316" s="26">
        <f t="shared" si="2762"/>
        <v>0</v>
      </c>
      <c r="I8316" s="26">
        <f t="shared" si="2763"/>
        <v>95.82</v>
      </c>
      <c r="J8316" s="27">
        <v>2</v>
      </c>
      <c r="K8316" s="27">
        <v>0</v>
      </c>
      <c r="L8316" s="28">
        <f t="shared" si="2764"/>
        <v>2</v>
      </c>
      <c r="M8316" s="27">
        <v>0</v>
      </c>
      <c r="N8316" s="26">
        <f t="shared" si="2765"/>
        <v>47.91</v>
      </c>
      <c r="O8316" s="26">
        <f t="shared" si="2766"/>
        <v>0</v>
      </c>
      <c r="P8316" s="28">
        <f t="shared" si="2767"/>
        <v>0</v>
      </c>
      <c r="Q8316" s="26">
        <f t="shared" si="2768"/>
        <v>47.91</v>
      </c>
      <c r="R8316" s="26">
        <f t="shared" si="2769"/>
        <v>0</v>
      </c>
    </row>
    <row r="8317" spans="1:18" ht="31.5" x14ac:dyDescent="0.35">
      <c r="A8317" s="11">
        <v>11</v>
      </c>
      <c r="B8317" s="23" t="s">
        <v>2358</v>
      </c>
      <c r="C8317" s="23" t="s">
        <v>41</v>
      </c>
      <c r="D8317" s="24" t="s">
        <v>2359</v>
      </c>
      <c r="E8317" s="25">
        <v>21.02</v>
      </c>
      <c r="F8317" s="26">
        <f t="shared" si="2760"/>
        <v>42.04</v>
      </c>
      <c r="G8317" s="26">
        <f t="shared" si="2761"/>
        <v>0</v>
      </c>
      <c r="H8317" s="26">
        <f t="shared" si="2762"/>
        <v>0</v>
      </c>
      <c r="I8317" s="26">
        <f t="shared" si="2763"/>
        <v>42.04</v>
      </c>
      <c r="J8317" s="27">
        <v>2</v>
      </c>
      <c r="K8317" s="27">
        <v>0</v>
      </c>
      <c r="L8317" s="28">
        <f t="shared" si="2764"/>
        <v>2</v>
      </c>
      <c r="M8317" s="27">
        <v>0</v>
      </c>
      <c r="N8317" s="26">
        <f t="shared" si="2765"/>
        <v>21.02</v>
      </c>
      <c r="O8317" s="26">
        <f t="shared" si="2766"/>
        <v>0</v>
      </c>
      <c r="P8317" s="28">
        <f t="shared" si="2767"/>
        <v>0</v>
      </c>
      <c r="Q8317" s="26">
        <f t="shared" si="2768"/>
        <v>21.02</v>
      </c>
      <c r="R8317" s="26">
        <f t="shared" si="2769"/>
        <v>0</v>
      </c>
    </row>
    <row r="8318" spans="1:18" ht="283.5" x14ac:dyDescent="0.35">
      <c r="A8318" s="11">
        <v>12</v>
      </c>
      <c r="B8318" s="23" t="s">
        <v>2370</v>
      </c>
      <c r="C8318" s="23" t="s">
        <v>41</v>
      </c>
      <c r="D8318" s="24" t="s">
        <v>2371</v>
      </c>
      <c r="E8318" s="25">
        <v>111.99</v>
      </c>
      <c r="F8318" s="26">
        <f t="shared" si="2760"/>
        <v>111.99</v>
      </c>
      <c r="G8318" s="26">
        <f t="shared" si="2761"/>
        <v>0</v>
      </c>
      <c r="H8318" s="26">
        <f t="shared" si="2762"/>
        <v>0</v>
      </c>
      <c r="I8318" s="26">
        <f t="shared" si="2763"/>
        <v>111.99</v>
      </c>
      <c r="J8318" s="27">
        <v>1</v>
      </c>
      <c r="K8318" s="27">
        <v>0</v>
      </c>
      <c r="L8318" s="28">
        <f t="shared" si="2764"/>
        <v>1</v>
      </c>
      <c r="M8318" s="27">
        <v>0</v>
      </c>
      <c r="N8318" s="26">
        <f t="shared" si="2765"/>
        <v>111.99</v>
      </c>
      <c r="O8318" s="26">
        <f t="shared" si="2766"/>
        <v>0</v>
      </c>
      <c r="P8318" s="28">
        <f t="shared" si="2767"/>
        <v>0</v>
      </c>
      <c r="Q8318" s="26">
        <f t="shared" si="2768"/>
        <v>111.99</v>
      </c>
      <c r="R8318" s="26">
        <f t="shared" si="2769"/>
        <v>0</v>
      </c>
    </row>
    <row r="8319" spans="1:18" ht="31.5" x14ac:dyDescent="0.35">
      <c r="A8319" s="11">
        <v>13</v>
      </c>
      <c r="B8319" s="23" t="s">
        <v>2489</v>
      </c>
      <c r="C8319" s="23" t="s">
        <v>41</v>
      </c>
      <c r="D8319" s="24" t="s">
        <v>2453</v>
      </c>
      <c r="E8319" s="25">
        <v>70.62</v>
      </c>
      <c r="F8319" s="26">
        <f t="shared" si="2760"/>
        <v>141.24</v>
      </c>
      <c r="G8319" s="26">
        <f t="shared" si="2761"/>
        <v>0</v>
      </c>
      <c r="H8319" s="26">
        <f t="shared" si="2762"/>
        <v>0</v>
      </c>
      <c r="I8319" s="26">
        <f t="shared" si="2763"/>
        <v>141.24</v>
      </c>
      <c r="J8319" s="27">
        <v>2</v>
      </c>
      <c r="K8319" s="27">
        <v>0</v>
      </c>
      <c r="L8319" s="28">
        <f t="shared" si="2764"/>
        <v>2</v>
      </c>
      <c r="M8319" s="27">
        <v>0</v>
      </c>
      <c r="N8319" s="26">
        <f t="shared" si="2765"/>
        <v>70.62</v>
      </c>
      <c r="O8319" s="26">
        <f t="shared" si="2766"/>
        <v>0</v>
      </c>
      <c r="P8319" s="28">
        <f t="shared" si="2767"/>
        <v>0</v>
      </c>
      <c r="Q8319" s="26">
        <f t="shared" si="2768"/>
        <v>70.62</v>
      </c>
      <c r="R8319" s="26">
        <f t="shared" si="2769"/>
        <v>0</v>
      </c>
    </row>
    <row r="8320" spans="1:18" ht="31.5" x14ac:dyDescent="0.35">
      <c r="A8320" s="11">
        <v>14</v>
      </c>
      <c r="B8320" s="23" t="s">
        <v>2490</v>
      </c>
      <c r="C8320" s="23" t="s">
        <v>41</v>
      </c>
      <c r="D8320" s="24" t="s">
        <v>2455</v>
      </c>
      <c r="E8320" s="25">
        <v>53.17</v>
      </c>
      <c r="F8320" s="26">
        <f t="shared" si="2760"/>
        <v>106.34</v>
      </c>
      <c r="G8320" s="26">
        <f t="shared" si="2761"/>
        <v>0</v>
      </c>
      <c r="H8320" s="26">
        <f t="shared" si="2762"/>
        <v>0</v>
      </c>
      <c r="I8320" s="26">
        <f t="shared" si="2763"/>
        <v>106.34</v>
      </c>
      <c r="J8320" s="27">
        <v>2</v>
      </c>
      <c r="K8320" s="27">
        <v>0</v>
      </c>
      <c r="L8320" s="28">
        <f t="shared" si="2764"/>
        <v>2</v>
      </c>
      <c r="M8320" s="27">
        <v>0</v>
      </c>
      <c r="N8320" s="26">
        <f t="shared" si="2765"/>
        <v>53.17</v>
      </c>
      <c r="O8320" s="26">
        <f t="shared" si="2766"/>
        <v>0</v>
      </c>
      <c r="P8320" s="28">
        <f t="shared" si="2767"/>
        <v>0</v>
      </c>
      <c r="Q8320" s="26">
        <f t="shared" si="2768"/>
        <v>53.17</v>
      </c>
      <c r="R8320" s="26">
        <f t="shared" si="2769"/>
        <v>0</v>
      </c>
    </row>
    <row r="8321" spans="1:18" ht="42" x14ac:dyDescent="0.35">
      <c r="A8321" s="11">
        <v>15</v>
      </c>
      <c r="B8321" s="23" t="s">
        <v>156</v>
      </c>
      <c r="C8321" s="23" t="s">
        <v>65</v>
      </c>
      <c r="D8321" s="24" t="s">
        <v>157</v>
      </c>
      <c r="E8321" s="25">
        <v>24.21</v>
      </c>
      <c r="F8321" s="26">
        <f t="shared" si="2760"/>
        <v>1864.17</v>
      </c>
      <c r="G8321" s="26">
        <f t="shared" si="2761"/>
        <v>0</v>
      </c>
      <c r="H8321" s="26">
        <f t="shared" si="2762"/>
        <v>0</v>
      </c>
      <c r="I8321" s="26">
        <f t="shared" si="2763"/>
        <v>1864.17</v>
      </c>
      <c r="J8321" s="27">
        <v>77</v>
      </c>
      <c r="K8321" s="27">
        <v>0</v>
      </c>
      <c r="L8321" s="28">
        <f t="shared" si="2764"/>
        <v>77</v>
      </c>
      <c r="M8321" s="27">
        <v>0</v>
      </c>
      <c r="N8321" s="26">
        <f t="shared" si="2765"/>
        <v>24.21</v>
      </c>
      <c r="O8321" s="26">
        <f t="shared" si="2766"/>
        <v>0</v>
      </c>
      <c r="P8321" s="28">
        <f t="shared" si="2767"/>
        <v>0</v>
      </c>
      <c r="Q8321" s="26">
        <f t="shared" si="2768"/>
        <v>24.21</v>
      </c>
      <c r="R8321" s="26">
        <f t="shared" si="2769"/>
        <v>0</v>
      </c>
    </row>
    <row r="8322" spans="1:18" ht="31.5" x14ac:dyDescent="0.35">
      <c r="A8322" s="11">
        <v>16</v>
      </c>
      <c r="B8322" s="23" t="s">
        <v>158</v>
      </c>
      <c r="C8322" s="23" t="s">
        <v>65</v>
      </c>
      <c r="D8322" s="24" t="s">
        <v>159</v>
      </c>
      <c r="E8322" s="25">
        <v>5.38</v>
      </c>
      <c r="F8322" s="26">
        <f t="shared" si="2760"/>
        <v>414.26</v>
      </c>
      <c r="G8322" s="26">
        <f t="shared" si="2761"/>
        <v>0</v>
      </c>
      <c r="H8322" s="26">
        <f t="shared" si="2762"/>
        <v>0</v>
      </c>
      <c r="I8322" s="26">
        <f t="shared" si="2763"/>
        <v>414.26</v>
      </c>
      <c r="J8322" s="27">
        <v>77</v>
      </c>
      <c r="K8322" s="27">
        <v>0</v>
      </c>
      <c r="L8322" s="28">
        <f t="shared" si="2764"/>
        <v>77</v>
      </c>
      <c r="M8322" s="27">
        <v>0</v>
      </c>
      <c r="N8322" s="26">
        <f t="shared" si="2765"/>
        <v>5.38</v>
      </c>
      <c r="O8322" s="26">
        <f t="shared" si="2766"/>
        <v>0</v>
      </c>
      <c r="P8322" s="28">
        <f t="shared" si="2767"/>
        <v>0</v>
      </c>
      <c r="Q8322" s="26">
        <f t="shared" si="2768"/>
        <v>5.38</v>
      </c>
      <c r="R8322" s="26">
        <f t="shared" si="2769"/>
        <v>0</v>
      </c>
    </row>
    <row r="8323" spans="1:18" ht="52.5" x14ac:dyDescent="0.35">
      <c r="A8323" s="11">
        <v>17</v>
      </c>
      <c r="B8323" s="23" t="s">
        <v>1126</v>
      </c>
      <c r="C8323" s="23" t="s">
        <v>65</v>
      </c>
      <c r="D8323" s="24" t="s">
        <v>1127</v>
      </c>
      <c r="E8323" s="25">
        <v>5.82</v>
      </c>
      <c r="F8323" s="26">
        <f t="shared" si="2760"/>
        <v>448.14</v>
      </c>
      <c r="G8323" s="26">
        <f t="shared" si="2761"/>
        <v>0</v>
      </c>
      <c r="H8323" s="26">
        <f t="shared" si="2762"/>
        <v>0</v>
      </c>
      <c r="I8323" s="26">
        <f t="shared" si="2763"/>
        <v>448.14</v>
      </c>
      <c r="J8323" s="27">
        <v>77</v>
      </c>
      <c r="K8323" s="27">
        <v>0</v>
      </c>
      <c r="L8323" s="28">
        <f t="shared" si="2764"/>
        <v>77</v>
      </c>
      <c r="M8323" s="27">
        <v>0</v>
      </c>
      <c r="N8323" s="26">
        <f t="shared" si="2765"/>
        <v>5.82</v>
      </c>
      <c r="O8323" s="26">
        <f t="shared" si="2766"/>
        <v>0</v>
      </c>
      <c r="P8323" s="28">
        <f t="shared" si="2767"/>
        <v>0</v>
      </c>
      <c r="Q8323" s="26">
        <f t="shared" si="2768"/>
        <v>5.82</v>
      </c>
      <c r="R8323" s="26">
        <f t="shared" si="2769"/>
        <v>0</v>
      </c>
    </row>
    <row r="8324" spans="1:18" ht="42" x14ac:dyDescent="0.35">
      <c r="A8324" s="11">
        <v>18</v>
      </c>
      <c r="B8324" s="23" t="s">
        <v>2491</v>
      </c>
      <c r="C8324" s="23" t="s">
        <v>217</v>
      </c>
      <c r="D8324" s="24" t="s">
        <v>2492</v>
      </c>
      <c r="E8324" s="25">
        <v>685.23</v>
      </c>
      <c r="F8324" s="26">
        <f t="shared" si="2760"/>
        <v>685.23</v>
      </c>
      <c r="G8324" s="26">
        <f t="shared" si="2761"/>
        <v>0</v>
      </c>
      <c r="H8324" s="26">
        <f t="shared" si="2762"/>
        <v>0</v>
      </c>
      <c r="I8324" s="26">
        <f t="shared" si="2763"/>
        <v>685.23</v>
      </c>
      <c r="J8324" s="27">
        <v>1</v>
      </c>
      <c r="K8324" s="27">
        <v>0</v>
      </c>
      <c r="L8324" s="28">
        <f t="shared" si="2764"/>
        <v>1</v>
      </c>
      <c r="M8324" s="27">
        <v>0</v>
      </c>
      <c r="N8324" s="26">
        <f t="shared" si="2765"/>
        <v>685.23</v>
      </c>
      <c r="O8324" s="26">
        <f t="shared" si="2766"/>
        <v>0</v>
      </c>
      <c r="P8324" s="28">
        <f t="shared" si="2767"/>
        <v>0</v>
      </c>
      <c r="Q8324" s="26">
        <f t="shared" si="2768"/>
        <v>685.23</v>
      </c>
      <c r="R8324" s="26">
        <f t="shared" si="2769"/>
        <v>0</v>
      </c>
    </row>
    <row r="8325" spans="1:18" ht="21" x14ac:dyDescent="0.35">
      <c r="A8325" s="11">
        <v>19</v>
      </c>
      <c r="B8325" s="23" t="s">
        <v>295</v>
      </c>
      <c r="C8325" s="23" t="s">
        <v>296</v>
      </c>
      <c r="D8325" s="24" t="s">
        <v>297</v>
      </c>
      <c r="E8325" s="25">
        <v>104.53</v>
      </c>
      <c r="F8325" s="26">
        <f t="shared" si="2760"/>
        <v>731.71</v>
      </c>
      <c r="G8325" s="26">
        <f t="shared" si="2761"/>
        <v>0</v>
      </c>
      <c r="H8325" s="26">
        <f t="shared" si="2762"/>
        <v>0</v>
      </c>
      <c r="I8325" s="26">
        <f t="shared" si="2763"/>
        <v>731.71</v>
      </c>
      <c r="J8325" s="27">
        <v>7</v>
      </c>
      <c r="K8325" s="27">
        <v>0</v>
      </c>
      <c r="L8325" s="28">
        <f t="shared" si="2764"/>
        <v>7</v>
      </c>
      <c r="M8325" s="27">
        <v>0</v>
      </c>
      <c r="N8325" s="26">
        <f t="shared" si="2765"/>
        <v>104.53</v>
      </c>
      <c r="O8325" s="26">
        <f t="shared" si="2766"/>
        <v>0</v>
      </c>
      <c r="P8325" s="28">
        <f t="shared" si="2767"/>
        <v>0</v>
      </c>
      <c r="Q8325" s="26">
        <f t="shared" si="2768"/>
        <v>104.53</v>
      </c>
      <c r="R8325" s="26">
        <f t="shared" si="2769"/>
        <v>0</v>
      </c>
    </row>
    <row r="8326" spans="1:18" ht="73.5" x14ac:dyDescent="0.35">
      <c r="A8326" s="11">
        <v>20</v>
      </c>
      <c r="B8326" s="23" t="s">
        <v>2493</v>
      </c>
      <c r="C8326" s="23" t="s">
        <v>217</v>
      </c>
      <c r="D8326" s="24" t="s">
        <v>2494</v>
      </c>
      <c r="E8326" s="25">
        <v>257.89</v>
      </c>
      <c r="F8326" s="26">
        <f t="shared" si="2760"/>
        <v>257.89</v>
      </c>
      <c r="G8326" s="26">
        <f t="shared" si="2761"/>
        <v>0</v>
      </c>
      <c r="H8326" s="26">
        <f t="shared" si="2762"/>
        <v>0</v>
      </c>
      <c r="I8326" s="26">
        <f t="shared" si="2763"/>
        <v>257.89</v>
      </c>
      <c r="J8326" s="27">
        <v>1</v>
      </c>
      <c r="K8326" s="27">
        <v>0</v>
      </c>
      <c r="L8326" s="28">
        <f t="shared" si="2764"/>
        <v>1</v>
      </c>
      <c r="M8326" s="27">
        <v>0</v>
      </c>
      <c r="N8326" s="26">
        <f t="shared" si="2765"/>
        <v>257.89</v>
      </c>
      <c r="O8326" s="26">
        <f t="shared" si="2766"/>
        <v>0</v>
      </c>
      <c r="P8326" s="28">
        <f t="shared" si="2767"/>
        <v>0</v>
      </c>
      <c r="Q8326" s="26">
        <f t="shared" si="2768"/>
        <v>257.89</v>
      </c>
      <c r="R8326" s="26">
        <f t="shared" si="2769"/>
        <v>0</v>
      </c>
    </row>
    <row r="8327" spans="1:18" ht="63" x14ac:dyDescent="0.35">
      <c r="A8327" s="11">
        <v>21</v>
      </c>
      <c r="B8327" s="23" t="s">
        <v>900</v>
      </c>
      <c r="C8327" s="23" t="s">
        <v>44</v>
      </c>
      <c r="D8327" s="24" t="s">
        <v>901</v>
      </c>
      <c r="E8327" s="25">
        <v>2.58</v>
      </c>
      <c r="F8327" s="26">
        <f t="shared" si="2760"/>
        <v>51.6</v>
      </c>
      <c r="G8327" s="26">
        <f t="shared" si="2761"/>
        <v>0</v>
      </c>
      <c r="H8327" s="26">
        <f t="shared" si="2762"/>
        <v>0</v>
      </c>
      <c r="I8327" s="26">
        <f t="shared" si="2763"/>
        <v>51.6</v>
      </c>
      <c r="J8327" s="27">
        <v>20</v>
      </c>
      <c r="K8327" s="27">
        <v>0</v>
      </c>
      <c r="L8327" s="28">
        <f t="shared" si="2764"/>
        <v>20</v>
      </c>
      <c r="M8327" s="27">
        <v>0</v>
      </c>
      <c r="N8327" s="26">
        <f t="shared" si="2765"/>
        <v>2.58</v>
      </c>
      <c r="O8327" s="26">
        <f t="shared" si="2766"/>
        <v>0</v>
      </c>
      <c r="P8327" s="28">
        <f t="shared" si="2767"/>
        <v>0</v>
      </c>
      <c r="Q8327" s="26">
        <f t="shared" si="2768"/>
        <v>2.58</v>
      </c>
      <c r="R8327" s="26">
        <f t="shared" si="2769"/>
        <v>0</v>
      </c>
    </row>
    <row r="8328" spans="1:18" ht="63" x14ac:dyDescent="0.35">
      <c r="A8328" s="11">
        <v>22</v>
      </c>
      <c r="B8328" s="23" t="s">
        <v>501</v>
      </c>
      <c r="C8328" s="23" t="s">
        <v>44</v>
      </c>
      <c r="D8328" s="24" t="s">
        <v>502</v>
      </c>
      <c r="E8328" s="25">
        <v>2.83</v>
      </c>
      <c r="F8328" s="26">
        <f t="shared" si="2760"/>
        <v>509.4</v>
      </c>
      <c r="G8328" s="26">
        <f t="shared" si="2761"/>
        <v>0</v>
      </c>
      <c r="H8328" s="26">
        <f t="shared" si="2762"/>
        <v>0</v>
      </c>
      <c r="I8328" s="26">
        <f t="shared" si="2763"/>
        <v>509.4</v>
      </c>
      <c r="J8328" s="27">
        <v>180</v>
      </c>
      <c r="K8328" s="27">
        <v>0</v>
      </c>
      <c r="L8328" s="28">
        <f t="shared" si="2764"/>
        <v>180</v>
      </c>
      <c r="M8328" s="27">
        <v>0</v>
      </c>
      <c r="N8328" s="26">
        <f t="shared" si="2765"/>
        <v>2.83</v>
      </c>
      <c r="O8328" s="26">
        <f t="shared" si="2766"/>
        <v>0</v>
      </c>
      <c r="P8328" s="28">
        <f t="shared" si="2767"/>
        <v>0</v>
      </c>
      <c r="Q8328" s="26">
        <f t="shared" si="2768"/>
        <v>2.83</v>
      </c>
      <c r="R8328" s="26">
        <f t="shared" si="2769"/>
        <v>0</v>
      </c>
    </row>
    <row r="8329" spans="1:18" ht="84" x14ac:dyDescent="0.35">
      <c r="A8329" s="11">
        <v>23</v>
      </c>
      <c r="B8329" s="23" t="s">
        <v>293</v>
      </c>
      <c r="C8329" s="23" t="s">
        <v>44</v>
      </c>
      <c r="D8329" s="24" t="s">
        <v>294</v>
      </c>
      <c r="E8329" s="25">
        <v>3.92</v>
      </c>
      <c r="F8329" s="26">
        <f t="shared" si="2760"/>
        <v>78.400000000000006</v>
      </c>
      <c r="G8329" s="26">
        <f t="shared" si="2761"/>
        <v>0</v>
      </c>
      <c r="H8329" s="26">
        <f t="shared" si="2762"/>
        <v>0</v>
      </c>
      <c r="I8329" s="26">
        <f t="shared" si="2763"/>
        <v>78.400000000000006</v>
      </c>
      <c r="J8329" s="27">
        <v>20</v>
      </c>
      <c r="K8329" s="27">
        <v>0</v>
      </c>
      <c r="L8329" s="28">
        <f t="shared" si="2764"/>
        <v>20</v>
      </c>
      <c r="M8329" s="27">
        <v>0</v>
      </c>
      <c r="N8329" s="26">
        <f t="shared" si="2765"/>
        <v>3.92</v>
      </c>
      <c r="O8329" s="26">
        <f t="shared" si="2766"/>
        <v>0</v>
      </c>
      <c r="P8329" s="28">
        <f t="shared" si="2767"/>
        <v>0</v>
      </c>
      <c r="Q8329" s="26">
        <f t="shared" si="2768"/>
        <v>3.92</v>
      </c>
      <c r="R8329" s="26">
        <f t="shared" si="2769"/>
        <v>0</v>
      </c>
    </row>
    <row r="8330" spans="1:18" ht="52.5" x14ac:dyDescent="0.35">
      <c r="A8330" s="11">
        <v>24</v>
      </c>
      <c r="B8330" s="23" t="s">
        <v>2495</v>
      </c>
      <c r="C8330" s="23" t="s">
        <v>44</v>
      </c>
      <c r="D8330" s="24" t="s">
        <v>2496</v>
      </c>
      <c r="E8330" s="25">
        <v>3.23</v>
      </c>
      <c r="F8330" s="26">
        <f t="shared" si="2760"/>
        <v>64.599999999999994</v>
      </c>
      <c r="G8330" s="26">
        <f t="shared" si="2761"/>
        <v>0</v>
      </c>
      <c r="H8330" s="26">
        <f t="shared" si="2762"/>
        <v>0</v>
      </c>
      <c r="I8330" s="26">
        <f t="shared" si="2763"/>
        <v>64.599999999999994</v>
      </c>
      <c r="J8330" s="27">
        <v>20</v>
      </c>
      <c r="K8330" s="27">
        <v>0</v>
      </c>
      <c r="L8330" s="28">
        <f t="shared" si="2764"/>
        <v>20</v>
      </c>
      <c r="M8330" s="27">
        <v>0</v>
      </c>
      <c r="N8330" s="26">
        <f t="shared" si="2765"/>
        <v>3.23</v>
      </c>
      <c r="O8330" s="26">
        <f t="shared" si="2766"/>
        <v>0</v>
      </c>
      <c r="P8330" s="28">
        <f t="shared" si="2767"/>
        <v>0</v>
      </c>
      <c r="Q8330" s="26">
        <f t="shared" si="2768"/>
        <v>3.23</v>
      </c>
      <c r="R8330" s="26">
        <f t="shared" si="2769"/>
        <v>0</v>
      </c>
    </row>
    <row r="8331" spans="1:18" ht="42" x14ac:dyDescent="0.35">
      <c r="A8331" s="11">
        <v>25</v>
      </c>
      <c r="B8331" s="23" t="s">
        <v>2342</v>
      </c>
      <c r="C8331" s="23" t="s">
        <v>44</v>
      </c>
      <c r="D8331" s="24" t="s">
        <v>2343</v>
      </c>
      <c r="E8331" s="25">
        <v>14.68</v>
      </c>
      <c r="F8331" s="26">
        <f t="shared" si="2760"/>
        <v>293.60000000000002</v>
      </c>
      <c r="G8331" s="26">
        <f t="shared" si="2761"/>
        <v>0</v>
      </c>
      <c r="H8331" s="26">
        <f t="shared" si="2762"/>
        <v>0</v>
      </c>
      <c r="I8331" s="26">
        <f t="shared" si="2763"/>
        <v>293.60000000000002</v>
      </c>
      <c r="J8331" s="27">
        <v>20</v>
      </c>
      <c r="K8331" s="27">
        <v>0</v>
      </c>
      <c r="L8331" s="28">
        <f t="shared" si="2764"/>
        <v>20</v>
      </c>
      <c r="M8331" s="27">
        <v>0</v>
      </c>
      <c r="N8331" s="26">
        <f t="shared" si="2765"/>
        <v>14.68</v>
      </c>
      <c r="O8331" s="26">
        <f t="shared" si="2766"/>
        <v>0</v>
      </c>
      <c r="P8331" s="28">
        <f t="shared" si="2767"/>
        <v>0</v>
      </c>
      <c r="Q8331" s="26">
        <f t="shared" si="2768"/>
        <v>14.68</v>
      </c>
      <c r="R8331" s="26">
        <f t="shared" si="2769"/>
        <v>0</v>
      </c>
    </row>
    <row r="8332" spans="1:18" ht="42" x14ac:dyDescent="0.35">
      <c r="A8332" s="11">
        <v>26</v>
      </c>
      <c r="B8332" s="23" t="s">
        <v>2344</v>
      </c>
      <c r="C8332" s="23" t="s">
        <v>44</v>
      </c>
      <c r="D8332" s="24" t="s">
        <v>2345</v>
      </c>
      <c r="E8332" s="25">
        <v>6.2</v>
      </c>
      <c r="F8332" s="26">
        <f t="shared" si="2760"/>
        <v>1116</v>
      </c>
      <c r="G8332" s="26">
        <f t="shared" si="2761"/>
        <v>0</v>
      </c>
      <c r="H8332" s="26">
        <f t="shared" si="2762"/>
        <v>0</v>
      </c>
      <c r="I8332" s="26">
        <f t="shared" si="2763"/>
        <v>1116</v>
      </c>
      <c r="J8332" s="27">
        <v>180</v>
      </c>
      <c r="K8332" s="27">
        <v>0</v>
      </c>
      <c r="L8332" s="28">
        <f t="shared" si="2764"/>
        <v>180</v>
      </c>
      <c r="M8332" s="27">
        <v>0</v>
      </c>
      <c r="N8332" s="26">
        <f t="shared" si="2765"/>
        <v>6.2</v>
      </c>
      <c r="O8332" s="26">
        <f t="shared" si="2766"/>
        <v>0</v>
      </c>
      <c r="P8332" s="28">
        <f t="shared" si="2767"/>
        <v>0</v>
      </c>
      <c r="Q8332" s="26">
        <f t="shared" si="2768"/>
        <v>6.2</v>
      </c>
      <c r="R8332" s="26">
        <f t="shared" si="2769"/>
        <v>0</v>
      </c>
    </row>
    <row r="8333" spans="1:18" x14ac:dyDescent="0.35">
      <c r="A8333" s="3" t="s">
        <v>2572</v>
      </c>
      <c r="B8333" s="3" t="s">
        <v>2572</v>
      </c>
      <c r="C8333" s="3" t="s">
        <v>2572</v>
      </c>
      <c r="D8333" s="3" t="s">
        <v>2572</v>
      </c>
      <c r="E8333" s="3" t="s">
        <v>2572</v>
      </c>
      <c r="F8333" s="29"/>
      <c r="G8333" s="30">
        <f>SUM(G8307:G8332)</f>
        <v>0</v>
      </c>
      <c r="H8333" s="17"/>
      <c r="I8333" s="17"/>
      <c r="J8333" s="17"/>
      <c r="K8333" s="17"/>
      <c r="L8333" s="17"/>
      <c r="M8333" s="17"/>
      <c r="N8333" s="17"/>
      <c r="O8333" s="17"/>
      <c r="P8333" s="17"/>
      <c r="Q8333" s="17"/>
      <c r="R8333" s="17"/>
    </row>
    <row r="8335" spans="1:18" x14ac:dyDescent="0.35">
      <c r="B8335" s="21" t="s">
        <v>23</v>
      </c>
      <c r="C8335" s="22" t="s">
        <v>24</v>
      </c>
      <c r="D8335" s="22" t="s">
        <v>25</v>
      </c>
    </row>
    <row r="8336" spans="1:18" x14ac:dyDescent="0.35">
      <c r="B8336" s="21" t="s">
        <v>26</v>
      </c>
      <c r="C8336" s="22" t="s">
        <v>27</v>
      </c>
      <c r="D8336" s="22" t="s">
        <v>28</v>
      </c>
    </row>
    <row r="8337" spans="1:18" x14ac:dyDescent="0.35">
      <c r="B8337" s="21" t="s">
        <v>29</v>
      </c>
      <c r="C8337" s="22" t="s">
        <v>24</v>
      </c>
      <c r="D8337" s="22" t="s">
        <v>30</v>
      </c>
    </row>
    <row r="8338" spans="1:18" x14ac:dyDescent="0.35">
      <c r="B8338" s="21" t="s">
        <v>31</v>
      </c>
      <c r="C8338" s="22" t="s">
        <v>354</v>
      </c>
      <c r="D8338" s="22" t="s">
        <v>2277</v>
      </c>
    </row>
    <row r="8339" spans="1:18" x14ac:dyDescent="0.35">
      <c r="B8339" s="21" t="s">
        <v>33</v>
      </c>
      <c r="C8339" s="22" t="s">
        <v>313</v>
      </c>
      <c r="D8339" s="22" t="s">
        <v>484</v>
      </c>
    </row>
    <row r="8340" spans="1:18" x14ac:dyDescent="0.35">
      <c r="B8340" s="21" t="s">
        <v>35</v>
      </c>
      <c r="C8340" s="22" t="s">
        <v>313</v>
      </c>
      <c r="D8340" s="22" t="s">
        <v>2383</v>
      </c>
    </row>
    <row r="8342" spans="1:18" ht="52.5" x14ac:dyDescent="0.35">
      <c r="A8342" s="11">
        <v>1</v>
      </c>
      <c r="B8342" s="23" t="s">
        <v>972</v>
      </c>
      <c r="C8342" s="23" t="s">
        <v>41</v>
      </c>
      <c r="D8342" s="24" t="s">
        <v>973</v>
      </c>
      <c r="E8342" s="25">
        <v>48.27</v>
      </c>
      <c r="F8342" s="26">
        <f t="shared" ref="F8342:F8379" si="2770">ROUND(ROUND(N8342,2)*ROUND(J8342,3),2)</f>
        <v>1689.45</v>
      </c>
      <c r="G8342" s="26">
        <f t="shared" ref="G8342:G8379" si="2771">ROUND(ROUND(N8342,2)*ROUND(K8342,3),2)</f>
        <v>0</v>
      </c>
      <c r="H8342" s="26">
        <f t="shared" ref="H8342:H8379" si="2772">IF(EXACT(J8342,0),0,100*(K8342/J8342))</f>
        <v>0</v>
      </c>
      <c r="I8342" s="26">
        <f t="shared" ref="I8342:I8379" si="2773">ROUND((ROUND(J8342,3)-ROUND(K8342,3))*N8342,2)</f>
        <v>1689.45</v>
      </c>
      <c r="J8342" s="27">
        <v>35</v>
      </c>
      <c r="K8342" s="27">
        <v>0</v>
      </c>
      <c r="L8342" s="28">
        <f t="shared" ref="L8342:L8379" si="2774">ROUND(ROUND(J8342,3)-ROUND(K8342,3),3)</f>
        <v>35</v>
      </c>
      <c r="M8342" s="27">
        <v>0</v>
      </c>
      <c r="N8342" s="26">
        <f t="shared" ref="N8342:N8379" si="2775">ROUND(E8342,2)</f>
        <v>48.27</v>
      </c>
      <c r="O8342" s="26">
        <f t="shared" ref="O8342:O8379" si="2776">ROUND(ROUND(M8342,3)*ROUND(N8342,2),2)</f>
        <v>0</v>
      </c>
      <c r="P8342" s="28">
        <f t="shared" ref="P8342:P8379" si="2777">ROUND(ROUND(K8342,3)-ROUND(M8342,3),2)</f>
        <v>0</v>
      </c>
      <c r="Q8342" s="26">
        <f t="shared" ref="Q8342:Q8379" si="2778">ROUND(E8342,2)</f>
        <v>48.27</v>
      </c>
      <c r="R8342" s="26">
        <f t="shared" ref="R8342:R8379" si="2779">ROUND((ROUND(K8342,3)-ROUND(M8342,3))* Q8342,2)</f>
        <v>0</v>
      </c>
    </row>
    <row r="8343" spans="1:18" ht="42" x14ac:dyDescent="0.35">
      <c r="A8343" s="11">
        <v>2</v>
      </c>
      <c r="B8343" s="23" t="s">
        <v>956</v>
      </c>
      <c r="C8343" s="23" t="s">
        <v>41</v>
      </c>
      <c r="D8343" s="24" t="s">
        <v>957</v>
      </c>
      <c r="E8343" s="25">
        <v>70.099999999999994</v>
      </c>
      <c r="F8343" s="26">
        <f t="shared" si="2770"/>
        <v>701</v>
      </c>
      <c r="G8343" s="26">
        <f t="shared" si="2771"/>
        <v>0</v>
      </c>
      <c r="H8343" s="26">
        <f t="shared" si="2772"/>
        <v>0</v>
      </c>
      <c r="I8343" s="26">
        <f t="shared" si="2773"/>
        <v>701</v>
      </c>
      <c r="J8343" s="27">
        <v>10</v>
      </c>
      <c r="K8343" s="27">
        <v>0</v>
      </c>
      <c r="L8343" s="28">
        <f t="shared" si="2774"/>
        <v>10</v>
      </c>
      <c r="M8343" s="27">
        <v>0</v>
      </c>
      <c r="N8343" s="26">
        <f t="shared" si="2775"/>
        <v>70.099999999999994</v>
      </c>
      <c r="O8343" s="26">
        <f t="shared" si="2776"/>
        <v>0</v>
      </c>
      <c r="P8343" s="28">
        <f t="shared" si="2777"/>
        <v>0</v>
      </c>
      <c r="Q8343" s="26">
        <f t="shared" si="2778"/>
        <v>70.099999999999994</v>
      </c>
      <c r="R8343" s="26">
        <f t="shared" si="2779"/>
        <v>0</v>
      </c>
    </row>
    <row r="8344" spans="1:18" ht="63" x14ac:dyDescent="0.35">
      <c r="A8344" s="11">
        <v>3</v>
      </c>
      <c r="B8344" s="23" t="s">
        <v>2238</v>
      </c>
      <c r="C8344" s="23" t="s">
        <v>92</v>
      </c>
      <c r="D8344" s="24" t="s">
        <v>2239</v>
      </c>
      <c r="E8344" s="25">
        <v>362.23</v>
      </c>
      <c r="F8344" s="26">
        <f t="shared" si="2770"/>
        <v>673.75</v>
      </c>
      <c r="G8344" s="26">
        <f t="shared" si="2771"/>
        <v>0</v>
      </c>
      <c r="H8344" s="26">
        <f t="shared" si="2772"/>
        <v>0</v>
      </c>
      <c r="I8344" s="26">
        <f t="shared" si="2773"/>
        <v>673.75</v>
      </c>
      <c r="J8344" s="27">
        <v>1.86</v>
      </c>
      <c r="K8344" s="27">
        <v>0</v>
      </c>
      <c r="L8344" s="28">
        <f t="shared" si="2774"/>
        <v>1.86</v>
      </c>
      <c r="M8344" s="27">
        <v>0</v>
      </c>
      <c r="N8344" s="26">
        <f t="shared" si="2775"/>
        <v>362.23</v>
      </c>
      <c r="O8344" s="26">
        <f t="shared" si="2776"/>
        <v>0</v>
      </c>
      <c r="P8344" s="28">
        <f t="shared" si="2777"/>
        <v>0</v>
      </c>
      <c r="Q8344" s="26">
        <f t="shared" si="2778"/>
        <v>362.23</v>
      </c>
      <c r="R8344" s="26">
        <f t="shared" si="2779"/>
        <v>0</v>
      </c>
    </row>
    <row r="8345" spans="1:18" ht="63" x14ac:dyDescent="0.35">
      <c r="A8345" s="11">
        <v>4</v>
      </c>
      <c r="B8345" s="23" t="s">
        <v>2242</v>
      </c>
      <c r="C8345" s="23" t="s">
        <v>92</v>
      </c>
      <c r="D8345" s="24" t="s">
        <v>2243</v>
      </c>
      <c r="E8345" s="25">
        <v>284.83</v>
      </c>
      <c r="F8345" s="26">
        <f t="shared" si="2770"/>
        <v>615.23</v>
      </c>
      <c r="G8345" s="26">
        <f t="shared" si="2771"/>
        <v>0</v>
      </c>
      <c r="H8345" s="26">
        <f t="shared" si="2772"/>
        <v>0</v>
      </c>
      <c r="I8345" s="26">
        <f t="shared" si="2773"/>
        <v>615.23</v>
      </c>
      <c r="J8345" s="27">
        <v>2.16</v>
      </c>
      <c r="K8345" s="27">
        <v>0</v>
      </c>
      <c r="L8345" s="28">
        <f t="shared" si="2774"/>
        <v>2.16</v>
      </c>
      <c r="M8345" s="27">
        <v>0</v>
      </c>
      <c r="N8345" s="26">
        <f t="shared" si="2775"/>
        <v>284.83</v>
      </c>
      <c r="O8345" s="26">
        <f t="shared" si="2776"/>
        <v>0</v>
      </c>
      <c r="P8345" s="28">
        <f t="shared" si="2777"/>
        <v>0</v>
      </c>
      <c r="Q8345" s="26">
        <f t="shared" si="2778"/>
        <v>284.83</v>
      </c>
      <c r="R8345" s="26">
        <f t="shared" si="2779"/>
        <v>0</v>
      </c>
    </row>
    <row r="8346" spans="1:18" ht="63" x14ac:dyDescent="0.35">
      <c r="A8346" s="11">
        <v>5</v>
      </c>
      <c r="B8346" s="23" t="s">
        <v>2232</v>
      </c>
      <c r="C8346" s="23" t="s">
        <v>92</v>
      </c>
      <c r="D8346" s="24" t="s">
        <v>2233</v>
      </c>
      <c r="E8346" s="25">
        <v>241.38</v>
      </c>
      <c r="F8346" s="26">
        <f t="shared" si="2770"/>
        <v>130.35</v>
      </c>
      <c r="G8346" s="26">
        <f t="shared" si="2771"/>
        <v>0</v>
      </c>
      <c r="H8346" s="26">
        <f t="shared" si="2772"/>
        <v>0</v>
      </c>
      <c r="I8346" s="26">
        <f t="shared" si="2773"/>
        <v>130.35</v>
      </c>
      <c r="J8346" s="27">
        <v>0.54</v>
      </c>
      <c r="K8346" s="27">
        <v>0</v>
      </c>
      <c r="L8346" s="28">
        <f t="shared" si="2774"/>
        <v>0.54</v>
      </c>
      <c r="M8346" s="27">
        <v>0</v>
      </c>
      <c r="N8346" s="26">
        <f t="shared" si="2775"/>
        <v>241.38</v>
      </c>
      <c r="O8346" s="26">
        <f t="shared" si="2776"/>
        <v>0</v>
      </c>
      <c r="P8346" s="28">
        <f t="shared" si="2777"/>
        <v>0</v>
      </c>
      <c r="Q8346" s="26">
        <f t="shared" si="2778"/>
        <v>241.38</v>
      </c>
      <c r="R8346" s="26">
        <f t="shared" si="2779"/>
        <v>0</v>
      </c>
    </row>
    <row r="8347" spans="1:18" ht="31.5" x14ac:dyDescent="0.35">
      <c r="A8347" s="11">
        <v>6</v>
      </c>
      <c r="B8347" s="23" t="s">
        <v>2236</v>
      </c>
      <c r="C8347" s="23" t="s">
        <v>44</v>
      </c>
      <c r="D8347" s="24" t="s">
        <v>2237</v>
      </c>
      <c r="E8347" s="25">
        <v>16.05</v>
      </c>
      <c r="F8347" s="26">
        <f t="shared" si="2770"/>
        <v>911.64</v>
      </c>
      <c r="G8347" s="26">
        <f t="shared" si="2771"/>
        <v>0</v>
      </c>
      <c r="H8347" s="26">
        <f t="shared" si="2772"/>
        <v>0</v>
      </c>
      <c r="I8347" s="26">
        <f t="shared" si="2773"/>
        <v>911.64</v>
      </c>
      <c r="J8347" s="27">
        <v>56.8</v>
      </c>
      <c r="K8347" s="27">
        <v>0</v>
      </c>
      <c r="L8347" s="28">
        <f t="shared" si="2774"/>
        <v>56.8</v>
      </c>
      <c r="M8347" s="27">
        <v>0</v>
      </c>
      <c r="N8347" s="26">
        <f t="shared" si="2775"/>
        <v>16.05</v>
      </c>
      <c r="O8347" s="26">
        <f t="shared" si="2776"/>
        <v>0</v>
      </c>
      <c r="P8347" s="28">
        <f t="shared" si="2777"/>
        <v>0</v>
      </c>
      <c r="Q8347" s="26">
        <f t="shared" si="2778"/>
        <v>16.05</v>
      </c>
      <c r="R8347" s="26">
        <f t="shared" si="2779"/>
        <v>0</v>
      </c>
    </row>
    <row r="8348" spans="1:18" ht="42" x14ac:dyDescent="0.35">
      <c r="A8348" s="11">
        <v>7</v>
      </c>
      <c r="B8348" s="23" t="s">
        <v>2498</v>
      </c>
      <c r="C8348" s="23" t="s">
        <v>41</v>
      </c>
      <c r="D8348" s="24" t="s">
        <v>2499</v>
      </c>
      <c r="E8348" s="25">
        <v>79.52</v>
      </c>
      <c r="F8348" s="26">
        <f t="shared" si="2770"/>
        <v>1351.84</v>
      </c>
      <c r="G8348" s="26">
        <f t="shared" si="2771"/>
        <v>0</v>
      </c>
      <c r="H8348" s="26">
        <f t="shared" si="2772"/>
        <v>0</v>
      </c>
      <c r="I8348" s="26">
        <f t="shared" si="2773"/>
        <v>1351.84</v>
      </c>
      <c r="J8348" s="27">
        <v>17</v>
      </c>
      <c r="K8348" s="27">
        <v>0</v>
      </c>
      <c r="L8348" s="28">
        <f t="shared" si="2774"/>
        <v>17</v>
      </c>
      <c r="M8348" s="27">
        <v>0</v>
      </c>
      <c r="N8348" s="26">
        <f t="shared" si="2775"/>
        <v>79.52</v>
      </c>
      <c r="O8348" s="26">
        <f t="shared" si="2776"/>
        <v>0</v>
      </c>
      <c r="P8348" s="28">
        <f t="shared" si="2777"/>
        <v>0</v>
      </c>
      <c r="Q8348" s="26">
        <f t="shared" si="2778"/>
        <v>79.52</v>
      </c>
      <c r="R8348" s="26">
        <f t="shared" si="2779"/>
        <v>0</v>
      </c>
    </row>
    <row r="8349" spans="1:18" ht="52.5" x14ac:dyDescent="0.35">
      <c r="A8349" s="11">
        <v>8</v>
      </c>
      <c r="B8349" s="23" t="s">
        <v>2240</v>
      </c>
      <c r="C8349" s="23" t="s">
        <v>65</v>
      </c>
      <c r="D8349" s="24" t="s">
        <v>2241</v>
      </c>
      <c r="E8349" s="25">
        <v>199</v>
      </c>
      <c r="F8349" s="26">
        <f t="shared" si="2770"/>
        <v>465.66</v>
      </c>
      <c r="G8349" s="26">
        <f t="shared" si="2771"/>
        <v>0</v>
      </c>
      <c r="H8349" s="26">
        <f t="shared" si="2772"/>
        <v>0</v>
      </c>
      <c r="I8349" s="26">
        <f t="shared" si="2773"/>
        <v>465.66</v>
      </c>
      <c r="J8349" s="27">
        <v>2.34</v>
      </c>
      <c r="K8349" s="27">
        <v>0</v>
      </c>
      <c r="L8349" s="28">
        <f t="shared" si="2774"/>
        <v>2.34</v>
      </c>
      <c r="M8349" s="27">
        <v>0</v>
      </c>
      <c r="N8349" s="26">
        <f t="shared" si="2775"/>
        <v>199</v>
      </c>
      <c r="O8349" s="26">
        <f t="shared" si="2776"/>
        <v>0</v>
      </c>
      <c r="P8349" s="28">
        <f t="shared" si="2777"/>
        <v>0</v>
      </c>
      <c r="Q8349" s="26">
        <f t="shared" si="2778"/>
        <v>199</v>
      </c>
      <c r="R8349" s="26">
        <f t="shared" si="2779"/>
        <v>0</v>
      </c>
    </row>
    <row r="8350" spans="1:18" ht="73.5" x14ac:dyDescent="0.35">
      <c r="A8350" s="11">
        <v>9</v>
      </c>
      <c r="B8350" s="23" t="s">
        <v>2391</v>
      </c>
      <c r="C8350" s="23" t="s">
        <v>41</v>
      </c>
      <c r="D8350" s="24" t="s">
        <v>2392</v>
      </c>
      <c r="E8350" s="25">
        <v>348.16</v>
      </c>
      <c r="F8350" s="26">
        <f t="shared" si="2770"/>
        <v>696.32</v>
      </c>
      <c r="G8350" s="26">
        <f t="shared" si="2771"/>
        <v>0</v>
      </c>
      <c r="H8350" s="26">
        <f t="shared" si="2772"/>
        <v>0</v>
      </c>
      <c r="I8350" s="26">
        <f t="shared" si="2773"/>
        <v>696.32</v>
      </c>
      <c r="J8350" s="27">
        <v>2</v>
      </c>
      <c r="K8350" s="27">
        <v>0</v>
      </c>
      <c r="L8350" s="28">
        <f t="shared" si="2774"/>
        <v>2</v>
      </c>
      <c r="M8350" s="27">
        <v>0</v>
      </c>
      <c r="N8350" s="26">
        <f t="shared" si="2775"/>
        <v>348.16</v>
      </c>
      <c r="O8350" s="26">
        <f t="shared" si="2776"/>
        <v>0</v>
      </c>
      <c r="P8350" s="28">
        <f t="shared" si="2777"/>
        <v>0</v>
      </c>
      <c r="Q8350" s="26">
        <f t="shared" si="2778"/>
        <v>348.16</v>
      </c>
      <c r="R8350" s="26">
        <f t="shared" si="2779"/>
        <v>0</v>
      </c>
    </row>
    <row r="8351" spans="1:18" ht="42" x14ac:dyDescent="0.35">
      <c r="A8351" s="11">
        <v>10</v>
      </c>
      <c r="B8351" s="23" t="s">
        <v>2399</v>
      </c>
      <c r="C8351" s="23" t="s">
        <v>41</v>
      </c>
      <c r="D8351" s="24" t="s">
        <v>2400</v>
      </c>
      <c r="E8351" s="25">
        <v>574.07000000000005</v>
      </c>
      <c r="F8351" s="26">
        <f t="shared" si="2770"/>
        <v>1722.21</v>
      </c>
      <c r="G8351" s="26">
        <f t="shared" si="2771"/>
        <v>0</v>
      </c>
      <c r="H8351" s="26">
        <f t="shared" si="2772"/>
        <v>0</v>
      </c>
      <c r="I8351" s="26">
        <f t="shared" si="2773"/>
        <v>1722.21</v>
      </c>
      <c r="J8351" s="27">
        <v>3</v>
      </c>
      <c r="K8351" s="27">
        <v>0</v>
      </c>
      <c r="L8351" s="28">
        <f t="shared" si="2774"/>
        <v>3</v>
      </c>
      <c r="M8351" s="27">
        <v>0</v>
      </c>
      <c r="N8351" s="26">
        <f t="shared" si="2775"/>
        <v>574.07000000000005</v>
      </c>
      <c r="O8351" s="26">
        <f t="shared" si="2776"/>
        <v>0</v>
      </c>
      <c r="P8351" s="28">
        <f t="shared" si="2777"/>
        <v>0</v>
      </c>
      <c r="Q8351" s="26">
        <f t="shared" si="2778"/>
        <v>574.07000000000005</v>
      </c>
      <c r="R8351" s="26">
        <f t="shared" si="2779"/>
        <v>0</v>
      </c>
    </row>
    <row r="8352" spans="1:18" ht="42" x14ac:dyDescent="0.35">
      <c r="A8352" s="11">
        <v>11</v>
      </c>
      <c r="B8352" s="23" t="s">
        <v>2393</v>
      </c>
      <c r="C8352" s="23" t="s">
        <v>41</v>
      </c>
      <c r="D8352" s="24" t="s">
        <v>2394</v>
      </c>
      <c r="E8352" s="25">
        <v>402.98</v>
      </c>
      <c r="F8352" s="26">
        <f t="shared" si="2770"/>
        <v>1611.92</v>
      </c>
      <c r="G8352" s="26">
        <f t="shared" si="2771"/>
        <v>1208.94</v>
      </c>
      <c r="H8352" s="26">
        <f t="shared" si="2772"/>
        <v>75</v>
      </c>
      <c r="I8352" s="26">
        <f t="shared" si="2773"/>
        <v>402.98</v>
      </c>
      <c r="J8352" s="27">
        <v>4</v>
      </c>
      <c r="K8352" s="27">
        <v>3</v>
      </c>
      <c r="L8352" s="28">
        <f t="shared" si="2774"/>
        <v>1</v>
      </c>
      <c r="M8352" s="27">
        <v>3</v>
      </c>
      <c r="N8352" s="26">
        <f t="shared" si="2775"/>
        <v>402.98</v>
      </c>
      <c r="O8352" s="26">
        <f t="shared" si="2776"/>
        <v>1208.94</v>
      </c>
      <c r="P8352" s="28">
        <f t="shared" si="2777"/>
        <v>0</v>
      </c>
      <c r="Q8352" s="26">
        <f t="shared" si="2778"/>
        <v>402.98</v>
      </c>
      <c r="R8352" s="26">
        <f t="shared" si="2779"/>
        <v>0</v>
      </c>
    </row>
    <row r="8353" spans="1:18" ht="42" x14ac:dyDescent="0.35">
      <c r="A8353" s="11">
        <v>12</v>
      </c>
      <c r="B8353" s="23" t="s">
        <v>2395</v>
      </c>
      <c r="C8353" s="23" t="s">
        <v>41</v>
      </c>
      <c r="D8353" s="24" t="s">
        <v>2396</v>
      </c>
      <c r="E8353" s="25">
        <v>231.93</v>
      </c>
      <c r="F8353" s="26">
        <f t="shared" si="2770"/>
        <v>1159.6500000000001</v>
      </c>
      <c r="G8353" s="26">
        <f t="shared" si="2771"/>
        <v>463.86</v>
      </c>
      <c r="H8353" s="26">
        <f t="shared" si="2772"/>
        <v>40</v>
      </c>
      <c r="I8353" s="26">
        <f t="shared" si="2773"/>
        <v>695.79</v>
      </c>
      <c r="J8353" s="27">
        <v>5</v>
      </c>
      <c r="K8353" s="27">
        <v>2</v>
      </c>
      <c r="L8353" s="28">
        <f t="shared" si="2774"/>
        <v>3</v>
      </c>
      <c r="M8353" s="27">
        <v>2</v>
      </c>
      <c r="N8353" s="26">
        <f t="shared" si="2775"/>
        <v>231.93</v>
      </c>
      <c r="O8353" s="26">
        <f t="shared" si="2776"/>
        <v>463.86</v>
      </c>
      <c r="P8353" s="28">
        <f t="shared" si="2777"/>
        <v>0</v>
      </c>
      <c r="Q8353" s="26">
        <f t="shared" si="2778"/>
        <v>231.93</v>
      </c>
      <c r="R8353" s="26">
        <f t="shared" si="2779"/>
        <v>0</v>
      </c>
    </row>
    <row r="8354" spans="1:18" ht="42" x14ac:dyDescent="0.35">
      <c r="A8354" s="11">
        <v>13</v>
      </c>
      <c r="B8354" s="23" t="s">
        <v>2397</v>
      </c>
      <c r="C8354" s="23" t="s">
        <v>41</v>
      </c>
      <c r="D8354" s="24" t="s">
        <v>2398</v>
      </c>
      <c r="E8354" s="25">
        <v>121.95</v>
      </c>
      <c r="F8354" s="26">
        <f t="shared" si="2770"/>
        <v>243.9</v>
      </c>
      <c r="G8354" s="26">
        <f t="shared" si="2771"/>
        <v>0</v>
      </c>
      <c r="H8354" s="26">
        <f t="shared" si="2772"/>
        <v>0</v>
      </c>
      <c r="I8354" s="26">
        <f t="shared" si="2773"/>
        <v>243.9</v>
      </c>
      <c r="J8354" s="27">
        <v>2</v>
      </c>
      <c r="K8354" s="27">
        <v>0</v>
      </c>
      <c r="L8354" s="28">
        <f t="shared" si="2774"/>
        <v>2</v>
      </c>
      <c r="M8354" s="27">
        <v>0</v>
      </c>
      <c r="N8354" s="26">
        <f t="shared" si="2775"/>
        <v>121.95</v>
      </c>
      <c r="O8354" s="26">
        <f t="shared" si="2776"/>
        <v>0</v>
      </c>
      <c r="P8354" s="28">
        <f t="shared" si="2777"/>
        <v>0</v>
      </c>
      <c r="Q8354" s="26">
        <f t="shared" si="2778"/>
        <v>121.95</v>
      </c>
      <c r="R8354" s="26">
        <f t="shared" si="2779"/>
        <v>0</v>
      </c>
    </row>
    <row r="8355" spans="1:18" ht="31.5" x14ac:dyDescent="0.35">
      <c r="A8355" s="11">
        <v>14</v>
      </c>
      <c r="B8355" s="23" t="s">
        <v>2194</v>
      </c>
      <c r="C8355" s="23" t="s">
        <v>41</v>
      </c>
      <c r="D8355" s="24" t="s">
        <v>2195</v>
      </c>
      <c r="E8355" s="25">
        <v>240.43</v>
      </c>
      <c r="F8355" s="26">
        <f t="shared" si="2770"/>
        <v>480.86</v>
      </c>
      <c r="G8355" s="26">
        <f t="shared" si="2771"/>
        <v>0</v>
      </c>
      <c r="H8355" s="26">
        <f t="shared" si="2772"/>
        <v>0</v>
      </c>
      <c r="I8355" s="26">
        <f t="shared" si="2773"/>
        <v>480.86</v>
      </c>
      <c r="J8355" s="27">
        <v>2</v>
      </c>
      <c r="K8355" s="27">
        <v>0</v>
      </c>
      <c r="L8355" s="28">
        <f t="shared" si="2774"/>
        <v>2</v>
      </c>
      <c r="M8355" s="27">
        <v>0</v>
      </c>
      <c r="N8355" s="26">
        <f t="shared" si="2775"/>
        <v>240.43</v>
      </c>
      <c r="O8355" s="26">
        <f t="shared" si="2776"/>
        <v>0</v>
      </c>
      <c r="P8355" s="28">
        <f t="shared" si="2777"/>
        <v>0</v>
      </c>
      <c r="Q8355" s="26">
        <f t="shared" si="2778"/>
        <v>240.43</v>
      </c>
      <c r="R8355" s="26">
        <f t="shared" si="2779"/>
        <v>0</v>
      </c>
    </row>
    <row r="8356" spans="1:18" ht="52.5" x14ac:dyDescent="0.35">
      <c r="A8356" s="11">
        <v>15</v>
      </c>
      <c r="B8356" s="23" t="s">
        <v>2196</v>
      </c>
      <c r="C8356" s="23" t="s">
        <v>41</v>
      </c>
      <c r="D8356" s="24" t="s">
        <v>2197</v>
      </c>
      <c r="E8356" s="25">
        <v>28.99</v>
      </c>
      <c r="F8356" s="26">
        <f t="shared" si="2770"/>
        <v>57.98</v>
      </c>
      <c r="G8356" s="26">
        <f t="shared" si="2771"/>
        <v>0</v>
      </c>
      <c r="H8356" s="26">
        <f t="shared" si="2772"/>
        <v>0</v>
      </c>
      <c r="I8356" s="26">
        <f t="shared" si="2773"/>
        <v>57.98</v>
      </c>
      <c r="J8356" s="27">
        <v>2</v>
      </c>
      <c r="K8356" s="27">
        <v>0</v>
      </c>
      <c r="L8356" s="28">
        <f t="shared" si="2774"/>
        <v>2</v>
      </c>
      <c r="M8356" s="27">
        <v>0</v>
      </c>
      <c r="N8356" s="26">
        <f t="shared" si="2775"/>
        <v>28.99</v>
      </c>
      <c r="O8356" s="26">
        <f t="shared" si="2776"/>
        <v>0</v>
      </c>
      <c r="P8356" s="28">
        <f t="shared" si="2777"/>
        <v>0</v>
      </c>
      <c r="Q8356" s="26">
        <f t="shared" si="2778"/>
        <v>28.99</v>
      </c>
      <c r="R8356" s="26">
        <f t="shared" si="2779"/>
        <v>0</v>
      </c>
    </row>
    <row r="8357" spans="1:18" ht="42" x14ac:dyDescent="0.35">
      <c r="A8357" s="11">
        <v>16</v>
      </c>
      <c r="B8357" s="23" t="s">
        <v>2145</v>
      </c>
      <c r="C8357" s="23" t="s">
        <v>41</v>
      </c>
      <c r="D8357" s="24" t="s">
        <v>2146</v>
      </c>
      <c r="E8357" s="25">
        <v>163.97</v>
      </c>
      <c r="F8357" s="26">
        <f t="shared" si="2770"/>
        <v>163.97</v>
      </c>
      <c r="G8357" s="26">
        <f t="shared" si="2771"/>
        <v>0</v>
      </c>
      <c r="H8357" s="26">
        <f t="shared" si="2772"/>
        <v>0</v>
      </c>
      <c r="I8357" s="26">
        <f t="shared" si="2773"/>
        <v>163.97</v>
      </c>
      <c r="J8357" s="27">
        <v>1</v>
      </c>
      <c r="K8357" s="27">
        <v>0</v>
      </c>
      <c r="L8357" s="28">
        <f t="shared" si="2774"/>
        <v>1</v>
      </c>
      <c r="M8357" s="27">
        <v>0</v>
      </c>
      <c r="N8357" s="26">
        <f t="shared" si="2775"/>
        <v>163.97</v>
      </c>
      <c r="O8357" s="26">
        <f t="shared" si="2776"/>
        <v>0</v>
      </c>
      <c r="P8357" s="28">
        <f t="shared" si="2777"/>
        <v>0</v>
      </c>
      <c r="Q8357" s="26">
        <f t="shared" si="2778"/>
        <v>163.97</v>
      </c>
      <c r="R8357" s="26">
        <f t="shared" si="2779"/>
        <v>0</v>
      </c>
    </row>
    <row r="8358" spans="1:18" ht="52.5" x14ac:dyDescent="0.35">
      <c r="A8358" s="11">
        <v>17</v>
      </c>
      <c r="B8358" s="23" t="s">
        <v>2143</v>
      </c>
      <c r="C8358" s="23" t="s">
        <v>41</v>
      </c>
      <c r="D8358" s="24" t="s">
        <v>2144</v>
      </c>
      <c r="E8358" s="25">
        <v>693.26</v>
      </c>
      <c r="F8358" s="26">
        <f t="shared" si="2770"/>
        <v>693.26</v>
      </c>
      <c r="G8358" s="26">
        <f t="shared" si="2771"/>
        <v>0</v>
      </c>
      <c r="H8358" s="26">
        <f t="shared" si="2772"/>
        <v>0</v>
      </c>
      <c r="I8358" s="26">
        <f t="shared" si="2773"/>
        <v>693.26</v>
      </c>
      <c r="J8358" s="27">
        <v>1</v>
      </c>
      <c r="K8358" s="27">
        <v>0</v>
      </c>
      <c r="L8358" s="28">
        <f t="shared" si="2774"/>
        <v>1</v>
      </c>
      <c r="M8358" s="27">
        <v>0</v>
      </c>
      <c r="N8358" s="26">
        <f t="shared" si="2775"/>
        <v>693.26</v>
      </c>
      <c r="O8358" s="26">
        <f t="shared" si="2776"/>
        <v>0</v>
      </c>
      <c r="P8358" s="28">
        <f t="shared" si="2777"/>
        <v>0</v>
      </c>
      <c r="Q8358" s="26">
        <f t="shared" si="2778"/>
        <v>693.26</v>
      </c>
      <c r="R8358" s="26">
        <f t="shared" si="2779"/>
        <v>0</v>
      </c>
    </row>
    <row r="8359" spans="1:18" x14ac:dyDescent="0.35">
      <c r="A8359" s="11">
        <v>18</v>
      </c>
      <c r="B8359" s="23" t="s">
        <v>2500</v>
      </c>
      <c r="C8359" s="23" t="s">
        <v>41</v>
      </c>
      <c r="D8359" s="24" t="s">
        <v>2501</v>
      </c>
      <c r="E8359" s="25">
        <v>43.89</v>
      </c>
      <c r="F8359" s="26">
        <f t="shared" si="2770"/>
        <v>43.89</v>
      </c>
      <c r="G8359" s="26">
        <f t="shared" si="2771"/>
        <v>0</v>
      </c>
      <c r="H8359" s="26">
        <f t="shared" si="2772"/>
        <v>0</v>
      </c>
      <c r="I8359" s="26">
        <f t="shared" si="2773"/>
        <v>43.89</v>
      </c>
      <c r="J8359" s="27">
        <v>1</v>
      </c>
      <c r="K8359" s="27">
        <v>0</v>
      </c>
      <c r="L8359" s="28">
        <f t="shared" si="2774"/>
        <v>1</v>
      </c>
      <c r="M8359" s="27">
        <v>0</v>
      </c>
      <c r="N8359" s="26">
        <f t="shared" si="2775"/>
        <v>43.89</v>
      </c>
      <c r="O8359" s="26">
        <f t="shared" si="2776"/>
        <v>0</v>
      </c>
      <c r="P8359" s="28">
        <f t="shared" si="2777"/>
        <v>0</v>
      </c>
      <c r="Q8359" s="26">
        <f t="shared" si="2778"/>
        <v>43.89</v>
      </c>
      <c r="R8359" s="26">
        <f t="shared" si="2779"/>
        <v>0</v>
      </c>
    </row>
    <row r="8360" spans="1:18" ht="21" x14ac:dyDescent="0.35">
      <c r="A8360" s="11">
        <v>19</v>
      </c>
      <c r="B8360" s="23" t="s">
        <v>2405</v>
      </c>
      <c r="C8360" s="23" t="s">
        <v>41</v>
      </c>
      <c r="D8360" s="24" t="s">
        <v>2406</v>
      </c>
      <c r="E8360" s="25">
        <v>22.96</v>
      </c>
      <c r="F8360" s="26">
        <f t="shared" si="2770"/>
        <v>22.96</v>
      </c>
      <c r="G8360" s="26">
        <f t="shared" si="2771"/>
        <v>0</v>
      </c>
      <c r="H8360" s="26">
        <f t="shared" si="2772"/>
        <v>0</v>
      </c>
      <c r="I8360" s="26">
        <f t="shared" si="2773"/>
        <v>22.96</v>
      </c>
      <c r="J8360" s="27">
        <v>1</v>
      </c>
      <c r="K8360" s="27">
        <v>0</v>
      </c>
      <c r="L8360" s="28">
        <f t="shared" si="2774"/>
        <v>1</v>
      </c>
      <c r="M8360" s="27">
        <v>0</v>
      </c>
      <c r="N8360" s="26">
        <f t="shared" si="2775"/>
        <v>22.96</v>
      </c>
      <c r="O8360" s="26">
        <f t="shared" si="2776"/>
        <v>0</v>
      </c>
      <c r="P8360" s="28">
        <f t="shared" si="2777"/>
        <v>0</v>
      </c>
      <c r="Q8360" s="26">
        <f t="shared" si="2778"/>
        <v>22.96</v>
      </c>
      <c r="R8360" s="26">
        <f t="shared" si="2779"/>
        <v>0</v>
      </c>
    </row>
    <row r="8361" spans="1:18" ht="42" x14ac:dyDescent="0.35">
      <c r="A8361" s="11">
        <v>20</v>
      </c>
      <c r="B8361" s="23" t="s">
        <v>2480</v>
      </c>
      <c r="C8361" s="23" t="s">
        <v>44</v>
      </c>
      <c r="D8361" s="24" t="s">
        <v>2325</v>
      </c>
      <c r="E8361" s="25">
        <v>4.7</v>
      </c>
      <c r="F8361" s="26">
        <f t="shared" si="2770"/>
        <v>70.5</v>
      </c>
      <c r="G8361" s="26">
        <f t="shared" si="2771"/>
        <v>0</v>
      </c>
      <c r="H8361" s="26">
        <f t="shared" si="2772"/>
        <v>0</v>
      </c>
      <c r="I8361" s="26">
        <f t="shared" si="2773"/>
        <v>70.5</v>
      </c>
      <c r="J8361" s="27">
        <v>15</v>
      </c>
      <c r="K8361" s="27">
        <v>0</v>
      </c>
      <c r="L8361" s="28">
        <f t="shared" si="2774"/>
        <v>15</v>
      </c>
      <c r="M8361" s="27">
        <v>0</v>
      </c>
      <c r="N8361" s="26">
        <f t="shared" si="2775"/>
        <v>4.7</v>
      </c>
      <c r="O8361" s="26">
        <f t="shared" si="2776"/>
        <v>0</v>
      </c>
      <c r="P8361" s="28">
        <f t="shared" si="2777"/>
        <v>0</v>
      </c>
      <c r="Q8361" s="26">
        <f t="shared" si="2778"/>
        <v>4.7</v>
      </c>
      <c r="R8361" s="26">
        <f t="shared" si="2779"/>
        <v>0</v>
      </c>
    </row>
    <row r="8362" spans="1:18" ht="31.5" x14ac:dyDescent="0.35">
      <c r="A8362" s="11">
        <v>21</v>
      </c>
      <c r="B8362" s="23" t="s">
        <v>2481</v>
      </c>
      <c r="C8362" s="23" t="s">
        <v>44</v>
      </c>
      <c r="D8362" s="24" t="s">
        <v>2482</v>
      </c>
      <c r="E8362" s="25">
        <v>11.54</v>
      </c>
      <c r="F8362" s="26">
        <f t="shared" si="2770"/>
        <v>230.8</v>
      </c>
      <c r="G8362" s="26">
        <f t="shared" si="2771"/>
        <v>0</v>
      </c>
      <c r="H8362" s="26">
        <f t="shared" si="2772"/>
        <v>0</v>
      </c>
      <c r="I8362" s="26">
        <f t="shared" si="2773"/>
        <v>230.8</v>
      </c>
      <c r="J8362" s="27">
        <v>20</v>
      </c>
      <c r="K8362" s="27">
        <v>0</v>
      </c>
      <c r="L8362" s="28">
        <f t="shared" si="2774"/>
        <v>20</v>
      </c>
      <c r="M8362" s="27">
        <v>0</v>
      </c>
      <c r="N8362" s="26">
        <f t="shared" si="2775"/>
        <v>11.54</v>
      </c>
      <c r="O8362" s="26">
        <f t="shared" si="2776"/>
        <v>0</v>
      </c>
      <c r="P8362" s="28">
        <f t="shared" si="2777"/>
        <v>0</v>
      </c>
      <c r="Q8362" s="26">
        <f t="shared" si="2778"/>
        <v>11.54</v>
      </c>
      <c r="R8362" s="26">
        <f t="shared" si="2779"/>
        <v>0</v>
      </c>
    </row>
    <row r="8363" spans="1:18" ht="42" x14ac:dyDescent="0.35">
      <c r="A8363" s="11">
        <v>22</v>
      </c>
      <c r="B8363" s="23" t="s">
        <v>156</v>
      </c>
      <c r="C8363" s="23" t="s">
        <v>65</v>
      </c>
      <c r="D8363" s="24" t="s">
        <v>157</v>
      </c>
      <c r="E8363" s="25">
        <v>24.21</v>
      </c>
      <c r="F8363" s="26">
        <f t="shared" si="2770"/>
        <v>344.99</v>
      </c>
      <c r="G8363" s="26">
        <f t="shared" si="2771"/>
        <v>0</v>
      </c>
      <c r="H8363" s="26">
        <f t="shared" si="2772"/>
        <v>0</v>
      </c>
      <c r="I8363" s="26">
        <f t="shared" si="2773"/>
        <v>344.99</v>
      </c>
      <c r="J8363" s="27">
        <v>14.25</v>
      </c>
      <c r="K8363" s="27">
        <v>0</v>
      </c>
      <c r="L8363" s="28">
        <f t="shared" si="2774"/>
        <v>14.25</v>
      </c>
      <c r="M8363" s="27">
        <v>0</v>
      </c>
      <c r="N8363" s="26">
        <f t="shared" si="2775"/>
        <v>24.21</v>
      </c>
      <c r="O8363" s="26">
        <f t="shared" si="2776"/>
        <v>0</v>
      </c>
      <c r="P8363" s="28">
        <f t="shared" si="2777"/>
        <v>0</v>
      </c>
      <c r="Q8363" s="26">
        <f t="shared" si="2778"/>
        <v>24.21</v>
      </c>
      <c r="R8363" s="26">
        <f t="shared" si="2779"/>
        <v>0</v>
      </c>
    </row>
    <row r="8364" spans="1:18" ht="31.5" x14ac:dyDescent="0.35">
      <c r="A8364" s="11">
        <v>23</v>
      </c>
      <c r="B8364" s="23" t="s">
        <v>158</v>
      </c>
      <c r="C8364" s="23" t="s">
        <v>65</v>
      </c>
      <c r="D8364" s="24" t="s">
        <v>159</v>
      </c>
      <c r="E8364" s="25">
        <v>5.38</v>
      </c>
      <c r="F8364" s="26">
        <f t="shared" si="2770"/>
        <v>76.67</v>
      </c>
      <c r="G8364" s="26">
        <f t="shared" si="2771"/>
        <v>0</v>
      </c>
      <c r="H8364" s="26">
        <f t="shared" si="2772"/>
        <v>0</v>
      </c>
      <c r="I8364" s="26">
        <f t="shared" si="2773"/>
        <v>76.67</v>
      </c>
      <c r="J8364" s="27">
        <v>14.25</v>
      </c>
      <c r="K8364" s="27">
        <v>0</v>
      </c>
      <c r="L8364" s="28">
        <f t="shared" si="2774"/>
        <v>14.25</v>
      </c>
      <c r="M8364" s="27">
        <v>0</v>
      </c>
      <c r="N8364" s="26">
        <f t="shared" si="2775"/>
        <v>5.38</v>
      </c>
      <c r="O8364" s="26">
        <f t="shared" si="2776"/>
        <v>0</v>
      </c>
      <c r="P8364" s="28">
        <f t="shared" si="2777"/>
        <v>0</v>
      </c>
      <c r="Q8364" s="26">
        <f t="shared" si="2778"/>
        <v>5.38</v>
      </c>
      <c r="R8364" s="26">
        <f t="shared" si="2779"/>
        <v>0</v>
      </c>
    </row>
    <row r="8365" spans="1:18" ht="52.5" x14ac:dyDescent="0.35">
      <c r="A8365" s="11">
        <v>24</v>
      </c>
      <c r="B8365" s="23" t="s">
        <v>257</v>
      </c>
      <c r="C8365" s="23" t="s">
        <v>65</v>
      </c>
      <c r="D8365" s="24" t="s">
        <v>258</v>
      </c>
      <c r="E8365" s="25">
        <v>5.83</v>
      </c>
      <c r="F8365" s="26">
        <f t="shared" si="2770"/>
        <v>83.08</v>
      </c>
      <c r="G8365" s="26">
        <f t="shared" si="2771"/>
        <v>0</v>
      </c>
      <c r="H8365" s="26">
        <f t="shared" si="2772"/>
        <v>0</v>
      </c>
      <c r="I8365" s="26">
        <f t="shared" si="2773"/>
        <v>83.08</v>
      </c>
      <c r="J8365" s="27">
        <v>14.25</v>
      </c>
      <c r="K8365" s="27">
        <v>0</v>
      </c>
      <c r="L8365" s="28">
        <f t="shared" si="2774"/>
        <v>14.25</v>
      </c>
      <c r="M8365" s="27">
        <v>0</v>
      </c>
      <c r="N8365" s="26">
        <f t="shared" si="2775"/>
        <v>5.83</v>
      </c>
      <c r="O8365" s="26">
        <f t="shared" si="2776"/>
        <v>0</v>
      </c>
      <c r="P8365" s="28">
        <f t="shared" si="2777"/>
        <v>0</v>
      </c>
      <c r="Q8365" s="26">
        <f t="shared" si="2778"/>
        <v>5.83</v>
      </c>
      <c r="R8365" s="26">
        <f t="shared" si="2779"/>
        <v>0</v>
      </c>
    </row>
    <row r="8366" spans="1:18" ht="42" x14ac:dyDescent="0.35">
      <c r="A8366" s="11">
        <v>25</v>
      </c>
      <c r="B8366" s="23" t="s">
        <v>1378</v>
      </c>
      <c r="C8366" s="23" t="s">
        <v>41</v>
      </c>
      <c r="D8366" s="24" t="s">
        <v>1379</v>
      </c>
      <c r="E8366" s="25">
        <v>205.25</v>
      </c>
      <c r="F8366" s="26">
        <f t="shared" si="2770"/>
        <v>410.5</v>
      </c>
      <c r="G8366" s="26">
        <f t="shared" si="2771"/>
        <v>0</v>
      </c>
      <c r="H8366" s="26">
        <f t="shared" si="2772"/>
        <v>0</v>
      </c>
      <c r="I8366" s="26">
        <f t="shared" si="2773"/>
        <v>410.5</v>
      </c>
      <c r="J8366" s="27">
        <v>2</v>
      </c>
      <c r="K8366" s="27">
        <v>0</v>
      </c>
      <c r="L8366" s="28">
        <f t="shared" si="2774"/>
        <v>2</v>
      </c>
      <c r="M8366" s="27">
        <v>0</v>
      </c>
      <c r="N8366" s="26">
        <f t="shared" si="2775"/>
        <v>205.25</v>
      </c>
      <c r="O8366" s="26">
        <f t="shared" si="2776"/>
        <v>0</v>
      </c>
      <c r="P8366" s="28">
        <f t="shared" si="2777"/>
        <v>0</v>
      </c>
      <c r="Q8366" s="26">
        <f t="shared" si="2778"/>
        <v>205.25</v>
      </c>
      <c r="R8366" s="26">
        <f t="shared" si="2779"/>
        <v>0</v>
      </c>
    </row>
    <row r="8367" spans="1:18" ht="21" x14ac:dyDescent="0.35">
      <c r="A8367" s="11">
        <v>26</v>
      </c>
      <c r="B8367" s="23" t="s">
        <v>1566</v>
      </c>
      <c r="C8367" s="23" t="s">
        <v>41</v>
      </c>
      <c r="D8367" s="24" t="s">
        <v>1567</v>
      </c>
      <c r="E8367" s="25">
        <v>162.63999999999999</v>
      </c>
      <c r="F8367" s="26">
        <f t="shared" si="2770"/>
        <v>325.27999999999997</v>
      </c>
      <c r="G8367" s="26">
        <f t="shared" si="2771"/>
        <v>0</v>
      </c>
      <c r="H8367" s="26">
        <f t="shared" si="2772"/>
        <v>0</v>
      </c>
      <c r="I8367" s="26">
        <f t="shared" si="2773"/>
        <v>325.27999999999997</v>
      </c>
      <c r="J8367" s="27">
        <v>2</v>
      </c>
      <c r="K8367" s="27">
        <v>0</v>
      </c>
      <c r="L8367" s="28">
        <f t="shared" si="2774"/>
        <v>2</v>
      </c>
      <c r="M8367" s="27">
        <v>0</v>
      </c>
      <c r="N8367" s="26">
        <f t="shared" si="2775"/>
        <v>162.63999999999999</v>
      </c>
      <c r="O8367" s="26">
        <f t="shared" si="2776"/>
        <v>0</v>
      </c>
      <c r="P8367" s="28">
        <f t="shared" si="2777"/>
        <v>0</v>
      </c>
      <c r="Q8367" s="26">
        <f t="shared" si="2778"/>
        <v>162.63999999999999</v>
      </c>
      <c r="R8367" s="26">
        <f t="shared" si="2779"/>
        <v>0</v>
      </c>
    </row>
    <row r="8368" spans="1:18" ht="21" x14ac:dyDescent="0.35">
      <c r="A8368" s="11">
        <v>27</v>
      </c>
      <c r="B8368" s="23" t="s">
        <v>2502</v>
      </c>
      <c r="C8368" s="23" t="s">
        <v>41</v>
      </c>
      <c r="D8368" s="24" t="s">
        <v>2503</v>
      </c>
      <c r="E8368" s="25">
        <v>25.33</v>
      </c>
      <c r="F8368" s="26">
        <f t="shared" si="2770"/>
        <v>75.989999999999995</v>
      </c>
      <c r="G8368" s="26">
        <f t="shared" si="2771"/>
        <v>0</v>
      </c>
      <c r="H8368" s="26">
        <f t="shared" si="2772"/>
        <v>0</v>
      </c>
      <c r="I8368" s="26">
        <f t="shared" si="2773"/>
        <v>75.989999999999995</v>
      </c>
      <c r="J8368" s="27">
        <v>3</v>
      </c>
      <c r="K8368" s="27">
        <v>0</v>
      </c>
      <c r="L8368" s="28">
        <f t="shared" si="2774"/>
        <v>3</v>
      </c>
      <c r="M8368" s="27">
        <v>0</v>
      </c>
      <c r="N8368" s="26">
        <f t="shared" si="2775"/>
        <v>25.33</v>
      </c>
      <c r="O8368" s="26">
        <f t="shared" si="2776"/>
        <v>0</v>
      </c>
      <c r="P8368" s="28">
        <f t="shared" si="2777"/>
        <v>0</v>
      </c>
      <c r="Q8368" s="26">
        <f t="shared" si="2778"/>
        <v>25.33</v>
      </c>
      <c r="R8368" s="26">
        <f t="shared" si="2779"/>
        <v>0</v>
      </c>
    </row>
    <row r="8369" spans="1:18" ht="31.5" x14ac:dyDescent="0.35">
      <c r="A8369" s="11">
        <v>28</v>
      </c>
      <c r="B8369" s="23" t="s">
        <v>2504</v>
      </c>
      <c r="C8369" s="23" t="s">
        <v>2505</v>
      </c>
      <c r="D8369" s="24" t="s">
        <v>2506</v>
      </c>
      <c r="E8369" s="25">
        <v>1.95</v>
      </c>
      <c r="F8369" s="26">
        <f t="shared" si="2770"/>
        <v>68.25</v>
      </c>
      <c r="G8369" s="26">
        <f t="shared" si="2771"/>
        <v>0</v>
      </c>
      <c r="H8369" s="26">
        <f t="shared" si="2772"/>
        <v>0</v>
      </c>
      <c r="I8369" s="26">
        <f t="shared" si="2773"/>
        <v>68.25</v>
      </c>
      <c r="J8369" s="27">
        <v>35</v>
      </c>
      <c r="K8369" s="27">
        <v>0</v>
      </c>
      <c r="L8369" s="28">
        <f t="shared" si="2774"/>
        <v>35</v>
      </c>
      <c r="M8369" s="27">
        <v>0</v>
      </c>
      <c r="N8369" s="26">
        <f t="shared" si="2775"/>
        <v>1.95</v>
      </c>
      <c r="O8369" s="26">
        <f t="shared" si="2776"/>
        <v>0</v>
      </c>
      <c r="P8369" s="28">
        <f t="shared" si="2777"/>
        <v>0</v>
      </c>
      <c r="Q8369" s="26">
        <f t="shared" si="2778"/>
        <v>1.95</v>
      </c>
      <c r="R8369" s="26">
        <f t="shared" si="2779"/>
        <v>0</v>
      </c>
    </row>
    <row r="8370" spans="1:18" ht="42" x14ac:dyDescent="0.35">
      <c r="A8370" s="11">
        <v>29</v>
      </c>
      <c r="B8370" s="23" t="s">
        <v>2507</v>
      </c>
      <c r="C8370" s="23" t="s">
        <v>2505</v>
      </c>
      <c r="D8370" s="24" t="s">
        <v>2508</v>
      </c>
      <c r="E8370" s="25">
        <v>2.66</v>
      </c>
      <c r="F8370" s="26">
        <f t="shared" si="2770"/>
        <v>26.6</v>
      </c>
      <c r="G8370" s="26">
        <f t="shared" si="2771"/>
        <v>0</v>
      </c>
      <c r="H8370" s="26">
        <f t="shared" si="2772"/>
        <v>0</v>
      </c>
      <c r="I8370" s="26">
        <f t="shared" si="2773"/>
        <v>26.6</v>
      </c>
      <c r="J8370" s="27">
        <v>10</v>
      </c>
      <c r="K8370" s="27">
        <v>0</v>
      </c>
      <c r="L8370" s="28">
        <f t="shared" si="2774"/>
        <v>10</v>
      </c>
      <c r="M8370" s="27">
        <v>0</v>
      </c>
      <c r="N8370" s="26">
        <f t="shared" si="2775"/>
        <v>2.66</v>
      </c>
      <c r="O8370" s="26">
        <f t="shared" si="2776"/>
        <v>0</v>
      </c>
      <c r="P8370" s="28">
        <f t="shared" si="2777"/>
        <v>0</v>
      </c>
      <c r="Q8370" s="26">
        <f t="shared" si="2778"/>
        <v>2.66</v>
      </c>
      <c r="R8370" s="26">
        <f t="shared" si="2779"/>
        <v>0</v>
      </c>
    </row>
    <row r="8371" spans="1:18" ht="42" x14ac:dyDescent="0.35">
      <c r="A8371" s="11">
        <v>30</v>
      </c>
      <c r="B8371" s="23" t="s">
        <v>2509</v>
      </c>
      <c r="C8371" s="23" t="s">
        <v>2505</v>
      </c>
      <c r="D8371" s="24" t="s">
        <v>2510</v>
      </c>
      <c r="E8371" s="25">
        <v>2.0499999999999998</v>
      </c>
      <c r="F8371" s="26">
        <f t="shared" si="2770"/>
        <v>756.45</v>
      </c>
      <c r="G8371" s="26">
        <f t="shared" si="2771"/>
        <v>0</v>
      </c>
      <c r="H8371" s="26">
        <f t="shared" si="2772"/>
        <v>0</v>
      </c>
      <c r="I8371" s="26">
        <f t="shared" si="2773"/>
        <v>756.45</v>
      </c>
      <c r="J8371" s="27">
        <v>369</v>
      </c>
      <c r="K8371" s="27">
        <v>0</v>
      </c>
      <c r="L8371" s="28">
        <f t="shared" si="2774"/>
        <v>369</v>
      </c>
      <c r="M8371" s="27">
        <v>0</v>
      </c>
      <c r="N8371" s="26">
        <f t="shared" si="2775"/>
        <v>2.0499999999999998</v>
      </c>
      <c r="O8371" s="26">
        <f t="shared" si="2776"/>
        <v>0</v>
      </c>
      <c r="P8371" s="28">
        <f t="shared" si="2777"/>
        <v>0</v>
      </c>
      <c r="Q8371" s="26">
        <f t="shared" si="2778"/>
        <v>2.0499999999999998</v>
      </c>
      <c r="R8371" s="26">
        <f t="shared" si="2779"/>
        <v>0</v>
      </c>
    </row>
    <row r="8372" spans="1:18" ht="31.5" x14ac:dyDescent="0.35">
      <c r="A8372" s="11">
        <v>31</v>
      </c>
      <c r="B8372" s="23" t="s">
        <v>2511</v>
      </c>
      <c r="C8372" s="23" t="s">
        <v>217</v>
      </c>
      <c r="D8372" s="24" t="s">
        <v>2512</v>
      </c>
      <c r="E8372" s="25">
        <v>106.3</v>
      </c>
      <c r="F8372" s="26">
        <f t="shared" si="2770"/>
        <v>106.3</v>
      </c>
      <c r="G8372" s="26">
        <f t="shared" si="2771"/>
        <v>0</v>
      </c>
      <c r="H8372" s="26">
        <f t="shared" si="2772"/>
        <v>0</v>
      </c>
      <c r="I8372" s="26">
        <f t="shared" si="2773"/>
        <v>106.3</v>
      </c>
      <c r="J8372" s="27">
        <v>1</v>
      </c>
      <c r="K8372" s="27">
        <v>0</v>
      </c>
      <c r="L8372" s="28">
        <f t="shared" si="2774"/>
        <v>1</v>
      </c>
      <c r="M8372" s="27">
        <v>0</v>
      </c>
      <c r="N8372" s="26">
        <f t="shared" si="2775"/>
        <v>106.3</v>
      </c>
      <c r="O8372" s="26">
        <f t="shared" si="2776"/>
        <v>0</v>
      </c>
      <c r="P8372" s="28">
        <f t="shared" si="2777"/>
        <v>0</v>
      </c>
      <c r="Q8372" s="26">
        <f t="shared" si="2778"/>
        <v>106.3</v>
      </c>
      <c r="R8372" s="26">
        <f t="shared" si="2779"/>
        <v>0</v>
      </c>
    </row>
    <row r="8373" spans="1:18" ht="31.5" x14ac:dyDescent="0.35">
      <c r="A8373" s="11">
        <v>32</v>
      </c>
      <c r="B8373" s="23" t="s">
        <v>2513</v>
      </c>
      <c r="C8373" s="23" t="s">
        <v>217</v>
      </c>
      <c r="D8373" s="24" t="s">
        <v>2514</v>
      </c>
      <c r="E8373" s="25">
        <v>922.63</v>
      </c>
      <c r="F8373" s="26">
        <f t="shared" si="2770"/>
        <v>922.63</v>
      </c>
      <c r="G8373" s="26">
        <f t="shared" si="2771"/>
        <v>0</v>
      </c>
      <c r="H8373" s="26">
        <f t="shared" si="2772"/>
        <v>0</v>
      </c>
      <c r="I8373" s="26">
        <f t="shared" si="2773"/>
        <v>922.63</v>
      </c>
      <c r="J8373" s="27">
        <v>1</v>
      </c>
      <c r="K8373" s="27">
        <v>0</v>
      </c>
      <c r="L8373" s="28">
        <f t="shared" si="2774"/>
        <v>1</v>
      </c>
      <c r="M8373" s="27">
        <v>0</v>
      </c>
      <c r="N8373" s="26">
        <f t="shared" si="2775"/>
        <v>922.63</v>
      </c>
      <c r="O8373" s="26">
        <f t="shared" si="2776"/>
        <v>0</v>
      </c>
      <c r="P8373" s="28">
        <f t="shared" si="2777"/>
        <v>0</v>
      </c>
      <c r="Q8373" s="26">
        <f t="shared" si="2778"/>
        <v>922.63</v>
      </c>
      <c r="R8373" s="26">
        <f t="shared" si="2779"/>
        <v>0</v>
      </c>
    </row>
    <row r="8374" spans="1:18" ht="31.5" x14ac:dyDescent="0.35">
      <c r="A8374" s="11">
        <v>33</v>
      </c>
      <c r="B8374" s="23" t="s">
        <v>2515</v>
      </c>
      <c r="C8374" s="23" t="s">
        <v>2505</v>
      </c>
      <c r="D8374" s="24" t="s">
        <v>2516</v>
      </c>
      <c r="E8374" s="25">
        <v>5.55</v>
      </c>
      <c r="F8374" s="26">
        <f t="shared" si="2770"/>
        <v>1665</v>
      </c>
      <c r="G8374" s="26">
        <f t="shared" si="2771"/>
        <v>0</v>
      </c>
      <c r="H8374" s="26">
        <f t="shared" si="2772"/>
        <v>0</v>
      </c>
      <c r="I8374" s="26">
        <f t="shared" si="2773"/>
        <v>1665</v>
      </c>
      <c r="J8374" s="27">
        <v>300</v>
      </c>
      <c r="K8374" s="27">
        <v>0</v>
      </c>
      <c r="L8374" s="28">
        <f t="shared" si="2774"/>
        <v>300</v>
      </c>
      <c r="M8374" s="27">
        <v>0</v>
      </c>
      <c r="N8374" s="26">
        <f t="shared" si="2775"/>
        <v>5.55</v>
      </c>
      <c r="O8374" s="26">
        <f t="shared" si="2776"/>
        <v>0</v>
      </c>
      <c r="P8374" s="28">
        <f t="shared" si="2777"/>
        <v>0</v>
      </c>
      <c r="Q8374" s="26">
        <f t="shared" si="2778"/>
        <v>5.55</v>
      </c>
      <c r="R8374" s="26">
        <f t="shared" si="2779"/>
        <v>0</v>
      </c>
    </row>
    <row r="8375" spans="1:18" ht="42" x14ac:dyDescent="0.35">
      <c r="A8375" s="11">
        <v>34</v>
      </c>
      <c r="B8375" s="23" t="s">
        <v>2517</v>
      </c>
      <c r="C8375" s="23" t="s">
        <v>217</v>
      </c>
      <c r="D8375" s="24" t="s">
        <v>2518</v>
      </c>
      <c r="E8375" s="25">
        <v>6211.87</v>
      </c>
      <c r="F8375" s="26">
        <f t="shared" si="2770"/>
        <v>6211.87</v>
      </c>
      <c r="G8375" s="26">
        <f t="shared" si="2771"/>
        <v>0</v>
      </c>
      <c r="H8375" s="26">
        <f t="shared" si="2772"/>
        <v>0</v>
      </c>
      <c r="I8375" s="26">
        <f t="shared" si="2773"/>
        <v>6211.87</v>
      </c>
      <c r="J8375" s="27">
        <v>1</v>
      </c>
      <c r="K8375" s="27">
        <v>0</v>
      </c>
      <c r="L8375" s="28">
        <f t="shared" si="2774"/>
        <v>1</v>
      </c>
      <c r="M8375" s="27">
        <v>0</v>
      </c>
      <c r="N8375" s="26">
        <f t="shared" si="2775"/>
        <v>6211.87</v>
      </c>
      <c r="O8375" s="26">
        <f t="shared" si="2776"/>
        <v>0</v>
      </c>
      <c r="P8375" s="28">
        <f t="shared" si="2777"/>
        <v>0</v>
      </c>
      <c r="Q8375" s="26">
        <f t="shared" si="2778"/>
        <v>6211.87</v>
      </c>
      <c r="R8375" s="26">
        <f t="shared" si="2779"/>
        <v>0</v>
      </c>
    </row>
    <row r="8376" spans="1:18" ht="21" x14ac:dyDescent="0.35">
      <c r="A8376" s="11">
        <v>35</v>
      </c>
      <c r="B8376" s="23" t="s">
        <v>2519</v>
      </c>
      <c r="C8376" s="23" t="s">
        <v>217</v>
      </c>
      <c r="D8376" s="24" t="s">
        <v>2520</v>
      </c>
      <c r="E8376" s="25">
        <v>373.84</v>
      </c>
      <c r="F8376" s="26">
        <f t="shared" si="2770"/>
        <v>373.84</v>
      </c>
      <c r="G8376" s="26">
        <f t="shared" si="2771"/>
        <v>0</v>
      </c>
      <c r="H8376" s="26">
        <f t="shared" si="2772"/>
        <v>0</v>
      </c>
      <c r="I8376" s="26">
        <f t="shared" si="2773"/>
        <v>373.84</v>
      </c>
      <c r="J8376" s="27">
        <v>1</v>
      </c>
      <c r="K8376" s="27">
        <v>0</v>
      </c>
      <c r="L8376" s="28">
        <f t="shared" si="2774"/>
        <v>1</v>
      </c>
      <c r="M8376" s="27">
        <v>0</v>
      </c>
      <c r="N8376" s="26">
        <f t="shared" si="2775"/>
        <v>373.84</v>
      </c>
      <c r="O8376" s="26">
        <f t="shared" si="2776"/>
        <v>0</v>
      </c>
      <c r="P8376" s="28">
        <f t="shared" si="2777"/>
        <v>0</v>
      </c>
      <c r="Q8376" s="26">
        <f t="shared" si="2778"/>
        <v>373.84</v>
      </c>
      <c r="R8376" s="26">
        <f t="shared" si="2779"/>
        <v>0</v>
      </c>
    </row>
    <row r="8377" spans="1:18" ht="63" x14ac:dyDescent="0.35">
      <c r="A8377" s="11">
        <v>36</v>
      </c>
      <c r="B8377" s="23" t="s">
        <v>2521</v>
      </c>
      <c r="C8377" s="23" t="s">
        <v>217</v>
      </c>
      <c r="D8377" s="24" t="s">
        <v>2522</v>
      </c>
      <c r="E8377" s="25">
        <v>214.84</v>
      </c>
      <c r="F8377" s="26">
        <f t="shared" si="2770"/>
        <v>214.84</v>
      </c>
      <c r="G8377" s="26">
        <f t="shared" si="2771"/>
        <v>0</v>
      </c>
      <c r="H8377" s="26">
        <f t="shared" si="2772"/>
        <v>0</v>
      </c>
      <c r="I8377" s="26">
        <f t="shared" si="2773"/>
        <v>214.84</v>
      </c>
      <c r="J8377" s="27">
        <v>1</v>
      </c>
      <c r="K8377" s="27">
        <v>0</v>
      </c>
      <c r="L8377" s="28">
        <f t="shared" si="2774"/>
        <v>1</v>
      </c>
      <c r="M8377" s="27">
        <v>0</v>
      </c>
      <c r="N8377" s="26">
        <f t="shared" si="2775"/>
        <v>214.84</v>
      </c>
      <c r="O8377" s="26">
        <f t="shared" si="2776"/>
        <v>0</v>
      </c>
      <c r="P8377" s="28">
        <f t="shared" si="2777"/>
        <v>0</v>
      </c>
      <c r="Q8377" s="26">
        <f t="shared" si="2778"/>
        <v>214.84</v>
      </c>
      <c r="R8377" s="26">
        <f t="shared" si="2779"/>
        <v>0</v>
      </c>
    </row>
    <row r="8378" spans="1:18" ht="42" x14ac:dyDescent="0.35">
      <c r="A8378" s="11">
        <v>37</v>
      </c>
      <c r="B8378" s="23" t="s">
        <v>2523</v>
      </c>
      <c r="C8378" s="23" t="s">
        <v>217</v>
      </c>
      <c r="D8378" s="24" t="s">
        <v>2524</v>
      </c>
      <c r="E8378" s="25">
        <v>783.37</v>
      </c>
      <c r="F8378" s="26">
        <f t="shared" si="2770"/>
        <v>783.37</v>
      </c>
      <c r="G8378" s="26">
        <f t="shared" si="2771"/>
        <v>0</v>
      </c>
      <c r="H8378" s="26">
        <f t="shared" si="2772"/>
        <v>0</v>
      </c>
      <c r="I8378" s="26">
        <f t="shared" si="2773"/>
        <v>783.37</v>
      </c>
      <c r="J8378" s="27">
        <v>1</v>
      </c>
      <c r="K8378" s="27">
        <v>0</v>
      </c>
      <c r="L8378" s="28">
        <f t="shared" si="2774"/>
        <v>1</v>
      </c>
      <c r="M8378" s="27">
        <v>0</v>
      </c>
      <c r="N8378" s="26">
        <f t="shared" si="2775"/>
        <v>783.37</v>
      </c>
      <c r="O8378" s="26">
        <f t="shared" si="2776"/>
        <v>0</v>
      </c>
      <c r="P8378" s="28">
        <f t="shared" si="2777"/>
        <v>0</v>
      </c>
      <c r="Q8378" s="26">
        <f t="shared" si="2778"/>
        <v>783.37</v>
      </c>
      <c r="R8378" s="26">
        <f t="shared" si="2779"/>
        <v>0</v>
      </c>
    </row>
    <row r="8379" spans="1:18" ht="21" x14ac:dyDescent="0.35">
      <c r="A8379" s="11">
        <v>38</v>
      </c>
      <c r="B8379" s="23" t="s">
        <v>2525</v>
      </c>
      <c r="C8379" s="23" t="s">
        <v>41</v>
      </c>
      <c r="D8379" s="24" t="s">
        <v>2526</v>
      </c>
      <c r="E8379" s="25">
        <v>94.44</v>
      </c>
      <c r="F8379" s="26">
        <f t="shared" si="2770"/>
        <v>94.44</v>
      </c>
      <c r="G8379" s="26">
        <f t="shared" si="2771"/>
        <v>0</v>
      </c>
      <c r="H8379" s="26">
        <f t="shared" si="2772"/>
        <v>0</v>
      </c>
      <c r="I8379" s="26">
        <f t="shared" si="2773"/>
        <v>94.44</v>
      </c>
      <c r="J8379" s="27">
        <v>1</v>
      </c>
      <c r="K8379" s="27">
        <v>0</v>
      </c>
      <c r="L8379" s="28">
        <f t="shared" si="2774"/>
        <v>1</v>
      </c>
      <c r="M8379" s="27">
        <v>0</v>
      </c>
      <c r="N8379" s="26">
        <f t="shared" si="2775"/>
        <v>94.44</v>
      </c>
      <c r="O8379" s="26">
        <f t="shared" si="2776"/>
        <v>0</v>
      </c>
      <c r="P8379" s="28">
        <f t="shared" si="2777"/>
        <v>0</v>
      </c>
      <c r="Q8379" s="26">
        <f t="shared" si="2778"/>
        <v>94.44</v>
      </c>
      <c r="R8379" s="26">
        <f t="shared" si="2779"/>
        <v>0</v>
      </c>
    </row>
    <row r="8380" spans="1:18" x14ac:dyDescent="0.35">
      <c r="A8380" s="3" t="s">
        <v>2573</v>
      </c>
      <c r="B8380" s="3" t="s">
        <v>2573</v>
      </c>
      <c r="C8380" s="3" t="s">
        <v>2573</v>
      </c>
      <c r="D8380" s="3" t="s">
        <v>2573</v>
      </c>
      <c r="E8380" s="3" t="s">
        <v>2573</v>
      </c>
      <c r="F8380" s="29"/>
      <c r="G8380" s="30">
        <f>SUM(G8342:G8379)</f>
        <v>1672.8000000000002</v>
      </c>
      <c r="H8380" s="17"/>
      <c r="I8380" s="17"/>
      <c r="J8380" s="17"/>
      <c r="K8380" s="17"/>
      <c r="L8380" s="17"/>
      <c r="M8380" s="17"/>
      <c r="N8380" s="17"/>
      <c r="O8380" s="17"/>
      <c r="P8380" s="17"/>
      <c r="Q8380" s="17"/>
      <c r="R8380" s="17"/>
    </row>
    <row r="8382" spans="1:18" x14ac:dyDescent="0.35">
      <c r="B8382" s="21" t="s">
        <v>23</v>
      </c>
      <c r="C8382" s="22" t="s">
        <v>24</v>
      </c>
      <c r="D8382" s="22" t="s">
        <v>25</v>
      </c>
    </row>
    <row r="8383" spans="1:18" x14ac:dyDescent="0.35">
      <c r="B8383" s="21" t="s">
        <v>26</v>
      </c>
      <c r="C8383" s="22" t="s">
        <v>27</v>
      </c>
      <c r="D8383" s="22" t="s">
        <v>28</v>
      </c>
    </row>
    <row r="8384" spans="1:18" x14ac:dyDescent="0.35">
      <c r="B8384" s="21" t="s">
        <v>29</v>
      </c>
      <c r="C8384" s="22" t="s">
        <v>24</v>
      </c>
      <c r="D8384" s="22" t="s">
        <v>30</v>
      </c>
    </row>
    <row r="8385" spans="1:18" x14ac:dyDescent="0.35">
      <c r="B8385" s="21" t="s">
        <v>31</v>
      </c>
      <c r="C8385" s="22" t="s">
        <v>354</v>
      </c>
      <c r="D8385" s="22" t="s">
        <v>2277</v>
      </c>
    </row>
    <row r="8386" spans="1:18" x14ac:dyDescent="0.35">
      <c r="B8386" s="21" t="s">
        <v>33</v>
      </c>
      <c r="C8386" s="22" t="s">
        <v>313</v>
      </c>
      <c r="D8386" s="22" t="s">
        <v>484</v>
      </c>
    </row>
    <row r="8387" spans="1:18" x14ac:dyDescent="0.35">
      <c r="B8387" s="21" t="s">
        <v>35</v>
      </c>
      <c r="C8387" s="22" t="s">
        <v>322</v>
      </c>
      <c r="D8387" s="22" t="s">
        <v>2112</v>
      </c>
    </row>
    <row r="8389" spans="1:18" ht="42" x14ac:dyDescent="0.35">
      <c r="A8389" s="11">
        <v>1</v>
      </c>
      <c r="B8389" s="23" t="s">
        <v>2184</v>
      </c>
      <c r="C8389" s="23" t="s">
        <v>44</v>
      </c>
      <c r="D8389" s="24" t="s">
        <v>2185</v>
      </c>
      <c r="E8389" s="25">
        <v>0.77</v>
      </c>
      <c r="F8389" s="26">
        <f>ROUND(ROUND(N8389,2)*ROUND(J8389,3),2)</f>
        <v>1024.0999999999999</v>
      </c>
      <c r="G8389" s="26">
        <f>ROUND(ROUND(N8389,2)*ROUND(K8389,3),2)</f>
        <v>0</v>
      </c>
      <c r="H8389" s="26">
        <f>IF(EXACT(J8389,0),0,100*(K8389/J8389))</f>
        <v>0</v>
      </c>
      <c r="I8389" s="26">
        <f>ROUND((ROUND(J8389,3)-ROUND(K8389,3))*N8389,2)</f>
        <v>1024.0999999999999</v>
      </c>
      <c r="J8389" s="27">
        <v>1330</v>
      </c>
      <c r="K8389" s="27">
        <v>0</v>
      </c>
      <c r="L8389" s="28">
        <f>ROUND(ROUND(J8389,3)-ROUND(K8389,3),3)</f>
        <v>1330</v>
      </c>
      <c r="M8389" s="27">
        <v>0</v>
      </c>
      <c r="N8389" s="26">
        <f>ROUND(E8389,2)</f>
        <v>0.77</v>
      </c>
      <c r="O8389" s="26">
        <f>ROUND(ROUND(M8389,3)*ROUND(N8389,2),2)</f>
        <v>0</v>
      </c>
      <c r="P8389" s="28">
        <f>ROUND(ROUND(K8389,3)-ROUND(M8389,3),2)</f>
        <v>0</v>
      </c>
      <c r="Q8389" s="26">
        <f>ROUND(E8389,2)</f>
        <v>0.77</v>
      </c>
      <c r="R8389" s="26">
        <f>ROUND((ROUND(K8389,3)-ROUND(M8389,3))* Q8389,2)</f>
        <v>0</v>
      </c>
    </row>
    <row r="8390" spans="1:18" ht="42" x14ac:dyDescent="0.35">
      <c r="A8390" s="11">
        <v>2</v>
      </c>
      <c r="B8390" s="23" t="s">
        <v>2528</v>
      </c>
      <c r="C8390" s="23" t="s">
        <v>44</v>
      </c>
      <c r="D8390" s="24" t="s">
        <v>2413</v>
      </c>
      <c r="E8390" s="25">
        <v>1.34</v>
      </c>
      <c r="F8390" s="26">
        <f>ROUND(ROUND(N8390,2)*ROUND(J8390,3),2)</f>
        <v>33.5</v>
      </c>
      <c r="G8390" s="26">
        <f>ROUND(ROUND(N8390,2)*ROUND(K8390,3),2)</f>
        <v>0</v>
      </c>
      <c r="H8390" s="26">
        <f>IF(EXACT(J8390,0),0,100*(K8390/J8390))</f>
        <v>0</v>
      </c>
      <c r="I8390" s="26">
        <f>ROUND((ROUND(J8390,3)-ROUND(K8390,3))*N8390,2)</f>
        <v>33.5</v>
      </c>
      <c r="J8390" s="27">
        <v>25</v>
      </c>
      <c r="K8390" s="27">
        <v>0</v>
      </c>
      <c r="L8390" s="28">
        <f>ROUND(ROUND(J8390,3)-ROUND(K8390,3),3)</f>
        <v>25</v>
      </c>
      <c r="M8390" s="27">
        <v>0</v>
      </c>
      <c r="N8390" s="26">
        <f>ROUND(E8390,2)</f>
        <v>1.34</v>
      </c>
      <c r="O8390" s="26">
        <f>ROUND(ROUND(M8390,3)*ROUND(N8390,2),2)</f>
        <v>0</v>
      </c>
      <c r="P8390" s="28">
        <f>ROUND(ROUND(K8390,3)-ROUND(M8390,3),2)</f>
        <v>0</v>
      </c>
      <c r="Q8390" s="26">
        <f>ROUND(E8390,2)</f>
        <v>1.34</v>
      </c>
      <c r="R8390" s="26">
        <f>ROUND((ROUND(K8390,3)-ROUND(M8390,3))* Q8390,2)</f>
        <v>0</v>
      </c>
    </row>
    <row r="8391" spans="1:18" ht="42" x14ac:dyDescent="0.35">
      <c r="A8391" s="11">
        <v>3</v>
      </c>
      <c r="B8391" s="23" t="s">
        <v>2190</v>
      </c>
      <c r="C8391" s="23" t="s">
        <v>44</v>
      </c>
      <c r="D8391" s="24" t="s">
        <v>2191</v>
      </c>
      <c r="E8391" s="25">
        <v>2.46</v>
      </c>
      <c r="F8391" s="26">
        <f>ROUND(ROUND(N8391,2)*ROUND(J8391,3),2)</f>
        <v>246</v>
      </c>
      <c r="G8391" s="26">
        <f>ROUND(ROUND(N8391,2)*ROUND(K8391,3),2)</f>
        <v>0</v>
      </c>
      <c r="H8391" s="26">
        <f>IF(EXACT(J8391,0),0,100*(K8391/J8391))</f>
        <v>0</v>
      </c>
      <c r="I8391" s="26">
        <f>ROUND((ROUND(J8391,3)-ROUND(K8391,3))*N8391,2)</f>
        <v>246</v>
      </c>
      <c r="J8391" s="27">
        <v>100</v>
      </c>
      <c r="K8391" s="27">
        <v>0</v>
      </c>
      <c r="L8391" s="28">
        <f>ROUND(ROUND(J8391,3)-ROUND(K8391,3),3)</f>
        <v>100</v>
      </c>
      <c r="M8391" s="27">
        <v>0</v>
      </c>
      <c r="N8391" s="26">
        <f>ROUND(E8391,2)</f>
        <v>2.46</v>
      </c>
      <c r="O8391" s="26">
        <f>ROUND(ROUND(M8391,3)*ROUND(N8391,2),2)</f>
        <v>0</v>
      </c>
      <c r="P8391" s="28">
        <f>ROUND(ROUND(K8391,3)-ROUND(M8391,3),2)</f>
        <v>0</v>
      </c>
      <c r="Q8391" s="26">
        <f>ROUND(E8391,2)</f>
        <v>2.46</v>
      </c>
      <c r="R8391" s="26">
        <f>ROUND((ROUND(K8391,3)-ROUND(M8391,3))* Q8391,2)</f>
        <v>0</v>
      </c>
    </row>
    <row r="8392" spans="1:18" ht="42" x14ac:dyDescent="0.35">
      <c r="A8392" s="11">
        <v>4</v>
      </c>
      <c r="B8392" s="23" t="s">
        <v>2252</v>
      </c>
      <c r="C8392" s="23" t="s">
        <v>44</v>
      </c>
      <c r="D8392" s="24" t="s">
        <v>2253</v>
      </c>
      <c r="E8392" s="25">
        <v>2.87</v>
      </c>
      <c r="F8392" s="26">
        <f>ROUND(ROUND(N8392,2)*ROUND(J8392,3),2)</f>
        <v>1090.5999999999999</v>
      </c>
      <c r="G8392" s="26">
        <f>ROUND(ROUND(N8392,2)*ROUND(K8392,3),2)</f>
        <v>0</v>
      </c>
      <c r="H8392" s="26">
        <f>IF(EXACT(J8392,0),0,100*(K8392/J8392))</f>
        <v>0</v>
      </c>
      <c r="I8392" s="26">
        <f>ROUND((ROUND(J8392,3)-ROUND(K8392,3))*N8392,2)</f>
        <v>1090.5999999999999</v>
      </c>
      <c r="J8392" s="27">
        <v>380</v>
      </c>
      <c r="K8392" s="27">
        <v>0</v>
      </c>
      <c r="L8392" s="28">
        <f>ROUND(ROUND(J8392,3)-ROUND(K8392,3),3)</f>
        <v>380</v>
      </c>
      <c r="M8392" s="27">
        <v>0</v>
      </c>
      <c r="N8392" s="26">
        <f>ROUND(E8392,2)</f>
        <v>2.87</v>
      </c>
      <c r="O8392" s="26">
        <f>ROUND(ROUND(M8392,3)*ROUND(N8392,2),2)</f>
        <v>0</v>
      </c>
      <c r="P8392" s="28">
        <f>ROUND(ROUND(K8392,3)-ROUND(M8392,3),2)</f>
        <v>0</v>
      </c>
      <c r="Q8392" s="26">
        <f>ROUND(E8392,2)</f>
        <v>2.87</v>
      </c>
      <c r="R8392" s="26">
        <f>ROUND((ROUND(K8392,3)-ROUND(M8392,3))* Q8392,2)</f>
        <v>0</v>
      </c>
    </row>
    <row r="8393" spans="1:18" ht="52.5" x14ac:dyDescent="0.35">
      <c r="A8393" s="11">
        <v>5</v>
      </c>
      <c r="B8393" s="23" t="s">
        <v>2408</v>
      </c>
      <c r="C8393" s="23" t="s">
        <v>92</v>
      </c>
      <c r="D8393" s="24" t="s">
        <v>2409</v>
      </c>
      <c r="E8393" s="25">
        <v>17.690000000000001</v>
      </c>
      <c r="F8393" s="26">
        <f>ROUND(ROUND(N8393,2)*ROUND(J8393,3),2)</f>
        <v>395.3</v>
      </c>
      <c r="G8393" s="26">
        <f>ROUND(ROUND(N8393,2)*ROUND(K8393,3),2)</f>
        <v>0</v>
      </c>
      <c r="H8393" s="26">
        <f>IF(EXACT(J8393,0),0,100*(K8393/J8393))</f>
        <v>0</v>
      </c>
      <c r="I8393" s="26">
        <f>ROUND((ROUND(J8393,3)-ROUND(K8393,3))*N8393,2)</f>
        <v>395.3</v>
      </c>
      <c r="J8393" s="27">
        <v>22.346</v>
      </c>
      <c r="K8393" s="27">
        <v>0</v>
      </c>
      <c r="L8393" s="28">
        <f>ROUND(ROUND(J8393,3)-ROUND(K8393,3),3)</f>
        <v>22.346</v>
      </c>
      <c r="M8393" s="27">
        <v>0</v>
      </c>
      <c r="N8393" s="26">
        <f>ROUND(E8393,2)</f>
        <v>17.690000000000001</v>
      </c>
      <c r="O8393" s="26">
        <f>ROUND(ROUND(M8393,3)*ROUND(N8393,2),2)</f>
        <v>0</v>
      </c>
      <c r="P8393" s="28">
        <f>ROUND(ROUND(K8393,3)-ROUND(M8393,3),2)</f>
        <v>0</v>
      </c>
      <c r="Q8393" s="26">
        <f>ROUND(E8393,2)</f>
        <v>17.690000000000001</v>
      </c>
      <c r="R8393" s="26">
        <f>ROUND((ROUND(K8393,3)-ROUND(M8393,3))* Q8393,2)</f>
        <v>0</v>
      </c>
    </row>
    <row r="8394" spans="1:18" x14ac:dyDescent="0.35">
      <c r="A8394" s="3" t="s">
        <v>2574</v>
      </c>
      <c r="B8394" s="3" t="s">
        <v>2574</v>
      </c>
      <c r="C8394" s="3" t="s">
        <v>2574</v>
      </c>
      <c r="D8394" s="3" t="s">
        <v>2574</v>
      </c>
      <c r="E8394" s="3" t="s">
        <v>2574</v>
      </c>
      <c r="F8394" s="29"/>
      <c r="G8394" s="30">
        <f>SUM(G8389:G8393)</f>
        <v>0</v>
      </c>
      <c r="H8394" s="17"/>
      <c r="I8394" s="17"/>
      <c r="J8394" s="17"/>
      <c r="K8394" s="17"/>
      <c r="L8394" s="17"/>
      <c r="M8394" s="17"/>
      <c r="N8394" s="17"/>
      <c r="O8394" s="17"/>
      <c r="P8394" s="17"/>
      <c r="Q8394" s="17"/>
      <c r="R8394" s="17"/>
    </row>
    <row r="8396" spans="1:18" x14ac:dyDescent="0.35">
      <c r="B8396" s="21" t="s">
        <v>23</v>
      </c>
      <c r="C8396" s="22" t="s">
        <v>24</v>
      </c>
      <c r="D8396" s="22" t="s">
        <v>25</v>
      </c>
    </row>
    <row r="8397" spans="1:18" x14ac:dyDescent="0.35">
      <c r="B8397" s="21" t="s">
        <v>26</v>
      </c>
      <c r="C8397" s="22" t="s">
        <v>27</v>
      </c>
      <c r="D8397" s="22" t="s">
        <v>28</v>
      </c>
    </row>
    <row r="8398" spans="1:18" x14ac:dyDescent="0.35">
      <c r="B8398" s="21" t="s">
        <v>29</v>
      </c>
      <c r="C8398" s="22" t="s">
        <v>24</v>
      </c>
      <c r="D8398" s="22" t="s">
        <v>30</v>
      </c>
    </row>
    <row r="8399" spans="1:18" x14ac:dyDescent="0.35">
      <c r="B8399" s="21" t="s">
        <v>31</v>
      </c>
      <c r="C8399" s="22" t="s">
        <v>354</v>
      </c>
      <c r="D8399" s="22" t="s">
        <v>2277</v>
      </c>
    </row>
    <row r="8400" spans="1:18" x14ac:dyDescent="0.35">
      <c r="B8400" s="21" t="s">
        <v>33</v>
      </c>
      <c r="C8400" s="22" t="s">
        <v>313</v>
      </c>
      <c r="D8400" s="22" t="s">
        <v>484</v>
      </c>
    </row>
    <row r="8401" spans="1:18" x14ac:dyDescent="0.35">
      <c r="B8401" s="21" t="s">
        <v>35</v>
      </c>
      <c r="C8401" s="22" t="s">
        <v>333</v>
      </c>
      <c r="D8401" s="22" t="s">
        <v>2415</v>
      </c>
    </row>
    <row r="8403" spans="1:18" ht="42" x14ac:dyDescent="0.35">
      <c r="A8403" s="11">
        <v>1</v>
      </c>
      <c r="B8403" s="23" t="s">
        <v>1289</v>
      </c>
      <c r="C8403" s="23" t="s">
        <v>41</v>
      </c>
      <c r="D8403" s="24" t="s">
        <v>1290</v>
      </c>
      <c r="E8403" s="25">
        <v>264.77</v>
      </c>
      <c r="F8403" s="26">
        <f t="shared" ref="F8403:F8409" si="2780">ROUND(ROUND(N8403,2)*ROUND(J8403,3),2)</f>
        <v>1588.62</v>
      </c>
      <c r="G8403" s="26">
        <f t="shared" ref="G8403:G8409" si="2781">ROUND(ROUND(N8403,2)*ROUND(K8403,3),2)</f>
        <v>0</v>
      </c>
      <c r="H8403" s="26">
        <f t="shared" ref="H8403:H8409" si="2782">IF(EXACT(J8403,0),0,100*(K8403/J8403))</f>
        <v>0</v>
      </c>
      <c r="I8403" s="26">
        <f t="shared" ref="I8403:I8409" si="2783">ROUND((ROUND(J8403,3)-ROUND(K8403,3))*N8403,2)</f>
        <v>1588.62</v>
      </c>
      <c r="J8403" s="27">
        <v>6</v>
      </c>
      <c r="K8403" s="27">
        <v>0</v>
      </c>
      <c r="L8403" s="28">
        <f t="shared" ref="L8403:L8409" si="2784">ROUND(ROUND(J8403,3)-ROUND(K8403,3),3)</f>
        <v>6</v>
      </c>
      <c r="M8403" s="27">
        <v>0</v>
      </c>
      <c r="N8403" s="26">
        <f t="shared" ref="N8403:N8409" si="2785">ROUND(E8403,2)</f>
        <v>264.77</v>
      </c>
      <c r="O8403" s="26">
        <f t="shared" ref="O8403:O8409" si="2786">ROUND(ROUND(M8403,3)*ROUND(N8403,2),2)</f>
        <v>0</v>
      </c>
      <c r="P8403" s="28">
        <f t="shared" ref="P8403:P8409" si="2787">ROUND(ROUND(K8403,3)-ROUND(M8403,3),2)</f>
        <v>0</v>
      </c>
      <c r="Q8403" s="26">
        <f t="shared" ref="Q8403:Q8409" si="2788">ROUND(E8403,2)</f>
        <v>264.77</v>
      </c>
      <c r="R8403" s="26">
        <f t="shared" ref="R8403:R8409" si="2789">ROUND((ROUND(K8403,3)-ROUND(M8403,3))* Q8403,2)</f>
        <v>0</v>
      </c>
    </row>
    <row r="8404" spans="1:18" ht="63" x14ac:dyDescent="0.35">
      <c r="A8404" s="11">
        <v>2</v>
      </c>
      <c r="B8404" s="23" t="s">
        <v>2530</v>
      </c>
      <c r="C8404" s="23" t="s">
        <v>44</v>
      </c>
      <c r="D8404" s="24" t="s">
        <v>2531</v>
      </c>
      <c r="E8404" s="25">
        <v>26.38</v>
      </c>
      <c r="F8404" s="26">
        <f t="shared" si="2780"/>
        <v>1899.36</v>
      </c>
      <c r="G8404" s="26">
        <f t="shared" si="2781"/>
        <v>0</v>
      </c>
      <c r="H8404" s="26">
        <f t="shared" si="2782"/>
        <v>0</v>
      </c>
      <c r="I8404" s="26">
        <f t="shared" si="2783"/>
        <v>1899.36</v>
      </c>
      <c r="J8404" s="27">
        <v>72</v>
      </c>
      <c r="K8404" s="27">
        <v>0</v>
      </c>
      <c r="L8404" s="28">
        <f t="shared" si="2784"/>
        <v>72</v>
      </c>
      <c r="M8404" s="27">
        <v>0</v>
      </c>
      <c r="N8404" s="26">
        <f t="shared" si="2785"/>
        <v>26.38</v>
      </c>
      <c r="O8404" s="26">
        <f t="shared" si="2786"/>
        <v>0</v>
      </c>
      <c r="P8404" s="28">
        <f t="shared" si="2787"/>
        <v>0</v>
      </c>
      <c r="Q8404" s="26">
        <f t="shared" si="2788"/>
        <v>26.38</v>
      </c>
      <c r="R8404" s="26">
        <f t="shared" si="2789"/>
        <v>0</v>
      </c>
    </row>
    <row r="8405" spans="1:18" ht="42" x14ac:dyDescent="0.35">
      <c r="A8405" s="11">
        <v>3</v>
      </c>
      <c r="B8405" s="23" t="s">
        <v>156</v>
      </c>
      <c r="C8405" s="23" t="s">
        <v>65</v>
      </c>
      <c r="D8405" s="24" t="s">
        <v>157</v>
      </c>
      <c r="E8405" s="25">
        <v>24.21</v>
      </c>
      <c r="F8405" s="26">
        <f t="shared" si="2780"/>
        <v>1045.8699999999999</v>
      </c>
      <c r="G8405" s="26">
        <f t="shared" si="2781"/>
        <v>0</v>
      </c>
      <c r="H8405" s="26">
        <f t="shared" si="2782"/>
        <v>0</v>
      </c>
      <c r="I8405" s="26">
        <f t="shared" si="2783"/>
        <v>1045.8699999999999</v>
      </c>
      <c r="J8405" s="27">
        <v>43.2</v>
      </c>
      <c r="K8405" s="27">
        <v>0</v>
      </c>
      <c r="L8405" s="28">
        <f t="shared" si="2784"/>
        <v>43.2</v>
      </c>
      <c r="M8405" s="27">
        <v>0</v>
      </c>
      <c r="N8405" s="26">
        <f t="shared" si="2785"/>
        <v>24.21</v>
      </c>
      <c r="O8405" s="26">
        <f t="shared" si="2786"/>
        <v>0</v>
      </c>
      <c r="P8405" s="28">
        <f t="shared" si="2787"/>
        <v>0</v>
      </c>
      <c r="Q8405" s="26">
        <f t="shared" si="2788"/>
        <v>24.21</v>
      </c>
      <c r="R8405" s="26">
        <f t="shared" si="2789"/>
        <v>0</v>
      </c>
    </row>
    <row r="8406" spans="1:18" ht="31.5" x14ac:dyDescent="0.35">
      <c r="A8406" s="11">
        <v>4</v>
      </c>
      <c r="B8406" s="23" t="s">
        <v>158</v>
      </c>
      <c r="C8406" s="23" t="s">
        <v>65</v>
      </c>
      <c r="D8406" s="24" t="s">
        <v>159</v>
      </c>
      <c r="E8406" s="25">
        <v>5.38</v>
      </c>
      <c r="F8406" s="26">
        <f t="shared" si="2780"/>
        <v>232.42</v>
      </c>
      <c r="G8406" s="26">
        <f t="shared" si="2781"/>
        <v>0</v>
      </c>
      <c r="H8406" s="26">
        <f t="shared" si="2782"/>
        <v>0</v>
      </c>
      <c r="I8406" s="26">
        <f t="shared" si="2783"/>
        <v>232.42</v>
      </c>
      <c r="J8406" s="27">
        <v>43.2</v>
      </c>
      <c r="K8406" s="27">
        <v>0</v>
      </c>
      <c r="L8406" s="28">
        <f t="shared" si="2784"/>
        <v>43.2</v>
      </c>
      <c r="M8406" s="27">
        <v>0</v>
      </c>
      <c r="N8406" s="26">
        <f t="shared" si="2785"/>
        <v>5.38</v>
      </c>
      <c r="O8406" s="26">
        <f t="shared" si="2786"/>
        <v>0</v>
      </c>
      <c r="P8406" s="28">
        <f t="shared" si="2787"/>
        <v>0</v>
      </c>
      <c r="Q8406" s="26">
        <f t="shared" si="2788"/>
        <v>5.38</v>
      </c>
      <c r="R8406" s="26">
        <f t="shared" si="2789"/>
        <v>0</v>
      </c>
    </row>
    <row r="8407" spans="1:18" ht="52.5" x14ac:dyDescent="0.35">
      <c r="A8407" s="11">
        <v>5</v>
      </c>
      <c r="B8407" s="23" t="s">
        <v>257</v>
      </c>
      <c r="C8407" s="23" t="s">
        <v>65</v>
      </c>
      <c r="D8407" s="24" t="s">
        <v>258</v>
      </c>
      <c r="E8407" s="25">
        <v>5.83</v>
      </c>
      <c r="F8407" s="26">
        <f t="shared" si="2780"/>
        <v>167.9</v>
      </c>
      <c r="G8407" s="26">
        <f t="shared" si="2781"/>
        <v>0</v>
      </c>
      <c r="H8407" s="26">
        <f t="shared" si="2782"/>
        <v>0</v>
      </c>
      <c r="I8407" s="26">
        <f t="shared" si="2783"/>
        <v>167.9</v>
      </c>
      <c r="J8407" s="27">
        <v>28.8</v>
      </c>
      <c r="K8407" s="27">
        <v>0</v>
      </c>
      <c r="L8407" s="28">
        <f t="shared" si="2784"/>
        <v>28.8</v>
      </c>
      <c r="M8407" s="27">
        <v>0</v>
      </c>
      <c r="N8407" s="26">
        <f t="shared" si="2785"/>
        <v>5.83</v>
      </c>
      <c r="O8407" s="26">
        <f t="shared" si="2786"/>
        <v>0</v>
      </c>
      <c r="P8407" s="28">
        <f t="shared" si="2787"/>
        <v>0</v>
      </c>
      <c r="Q8407" s="26">
        <f t="shared" si="2788"/>
        <v>5.83</v>
      </c>
      <c r="R8407" s="26">
        <f t="shared" si="2789"/>
        <v>0</v>
      </c>
    </row>
    <row r="8408" spans="1:18" ht="21" x14ac:dyDescent="0.35">
      <c r="A8408" s="11">
        <v>6</v>
      </c>
      <c r="B8408" s="23" t="s">
        <v>295</v>
      </c>
      <c r="C8408" s="23" t="s">
        <v>296</v>
      </c>
      <c r="D8408" s="24" t="s">
        <v>297</v>
      </c>
      <c r="E8408" s="25">
        <v>104.53</v>
      </c>
      <c r="F8408" s="26">
        <f t="shared" si="2780"/>
        <v>1768.65</v>
      </c>
      <c r="G8408" s="26">
        <f t="shared" si="2781"/>
        <v>0</v>
      </c>
      <c r="H8408" s="26">
        <f t="shared" si="2782"/>
        <v>0</v>
      </c>
      <c r="I8408" s="26">
        <f t="shared" si="2783"/>
        <v>1768.65</v>
      </c>
      <c r="J8408" s="27">
        <v>16.920000000000002</v>
      </c>
      <c r="K8408" s="27">
        <v>0</v>
      </c>
      <c r="L8408" s="28">
        <f t="shared" si="2784"/>
        <v>16.920000000000002</v>
      </c>
      <c r="M8408" s="27">
        <v>0</v>
      </c>
      <c r="N8408" s="26">
        <f t="shared" si="2785"/>
        <v>104.53</v>
      </c>
      <c r="O8408" s="26">
        <f t="shared" si="2786"/>
        <v>0</v>
      </c>
      <c r="P8408" s="28">
        <f t="shared" si="2787"/>
        <v>0</v>
      </c>
      <c r="Q8408" s="26">
        <f t="shared" si="2788"/>
        <v>104.53</v>
      </c>
      <c r="R8408" s="26">
        <f t="shared" si="2789"/>
        <v>0</v>
      </c>
    </row>
    <row r="8409" spans="1:18" ht="73.5" x14ac:dyDescent="0.35">
      <c r="A8409" s="11">
        <v>7</v>
      </c>
      <c r="B8409" s="23" t="s">
        <v>362</v>
      </c>
      <c r="C8409" s="23" t="s">
        <v>44</v>
      </c>
      <c r="D8409" s="24" t="s">
        <v>363</v>
      </c>
      <c r="E8409" s="25">
        <v>160.65</v>
      </c>
      <c r="F8409" s="26">
        <f t="shared" si="2780"/>
        <v>12852</v>
      </c>
      <c r="G8409" s="26">
        <f t="shared" si="2781"/>
        <v>0</v>
      </c>
      <c r="H8409" s="26">
        <f t="shared" si="2782"/>
        <v>0</v>
      </c>
      <c r="I8409" s="26">
        <f t="shared" si="2783"/>
        <v>12852</v>
      </c>
      <c r="J8409" s="27">
        <v>80</v>
      </c>
      <c r="K8409" s="27">
        <v>0</v>
      </c>
      <c r="L8409" s="28">
        <f t="shared" si="2784"/>
        <v>80</v>
      </c>
      <c r="M8409" s="27">
        <v>0</v>
      </c>
      <c r="N8409" s="26">
        <f t="shared" si="2785"/>
        <v>160.65</v>
      </c>
      <c r="O8409" s="26">
        <f t="shared" si="2786"/>
        <v>0</v>
      </c>
      <c r="P8409" s="28">
        <f t="shared" si="2787"/>
        <v>0</v>
      </c>
      <c r="Q8409" s="26">
        <f t="shared" si="2788"/>
        <v>160.65</v>
      </c>
      <c r="R8409" s="26">
        <f t="shared" si="2789"/>
        <v>0</v>
      </c>
    </row>
    <row r="8410" spans="1:18" x14ac:dyDescent="0.35">
      <c r="A8410" s="3" t="s">
        <v>2575</v>
      </c>
      <c r="B8410" s="3" t="s">
        <v>2575</v>
      </c>
      <c r="C8410" s="3" t="s">
        <v>2575</v>
      </c>
      <c r="D8410" s="3" t="s">
        <v>2575</v>
      </c>
      <c r="E8410" s="3" t="s">
        <v>2575</v>
      </c>
      <c r="F8410" s="29"/>
      <c r="G8410" s="30">
        <f>SUM(G8403:G8409)</f>
        <v>0</v>
      </c>
      <c r="H8410" s="17"/>
      <c r="I8410" s="17"/>
      <c r="J8410" s="17"/>
      <c r="K8410" s="17"/>
      <c r="L8410" s="17"/>
      <c r="M8410" s="17"/>
      <c r="N8410" s="17"/>
      <c r="O8410" s="17"/>
      <c r="P8410" s="17"/>
      <c r="Q8410" s="17"/>
      <c r="R8410" s="17"/>
    </row>
    <row r="8412" spans="1:18" x14ac:dyDescent="0.35">
      <c r="B8412" s="21" t="s">
        <v>23</v>
      </c>
      <c r="C8412" s="22" t="s">
        <v>24</v>
      </c>
      <c r="D8412" s="22" t="s">
        <v>25</v>
      </c>
    </row>
    <row r="8413" spans="1:18" x14ac:dyDescent="0.35">
      <c r="B8413" s="21" t="s">
        <v>26</v>
      </c>
      <c r="C8413" s="22" t="s">
        <v>27</v>
      </c>
      <c r="D8413" s="22" t="s">
        <v>28</v>
      </c>
    </row>
    <row r="8414" spans="1:18" x14ac:dyDescent="0.35">
      <c r="B8414" s="21" t="s">
        <v>29</v>
      </c>
      <c r="C8414" s="22" t="s">
        <v>24</v>
      </c>
      <c r="D8414" s="22" t="s">
        <v>30</v>
      </c>
    </row>
    <row r="8415" spans="1:18" x14ac:dyDescent="0.35">
      <c r="B8415" s="21" t="s">
        <v>31</v>
      </c>
      <c r="C8415" s="22" t="s">
        <v>354</v>
      </c>
      <c r="D8415" s="22" t="s">
        <v>2277</v>
      </c>
    </row>
    <row r="8416" spans="1:18" x14ac:dyDescent="0.35">
      <c r="B8416" s="21" t="s">
        <v>33</v>
      </c>
      <c r="C8416" s="22" t="s">
        <v>313</v>
      </c>
      <c r="D8416" s="22" t="s">
        <v>484</v>
      </c>
    </row>
    <row r="8417" spans="1:18" x14ac:dyDescent="0.35">
      <c r="B8417" s="21" t="s">
        <v>35</v>
      </c>
      <c r="C8417" s="22" t="s">
        <v>466</v>
      </c>
      <c r="D8417" s="22" t="s">
        <v>2533</v>
      </c>
    </row>
    <row r="8419" spans="1:18" ht="42" x14ac:dyDescent="0.35">
      <c r="A8419" s="11">
        <v>1</v>
      </c>
      <c r="B8419" s="23" t="s">
        <v>581</v>
      </c>
      <c r="C8419" s="23" t="s">
        <v>65</v>
      </c>
      <c r="D8419" s="24" t="s">
        <v>582</v>
      </c>
      <c r="E8419" s="25">
        <v>17.62</v>
      </c>
      <c r="F8419" s="26">
        <f>ROUND(ROUND(N8419,2)*ROUND(J8419,3),2)</f>
        <v>5153.8500000000004</v>
      </c>
      <c r="G8419" s="26">
        <f>ROUND(ROUND(N8419,2)*ROUND(K8419,3),2)</f>
        <v>0</v>
      </c>
      <c r="H8419" s="26">
        <f>IF(EXACT(J8419,0),0,100*(K8419/J8419))</f>
        <v>0</v>
      </c>
      <c r="I8419" s="26">
        <f>ROUND((ROUND(J8419,3)-ROUND(K8419,3))*N8419,2)</f>
        <v>5153.8500000000004</v>
      </c>
      <c r="J8419" s="27">
        <v>292.5</v>
      </c>
      <c r="K8419" s="27">
        <v>0</v>
      </c>
      <c r="L8419" s="28">
        <f>ROUND(ROUND(J8419,3)-ROUND(K8419,3),3)</f>
        <v>292.5</v>
      </c>
      <c r="M8419" s="27">
        <v>0</v>
      </c>
      <c r="N8419" s="26">
        <f>ROUND(E8419,2)</f>
        <v>17.62</v>
      </c>
      <c r="O8419" s="26">
        <f>ROUND(ROUND(M8419,3)*ROUND(N8419,2),2)</f>
        <v>0</v>
      </c>
      <c r="P8419" s="28">
        <f>ROUND(ROUND(K8419,3)-ROUND(M8419,3),2)</f>
        <v>0</v>
      </c>
      <c r="Q8419" s="26">
        <f>ROUND(E8419,2)</f>
        <v>17.62</v>
      </c>
      <c r="R8419" s="26">
        <f>ROUND((ROUND(K8419,3)-ROUND(M8419,3))* Q8419,2)</f>
        <v>0</v>
      </c>
    </row>
    <row r="8420" spans="1:18" ht="31.5" x14ac:dyDescent="0.35">
      <c r="A8420" s="11">
        <v>2</v>
      </c>
      <c r="B8420" s="23" t="s">
        <v>158</v>
      </c>
      <c r="C8420" s="23" t="s">
        <v>65</v>
      </c>
      <c r="D8420" s="24" t="s">
        <v>159</v>
      </c>
      <c r="E8420" s="25">
        <v>5.38</v>
      </c>
      <c r="F8420" s="26">
        <f>ROUND(ROUND(N8420,2)*ROUND(J8420,3),2)</f>
        <v>1573.65</v>
      </c>
      <c r="G8420" s="26">
        <f>ROUND(ROUND(N8420,2)*ROUND(K8420,3),2)</f>
        <v>0</v>
      </c>
      <c r="H8420" s="26">
        <f>IF(EXACT(J8420,0),0,100*(K8420/J8420))</f>
        <v>0</v>
      </c>
      <c r="I8420" s="26">
        <f>ROUND((ROUND(J8420,3)-ROUND(K8420,3))*N8420,2)</f>
        <v>1573.65</v>
      </c>
      <c r="J8420" s="27">
        <v>292.5</v>
      </c>
      <c r="K8420" s="27">
        <v>0</v>
      </c>
      <c r="L8420" s="28">
        <f>ROUND(ROUND(J8420,3)-ROUND(K8420,3),3)</f>
        <v>292.5</v>
      </c>
      <c r="M8420" s="27">
        <v>0</v>
      </c>
      <c r="N8420" s="26">
        <f>ROUND(E8420,2)</f>
        <v>5.38</v>
      </c>
      <c r="O8420" s="26">
        <f>ROUND(ROUND(M8420,3)*ROUND(N8420,2),2)</f>
        <v>0</v>
      </c>
      <c r="P8420" s="28">
        <f>ROUND(ROUND(K8420,3)-ROUND(M8420,3),2)</f>
        <v>0</v>
      </c>
      <c r="Q8420" s="26">
        <f>ROUND(E8420,2)</f>
        <v>5.38</v>
      </c>
      <c r="R8420" s="26">
        <f>ROUND((ROUND(K8420,3)-ROUND(M8420,3))* Q8420,2)</f>
        <v>0</v>
      </c>
    </row>
    <row r="8421" spans="1:18" ht="31.5" x14ac:dyDescent="0.35">
      <c r="A8421" s="11">
        <v>3</v>
      </c>
      <c r="B8421" s="23" t="s">
        <v>674</v>
      </c>
      <c r="C8421" s="23" t="s">
        <v>65</v>
      </c>
      <c r="D8421" s="24" t="s">
        <v>675</v>
      </c>
      <c r="E8421" s="25">
        <v>10.31</v>
      </c>
      <c r="F8421" s="26">
        <f>ROUND(ROUND(N8421,2)*ROUND(J8421,3),2)</f>
        <v>26445.15</v>
      </c>
      <c r="G8421" s="26">
        <f>ROUND(ROUND(N8421,2)*ROUND(K8421,3),2)</f>
        <v>0</v>
      </c>
      <c r="H8421" s="26">
        <f>IF(EXACT(J8421,0),0,100*(K8421/J8421))</f>
        <v>0</v>
      </c>
      <c r="I8421" s="26">
        <f>ROUND((ROUND(J8421,3)-ROUND(K8421,3))*N8421,2)</f>
        <v>26445.15</v>
      </c>
      <c r="J8421" s="27">
        <v>2565</v>
      </c>
      <c r="K8421" s="27">
        <v>0</v>
      </c>
      <c r="L8421" s="28">
        <f>ROUND(ROUND(J8421,3)-ROUND(K8421,3),3)</f>
        <v>2565</v>
      </c>
      <c r="M8421" s="27">
        <v>0</v>
      </c>
      <c r="N8421" s="26">
        <f>ROUND(E8421,2)</f>
        <v>10.31</v>
      </c>
      <c r="O8421" s="26">
        <f>ROUND(ROUND(M8421,3)*ROUND(N8421,2),2)</f>
        <v>0</v>
      </c>
      <c r="P8421" s="28">
        <f>ROUND(ROUND(K8421,3)-ROUND(M8421,3),2)</f>
        <v>0</v>
      </c>
      <c r="Q8421" s="26">
        <f>ROUND(E8421,2)</f>
        <v>10.31</v>
      </c>
      <c r="R8421" s="26">
        <f>ROUND((ROUND(K8421,3)-ROUND(M8421,3))* Q8421,2)</f>
        <v>0</v>
      </c>
    </row>
    <row r="8422" spans="1:18" x14ac:dyDescent="0.35">
      <c r="A8422" s="3" t="s">
        <v>2576</v>
      </c>
      <c r="B8422" s="3" t="s">
        <v>2576</v>
      </c>
      <c r="C8422" s="3" t="s">
        <v>2576</v>
      </c>
      <c r="D8422" s="3" t="s">
        <v>2576</v>
      </c>
      <c r="E8422" s="3" t="s">
        <v>2576</v>
      </c>
      <c r="F8422" s="29"/>
      <c r="G8422" s="30">
        <f>SUM(G8419:G8421)</f>
        <v>0</v>
      </c>
      <c r="H8422" s="17"/>
      <c r="I8422" s="17"/>
      <c r="J8422" s="17"/>
      <c r="K8422" s="17"/>
      <c r="L8422" s="17"/>
      <c r="M8422" s="17"/>
      <c r="N8422" s="17"/>
      <c r="O8422" s="17"/>
      <c r="P8422" s="17"/>
      <c r="Q8422" s="17"/>
      <c r="R8422" s="17"/>
    </row>
    <row r="8424" spans="1:18" x14ac:dyDescent="0.35">
      <c r="B8424" s="21" t="s">
        <v>23</v>
      </c>
      <c r="C8424" s="22" t="s">
        <v>24</v>
      </c>
      <c r="D8424" s="22" t="s">
        <v>25</v>
      </c>
    </row>
    <row r="8425" spans="1:18" x14ac:dyDescent="0.35">
      <c r="B8425" s="21" t="s">
        <v>26</v>
      </c>
      <c r="C8425" s="22" t="s">
        <v>27</v>
      </c>
      <c r="D8425" s="22" t="s">
        <v>28</v>
      </c>
    </row>
    <row r="8426" spans="1:18" x14ac:dyDescent="0.35">
      <c r="B8426" s="21" t="s">
        <v>29</v>
      </c>
      <c r="C8426" s="22" t="s">
        <v>24</v>
      </c>
      <c r="D8426" s="22" t="s">
        <v>30</v>
      </c>
    </row>
    <row r="8427" spans="1:18" x14ac:dyDescent="0.35">
      <c r="B8427" s="21" t="s">
        <v>31</v>
      </c>
      <c r="C8427" s="22" t="s">
        <v>354</v>
      </c>
      <c r="D8427" s="22" t="s">
        <v>2277</v>
      </c>
    </row>
    <row r="8428" spans="1:18" x14ac:dyDescent="0.35">
      <c r="B8428" s="21" t="s">
        <v>33</v>
      </c>
      <c r="C8428" s="22" t="s">
        <v>322</v>
      </c>
      <c r="D8428" s="22" t="s">
        <v>1615</v>
      </c>
    </row>
    <row r="8429" spans="1:18" x14ac:dyDescent="0.35">
      <c r="B8429" s="21" t="s">
        <v>35</v>
      </c>
      <c r="C8429" s="22" t="s">
        <v>24</v>
      </c>
      <c r="D8429" s="22" t="s">
        <v>2278</v>
      </c>
    </row>
    <row r="8430" spans="1:18" x14ac:dyDescent="0.35">
      <c r="B8430" s="21" t="s">
        <v>36</v>
      </c>
      <c r="C8430" s="22" t="s">
        <v>24</v>
      </c>
      <c r="D8430" s="22" t="s">
        <v>2462</v>
      </c>
    </row>
    <row r="8432" spans="1:18" ht="31.5" x14ac:dyDescent="0.35">
      <c r="A8432" s="11">
        <v>1</v>
      </c>
      <c r="B8432" s="23" t="s">
        <v>1128</v>
      </c>
      <c r="C8432" s="23" t="s">
        <v>92</v>
      </c>
      <c r="D8432" s="24" t="s">
        <v>1129</v>
      </c>
      <c r="E8432" s="25">
        <v>3.09</v>
      </c>
      <c r="F8432" s="26">
        <f t="shared" ref="F8432:F8441" si="2790">ROUND(ROUND(N8432,2)*ROUND(J8432,3),2)</f>
        <v>9424.5</v>
      </c>
      <c r="G8432" s="26">
        <f t="shared" ref="G8432:G8441" si="2791">ROUND(ROUND(N8432,2)*ROUND(K8432,3),2)</f>
        <v>0</v>
      </c>
      <c r="H8432" s="26">
        <f t="shared" ref="H8432:H8441" si="2792">IF(EXACT(J8432,0),0,100*(K8432/J8432))</f>
        <v>0</v>
      </c>
      <c r="I8432" s="26">
        <f t="shared" ref="I8432:I8441" si="2793">ROUND((ROUND(J8432,3)-ROUND(K8432,3))*N8432,2)</f>
        <v>9424.5</v>
      </c>
      <c r="J8432" s="27">
        <v>3050</v>
      </c>
      <c r="K8432" s="27">
        <v>0</v>
      </c>
      <c r="L8432" s="28">
        <f t="shared" ref="L8432:L8441" si="2794">ROUND(ROUND(J8432,3)-ROUND(K8432,3),3)</f>
        <v>3050</v>
      </c>
      <c r="M8432" s="27">
        <v>0</v>
      </c>
      <c r="N8432" s="26">
        <f t="shared" ref="N8432:N8441" si="2795">ROUND(E8432,2)</f>
        <v>3.09</v>
      </c>
      <c r="O8432" s="26">
        <f t="shared" ref="O8432:O8441" si="2796">ROUND(ROUND(M8432,3)*ROUND(N8432,2),2)</f>
        <v>0</v>
      </c>
      <c r="P8432" s="28">
        <f t="shared" ref="P8432:P8441" si="2797">ROUND(ROUND(K8432,3)-ROUND(M8432,3),2)</f>
        <v>0</v>
      </c>
      <c r="Q8432" s="26">
        <f t="shared" ref="Q8432:Q8441" si="2798">ROUND(E8432,2)</f>
        <v>3.09</v>
      </c>
      <c r="R8432" s="26">
        <f t="shared" ref="R8432:R8441" si="2799">ROUND((ROUND(K8432,3)-ROUND(M8432,3))* Q8432,2)</f>
        <v>0</v>
      </c>
    </row>
    <row r="8433" spans="1:18" ht="21" x14ac:dyDescent="0.35">
      <c r="A8433" s="11">
        <v>2</v>
      </c>
      <c r="B8433" s="23" t="s">
        <v>1135</v>
      </c>
      <c r="C8433" s="23" t="s">
        <v>1131</v>
      </c>
      <c r="D8433" s="24" t="s">
        <v>1136</v>
      </c>
      <c r="E8433" s="25">
        <v>725.24</v>
      </c>
      <c r="F8433" s="26">
        <f t="shared" si="2790"/>
        <v>8627.4599999999991</v>
      </c>
      <c r="G8433" s="26">
        <f t="shared" si="2791"/>
        <v>0</v>
      </c>
      <c r="H8433" s="26">
        <f t="shared" si="2792"/>
        <v>0</v>
      </c>
      <c r="I8433" s="26">
        <f t="shared" si="2793"/>
        <v>8627.4599999999991</v>
      </c>
      <c r="J8433" s="27">
        <v>11.896000000000001</v>
      </c>
      <c r="K8433" s="27">
        <v>0</v>
      </c>
      <c r="L8433" s="28">
        <f t="shared" si="2794"/>
        <v>11.896000000000001</v>
      </c>
      <c r="M8433" s="27">
        <v>0</v>
      </c>
      <c r="N8433" s="26">
        <f t="shared" si="2795"/>
        <v>725.24</v>
      </c>
      <c r="O8433" s="26">
        <f t="shared" si="2796"/>
        <v>0</v>
      </c>
      <c r="P8433" s="28">
        <f t="shared" si="2797"/>
        <v>0</v>
      </c>
      <c r="Q8433" s="26">
        <f t="shared" si="2798"/>
        <v>725.24</v>
      </c>
      <c r="R8433" s="26">
        <f t="shared" si="2799"/>
        <v>0</v>
      </c>
    </row>
    <row r="8434" spans="1:18" ht="21" x14ac:dyDescent="0.35">
      <c r="A8434" s="11">
        <v>3</v>
      </c>
      <c r="B8434" s="23" t="s">
        <v>1130</v>
      </c>
      <c r="C8434" s="23" t="s">
        <v>1131</v>
      </c>
      <c r="D8434" s="24" t="s">
        <v>1132</v>
      </c>
      <c r="E8434" s="25">
        <v>42.4</v>
      </c>
      <c r="F8434" s="26">
        <f t="shared" si="2790"/>
        <v>3856.92</v>
      </c>
      <c r="G8434" s="26">
        <f t="shared" si="2791"/>
        <v>0</v>
      </c>
      <c r="H8434" s="26">
        <f t="shared" si="2792"/>
        <v>0</v>
      </c>
      <c r="I8434" s="26">
        <f t="shared" si="2793"/>
        <v>3856.92</v>
      </c>
      <c r="J8434" s="27">
        <v>90.965000000000003</v>
      </c>
      <c r="K8434" s="27">
        <v>0</v>
      </c>
      <c r="L8434" s="28">
        <f t="shared" si="2794"/>
        <v>90.965000000000003</v>
      </c>
      <c r="M8434" s="27">
        <v>0</v>
      </c>
      <c r="N8434" s="26">
        <f t="shared" si="2795"/>
        <v>42.4</v>
      </c>
      <c r="O8434" s="26">
        <f t="shared" si="2796"/>
        <v>0</v>
      </c>
      <c r="P8434" s="28">
        <f t="shared" si="2797"/>
        <v>0</v>
      </c>
      <c r="Q8434" s="26">
        <f t="shared" si="2798"/>
        <v>42.4</v>
      </c>
      <c r="R8434" s="26">
        <f t="shared" si="2799"/>
        <v>0</v>
      </c>
    </row>
    <row r="8435" spans="1:18" ht="21" x14ac:dyDescent="0.35">
      <c r="A8435" s="11">
        <v>4</v>
      </c>
      <c r="B8435" s="23" t="s">
        <v>1133</v>
      </c>
      <c r="C8435" s="23" t="s">
        <v>1131</v>
      </c>
      <c r="D8435" s="24" t="s">
        <v>1134</v>
      </c>
      <c r="E8435" s="25">
        <v>40.94</v>
      </c>
      <c r="F8435" s="26">
        <f t="shared" si="2790"/>
        <v>4256.12</v>
      </c>
      <c r="G8435" s="26">
        <f t="shared" si="2791"/>
        <v>0</v>
      </c>
      <c r="H8435" s="26">
        <f t="shared" si="2792"/>
        <v>0</v>
      </c>
      <c r="I8435" s="26">
        <f t="shared" si="2793"/>
        <v>4256.12</v>
      </c>
      <c r="J8435" s="27">
        <v>103.96</v>
      </c>
      <c r="K8435" s="27">
        <v>0</v>
      </c>
      <c r="L8435" s="28">
        <f t="shared" si="2794"/>
        <v>103.96</v>
      </c>
      <c r="M8435" s="27">
        <v>0</v>
      </c>
      <c r="N8435" s="26">
        <f t="shared" si="2795"/>
        <v>40.94</v>
      </c>
      <c r="O8435" s="26">
        <f t="shared" si="2796"/>
        <v>0</v>
      </c>
      <c r="P8435" s="28">
        <f t="shared" si="2797"/>
        <v>0</v>
      </c>
      <c r="Q8435" s="26">
        <f t="shared" si="2798"/>
        <v>40.94</v>
      </c>
      <c r="R8435" s="26">
        <f t="shared" si="2799"/>
        <v>0</v>
      </c>
    </row>
    <row r="8436" spans="1:18" x14ac:dyDescent="0.35">
      <c r="A8436" s="11">
        <v>5</v>
      </c>
      <c r="B8436" s="23" t="s">
        <v>1137</v>
      </c>
      <c r="C8436" s="23" t="s">
        <v>1131</v>
      </c>
      <c r="D8436" s="24" t="s">
        <v>1138</v>
      </c>
      <c r="E8436" s="25">
        <v>608.70000000000005</v>
      </c>
      <c r="F8436" s="26">
        <f t="shared" si="2790"/>
        <v>4959.08</v>
      </c>
      <c r="G8436" s="26">
        <f t="shared" si="2791"/>
        <v>0</v>
      </c>
      <c r="H8436" s="26">
        <f t="shared" si="2792"/>
        <v>0</v>
      </c>
      <c r="I8436" s="26">
        <f t="shared" si="2793"/>
        <v>4959.08</v>
      </c>
      <c r="J8436" s="27">
        <v>8.1470000000000002</v>
      </c>
      <c r="K8436" s="27">
        <v>0</v>
      </c>
      <c r="L8436" s="28">
        <f t="shared" si="2794"/>
        <v>8.1470000000000002</v>
      </c>
      <c r="M8436" s="27">
        <v>0</v>
      </c>
      <c r="N8436" s="26">
        <f t="shared" si="2795"/>
        <v>608.70000000000005</v>
      </c>
      <c r="O8436" s="26">
        <f t="shared" si="2796"/>
        <v>0</v>
      </c>
      <c r="P8436" s="28">
        <f t="shared" si="2797"/>
        <v>0</v>
      </c>
      <c r="Q8436" s="26">
        <f t="shared" si="2798"/>
        <v>608.70000000000005</v>
      </c>
      <c r="R8436" s="26">
        <f t="shared" si="2799"/>
        <v>0</v>
      </c>
    </row>
    <row r="8437" spans="1:18" x14ac:dyDescent="0.35">
      <c r="A8437" s="11">
        <v>6</v>
      </c>
      <c r="B8437" s="23" t="s">
        <v>2124</v>
      </c>
      <c r="C8437" s="23" t="s">
        <v>92</v>
      </c>
      <c r="D8437" s="24" t="s">
        <v>2125</v>
      </c>
      <c r="E8437" s="25">
        <v>0.61</v>
      </c>
      <c r="F8437" s="26">
        <f t="shared" si="2790"/>
        <v>344.65</v>
      </c>
      <c r="G8437" s="26">
        <f t="shared" si="2791"/>
        <v>0</v>
      </c>
      <c r="H8437" s="26">
        <f t="shared" si="2792"/>
        <v>0</v>
      </c>
      <c r="I8437" s="26">
        <f t="shared" si="2793"/>
        <v>344.65</v>
      </c>
      <c r="J8437" s="27">
        <v>565</v>
      </c>
      <c r="K8437" s="27">
        <v>0</v>
      </c>
      <c r="L8437" s="28">
        <f t="shared" si="2794"/>
        <v>565</v>
      </c>
      <c r="M8437" s="27">
        <v>0</v>
      </c>
      <c r="N8437" s="26">
        <f t="shared" si="2795"/>
        <v>0.61</v>
      </c>
      <c r="O8437" s="26">
        <f t="shared" si="2796"/>
        <v>0</v>
      </c>
      <c r="P8437" s="28">
        <f t="shared" si="2797"/>
        <v>0</v>
      </c>
      <c r="Q8437" s="26">
        <f t="shared" si="2798"/>
        <v>0.61</v>
      </c>
      <c r="R8437" s="26">
        <f t="shared" si="2799"/>
        <v>0</v>
      </c>
    </row>
    <row r="8438" spans="1:18" ht="21" x14ac:dyDescent="0.35">
      <c r="A8438" s="11">
        <v>7</v>
      </c>
      <c r="B8438" s="23" t="s">
        <v>1139</v>
      </c>
      <c r="C8438" s="23" t="s">
        <v>92</v>
      </c>
      <c r="D8438" s="24" t="s">
        <v>1140</v>
      </c>
      <c r="E8438" s="25">
        <v>0.72</v>
      </c>
      <c r="F8438" s="26">
        <f t="shared" si="2790"/>
        <v>813.6</v>
      </c>
      <c r="G8438" s="26">
        <f t="shared" si="2791"/>
        <v>0</v>
      </c>
      <c r="H8438" s="26">
        <f t="shared" si="2792"/>
        <v>0</v>
      </c>
      <c r="I8438" s="26">
        <f t="shared" si="2793"/>
        <v>813.6</v>
      </c>
      <c r="J8438" s="27">
        <v>1130</v>
      </c>
      <c r="K8438" s="27">
        <v>0</v>
      </c>
      <c r="L8438" s="28">
        <f t="shared" si="2794"/>
        <v>1130</v>
      </c>
      <c r="M8438" s="27">
        <v>0</v>
      </c>
      <c r="N8438" s="26">
        <f t="shared" si="2795"/>
        <v>0.72</v>
      </c>
      <c r="O8438" s="26">
        <f t="shared" si="2796"/>
        <v>0</v>
      </c>
      <c r="P8438" s="28">
        <f t="shared" si="2797"/>
        <v>0</v>
      </c>
      <c r="Q8438" s="26">
        <f t="shared" si="2798"/>
        <v>0.72</v>
      </c>
      <c r="R8438" s="26">
        <f t="shared" si="2799"/>
        <v>0</v>
      </c>
    </row>
    <row r="8439" spans="1:18" ht="21" x14ac:dyDescent="0.35">
      <c r="A8439" s="11">
        <v>8</v>
      </c>
      <c r="B8439" s="23" t="s">
        <v>2126</v>
      </c>
      <c r="C8439" s="23" t="s">
        <v>92</v>
      </c>
      <c r="D8439" s="24" t="s">
        <v>2127</v>
      </c>
      <c r="E8439" s="25">
        <v>0.72</v>
      </c>
      <c r="F8439" s="26">
        <f t="shared" si="2790"/>
        <v>1789.2</v>
      </c>
      <c r="G8439" s="26">
        <f t="shared" si="2791"/>
        <v>0</v>
      </c>
      <c r="H8439" s="26">
        <f t="shared" si="2792"/>
        <v>0</v>
      </c>
      <c r="I8439" s="26">
        <f t="shared" si="2793"/>
        <v>1789.2</v>
      </c>
      <c r="J8439" s="27">
        <v>2485</v>
      </c>
      <c r="K8439" s="27">
        <v>0</v>
      </c>
      <c r="L8439" s="28">
        <f t="shared" si="2794"/>
        <v>2485</v>
      </c>
      <c r="M8439" s="27">
        <v>0</v>
      </c>
      <c r="N8439" s="26">
        <f t="shared" si="2795"/>
        <v>0.72</v>
      </c>
      <c r="O8439" s="26">
        <f t="shared" si="2796"/>
        <v>0</v>
      </c>
      <c r="P8439" s="28">
        <f t="shared" si="2797"/>
        <v>0</v>
      </c>
      <c r="Q8439" s="26">
        <f t="shared" si="2798"/>
        <v>0.72</v>
      </c>
      <c r="R8439" s="26">
        <f t="shared" si="2799"/>
        <v>0</v>
      </c>
    </row>
    <row r="8440" spans="1:18" ht="52.5" x14ac:dyDescent="0.35">
      <c r="A8440" s="11">
        <v>9</v>
      </c>
      <c r="B8440" s="23" t="s">
        <v>804</v>
      </c>
      <c r="C8440" s="23" t="s">
        <v>65</v>
      </c>
      <c r="D8440" s="24" t="s">
        <v>805</v>
      </c>
      <c r="E8440" s="25">
        <v>80.599999999999994</v>
      </c>
      <c r="F8440" s="26">
        <f t="shared" si="2790"/>
        <v>11146.98</v>
      </c>
      <c r="G8440" s="26">
        <f t="shared" si="2791"/>
        <v>0</v>
      </c>
      <c r="H8440" s="26">
        <f t="shared" si="2792"/>
        <v>0</v>
      </c>
      <c r="I8440" s="26">
        <f t="shared" si="2793"/>
        <v>11146.98</v>
      </c>
      <c r="J8440" s="27">
        <v>138.30000000000001</v>
      </c>
      <c r="K8440" s="27">
        <v>0</v>
      </c>
      <c r="L8440" s="28">
        <f t="shared" si="2794"/>
        <v>138.30000000000001</v>
      </c>
      <c r="M8440" s="27">
        <v>0</v>
      </c>
      <c r="N8440" s="26">
        <f t="shared" si="2795"/>
        <v>80.599999999999994</v>
      </c>
      <c r="O8440" s="26">
        <f t="shared" si="2796"/>
        <v>0</v>
      </c>
      <c r="P8440" s="28">
        <f t="shared" si="2797"/>
        <v>0</v>
      </c>
      <c r="Q8440" s="26">
        <f t="shared" si="2798"/>
        <v>80.599999999999994</v>
      </c>
      <c r="R8440" s="26">
        <f t="shared" si="2799"/>
        <v>0</v>
      </c>
    </row>
    <row r="8441" spans="1:18" ht="21" x14ac:dyDescent="0.35">
      <c r="A8441" s="11">
        <v>10</v>
      </c>
      <c r="B8441" s="23" t="s">
        <v>815</v>
      </c>
      <c r="C8441" s="23" t="s">
        <v>65</v>
      </c>
      <c r="D8441" s="24" t="s">
        <v>816</v>
      </c>
      <c r="E8441" s="25">
        <v>28.7</v>
      </c>
      <c r="F8441" s="26">
        <f t="shared" si="2790"/>
        <v>2841.3</v>
      </c>
      <c r="G8441" s="26">
        <f t="shared" si="2791"/>
        <v>0</v>
      </c>
      <c r="H8441" s="26">
        <f t="shared" si="2792"/>
        <v>0</v>
      </c>
      <c r="I8441" s="26">
        <f t="shared" si="2793"/>
        <v>2841.3</v>
      </c>
      <c r="J8441" s="27">
        <v>99</v>
      </c>
      <c r="K8441" s="27">
        <v>0</v>
      </c>
      <c r="L8441" s="28">
        <f t="shared" si="2794"/>
        <v>99</v>
      </c>
      <c r="M8441" s="27">
        <v>0</v>
      </c>
      <c r="N8441" s="26">
        <f t="shared" si="2795"/>
        <v>28.7</v>
      </c>
      <c r="O8441" s="26">
        <f t="shared" si="2796"/>
        <v>0</v>
      </c>
      <c r="P8441" s="28">
        <f t="shared" si="2797"/>
        <v>0</v>
      </c>
      <c r="Q8441" s="26">
        <f t="shared" si="2798"/>
        <v>28.7</v>
      </c>
      <c r="R8441" s="26">
        <f t="shared" si="2799"/>
        <v>0</v>
      </c>
    </row>
    <row r="8442" spans="1:18" x14ac:dyDescent="0.35">
      <c r="A8442" s="3" t="s">
        <v>2577</v>
      </c>
      <c r="B8442" s="3" t="s">
        <v>2577</v>
      </c>
      <c r="C8442" s="3" t="s">
        <v>2577</v>
      </c>
      <c r="D8442" s="3" t="s">
        <v>2577</v>
      </c>
      <c r="E8442" s="3" t="s">
        <v>2577</v>
      </c>
      <c r="F8442" s="29"/>
      <c r="G8442" s="30">
        <f>SUM(G8432:G8441)</f>
        <v>0</v>
      </c>
      <c r="H8442" s="17"/>
      <c r="I8442" s="17"/>
      <c r="J8442" s="17"/>
      <c r="K8442" s="17"/>
      <c r="L8442" s="17"/>
      <c r="M8442" s="17"/>
      <c r="N8442" s="17"/>
      <c r="O8442" s="17"/>
      <c r="P8442" s="17"/>
      <c r="Q8442" s="17"/>
      <c r="R8442" s="17"/>
    </row>
    <row r="8444" spans="1:18" x14ac:dyDescent="0.35">
      <c r="B8444" s="21" t="s">
        <v>23</v>
      </c>
      <c r="C8444" s="22" t="s">
        <v>24</v>
      </c>
      <c r="D8444" s="22" t="s">
        <v>25</v>
      </c>
    </row>
    <row r="8445" spans="1:18" x14ac:dyDescent="0.35">
      <c r="B8445" s="21" t="s">
        <v>26</v>
      </c>
      <c r="C8445" s="22" t="s">
        <v>27</v>
      </c>
      <c r="D8445" s="22" t="s">
        <v>28</v>
      </c>
    </row>
    <row r="8446" spans="1:18" x14ac:dyDescent="0.35">
      <c r="B8446" s="21" t="s">
        <v>29</v>
      </c>
      <c r="C8446" s="22" t="s">
        <v>24</v>
      </c>
      <c r="D8446" s="22" t="s">
        <v>30</v>
      </c>
    </row>
    <row r="8447" spans="1:18" x14ac:dyDescent="0.35">
      <c r="B8447" s="21" t="s">
        <v>31</v>
      </c>
      <c r="C8447" s="22" t="s">
        <v>354</v>
      </c>
      <c r="D8447" s="22" t="s">
        <v>2277</v>
      </c>
    </row>
    <row r="8448" spans="1:18" x14ac:dyDescent="0.35">
      <c r="B8448" s="21" t="s">
        <v>33</v>
      </c>
      <c r="C8448" s="22" t="s">
        <v>322</v>
      </c>
      <c r="D8448" s="22" t="s">
        <v>1615</v>
      </c>
    </row>
    <row r="8449" spans="1:18" x14ac:dyDescent="0.35">
      <c r="B8449" s="21" t="s">
        <v>35</v>
      </c>
      <c r="C8449" s="22" t="s">
        <v>24</v>
      </c>
      <c r="D8449" s="22" t="s">
        <v>2278</v>
      </c>
    </row>
    <row r="8450" spans="1:18" x14ac:dyDescent="0.35">
      <c r="B8450" s="21" t="s">
        <v>36</v>
      </c>
      <c r="C8450" s="22" t="s">
        <v>27</v>
      </c>
      <c r="D8450" s="22" t="s">
        <v>2464</v>
      </c>
    </row>
    <row r="8452" spans="1:18" ht="52.5" x14ac:dyDescent="0.35">
      <c r="A8452" s="11">
        <v>1</v>
      </c>
      <c r="B8452" s="23" t="s">
        <v>1143</v>
      </c>
      <c r="C8452" s="23" t="s">
        <v>92</v>
      </c>
      <c r="D8452" s="24" t="s">
        <v>1144</v>
      </c>
      <c r="E8452" s="25">
        <v>22.66</v>
      </c>
      <c r="F8452" s="26">
        <f t="shared" ref="F8452:F8457" si="2800">ROUND(ROUND(N8452,2)*ROUND(J8452,3),2)</f>
        <v>16881.7</v>
      </c>
      <c r="G8452" s="26">
        <f t="shared" ref="G8452:G8457" si="2801">ROUND(ROUND(N8452,2)*ROUND(K8452,3),2)</f>
        <v>0</v>
      </c>
      <c r="H8452" s="26">
        <f t="shared" ref="H8452:H8457" si="2802">IF(EXACT(J8452,0),0,100*(K8452/J8452))</f>
        <v>0</v>
      </c>
      <c r="I8452" s="26">
        <f t="shared" ref="I8452:I8457" si="2803">ROUND((ROUND(J8452,3)-ROUND(K8452,3))*N8452,2)</f>
        <v>16881.7</v>
      </c>
      <c r="J8452" s="27">
        <v>745</v>
      </c>
      <c r="K8452" s="27">
        <v>0</v>
      </c>
      <c r="L8452" s="28">
        <f t="shared" ref="L8452:L8457" si="2804">ROUND(ROUND(J8452,3)-ROUND(K8452,3),3)</f>
        <v>745</v>
      </c>
      <c r="M8452" s="27">
        <v>0</v>
      </c>
      <c r="N8452" s="26">
        <f t="shared" ref="N8452:N8457" si="2805">ROUND(E8452,2)</f>
        <v>22.66</v>
      </c>
      <c r="O8452" s="26">
        <f t="shared" ref="O8452:O8457" si="2806">ROUND(ROUND(M8452,3)*ROUND(N8452,2),2)</f>
        <v>0</v>
      </c>
      <c r="P8452" s="28">
        <f t="shared" ref="P8452:P8457" si="2807">ROUND(ROUND(K8452,3)-ROUND(M8452,3),2)</f>
        <v>0</v>
      </c>
      <c r="Q8452" s="26">
        <f t="shared" ref="Q8452:Q8457" si="2808">ROUND(E8452,2)</f>
        <v>22.66</v>
      </c>
      <c r="R8452" s="26">
        <f t="shared" ref="R8452:R8457" si="2809">ROUND((ROUND(K8452,3)-ROUND(M8452,3))* Q8452,2)</f>
        <v>0</v>
      </c>
    </row>
    <row r="8453" spans="1:18" ht="94.5" x14ac:dyDescent="0.35">
      <c r="A8453" s="11">
        <v>2</v>
      </c>
      <c r="B8453" s="23" t="s">
        <v>2130</v>
      </c>
      <c r="C8453" s="23" t="s">
        <v>92</v>
      </c>
      <c r="D8453" s="24" t="s">
        <v>2131</v>
      </c>
      <c r="E8453" s="25">
        <v>27.26</v>
      </c>
      <c r="F8453" s="26">
        <f t="shared" si="2800"/>
        <v>1390.26</v>
      </c>
      <c r="G8453" s="26">
        <f t="shared" si="2801"/>
        <v>0</v>
      </c>
      <c r="H8453" s="26">
        <f t="shared" si="2802"/>
        <v>0</v>
      </c>
      <c r="I8453" s="26">
        <f t="shared" si="2803"/>
        <v>1390.26</v>
      </c>
      <c r="J8453" s="27">
        <v>51</v>
      </c>
      <c r="K8453" s="27">
        <v>0</v>
      </c>
      <c r="L8453" s="28">
        <f t="shared" si="2804"/>
        <v>51</v>
      </c>
      <c r="M8453" s="27">
        <v>0</v>
      </c>
      <c r="N8453" s="26">
        <f t="shared" si="2805"/>
        <v>27.26</v>
      </c>
      <c r="O8453" s="26">
        <f t="shared" si="2806"/>
        <v>0</v>
      </c>
      <c r="P8453" s="28">
        <f t="shared" si="2807"/>
        <v>0</v>
      </c>
      <c r="Q8453" s="26">
        <f t="shared" si="2808"/>
        <v>27.26</v>
      </c>
      <c r="R8453" s="26">
        <f t="shared" si="2809"/>
        <v>0</v>
      </c>
    </row>
    <row r="8454" spans="1:18" ht="52.5" x14ac:dyDescent="0.35">
      <c r="A8454" s="11">
        <v>3</v>
      </c>
      <c r="B8454" s="23" t="s">
        <v>994</v>
      </c>
      <c r="C8454" s="23" t="s">
        <v>92</v>
      </c>
      <c r="D8454" s="24" t="s">
        <v>995</v>
      </c>
      <c r="E8454" s="25">
        <v>29.66</v>
      </c>
      <c r="F8454" s="26">
        <f t="shared" si="2800"/>
        <v>593.20000000000005</v>
      </c>
      <c r="G8454" s="26">
        <f t="shared" si="2801"/>
        <v>0</v>
      </c>
      <c r="H8454" s="26">
        <f t="shared" si="2802"/>
        <v>0</v>
      </c>
      <c r="I8454" s="26">
        <f t="shared" si="2803"/>
        <v>593.20000000000005</v>
      </c>
      <c r="J8454" s="27">
        <v>20</v>
      </c>
      <c r="K8454" s="27">
        <v>0</v>
      </c>
      <c r="L8454" s="28">
        <f t="shared" si="2804"/>
        <v>20</v>
      </c>
      <c r="M8454" s="27">
        <v>0</v>
      </c>
      <c r="N8454" s="26">
        <f t="shared" si="2805"/>
        <v>29.66</v>
      </c>
      <c r="O8454" s="26">
        <f t="shared" si="2806"/>
        <v>0</v>
      </c>
      <c r="P8454" s="28">
        <f t="shared" si="2807"/>
        <v>0</v>
      </c>
      <c r="Q8454" s="26">
        <f t="shared" si="2808"/>
        <v>29.66</v>
      </c>
      <c r="R8454" s="26">
        <f t="shared" si="2809"/>
        <v>0</v>
      </c>
    </row>
    <row r="8455" spans="1:18" ht="52.5" x14ac:dyDescent="0.35">
      <c r="A8455" s="11">
        <v>4</v>
      </c>
      <c r="B8455" s="23" t="s">
        <v>2465</v>
      </c>
      <c r="C8455" s="23" t="s">
        <v>41</v>
      </c>
      <c r="D8455" s="24" t="s">
        <v>2466</v>
      </c>
      <c r="E8455" s="25">
        <v>306.36</v>
      </c>
      <c r="F8455" s="26">
        <f t="shared" si="2800"/>
        <v>6433.56</v>
      </c>
      <c r="G8455" s="26">
        <f t="shared" si="2801"/>
        <v>0</v>
      </c>
      <c r="H8455" s="26">
        <f t="shared" si="2802"/>
        <v>0</v>
      </c>
      <c r="I8455" s="26">
        <f t="shared" si="2803"/>
        <v>6433.56</v>
      </c>
      <c r="J8455" s="27">
        <v>21</v>
      </c>
      <c r="K8455" s="27">
        <v>0</v>
      </c>
      <c r="L8455" s="28">
        <f t="shared" si="2804"/>
        <v>21</v>
      </c>
      <c r="M8455" s="27">
        <v>0</v>
      </c>
      <c r="N8455" s="26">
        <f t="shared" si="2805"/>
        <v>306.36</v>
      </c>
      <c r="O8455" s="26">
        <f t="shared" si="2806"/>
        <v>0</v>
      </c>
      <c r="P8455" s="28">
        <f t="shared" si="2807"/>
        <v>0</v>
      </c>
      <c r="Q8455" s="26">
        <f t="shared" si="2808"/>
        <v>306.36</v>
      </c>
      <c r="R8455" s="26">
        <f t="shared" si="2809"/>
        <v>0</v>
      </c>
    </row>
    <row r="8456" spans="1:18" ht="52.5" x14ac:dyDescent="0.35">
      <c r="A8456" s="11">
        <v>5</v>
      </c>
      <c r="B8456" s="23" t="s">
        <v>804</v>
      </c>
      <c r="C8456" s="23" t="s">
        <v>65</v>
      </c>
      <c r="D8456" s="24" t="s">
        <v>805</v>
      </c>
      <c r="E8456" s="25">
        <v>80.599999999999994</v>
      </c>
      <c r="F8456" s="26">
        <f t="shared" si="2800"/>
        <v>9946.0400000000009</v>
      </c>
      <c r="G8456" s="26">
        <f t="shared" si="2801"/>
        <v>0</v>
      </c>
      <c r="H8456" s="26">
        <f t="shared" si="2802"/>
        <v>0</v>
      </c>
      <c r="I8456" s="26">
        <f t="shared" si="2803"/>
        <v>9946.0400000000009</v>
      </c>
      <c r="J8456" s="27">
        <v>123.4</v>
      </c>
      <c r="K8456" s="27">
        <v>0</v>
      </c>
      <c r="L8456" s="28">
        <f t="shared" si="2804"/>
        <v>123.4</v>
      </c>
      <c r="M8456" s="27">
        <v>0</v>
      </c>
      <c r="N8456" s="26">
        <f t="shared" si="2805"/>
        <v>80.599999999999994</v>
      </c>
      <c r="O8456" s="26">
        <f t="shared" si="2806"/>
        <v>0</v>
      </c>
      <c r="P8456" s="28">
        <f t="shared" si="2807"/>
        <v>0</v>
      </c>
      <c r="Q8456" s="26">
        <f t="shared" si="2808"/>
        <v>80.599999999999994</v>
      </c>
      <c r="R8456" s="26">
        <f t="shared" si="2809"/>
        <v>0</v>
      </c>
    </row>
    <row r="8457" spans="1:18" ht="21" x14ac:dyDescent="0.35">
      <c r="A8457" s="11">
        <v>6</v>
      </c>
      <c r="B8457" s="23" t="s">
        <v>815</v>
      </c>
      <c r="C8457" s="23" t="s">
        <v>65</v>
      </c>
      <c r="D8457" s="24" t="s">
        <v>816</v>
      </c>
      <c r="E8457" s="25">
        <v>28.7</v>
      </c>
      <c r="F8457" s="26">
        <f t="shared" si="2800"/>
        <v>4683.84</v>
      </c>
      <c r="G8457" s="26">
        <f t="shared" si="2801"/>
        <v>0</v>
      </c>
      <c r="H8457" s="26">
        <f t="shared" si="2802"/>
        <v>0</v>
      </c>
      <c r="I8457" s="26">
        <f t="shared" si="2803"/>
        <v>4683.84</v>
      </c>
      <c r="J8457" s="27">
        <v>163.19999999999999</v>
      </c>
      <c r="K8457" s="27">
        <v>0</v>
      </c>
      <c r="L8457" s="28">
        <f t="shared" si="2804"/>
        <v>163.19999999999999</v>
      </c>
      <c r="M8457" s="27">
        <v>0</v>
      </c>
      <c r="N8457" s="26">
        <f t="shared" si="2805"/>
        <v>28.7</v>
      </c>
      <c r="O8457" s="26">
        <f t="shared" si="2806"/>
        <v>0</v>
      </c>
      <c r="P8457" s="28">
        <f t="shared" si="2807"/>
        <v>0</v>
      </c>
      <c r="Q8457" s="26">
        <f t="shared" si="2808"/>
        <v>28.7</v>
      </c>
      <c r="R8457" s="26">
        <f t="shared" si="2809"/>
        <v>0</v>
      </c>
    </row>
    <row r="8458" spans="1:18" x14ac:dyDescent="0.35">
      <c r="A8458" s="3" t="s">
        <v>2578</v>
      </c>
      <c r="B8458" s="3" t="s">
        <v>2578</v>
      </c>
      <c r="C8458" s="3" t="s">
        <v>2578</v>
      </c>
      <c r="D8458" s="3" t="s">
        <v>2578</v>
      </c>
      <c r="E8458" s="3" t="s">
        <v>2578</v>
      </c>
      <c r="F8458" s="29"/>
      <c r="G8458" s="30">
        <f>SUM(G8452:G8457)</f>
        <v>0</v>
      </c>
      <c r="H8458" s="17"/>
      <c r="I8458" s="17"/>
      <c r="J8458" s="17"/>
      <c r="K8458" s="17"/>
      <c r="L8458" s="17"/>
      <c r="M8458" s="17"/>
      <c r="N8458" s="17"/>
      <c r="O8458" s="17"/>
      <c r="P8458" s="17"/>
      <c r="Q8458" s="17"/>
      <c r="R8458" s="17"/>
    </row>
    <row r="8460" spans="1:18" x14ac:dyDescent="0.35">
      <c r="B8460" s="21" t="s">
        <v>23</v>
      </c>
      <c r="C8460" s="22" t="s">
        <v>24</v>
      </c>
      <c r="D8460" s="22" t="s">
        <v>25</v>
      </c>
    </row>
    <row r="8461" spans="1:18" x14ac:dyDescent="0.35">
      <c r="B8461" s="21" t="s">
        <v>26</v>
      </c>
      <c r="C8461" s="22" t="s">
        <v>27</v>
      </c>
      <c r="D8461" s="22" t="s">
        <v>28</v>
      </c>
    </row>
    <row r="8462" spans="1:18" x14ac:dyDescent="0.35">
      <c r="B8462" s="21" t="s">
        <v>29</v>
      </c>
      <c r="C8462" s="22" t="s">
        <v>24</v>
      </c>
      <c r="D8462" s="22" t="s">
        <v>30</v>
      </c>
    </row>
    <row r="8463" spans="1:18" x14ac:dyDescent="0.35">
      <c r="B8463" s="21" t="s">
        <v>31</v>
      </c>
      <c r="C8463" s="22" t="s">
        <v>354</v>
      </c>
      <c r="D8463" s="22" t="s">
        <v>2277</v>
      </c>
    </row>
    <row r="8464" spans="1:18" x14ac:dyDescent="0.35">
      <c r="B8464" s="21" t="s">
        <v>33</v>
      </c>
      <c r="C8464" s="22" t="s">
        <v>322</v>
      </c>
      <c r="D8464" s="22" t="s">
        <v>1615</v>
      </c>
    </row>
    <row r="8465" spans="1:18" x14ac:dyDescent="0.35">
      <c r="B8465" s="21" t="s">
        <v>35</v>
      </c>
      <c r="C8465" s="22" t="s">
        <v>24</v>
      </c>
      <c r="D8465" s="22" t="s">
        <v>2278</v>
      </c>
    </row>
    <row r="8466" spans="1:18" x14ac:dyDescent="0.35">
      <c r="B8466" s="21" t="s">
        <v>36</v>
      </c>
      <c r="C8466" s="22" t="s">
        <v>105</v>
      </c>
      <c r="D8466" s="22" t="s">
        <v>2472</v>
      </c>
    </row>
    <row r="8468" spans="1:18" ht="42" x14ac:dyDescent="0.35">
      <c r="A8468" s="11">
        <v>1</v>
      </c>
      <c r="B8468" s="23" t="s">
        <v>2473</v>
      </c>
      <c r="C8468" s="23" t="s">
        <v>44</v>
      </c>
      <c r="D8468" s="24" t="s">
        <v>2474</v>
      </c>
      <c r="E8468" s="25">
        <v>54.59</v>
      </c>
      <c r="F8468" s="26">
        <f t="shared" ref="F8468:F8473" si="2810">ROUND(ROUND(N8468,2)*ROUND(J8468,3),2)</f>
        <v>10918</v>
      </c>
      <c r="G8468" s="26">
        <f t="shared" ref="G8468:G8473" si="2811">ROUND(ROUND(N8468,2)*ROUND(K8468,3),2)</f>
        <v>0</v>
      </c>
      <c r="H8468" s="26">
        <f t="shared" ref="H8468:H8473" si="2812">IF(EXACT(J8468,0),0,100*(K8468/J8468))</f>
        <v>0</v>
      </c>
      <c r="I8468" s="26">
        <f t="shared" ref="I8468:I8473" si="2813">ROUND((ROUND(J8468,3)-ROUND(K8468,3))*N8468,2)</f>
        <v>10918</v>
      </c>
      <c r="J8468" s="27">
        <v>200</v>
      </c>
      <c r="K8468" s="27">
        <v>0</v>
      </c>
      <c r="L8468" s="28">
        <f t="shared" ref="L8468:L8473" si="2814">ROUND(ROUND(J8468,3)-ROUND(K8468,3),3)</f>
        <v>200</v>
      </c>
      <c r="M8468" s="27">
        <v>0</v>
      </c>
      <c r="N8468" s="26">
        <f t="shared" ref="N8468:N8473" si="2815">ROUND(E8468,2)</f>
        <v>54.59</v>
      </c>
      <c r="O8468" s="26">
        <f t="shared" ref="O8468:O8473" si="2816">ROUND(ROUND(M8468,3)*ROUND(N8468,2),2)</f>
        <v>0</v>
      </c>
      <c r="P8468" s="28">
        <f t="shared" ref="P8468:P8473" si="2817">ROUND(ROUND(K8468,3)-ROUND(M8468,3),2)</f>
        <v>0</v>
      </c>
      <c r="Q8468" s="26">
        <f t="shared" ref="Q8468:Q8473" si="2818">ROUND(E8468,2)</f>
        <v>54.59</v>
      </c>
      <c r="R8468" s="26">
        <f t="shared" ref="R8468:R8473" si="2819">ROUND((ROUND(K8468,3)-ROUND(M8468,3))* Q8468,2)</f>
        <v>0</v>
      </c>
    </row>
    <row r="8469" spans="1:18" ht="52.5" x14ac:dyDescent="0.35">
      <c r="A8469" s="11">
        <v>2</v>
      </c>
      <c r="B8469" s="23" t="s">
        <v>1291</v>
      </c>
      <c r="C8469" s="23" t="s">
        <v>44</v>
      </c>
      <c r="D8469" s="24" t="s">
        <v>1292</v>
      </c>
      <c r="E8469" s="25">
        <v>11.72</v>
      </c>
      <c r="F8469" s="26">
        <f t="shared" si="2810"/>
        <v>3223</v>
      </c>
      <c r="G8469" s="26">
        <f t="shared" si="2811"/>
        <v>0</v>
      </c>
      <c r="H8469" s="26">
        <f t="shared" si="2812"/>
        <v>0</v>
      </c>
      <c r="I8469" s="26">
        <f t="shared" si="2813"/>
        <v>3223</v>
      </c>
      <c r="J8469" s="27">
        <v>275</v>
      </c>
      <c r="K8469" s="27">
        <v>0</v>
      </c>
      <c r="L8469" s="28">
        <f t="shared" si="2814"/>
        <v>275</v>
      </c>
      <c r="M8469" s="27">
        <v>0</v>
      </c>
      <c r="N8469" s="26">
        <f t="shared" si="2815"/>
        <v>11.72</v>
      </c>
      <c r="O8469" s="26">
        <f t="shared" si="2816"/>
        <v>0</v>
      </c>
      <c r="P8469" s="28">
        <f t="shared" si="2817"/>
        <v>0</v>
      </c>
      <c r="Q8469" s="26">
        <f t="shared" si="2818"/>
        <v>11.72</v>
      </c>
      <c r="R8469" s="26">
        <f t="shared" si="2819"/>
        <v>0</v>
      </c>
    </row>
    <row r="8470" spans="1:18" ht="52.5" x14ac:dyDescent="0.35">
      <c r="A8470" s="11">
        <v>3</v>
      </c>
      <c r="B8470" s="23" t="s">
        <v>2283</v>
      </c>
      <c r="C8470" s="23" t="s">
        <v>44</v>
      </c>
      <c r="D8470" s="24" t="s">
        <v>2284</v>
      </c>
      <c r="E8470" s="25">
        <v>139.31</v>
      </c>
      <c r="F8470" s="26">
        <f t="shared" si="2810"/>
        <v>2117.5100000000002</v>
      </c>
      <c r="G8470" s="26">
        <f t="shared" si="2811"/>
        <v>0</v>
      </c>
      <c r="H8470" s="26">
        <f t="shared" si="2812"/>
        <v>0</v>
      </c>
      <c r="I8470" s="26">
        <f t="shared" si="2813"/>
        <v>2117.5100000000002</v>
      </c>
      <c r="J8470" s="27">
        <v>15.2</v>
      </c>
      <c r="K8470" s="27">
        <v>0</v>
      </c>
      <c r="L8470" s="28">
        <f t="shared" si="2814"/>
        <v>15.2</v>
      </c>
      <c r="M8470" s="27">
        <v>0</v>
      </c>
      <c r="N8470" s="26">
        <f t="shared" si="2815"/>
        <v>139.31</v>
      </c>
      <c r="O8470" s="26">
        <f t="shared" si="2816"/>
        <v>0</v>
      </c>
      <c r="P8470" s="28">
        <f t="shared" si="2817"/>
        <v>0</v>
      </c>
      <c r="Q8470" s="26">
        <f t="shared" si="2818"/>
        <v>139.31</v>
      </c>
      <c r="R8470" s="26">
        <f t="shared" si="2819"/>
        <v>0</v>
      </c>
    </row>
    <row r="8471" spans="1:18" ht="52.5" x14ac:dyDescent="0.35">
      <c r="A8471" s="11">
        <v>4</v>
      </c>
      <c r="B8471" s="23" t="s">
        <v>2287</v>
      </c>
      <c r="C8471" s="23" t="s">
        <v>41</v>
      </c>
      <c r="D8471" s="24" t="s">
        <v>2288</v>
      </c>
      <c r="E8471" s="25">
        <v>265.42</v>
      </c>
      <c r="F8471" s="26">
        <f t="shared" si="2810"/>
        <v>1061.68</v>
      </c>
      <c r="G8471" s="26">
        <f t="shared" si="2811"/>
        <v>0</v>
      </c>
      <c r="H8471" s="26">
        <f t="shared" si="2812"/>
        <v>0</v>
      </c>
      <c r="I8471" s="26">
        <f t="shared" si="2813"/>
        <v>1061.68</v>
      </c>
      <c r="J8471" s="27">
        <v>4</v>
      </c>
      <c r="K8471" s="27">
        <v>0</v>
      </c>
      <c r="L8471" s="28">
        <f t="shared" si="2814"/>
        <v>4</v>
      </c>
      <c r="M8471" s="27">
        <v>0</v>
      </c>
      <c r="N8471" s="26">
        <f t="shared" si="2815"/>
        <v>265.42</v>
      </c>
      <c r="O8471" s="26">
        <f t="shared" si="2816"/>
        <v>0</v>
      </c>
      <c r="P8471" s="28">
        <f t="shared" si="2817"/>
        <v>0</v>
      </c>
      <c r="Q8471" s="26">
        <f t="shared" si="2818"/>
        <v>265.42</v>
      </c>
      <c r="R8471" s="26">
        <f t="shared" si="2819"/>
        <v>0</v>
      </c>
    </row>
    <row r="8472" spans="1:18" ht="52.5" x14ac:dyDescent="0.35">
      <c r="A8472" s="11">
        <v>5</v>
      </c>
      <c r="B8472" s="23" t="s">
        <v>2281</v>
      </c>
      <c r="C8472" s="23" t="s">
        <v>44</v>
      </c>
      <c r="D8472" s="24" t="s">
        <v>2282</v>
      </c>
      <c r="E8472" s="25">
        <v>86.65</v>
      </c>
      <c r="F8472" s="26">
        <f t="shared" si="2810"/>
        <v>381.26</v>
      </c>
      <c r="G8472" s="26">
        <f t="shared" si="2811"/>
        <v>0</v>
      </c>
      <c r="H8472" s="26">
        <f t="shared" si="2812"/>
        <v>0</v>
      </c>
      <c r="I8472" s="26">
        <f t="shared" si="2813"/>
        <v>381.26</v>
      </c>
      <c r="J8472" s="27">
        <v>4.4000000000000004</v>
      </c>
      <c r="K8472" s="27">
        <v>0</v>
      </c>
      <c r="L8472" s="28">
        <f t="shared" si="2814"/>
        <v>4.4000000000000004</v>
      </c>
      <c r="M8472" s="27">
        <v>0</v>
      </c>
      <c r="N8472" s="26">
        <f t="shared" si="2815"/>
        <v>86.65</v>
      </c>
      <c r="O8472" s="26">
        <f t="shared" si="2816"/>
        <v>0</v>
      </c>
      <c r="P8472" s="28">
        <f t="shared" si="2817"/>
        <v>0</v>
      </c>
      <c r="Q8472" s="26">
        <f t="shared" si="2818"/>
        <v>86.65</v>
      </c>
      <c r="R8472" s="26">
        <f t="shared" si="2819"/>
        <v>0</v>
      </c>
    </row>
    <row r="8473" spans="1:18" ht="52.5" x14ac:dyDescent="0.35">
      <c r="A8473" s="11">
        <v>6</v>
      </c>
      <c r="B8473" s="23" t="s">
        <v>2285</v>
      </c>
      <c r="C8473" s="23" t="s">
        <v>41</v>
      </c>
      <c r="D8473" s="24" t="s">
        <v>2286</v>
      </c>
      <c r="E8473" s="25">
        <v>160.99</v>
      </c>
      <c r="F8473" s="26">
        <f t="shared" si="2810"/>
        <v>160.99</v>
      </c>
      <c r="G8473" s="26">
        <f t="shared" si="2811"/>
        <v>0</v>
      </c>
      <c r="H8473" s="26">
        <f t="shared" si="2812"/>
        <v>0</v>
      </c>
      <c r="I8473" s="26">
        <f t="shared" si="2813"/>
        <v>160.99</v>
      </c>
      <c r="J8473" s="27">
        <v>1</v>
      </c>
      <c r="K8473" s="27">
        <v>0</v>
      </c>
      <c r="L8473" s="28">
        <f t="shared" si="2814"/>
        <v>1</v>
      </c>
      <c r="M8473" s="27">
        <v>0</v>
      </c>
      <c r="N8473" s="26">
        <f t="shared" si="2815"/>
        <v>160.99</v>
      </c>
      <c r="O8473" s="26">
        <f t="shared" si="2816"/>
        <v>0</v>
      </c>
      <c r="P8473" s="28">
        <f t="shared" si="2817"/>
        <v>0</v>
      </c>
      <c r="Q8473" s="26">
        <f t="shared" si="2818"/>
        <v>160.99</v>
      </c>
      <c r="R8473" s="26">
        <f t="shared" si="2819"/>
        <v>0</v>
      </c>
    </row>
    <row r="8474" spans="1:18" x14ac:dyDescent="0.35">
      <c r="A8474" s="3" t="s">
        <v>2579</v>
      </c>
      <c r="B8474" s="3" t="s">
        <v>2579</v>
      </c>
      <c r="C8474" s="3" t="s">
        <v>2579</v>
      </c>
      <c r="D8474" s="3" t="s">
        <v>2579</v>
      </c>
      <c r="E8474" s="3" t="s">
        <v>2579</v>
      </c>
      <c r="F8474" s="29"/>
      <c r="G8474" s="30">
        <f>SUM(G8468:G8473)</f>
        <v>0</v>
      </c>
      <c r="H8474" s="17"/>
      <c r="I8474" s="17"/>
      <c r="J8474" s="17"/>
      <c r="K8474" s="17"/>
      <c r="L8474" s="17"/>
      <c r="M8474" s="17"/>
      <c r="N8474" s="17"/>
      <c r="O8474" s="17"/>
      <c r="P8474" s="17"/>
      <c r="Q8474" s="17"/>
      <c r="R8474" s="17"/>
    </row>
    <row r="8476" spans="1:18" x14ac:dyDescent="0.35">
      <c r="B8476" s="21" t="s">
        <v>23</v>
      </c>
      <c r="C8476" s="22" t="s">
        <v>24</v>
      </c>
      <c r="D8476" s="22" t="s">
        <v>25</v>
      </c>
    </row>
    <row r="8477" spans="1:18" x14ac:dyDescent="0.35">
      <c r="B8477" s="21" t="s">
        <v>26</v>
      </c>
      <c r="C8477" s="22" t="s">
        <v>27</v>
      </c>
      <c r="D8477" s="22" t="s">
        <v>28</v>
      </c>
    </row>
    <row r="8478" spans="1:18" x14ac:dyDescent="0.35">
      <c r="B8478" s="21" t="s">
        <v>29</v>
      </c>
      <c r="C8478" s="22" t="s">
        <v>24</v>
      </c>
      <c r="D8478" s="22" t="s">
        <v>30</v>
      </c>
    </row>
    <row r="8479" spans="1:18" x14ac:dyDescent="0.35">
      <c r="B8479" s="21" t="s">
        <v>31</v>
      </c>
      <c r="C8479" s="22" t="s">
        <v>354</v>
      </c>
      <c r="D8479" s="22" t="s">
        <v>2277</v>
      </c>
    </row>
    <row r="8480" spans="1:18" x14ac:dyDescent="0.35">
      <c r="B8480" s="21" t="s">
        <v>33</v>
      </c>
      <c r="C8480" s="22" t="s">
        <v>322</v>
      </c>
      <c r="D8480" s="22" t="s">
        <v>1615</v>
      </c>
    </row>
    <row r="8481" spans="1:18" x14ac:dyDescent="0.35">
      <c r="B8481" s="21" t="s">
        <v>35</v>
      </c>
      <c r="C8481" s="22" t="s">
        <v>27</v>
      </c>
      <c r="D8481" s="22" t="s">
        <v>2476</v>
      </c>
    </row>
    <row r="8483" spans="1:18" ht="63" x14ac:dyDescent="0.35">
      <c r="A8483" s="11">
        <v>1</v>
      </c>
      <c r="B8483" s="23" t="s">
        <v>2580</v>
      </c>
      <c r="C8483" s="23" t="s">
        <v>41</v>
      </c>
      <c r="D8483" s="24" t="s">
        <v>2312</v>
      </c>
      <c r="E8483" s="25">
        <v>513.66999999999996</v>
      </c>
      <c r="F8483" s="26">
        <f>ROUND(ROUND(N8483,2)*ROUND(J8483,3),2)</f>
        <v>3082.02</v>
      </c>
      <c r="G8483" s="26">
        <f>ROUND(ROUND(N8483,2)*ROUND(K8483,3),2)</f>
        <v>0</v>
      </c>
      <c r="H8483" s="26">
        <f>IF(EXACT(J8483,0),0,100*(K8483/J8483))</f>
        <v>0</v>
      </c>
      <c r="I8483" s="26">
        <f>ROUND((ROUND(J8483,3)-ROUND(K8483,3))*N8483,2)</f>
        <v>3082.02</v>
      </c>
      <c r="J8483" s="27">
        <v>6</v>
      </c>
      <c r="K8483" s="27">
        <v>0</v>
      </c>
      <c r="L8483" s="28">
        <f>ROUND(ROUND(J8483,3)-ROUND(K8483,3),3)</f>
        <v>6</v>
      </c>
      <c r="M8483" s="27">
        <v>0</v>
      </c>
      <c r="N8483" s="26">
        <f>ROUND(E8483,2)</f>
        <v>513.66999999999996</v>
      </c>
      <c r="O8483" s="26">
        <f>ROUND(ROUND(M8483,3)*ROUND(N8483,2),2)</f>
        <v>0</v>
      </c>
      <c r="P8483" s="28">
        <f>ROUND(ROUND(K8483,3)-ROUND(M8483,3),2)</f>
        <v>0</v>
      </c>
      <c r="Q8483" s="26">
        <f>ROUND(E8483,2)</f>
        <v>513.66999999999996</v>
      </c>
      <c r="R8483" s="26">
        <f>ROUND((ROUND(K8483,3)-ROUND(M8483,3))* Q8483,2)</f>
        <v>0</v>
      </c>
    </row>
    <row r="8484" spans="1:18" ht="31.5" x14ac:dyDescent="0.35">
      <c r="A8484" s="11">
        <v>2</v>
      </c>
      <c r="B8484" s="23" t="s">
        <v>2305</v>
      </c>
      <c r="C8484" s="23" t="s">
        <v>41</v>
      </c>
      <c r="D8484" s="24" t="s">
        <v>2306</v>
      </c>
      <c r="E8484" s="25">
        <v>82.05</v>
      </c>
      <c r="F8484" s="26">
        <f>ROUND(ROUND(N8484,2)*ROUND(J8484,3),2)</f>
        <v>410.25</v>
      </c>
      <c r="G8484" s="26">
        <f>ROUND(ROUND(N8484,2)*ROUND(K8484,3),2)</f>
        <v>0</v>
      </c>
      <c r="H8484" s="26">
        <f>IF(EXACT(J8484,0),0,100*(K8484/J8484))</f>
        <v>0</v>
      </c>
      <c r="I8484" s="26">
        <f>ROUND((ROUND(J8484,3)-ROUND(K8484,3))*N8484,2)</f>
        <v>410.25</v>
      </c>
      <c r="J8484" s="27">
        <v>5</v>
      </c>
      <c r="K8484" s="27">
        <v>0</v>
      </c>
      <c r="L8484" s="28">
        <f>ROUND(ROUND(J8484,3)-ROUND(K8484,3),3)</f>
        <v>5</v>
      </c>
      <c r="M8484" s="27">
        <v>0</v>
      </c>
      <c r="N8484" s="26">
        <f>ROUND(E8484,2)</f>
        <v>82.05</v>
      </c>
      <c r="O8484" s="26">
        <f>ROUND(ROUND(M8484,3)*ROUND(N8484,2),2)</f>
        <v>0</v>
      </c>
      <c r="P8484" s="28">
        <f>ROUND(ROUND(K8484,3)-ROUND(M8484,3),2)</f>
        <v>0</v>
      </c>
      <c r="Q8484" s="26">
        <f>ROUND(E8484,2)</f>
        <v>82.05</v>
      </c>
      <c r="R8484" s="26">
        <f>ROUND((ROUND(K8484,3)-ROUND(M8484,3))* Q8484,2)</f>
        <v>0</v>
      </c>
    </row>
    <row r="8485" spans="1:18" ht="42" x14ac:dyDescent="0.35">
      <c r="A8485" s="11">
        <v>3</v>
      </c>
      <c r="B8485" s="23" t="s">
        <v>2246</v>
      </c>
      <c r="C8485" s="23" t="s">
        <v>41</v>
      </c>
      <c r="D8485" s="24" t="s">
        <v>2247</v>
      </c>
      <c r="E8485" s="25">
        <v>107.62</v>
      </c>
      <c r="F8485" s="26">
        <f>ROUND(ROUND(N8485,2)*ROUND(J8485,3),2)</f>
        <v>538.1</v>
      </c>
      <c r="G8485" s="26">
        <f>ROUND(ROUND(N8485,2)*ROUND(K8485,3),2)</f>
        <v>0</v>
      </c>
      <c r="H8485" s="26">
        <f>IF(EXACT(J8485,0),0,100*(K8485/J8485))</f>
        <v>0</v>
      </c>
      <c r="I8485" s="26">
        <f>ROUND((ROUND(J8485,3)-ROUND(K8485,3))*N8485,2)</f>
        <v>538.1</v>
      </c>
      <c r="J8485" s="27">
        <v>5</v>
      </c>
      <c r="K8485" s="27">
        <v>0</v>
      </c>
      <c r="L8485" s="28">
        <f>ROUND(ROUND(J8485,3)-ROUND(K8485,3),3)</f>
        <v>5</v>
      </c>
      <c r="M8485" s="27">
        <v>0</v>
      </c>
      <c r="N8485" s="26">
        <f>ROUND(E8485,2)</f>
        <v>107.62</v>
      </c>
      <c r="O8485" s="26">
        <f>ROUND(ROUND(M8485,3)*ROUND(N8485,2),2)</f>
        <v>0</v>
      </c>
      <c r="P8485" s="28">
        <f>ROUND(ROUND(K8485,3)-ROUND(M8485,3),2)</f>
        <v>0</v>
      </c>
      <c r="Q8485" s="26">
        <f>ROUND(E8485,2)</f>
        <v>107.62</v>
      </c>
      <c r="R8485" s="26">
        <f>ROUND((ROUND(K8485,3)-ROUND(M8485,3))* Q8485,2)</f>
        <v>0</v>
      </c>
    </row>
    <row r="8486" spans="1:18" x14ac:dyDescent="0.35">
      <c r="A8486" s="3" t="s">
        <v>2581</v>
      </c>
      <c r="B8486" s="3" t="s">
        <v>2581</v>
      </c>
      <c r="C8486" s="3" t="s">
        <v>2581</v>
      </c>
      <c r="D8486" s="3" t="s">
        <v>2581</v>
      </c>
      <c r="E8486" s="3" t="s">
        <v>2581</v>
      </c>
      <c r="F8486" s="29"/>
      <c r="G8486" s="30">
        <f>SUM(G8483:G8485)</f>
        <v>0</v>
      </c>
      <c r="H8486" s="17"/>
      <c r="I8486" s="17"/>
      <c r="J8486" s="17"/>
      <c r="K8486" s="17"/>
      <c r="L8486" s="17"/>
      <c r="M8486" s="17"/>
      <c r="N8486" s="17"/>
      <c r="O8486" s="17"/>
      <c r="P8486" s="17"/>
      <c r="Q8486" s="17"/>
      <c r="R8486" s="17"/>
    </row>
    <row r="8488" spans="1:18" x14ac:dyDescent="0.35">
      <c r="B8488" s="21" t="s">
        <v>23</v>
      </c>
      <c r="C8488" s="22" t="s">
        <v>24</v>
      </c>
      <c r="D8488" s="22" t="s">
        <v>25</v>
      </c>
    </row>
    <row r="8489" spans="1:18" x14ac:dyDescent="0.35">
      <c r="B8489" s="21" t="s">
        <v>26</v>
      </c>
      <c r="C8489" s="22" t="s">
        <v>27</v>
      </c>
      <c r="D8489" s="22" t="s">
        <v>28</v>
      </c>
    </row>
    <row r="8490" spans="1:18" x14ac:dyDescent="0.35">
      <c r="B8490" s="21" t="s">
        <v>29</v>
      </c>
      <c r="C8490" s="22" t="s">
        <v>24</v>
      </c>
      <c r="D8490" s="22" t="s">
        <v>30</v>
      </c>
    </row>
    <row r="8491" spans="1:18" x14ac:dyDescent="0.35">
      <c r="B8491" s="21" t="s">
        <v>31</v>
      </c>
      <c r="C8491" s="22" t="s">
        <v>354</v>
      </c>
      <c r="D8491" s="22" t="s">
        <v>2277</v>
      </c>
    </row>
    <row r="8492" spans="1:18" x14ac:dyDescent="0.35">
      <c r="B8492" s="21" t="s">
        <v>33</v>
      </c>
      <c r="C8492" s="22" t="s">
        <v>322</v>
      </c>
      <c r="D8492" s="22" t="s">
        <v>1615</v>
      </c>
    </row>
    <row r="8493" spans="1:18" x14ac:dyDescent="0.35">
      <c r="B8493" s="21" t="s">
        <v>35</v>
      </c>
      <c r="C8493" s="22" t="s">
        <v>105</v>
      </c>
      <c r="D8493" s="22" t="s">
        <v>2136</v>
      </c>
    </row>
    <row r="8495" spans="1:18" ht="42" x14ac:dyDescent="0.35">
      <c r="A8495" s="11">
        <v>1</v>
      </c>
      <c r="B8495" s="23" t="s">
        <v>2480</v>
      </c>
      <c r="C8495" s="23" t="s">
        <v>44</v>
      </c>
      <c r="D8495" s="24" t="s">
        <v>2325</v>
      </c>
      <c r="E8495" s="25">
        <v>4.7</v>
      </c>
      <c r="F8495" s="26">
        <f t="shared" ref="F8495:F8518" si="2820">ROUND(ROUND(N8495,2)*ROUND(J8495,3),2)</f>
        <v>987</v>
      </c>
      <c r="G8495" s="26">
        <f t="shared" ref="G8495:G8518" si="2821">ROUND(ROUND(N8495,2)*ROUND(K8495,3),2)</f>
        <v>0</v>
      </c>
      <c r="H8495" s="26">
        <f t="shared" ref="H8495:H8518" si="2822">IF(EXACT(J8495,0),0,100*(K8495/J8495))</f>
        <v>0</v>
      </c>
      <c r="I8495" s="26">
        <f t="shared" ref="I8495:I8518" si="2823">ROUND((ROUND(J8495,3)-ROUND(K8495,3))*N8495,2)</f>
        <v>987</v>
      </c>
      <c r="J8495" s="27">
        <v>210</v>
      </c>
      <c r="K8495" s="27">
        <v>0</v>
      </c>
      <c r="L8495" s="28">
        <f t="shared" ref="L8495:L8518" si="2824">ROUND(ROUND(J8495,3)-ROUND(K8495,3),3)</f>
        <v>210</v>
      </c>
      <c r="M8495" s="27">
        <v>0</v>
      </c>
      <c r="N8495" s="26">
        <f t="shared" ref="N8495:N8518" si="2825">ROUND(E8495,2)</f>
        <v>4.7</v>
      </c>
      <c r="O8495" s="26">
        <f t="shared" ref="O8495:O8518" si="2826">ROUND(ROUND(M8495,3)*ROUND(N8495,2),2)</f>
        <v>0</v>
      </c>
      <c r="P8495" s="28">
        <f t="shared" ref="P8495:P8518" si="2827">ROUND(ROUND(K8495,3)-ROUND(M8495,3),2)</f>
        <v>0</v>
      </c>
      <c r="Q8495" s="26">
        <f t="shared" ref="Q8495:Q8518" si="2828">ROUND(E8495,2)</f>
        <v>4.7</v>
      </c>
      <c r="R8495" s="26">
        <f t="shared" ref="R8495:R8518" si="2829">ROUND((ROUND(K8495,3)-ROUND(M8495,3))* Q8495,2)</f>
        <v>0</v>
      </c>
    </row>
    <row r="8496" spans="1:18" ht="31.5" x14ac:dyDescent="0.35">
      <c r="A8496" s="11">
        <v>2</v>
      </c>
      <c r="B8496" s="23" t="s">
        <v>2481</v>
      </c>
      <c r="C8496" s="23" t="s">
        <v>44</v>
      </c>
      <c r="D8496" s="24" t="s">
        <v>2482</v>
      </c>
      <c r="E8496" s="25">
        <v>11.54</v>
      </c>
      <c r="F8496" s="26">
        <f t="shared" si="2820"/>
        <v>577</v>
      </c>
      <c r="G8496" s="26">
        <f t="shared" si="2821"/>
        <v>0</v>
      </c>
      <c r="H8496" s="26">
        <f t="shared" si="2822"/>
        <v>0</v>
      </c>
      <c r="I8496" s="26">
        <f t="shared" si="2823"/>
        <v>577</v>
      </c>
      <c r="J8496" s="27">
        <v>50</v>
      </c>
      <c r="K8496" s="27">
        <v>0</v>
      </c>
      <c r="L8496" s="28">
        <f t="shared" si="2824"/>
        <v>50</v>
      </c>
      <c r="M8496" s="27">
        <v>0</v>
      </c>
      <c r="N8496" s="26">
        <f t="shared" si="2825"/>
        <v>11.54</v>
      </c>
      <c r="O8496" s="26">
        <f t="shared" si="2826"/>
        <v>0</v>
      </c>
      <c r="P8496" s="28">
        <f t="shared" si="2827"/>
        <v>0</v>
      </c>
      <c r="Q8496" s="26">
        <f t="shared" si="2828"/>
        <v>11.54</v>
      </c>
      <c r="R8496" s="26">
        <f t="shared" si="2829"/>
        <v>0</v>
      </c>
    </row>
    <row r="8497" spans="1:18" ht="42" x14ac:dyDescent="0.35">
      <c r="A8497" s="11">
        <v>3</v>
      </c>
      <c r="B8497" s="23" t="s">
        <v>156</v>
      </c>
      <c r="C8497" s="23" t="s">
        <v>65</v>
      </c>
      <c r="D8497" s="24" t="s">
        <v>157</v>
      </c>
      <c r="E8497" s="25">
        <v>24.21</v>
      </c>
      <c r="F8497" s="26">
        <f t="shared" si="2820"/>
        <v>1488.92</v>
      </c>
      <c r="G8497" s="26">
        <f t="shared" si="2821"/>
        <v>0</v>
      </c>
      <c r="H8497" s="26">
        <f t="shared" si="2822"/>
        <v>0</v>
      </c>
      <c r="I8497" s="26">
        <f t="shared" si="2823"/>
        <v>1488.92</v>
      </c>
      <c r="J8497" s="27">
        <v>61.5</v>
      </c>
      <c r="K8497" s="27">
        <v>0</v>
      </c>
      <c r="L8497" s="28">
        <f t="shared" si="2824"/>
        <v>61.5</v>
      </c>
      <c r="M8497" s="27">
        <v>0</v>
      </c>
      <c r="N8497" s="26">
        <f t="shared" si="2825"/>
        <v>24.21</v>
      </c>
      <c r="O8497" s="26">
        <f t="shared" si="2826"/>
        <v>0</v>
      </c>
      <c r="P8497" s="28">
        <f t="shared" si="2827"/>
        <v>0</v>
      </c>
      <c r="Q8497" s="26">
        <f t="shared" si="2828"/>
        <v>24.21</v>
      </c>
      <c r="R8497" s="26">
        <f t="shared" si="2829"/>
        <v>0</v>
      </c>
    </row>
    <row r="8498" spans="1:18" ht="31.5" x14ac:dyDescent="0.35">
      <c r="A8498" s="11">
        <v>4</v>
      </c>
      <c r="B8498" s="23" t="s">
        <v>158</v>
      </c>
      <c r="C8498" s="23" t="s">
        <v>65</v>
      </c>
      <c r="D8498" s="24" t="s">
        <v>159</v>
      </c>
      <c r="E8498" s="25">
        <v>5.38</v>
      </c>
      <c r="F8498" s="26">
        <f t="shared" si="2820"/>
        <v>330.87</v>
      </c>
      <c r="G8498" s="26">
        <f t="shared" si="2821"/>
        <v>0</v>
      </c>
      <c r="H8498" s="26">
        <f t="shared" si="2822"/>
        <v>0</v>
      </c>
      <c r="I8498" s="26">
        <f t="shared" si="2823"/>
        <v>330.87</v>
      </c>
      <c r="J8498" s="27">
        <v>61.5</v>
      </c>
      <c r="K8498" s="27">
        <v>0</v>
      </c>
      <c r="L8498" s="28">
        <f t="shared" si="2824"/>
        <v>61.5</v>
      </c>
      <c r="M8498" s="27">
        <v>0</v>
      </c>
      <c r="N8498" s="26">
        <f t="shared" si="2825"/>
        <v>5.38</v>
      </c>
      <c r="O8498" s="26">
        <f t="shared" si="2826"/>
        <v>0</v>
      </c>
      <c r="P8498" s="28">
        <f t="shared" si="2827"/>
        <v>0</v>
      </c>
      <c r="Q8498" s="26">
        <f t="shared" si="2828"/>
        <v>5.38</v>
      </c>
      <c r="R8498" s="26">
        <f t="shared" si="2829"/>
        <v>0</v>
      </c>
    </row>
    <row r="8499" spans="1:18" ht="52.5" x14ac:dyDescent="0.35">
      <c r="A8499" s="11">
        <v>5</v>
      </c>
      <c r="B8499" s="23" t="s">
        <v>257</v>
      </c>
      <c r="C8499" s="23" t="s">
        <v>65</v>
      </c>
      <c r="D8499" s="24" t="s">
        <v>258</v>
      </c>
      <c r="E8499" s="25">
        <v>5.83</v>
      </c>
      <c r="F8499" s="26">
        <f t="shared" si="2820"/>
        <v>358.55</v>
      </c>
      <c r="G8499" s="26">
        <f t="shared" si="2821"/>
        <v>0</v>
      </c>
      <c r="H8499" s="26">
        <f t="shared" si="2822"/>
        <v>0</v>
      </c>
      <c r="I8499" s="26">
        <f t="shared" si="2823"/>
        <v>358.55</v>
      </c>
      <c r="J8499" s="27">
        <v>61.5</v>
      </c>
      <c r="K8499" s="27">
        <v>0</v>
      </c>
      <c r="L8499" s="28">
        <f t="shared" si="2824"/>
        <v>61.5</v>
      </c>
      <c r="M8499" s="27">
        <v>0</v>
      </c>
      <c r="N8499" s="26">
        <f t="shared" si="2825"/>
        <v>5.83</v>
      </c>
      <c r="O8499" s="26">
        <f t="shared" si="2826"/>
        <v>0</v>
      </c>
      <c r="P8499" s="28">
        <f t="shared" si="2827"/>
        <v>0</v>
      </c>
      <c r="Q8499" s="26">
        <f t="shared" si="2828"/>
        <v>5.83</v>
      </c>
      <c r="R8499" s="26">
        <f t="shared" si="2829"/>
        <v>0</v>
      </c>
    </row>
    <row r="8500" spans="1:18" ht="21" x14ac:dyDescent="0.35">
      <c r="A8500" s="11">
        <v>6</v>
      </c>
      <c r="B8500" s="23" t="s">
        <v>1516</v>
      </c>
      <c r="C8500" s="23" t="s">
        <v>44</v>
      </c>
      <c r="D8500" s="24" t="s">
        <v>1517</v>
      </c>
      <c r="E8500" s="25">
        <v>10.71</v>
      </c>
      <c r="F8500" s="26">
        <f t="shared" si="2820"/>
        <v>2784.6</v>
      </c>
      <c r="G8500" s="26">
        <f t="shared" si="2821"/>
        <v>0</v>
      </c>
      <c r="H8500" s="26">
        <f t="shared" si="2822"/>
        <v>0</v>
      </c>
      <c r="I8500" s="26">
        <f t="shared" si="2823"/>
        <v>2784.6</v>
      </c>
      <c r="J8500" s="27">
        <v>260</v>
      </c>
      <c r="K8500" s="27">
        <v>0</v>
      </c>
      <c r="L8500" s="28">
        <f t="shared" si="2824"/>
        <v>260</v>
      </c>
      <c r="M8500" s="27">
        <v>0</v>
      </c>
      <c r="N8500" s="26">
        <f t="shared" si="2825"/>
        <v>10.71</v>
      </c>
      <c r="O8500" s="26">
        <f t="shared" si="2826"/>
        <v>0</v>
      </c>
      <c r="P8500" s="28">
        <f t="shared" si="2827"/>
        <v>0</v>
      </c>
      <c r="Q8500" s="26">
        <f t="shared" si="2828"/>
        <v>10.71</v>
      </c>
      <c r="R8500" s="26">
        <f t="shared" si="2829"/>
        <v>0</v>
      </c>
    </row>
    <row r="8501" spans="1:18" ht="52.5" x14ac:dyDescent="0.35">
      <c r="A8501" s="11">
        <v>7</v>
      </c>
      <c r="B8501" s="23" t="s">
        <v>1514</v>
      </c>
      <c r="C8501" s="23" t="s">
        <v>44</v>
      </c>
      <c r="D8501" s="24" t="s">
        <v>1515</v>
      </c>
      <c r="E8501" s="25">
        <v>5.84</v>
      </c>
      <c r="F8501" s="26">
        <f t="shared" si="2820"/>
        <v>1565.12</v>
      </c>
      <c r="G8501" s="26">
        <f t="shared" si="2821"/>
        <v>0</v>
      </c>
      <c r="H8501" s="26">
        <f t="shared" si="2822"/>
        <v>0</v>
      </c>
      <c r="I8501" s="26">
        <f t="shared" si="2823"/>
        <v>1565.12</v>
      </c>
      <c r="J8501" s="27">
        <v>268</v>
      </c>
      <c r="K8501" s="27">
        <v>0</v>
      </c>
      <c r="L8501" s="28">
        <f t="shared" si="2824"/>
        <v>268</v>
      </c>
      <c r="M8501" s="27">
        <v>0</v>
      </c>
      <c r="N8501" s="26">
        <f t="shared" si="2825"/>
        <v>5.84</v>
      </c>
      <c r="O8501" s="26">
        <f t="shared" si="2826"/>
        <v>0</v>
      </c>
      <c r="P8501" s="28">
        <f t="shared" si="2827"/>
        <v>0</v>
      </c>
      <c r="Q8501" s="26">
        <f t="shared" si="2828"/>
        <v>5.84</v>
      </c>
      <c r="R8501" s="26">
        <f t="shared" si="2829"/>
        <v>0</v>
      </c>
    </row>
    <row r="8502" spans="1:18" ht="21" x14ac:dyDescent="0.35">
      <c r="A8502" s="11">
        <v>8</v>
      </c>
      <c r="B8502" s="23" t="s">
        <v>1566</v>
      </c>
      <c r="C8502" s="23" t="s">
        <v>41</v>
      </c>
      <c r="D8502" s="24" t="s">
        <v>1567</v>
      </c>
      <c r="E8502" s="25">
        <v>162.63999999999999</v>
      </c>
      <c r="F8502" s="26">
        <f t="shared" si="2820"/>
        <v>1463.76</v>
      </c>
      <c r="G8502" s="26">
        <f t="shared" si="2821"/>
        <v>0</v>
      </c>
      <c r="H8502" s="26">
        <f t="shared" si="2822"/>
        <v>0</v>
      </c>
      <c r="I8502" s="26">
        <f t="shared" si="2823"/>
        <v>1463.76</v>
      </c>
      <c r="J8502" s="27">
        <v>9</v>
      </c>
      <c r="K8502" s="27">
        <v>0</v>
      </c>
      <c r="L8502" s="28">
        <f t="shared" si="2824"/>
        <v>9</v>
      </c>
      <c r="M8502" s="27">
        <v>0</v>
      </c>
      <c r="N8502" s="26">
        <f t="shared" si="2825"/>
        <v>162.63999999999999</v>
      </c>
      <c r="O8502" s="26">
        <f t="shared" si="2826"/>
        <v>0</v>
      </c>
      <c r="P8502" s="28">
        <f t="shared" si="2827"/>
        <v>0</v>
      </c>
      <c r="Q8502" s="26">
        <f t="shared" si="2828"/>
        <v>162.63999999999999</v>
      </c>
      <c r="R8502" s="26">
        <f t="shared" si="2829"/>
        <v>0</v>
      </c>
    </row>
    <row r="8503" spans="1:18" ht="42" x14ac:dyDescent="0.35">
      <c r="A8503" s="11">
        <v>9</v>
      </c>
      <c r="B8503" s="23" t="s">
        <v>1378</v>
      </c>
      <c r="C8503" s="23" t="s">
        <v>41</v>
      </c>
      <c r="D8503" s="24" t="s">
        <v>1379</v>
      </c>
      <c r="E8503" s="25">
        <v>205.25</v>
      </c>
      <c r="F8503" s="26">
        <f t="shared" si="2820"/>
        <v>1847.25</v>
      </c>
      <c r="G8503" s="26">
        <f t="shared" si="2821"/>
        <v>0</v>
      </c>
      <c r="H8503" s="26">
        <f t="shared" si="2822"/>
        <v>0</v>
      </c>
      <c r="I8503" s="26">
        <f t="shared" si="2823"/>
        <v>1847.25</v>
      </c>
      <c r="J8503" s="27">
        <v>9</v>
      </c>
      <c r="K8503" s="27">
        <v>0</v>
      </c>
      <c r="L8503" s="28">
        <f t="shared" si="2824"/>
        <v>9</v>
      </c>
      <c r="M8503" s="27">
        <v>0</v>
      </c>
      <c r="N8503" s="26">
        <f t="shared" si="2825"/>
        <v>205.25</v>
      </c>
      <c r="O8503" s="26">
        <f t="shared" si="2826"/>
        <v>0</v>
      </c>
      <c r="P8503" s="28">
        <f t="shared" si="2827"/>
        <v>0</v>
      </c>
      <c r="Q8503" s="26">
        <f t="shared" si="2828"/>
        <v>205.25</v>
      </c>
      <c r="R8503" s="26">
        <f t="shared" si="2829"/>
        <v>0</v>
      </c>
    </row>
    <row r="8504" spans="1:18" ht="63" x14ac:dyDescent="0.35">
      <c r="A8504" s="11">
        <v>10</v>
      </c>
      <c r="B8504" s="23" t="s">
        <v>2582</v>
      </c>
      <c r="C8504" s="23" t="s">
        <v>41</v>
      </c>
      <c r="D8504" s="24" t="s">
        <v>2583</v>
      </c>
      <c r="E8504" s="25">
        <v>470.6</v>
      </c>
      <c r="F8504" s="26">
        <f t="shared" si="2820"/>
        <v>1882.4</v>
      </c>
      <c r="G8504" s="26">
        <f t="shared" si="2821"/>
        <v>0</v>
      </c>
      <c r="H8504" s="26">
        <f t="shared" si="2822"/>
        <v>0</v>
      </c>
      <c r="I8504" s="26">
        <f t="shared" si="2823"/>
        <v>1882.4</v>
      </c>
      <c r="J8504" s="27">
        <v>4</v>
      </c>
      <c r="K8504" s="27">
        <v>0</v>
      </c>
      <c r="L8504" s="28">
        <f t="shared" si="2824"/>
        <v>4</v>
      </c>
      <c r="M8504" s="27">
        <v>0</v>
      </c>
      <c r="N8504" s="26">
        <f t="shared" si="2825"/>
        <v>470.6</v>
      </c>
      <c r="O8504" s="26">
        <f t="shared" si="2826"/>
        <v>0</v>
      </c>
      <c r="P8504" s="28">
        <f t="shared" si="2827"/>
        <v>0</v>
      </c>
      <c r="Q8504" s="26">
        <f t="shared" si="2828"/>
        <v>470.6</v>
      </c>
      <c r="R8504" s="26">
        <f t="shared" si="2829"/>
        <v>0</v>
      </c>
    </row>
    <row r="8505" spans="1:18" ht="31.5" x14ac:dyDescent="0.35">
      <c r="A8505" s="11">
        <v>11</v>
      </c>
      <c r="B8505" s="23" t="s">
        <v>2584</v>
      </c>
      <c r="C8505" s="23" t="s">
        <v>41</v>
      </c>
      <c r="D8505" s="24" t="s">
        <v>2585</v>
      </c>
      <c r="E8505" s="25">
        <v>288.91000000000003</v>
      </c>
      <c r="F8505" s="26">
        <f t="shared" si="2820"/>
        <v>1155.6400000000001</v>
      </c>
      <c r="G8505" s="26">
        <f t="shared" si="2821"/>
        <v>0</v>
      </c>
      <c r="H8505" s="26">
        <f t="shared" si="2822"/>
        <v>0</v>
      </c>
      <c r="I8505" s="26">
        <f t="shared" si="2823"/>
        <v>1155.6400000000001</v>
      </c>
      <c r="J8505" s="27">
        <v>4</v>
      </c>
      <c r="K8505" s="27">
        <v>0</v>
      </c>
      <c r="L8505" s="28">
        <f t="shared" si="2824"/>
        <v>4</v>
      </c>
      <c r="M8505" s="27">
        <v>0</v>
      </c>
      <c r="N8505" s="26">
        <f t="shared" si="2825"/>
        <v>288.91000000000003</v>
      </c>
      <c r="O8505" s="26">
        <f t="shared" si="2826"/>
        <v>0</v>
      </c>
      <c r="P8505" s="28">
        <f t="shared" si="2827"/>
        <v>0</v>
      </c>
      <c r="Q8505" s="26">
        <f t="shared" si="2828"/>
        <v>288.91000000000003</v>
      </c>
      <c r="R8505" s="26">
        <f t="shared" si="2829"/>
        <v>0</v>
      </c>
    </row>
    <row r="8506" spans="1:18" ht="42" x14ac:dyDescent="0.35">
      <c r="A8506" s="11">
        <v>12</v>
      </c>
      <c r="B8506" s="23" t="s">
        <v>2330</v>
      </c>
      <c r="C8506" s="23" t="s">
        <v>214</v>
      </c>
      <c r="D8506" s="24" t="s">
        <v>2331</v>
      </c>
      <c r="E8506" s="25">
        <v>1904.76</v>
      </c>
      <c r="F8506" s="26">
        <f t="shared" si="2820"/>
        <v>1904.76</v>
      </c>
      <c r="G8506" s="26">
        <f t="shared" si="2821"/>
        <v>0</v>
      </c>
      <c r="H8506" s="26">
        <f t="shared" si="2822"/>
        <v>0</v>
      </c>
      <c r="I8506" s="26">
        <f t="shared" si="2823"/>
        <v>1904.76</v>
      </c>
      <c r="J8506" s="27">
        <v>1</v>
      </c>
      <c r="K8506" s="27">
        <v>0</v>
      </c>
      <c r="L8506" s="28">
        <f t="shared" si="2824"/>
        <v>1</v>
      </c>
      <c r="M8506" s="27">
        <v>0</v>
      </c>
      <c r="N8506" s="26">
        <f t="shared" si="2825"/>
        <v>1904.76</v>
      </c>
      <c r="O8506" s="26">
        <f t="shared" si="2826"/>
        <v>0</v>
      </c>
      <c r="P8506" s="28">
        <f t="shared" si="2827"/>
        <v>0</v>
      </c>
      <c r="Q8506" s="26">
        <f t="shared" si="2828"/>
        <v>1904.76</v>
      </c>
      <c r="R8506" s="26">
        <f t="shared" si="2829"/>
        <v>0</v>
      </c>
    </row>
    <row r="8507" spans="1:18" ht="105" x14ac:dyDescent="0.35">
      <c r="A8507" s="11">
        <v>13</v>
      </c>
      <c r="B8507" s="23" t="s">
        <v>2328</v>
      </c>
      <c r="C8507" s="23" t="s">
        <v>214</v>
      </c>
      <c r="D8507" s="24" t="s">
        <v>2329</v>
      </c>
      <c r="E8507" s="25">
        <v>2857.14</v>
      </c>
      <c r="F8507" s="26">
        <f t="shared" si="2820"/>
        <v>2857.14</v>
      </c>
      <c r="G8507" s="26">
        <f t="shared" si="2821"/>
        <v>8582.85</v>
      </c>
      <c r="H8507" s="26">
        <f t="shared" si="2822"/>
        <v>300.39999999999998</v>
      </c>
      <c r="I8507" s="26">
        <f t="shared" si="2823"/>
        <v>-5725.71</v>
      </c>
      <c r="J8507" s="27">
        <v>1</v>
      </c>
      <c r="K8507" s="27">
        <v>3.004</v>
      </c>
      <c r="L8507" s="28">
        <f t="shared" si="2824"/>
        <v>-2.004</v>
      </c>
      <c r="M8507" s="27">
        <v>3.004</v>
      </c>
      <c r="N8507" s="26">
        <f t="shared" si="2825"/>
        <v>2857.14</v>
      </c>
      <c r="O8507" s="26">
        <f t="shared" si="2826"/>
        <v>8582.85</v>
      </c>
      <c r="P8507" s="28">
        <f t="shared" si="2827"/>
        <v>0</v>
      </c>
      <c r="Q8507" s="26">
        <f t="shared" si="2828"/>
        <v>2857.14</v>
      </c>
      <c r="R8507" s="26">
        <f t="shared" si="2829"/>
        <v>0</v>
      </c>
    </row>
    <row r="8508" spans="1:18" ht="42" x14ac:dyDescent="0.35">
      <c r="A8508" s="11">
        <v>14</v>
      </c>
      <c r="B8508" s="23" t="s">
        <v>2332</v>
      </c>
      <c r="C8508" s="23" t="s">
        <v>214</v>
      </c>
      <c r="D8508" s="24" t="s">
        <v>2333</v>
      </c>
      <c r="E8508" s="25">
        <v>952.38</v>
      </c>
      <c r="F8508" s="26">
        <f t="shared" si="2820"/>
        <v>952.38</v>
      </c>
      <c r="G8508" s="26">
        <f t="shared" si="2821"/>
        <v>0</v>
      </c>
      <c r="H8508" s="26">
        <f t="shared" si="2822"/>
        <v>0</v>
      </c>
      <c r="I8508" s="26">
        <f t="shared" si="2823"/>
        <v>952.38</v>
      </c>
      <c r="J8508" s="27">
        <v>1</v>
      </c>
      <c r="K8508" s="27">
        <v>0</v>
      </c>
      <c r="L8508" s="28">
        <f t="shared" si="2824"/>
        <v>1</v>
      </c>
      <c r="M8508" s="27">
        <v>0</v>
      </c>
      <c r="N8508" s="26">
        <f t="shared" si="2825"/>
        <v>952.38</v>
      </c>
      <c r="O8508" s="26">
        <f t="shared" si="2826"/>
        <v>0</v>
      </c>
      <c r="P8508" s="28">
        <f t="shared" si="2827"/>
        <v>0</v>
      </c>
      <c r="Q8508" s="26">
        <f t="shared" si="2828"/>
        <v>952.38</v>
      </c>
      <c r="R8508" s="26">
        <f t="shared" si="2829"/>
        <v>0</v>
      </c>
    </row>
    <row r="8509" spans="1:18" ht="42" x14ac:dyDescent="0.35">
      <c r="A8509" s="11">
        <v>15</v>
      </c>
      <c r="B8509" s="23" t="s">
        <v>173</v>
      </c>
      <c r="C8509" s="23" t="s">
        <v>92</v>
      </c>
      <c r="D8509" s="24" t="s">
        <v>174</v>
      </c>
      <c r="E8509" s="25">
        <v>7.89</v>
      </c>
      <c r="F8509" s="26">
        <f t="shared" si="2820"/>
        <v>0</v>
      </c>
      <c r="G8509" s="26">
        <f t="shared" si="2821"/>
        <v>59.92</v>
      </c>
      <c r="H8509" s="26">
        <f t="shared" si="2822"/>
        <v>0</v>
      </c>
      <c r="I8509" s="26">
        <f t="shared" si="2823"/>
        <v>-59.92</v>
      </c>
      <c r="J8509" s="27">
        <v>0</v>
      </c>
      <c r="K8509" s="27">
        <v>7.5949999999999998</v>
      </c>
      <c r="L8509" s="28">
        <f t="shared" si="2824"/>
        <v>-7.5949999999999998</v>
      </c>
      <c r="M8509" s="27">
        <v>7.5949999999999998</v>
      </c>
      <c r="N8509" s="26">
        <f t="shared" si="2825"/>
        <v>7.89</v>
      </c>
      <c r="O8509" s="26">
        <f t="shared" si="2826"/>
        <v>59.92</v>
      </c>
      <c r="P8509" s="28">
        <f t="shared" si="2827"/>
        <v>0</v>
      </c>
      <c r="Q8509" s="26">
        <f t="shared" si="2828"/>
        <v>7.89</v>
      </c>
      <c r="R8509" s="26">
        <f t="shared" si="2829"/>
        <v>0</v>
      </c>
    </row>
    <row r="8510" spans="1:18" ht="31.5" x14ac:dyDescent="0.35">
      <c r="A8510" s="11">
        <v>16</v>
      </c>
      <c r="B8510" s="23" t="s">
        <v>259</v>
      </c>
      <c r="C8510" s="23" t="s">
        <v>65</v>
      </c>
      <c r="D8510" s="24" t="s">
        <v>260</v>
      </c>
      <c r="E8510" s="25">
        <v>152.22</v>
      </c>
      <c r="F8510" s="26">
        <f t="shared" si="2820"/>
        <v>0</v>
      </c>
      <c r="G8510" s="26">
        <f t="shared" si="2821"/>
        <v>1134.19</v>
      </c>
      <c r="H8510" s="26">
        <f t="shared" si="2822"/>
        <v>0</v>
      </c>
      <c r="I8510" s="26">
        <f t="shared" si="2823"/>
        <v>-1134.19</v>
      </c>
      <c r="J8510" s="27">
        <v>0</v>
      </c>
      <c r="K8510" s="27">
        <v>7.4509999999999996</v>
      </c>
      <c r="L8510" s="28">
        <f t="shared" si="2824"/>
        <v>-7.4509999999999996</v>
      </c>
      <c r="M8510" s="27">
        <v>7.4509999999999996</v>
      </c>
      <c r="N8510" s="26">
        <f t="shared" si="2825"/>
        <v>152.22</v>
      </c>
      <c r="O8510" s="26">
        <f t="shared" si="2826"/>
        <v>1134.19</v>
      </c>
      <c r="P8510" s="28">
        <f t="shared" si="2827"/>
        <v>0</v>
      </c>
      <c r="Q8510" s="26">
        <f t="shared" si="2828"/>
        <v>152.22</v>
      </c>
      <c r="R8510" s="26">
        <f t="shared" si="2829"/>
        <v>0</v>
      </c>
    </row>
    <row r="8511" spans="1:18" ht="21" x14ac:dyDescent="0.35">
      <c r="A8511" s="11">
        <v>17</v>
      </c>
      <c r="B8511" s="23" t="s">
        <v>495</v>
      </c>
      <c r="C8511" s="23" t="s">
        <v>65</v>
      </c>
      <c r="D8511" s="24" t="s">
        <v>496</v>
      </c>
      <c r="E8511" s="25">
        <v>95.84</v>
      </c>
      <c r="F8511" s="26">
        <f t="shared" si="2820"/>
        <v>0</v>
      </c>
      <c r="G8511" s="26">
        <f t="shared" si="2821"/>
        <v>115.97</v>
      </c>
      <c r="H8511" s="26">
        <f t="shared" si="2822"/>
        <v>0</v>
      </c>
      <c r="I8511" s="26">
        <f t="shared" si="2823"/>
        <v>-115.97</v>
      </c>
      <c r="J8511" s="27">
        <v>0</v>
      </c>
      <c r="K8511" s="27">
        <v>1.21</v>
      </c>
      <c r="L8511" s="28">
        <f t="shared" si="2824"/>
        <v>-1.21</v>
      </c>
      <c r="M8511" s="27">
        <v>1.21</v>
      </c>
      <c r="N8511" s="26">
        <f t="shared" si="2825"/>
        <v>95.84</v>
      </c>
      <c r="O8511" s="26">
        <f t="shared" si="2826"/>
        <v>115.97</v>
      </c>
      <c r="P8511" s="28">
        <f t="shared" si="2827"/>
        <v>0</v>
      </c>
      <c r="Q8511" s="26">
        <f t="shared" si="2828"/>
        <v>95.84</v>
      </c>
      <c r="R8511" s="26">
        <f t="shared" si="2829"/>
        <v>0</v>
      </c>
    </row>
    <row r="8512" spans="1:18" ht="52.5" x14ac:dyDescent="0.35">
      <c r="A8512" s="11">
        <v>18</v>
      </c>
      <c r="B8512" s="23" t="s">
        <v>1126</v>
      </c>
      <c r="C8512" s="23" t="s">
        <v>65</v>
      </c>
      <c r="D8512" s="24" t="s">
        <v>1127</v>
      </c>
      <c r="E8512" s="25">
        <v>5.82</v>
      </c>
      <c r="F8512" s="26">
        <f t="shared" si="2820"/>
        <v>0</v>
      </c>
      <c r="G8512" s="26">
        <f t="shared" si="2821"/>
        <v>23.21</v>
      </c>
      <c r="H8512" s="26">
        <f t="shared" si="2822"/>
        <v>0</v>
      </c>
      <c r="I8512" s="26">
        <f t="shared" si="2823"/>
        <v>-23.21</v>
      </c>
      <c r="J8512" s="27">
        <v>0</v>
      </c>
      <c r="K8512" s="27">
        <v>3.988</v>
      </c>
      <c r="L8512" s="28">
        <f t="shared" si="2824"/>
        <v>-3.988</v>
      </c>
      <c r="M8512" s="27">
        <v>3.988</v>
      </c>
      <c r="N8512" s="26">
        <f t="shared" si="2825"/>
        <v>5.82</v>
      </c>
      <c r="O8512" s="26">
        <f t="shared" si="2826"/>
        <v>23.21</v>
      </c>
      <c r="P8512" s="28">
        <f t="shared" si="2827"/>
        <v>0</v>
      </c>
      <c r="Q8512" s="26">
        <f t="shared" si="2828"/>
        <v>5.82</v>
      </c>
      <c r="R8512" s="26">
        <f t="shared" si="2829"/>
        <v>0</v>
      </c>
    </row>
    <row r="8513" spans="1:18" ht="52.5" x14ac:dyDescent="0.35">
      <c r="A8513" s="11">
        <v>19</v>
      </c>
      <c r="B8513" s="23" t="s">
        <v>1143</v>
      </c>
      <c r="C8513" s="23" t="s">
        <v>92</v>
      </c>
      <c r="D8513" s="24" t="s">
        <v>1144</v>
      </c>
      <c r="E8513" s="25">
        <v>22.66</v>
      </c>
      <c r="F8513" s="26">
        <f t="shared" si="2820"/>
        <v>0</v>
      </c>
      <c r="G8513" s="26">
        <f t="shared" si="2821"/>
        <v>155.79</v>
      </c>
      <c r="H8513" s="26">
        <f t="shared" si="2822"/>
        <v>0</v>
      </c>
      <c r="I8513" s="26">
        <f t="shared" si="2823"/>
        <v>-155.79</v>
      </c>
      <c r="J8513" s="27">
        <v>0</v>
      </c>
      <c r="K8513" s="27">
        <v>6.875</v>
      </c>
      <c r="L8513" s="28">
        <f t="shared" si="2824"/>
        <v>-6.875</v>
      </c>
      <c r="M8513" s="27">
        <v>6.875</v>
      </c>
      <c r="N8513" s="26">
        <f t="shared" si="2825"/>
        <v>22.66</v>
      </c>
      <c r="O8513" s="26">
        <f t="shared" si="2826"/>
        <v>155.79</v>
      </c>
      <c r="P8513" s="28">
        <f t="shared" si="2827"/>
        <v>0</v>
      </c>
      <c r="Q8513" s="26">
        <f t="shared" si="2828"/>
        <v>22.66</v>
      </c>
      <c r="R8513" s="26">
        <f t="shared" si="2829"/>
        <v>0</v>
      </c>
    </row>
    <row r="8514" spans="1:18" ht="52.5" x14ac:dyDescent="0.35">
      <c r="A8514" s="11">
        <v>20</v>
      </c>
      <c r="B8514" s="23" t="s">
        <v>804</v>
      </c>
      <c r="C8514" s="23" t="s">
        <v>65</v>
      </c>
      <c r="D8514" s="24" t="s">
        <v>805</v>
      </c>
      <c r="E8514" s="25">
        <v>80.599999999999994</v>
      </c>
      <c r="F8514" s="26">
        <f t="shared" si="2820"/>
        <v>0</v>
      </c>
      <c r="G8514" s="26">
        <f t="shared" si="2821"/>
        <v>83.1</v>
      </c>
      <c r="H8514" s="26">
        <f t="shared" si="2822"/>
        <v>0</v>
      </c>
      <c r="I8514" s="26">
        <f t="shared" si="2823"/>
        <v>-83.1</v>
      </c>
      <c r="J8514" s="27">
        <v>0</v>
      </c>
      <c r="K8514" s="27">
        <v>1.0309999999999999</v>
      </c>
      <c r="L8514" s="28">
        <f t="shared" si="2824"/>
        <v>-1.0309999999999999</v>
      </c>
      <c r="M8514" s="27">
        <v>1.0309999999999999</v>
      </c>
      <c r="N8514" s="26">
        <f t="shared" si="2825"/>
        <v>80.599999999999994</v>
      </c>
      <c r="O8514" s="26">
        <f t="shared" si="2826"/>
        <v>83.1</v>
      </c>
      <c r="P8514" s="28">
        <f t="shared" si="2827"/>
        <v>0</v>
      </c>
      <c r="Q8514" s="26">
        <f t="shared" si="2828"/>
        <v>80.599999999999994</v>
      </c>
      <c r="R8514" s="26">
        <f t="shared" si="2829"/>
        <v>0</v>
      </c>
    </row>
    <row r="8515" spans="1:18" ht="63" x14ac:dyDescent="0.35">
      <c r="A8515" s="11">
        <v>21</v>
      </c>
      <c r="B8515" s="23" t="s">
        <v>900</v>
      </c>
      <c r="C8515" s="23" t="s">
        <v>44</v>
      </c>
      <c r="D8515" s="24" t="s">
        <v>901</v>
      </c>
      <c r="E8515" s="25">
        <v>2.58</v>
      </c>
      <c r="F8515" s="26">
        <f t="shared" si="2820"/>
        <v>0</v>
      </c>
      <c r="G8515" s="26">
        <f t="shared" si="2821"/>
        <v>70.95</v>
      </c>
      <c r="H8515" s="26">
        <f t="shared" si="2822"/>
        <v>0</v>
      </c>
      <c r="I8515" s="26">
        <f t="shared" si="2823"/>
        <v>-70.95</v>
      </c>
      <c r="J8515" s="27">
        <v>0</v>
      </c>
      <c r="K8515" s="27">
        <v>27.5</v>
      </c>
      <c r="L8515" s="28">
        <f t="shared" si="2824"/>
        <v>-27.5</v>
      </c>
      <c r="M8515" s="27">
        <v>27.5</v>
      </c>
      <c r="N8515" s="26">
        <f t="shared" si="2825"/>
        <v>2.58</v>
      </c>
      <c r="O8515" s="26">
        <f t="shared" si="2826"/>
        <v>70.95</v>
      </c>
      <c r="P8515" s="28">
        <f t="shared" si="2827"/>
        <v>0</v>
      </c>
      <c r="Q8515" s="26">
        <f t="shared" si="2828"/>
        <v>2.58</v>
      </c>
      <c r="R8515" s="26">
        <f t="shared" si="2829"/>
        <v>0</v>
      </c>
    </row>
    <row r="8516" spans="1:18" ht="21" x14ac:dyDescent="0.35">
      <c r="A8516" s="11">
        <v>22</v>
      </c>
      <c r="B8516" s="23" t="s">
        <v>475</v>
      </c>
      <c r="C8516" s="23" t="s">
        <v>44</v>
      </c>
      <c r="D8516" s="24" t="s">
        <v>476</v>
      </c>
      <c r="E8516" s="25">
        <v>19.04</v>
      </c>
      <c r="F8516" s="26">
        <f t="shared" si="2820"/>
        <v>0</v>
      </c>
      <c r="G8516" s="26">
        <f t="shared" si="2821"/>
        <v>523.6</v>
      </c>
      <c r="H8516" s="26">
        <f t="shared" si="2822"/>
        <v>0</v>
      </c>
      <c r="I8516" s="26">
        <f t="shared" si="2823"/>
        <v>-523.6</v>
      </c>
      <c r="J8516" s="27">
        <v>0</v>
      </c>
      <c r="K8516" s="27">
        <v>27.5</v>
      </c>
      <c r="L8516" s="28">
        <f t="shared" si="2824"/>
        <v>-27.5</v>
      </c>
      <c r="M8516" s="27">
        <v>27.5</v>
      </c>
      <c r="N8516" s="26">
        <f t="shared" si="2825"/>
        <v>19.04</v>
      </c>
      <c r="O8516" s="26">
        <f t="shared" si="2826"/>
        <v>523.6</v>
      </c>
      <c r="P8516" s="28">
        <f t="shared" si="2827"/>
        <v>0</v>
      </c>
      <c r="Q8516" s="26">
        <f t="shared" si="2828"/>
        <v>19.04</v>
      </c>
      <c r="R8516" s="26">
        <f t="shared" si="2829"/>
        <v>0</v>
      </c>
    </row>
    <row r="8517" spans="1:18" ht="42" x14ac:dyDescent="0.35">
      <c r="A8517" s="11">
        <v>23</v>
      </c>
      <c r="B8517" s="23" t="s">
        <v>1335</v>
      </c>
      <c r="C8517" s="23" t="s">
        <v>41</v>
      </c>
      <c r="D8517" s="24" t="s">
        <v>1336</v>
      </c>
      <c r="E8517" s="25">
        <v>159.56</v>
      </c>
      <c r="F8517" s="26">
        <f t="shared" si="2820"/>
        <v>0</v>
      </c>
      <c r="G8517" s="26">
        <f t="shared" si="2821"/>
        <v>319.12</v>
      </c>
      <c r="H8517" s="26">
        <f t="shared" si="2822"/>
        <v>0</v>
      </c>
      <c r="I8517" s="26">
        <f t="shared" si="2823"/>
        <v>-319.12</v>
      </c>
      <c r="J8517" s="27">
        <v>0</v>
      </c>
      <c r="K8517" s="27">
        <v>2</v>
      </c>
      <c r="L8517" s="28">
        <f t="shared" si="2824"/>
        <v>-2</v>
      </c>
      <c r="M8517" s="27">
        <v>2</v>
      </c>
      <c r="N8517" s="26">
        <f t="shared" si="2825"/>
        <v>159.56</v>
      </c>
      <c r="O8517" s="26">
        <f t="shared" si="2826"/>
        <v>319.12</v>
      </c>
      <c r="P8517" s="28">
        <f t="shared" si="2827"/>
        <v>0</v>
      </c>
      <c r="Q8517" s="26">
        <f t="shared" si="2828"/>
        <v>159.56</v>
      </c>
      <c r="R8517" s="26">
        <f t="shared" si="2829"/>
        <v>0</v>
      </c>
    </row>
    <row r="8518" spans="1:18" ht="21" x14ac:dyDescent="0.35">
      <c r="A8518" s="11">
        <v>24</v>
      </c>
      <c r="B8518" s="23" t="s">
        <v>1337</v>
      </c>
      <c r="C8518" s="23" t="s">
        <v>41</v>
      </c>
      <c r="D8518" s="24" t="s">
        <v>1338</v>
      </c>
      <c r="E8518" s="25">
        <v>120.01</v>
      </c>
      <c r="F8518" s="26">
        <f t="shared" si="2820"/>
        <v>0</v>
      </c>
      <c r="G8518" s="26">
        <f t="shared" si="2821"/>
        <v>240.02</v>
      </c>
      <c r="H8518" s="26">
        <f t="shared" si="2822"/>
        <v>0</v>
      </c>
      <c r="I8518" s="26">
        <f t="shared" si="2823"/>
        <v>-240.02</v>
      </c>
      <c r="J8518" s="27">
        <v>0</v>
      </c>
      <c r="K8518" s="27">
        <v>2</v>
      </c>
      <c r="L8518" s="28">
        <f t="shared" si="2824"/>
        <v>-2</v>
      </c>
      <c r="M8518" s="27">
        <v>2</v>
      </c>
      <c r="N8518" s="26">
        <f t="shared" si="2825"/>
        <v>120.01</v>
      </c>
      <c r="O8518" s="26">
        <f t="shared" si="2826"/>
        <v>240.02</v>
      </c>
      <c r="P8518" s="28">
        <f t="shared" si="2827"/>
        <v>0</v>
      </c>
      <c r="Q8518" s="26">
        <f t="shared" si="2828"/>
        <v>120.01</v>
      </c>
      <c r="R8518" s="26">
        <f t="shared" si="2829"/>
        <v>0</v>
      </c>
    </row>
    <row r="8519" spans="1:18" x14ac:dyDescent="0.35">
      <c r="A8519" s="3" t="s">
        <v>2586</v>
      </c>
      <c r="B8519" s="3" t="s">
        <v>2586</v>
      </c>
      <c r="C8519" s="3" t="s">
        <v>2586</v>
      </c>
      <c r="D8519" s="3" t="s">
        <v>2586</v>
      </c>
      <c r="E8519" s="3" t="s">
        <v>2586</v>
      </c>
      <c r="F8519" s="29"/>
      <c r="G8519" s="30">
        <f>SUM(G8495:G8518)</f>
        <v>11308.720000000003</v>
      </c>
      <c r="H8519" s="17"/>
      <c r="I8519" s="17"/>
      <c r="J8519" s="17"/>
      <c r="K8519" s="17"/>
      <c r="L8519" s="17"/>
      <c r="M8519" s="17"/>
      <c r="N8519" s="17"/>
      <c r="O8519" s="17"/>
      <c r="P8519" s="17"/>
      <c r="Q8519" s="17"/>
      <c r="R8519" s="17"/>
    </row>
    <row r="8521" spans="1:18" x14ac:dyDescent="0.35">
      <c r="B8521" s="21" t="s">
        <v>23</v>
      </c>
      <c r="C8521" s="22" t="s">
        <v>24</v>
      </c>
      <c r="D8521" s="22" t="s">
        <v>25</v>
      </c>
    </row>
    <row r="8522" spans="1:18" x14ac:dyDescent="0.35">
      <c r="B8522" s="21" t="s">
        <v>26</v>
      </c>
      <c r="C8522" s="22" t="s">
        <v>27</v>
      </c>
      <c r="D8522" s="22" t="s">
        <v>28</v>
      </c>
    </row>
    <row r="8523" spans="1:18" x14ac:dyDescent="0.35">
      <c r="B8523" s="21" t="s">
        <v>29</v>
      </c>
      <c r="C8523" s="22" t="s">
        <v>24</v>
      </c>
      <c r="D8523" s="22" t="s">
        <v>30</v>
      </c>
    </row>
    <row r="8524" spans="1:18" x14ac:dyDescent="0.35">
      <c r="B8524" s="21" t="s">
        <v>31</v>
      </c>
      <c r="C8524" s="22" t="s">
        <v>354</v>
      </c>
      <c r="D8524" s="22" t="s">
        <v>2277</v>
      </c>
    </row>
    <row r="8525" spans="1:18" x14ac:dyDescent="0.35">
      <c r="B8525" s="21" t="s">
        <v>33</v>
      </c>
      <c r="C8525" s="22" t="s">
        <v>322</v>
      </c>
      <c r="D8525" s="22" t="s">
        <v>1615</v>
      </c>
    </row>
    <row r="8526" spans="1:18" x14ac:dyDescent="0.35">
      <c r="B8526" s="21" t="s">
        <v>35</v>
      </c>
      <c r="C8526" s="22" t="s">
        <v>116</v>
      </c>
      <c r="D8526" s="22" t="s">
        <v>2337</v>
      </c>
    </row>
    <row r="8528" spans="1:18" ht="42" x14ac:dyDescent="0.35">
      <c r="A8528" s="11">
        <v>1</v>
      </c>
      <c r="B8528" s="23" t="s">
        <v>2486</v>
      </c>
      <c r="C8528" s="23" t="s">
        <v>41</v>
      </c>
      <c r="D8528" s="24" t="s">
        <v>2272</v>
      </c>
      <c r="E8528" s="25">
        <v>93.59</v>
      </c>
      <c r="F8528" s="26">
        <f t="shared" ref="F8528:F8552" si="2830">ROUND(ROUND(N8528,2)*ROUND(J8528,3),2)</f>
        <v>187.18</v>
      </c>
      <c r="G8528" s="26">
        <f t="shared" ref="G8528:G8552" si="2831">ROUND(ROUND(N8528,2)*ROUND(K8528,3),2)</f>
        <v>0</v>
      </c>
      <c r="H8528" s="26">
        <f t="shared" ref="H8528:H8552" si="2832">IF(EXACT(J8528,0),0,100*(K8528/J8528))</f>
        <v>0</v>
      </c>
      <c r="I8528" s="26">
        <f t="shared" ref="I8528:I8552" si="2833">ROUND((ROUND(J8528,3)-ROUND(K8528,3))*N8528,2)</f>
        <v>187.18</v>
      </c>
      <c r="J8528" s="27">
        <v>2</v>
      </c>
      <c r="K8528" s="27">
        <v>0</v>
      </c>
      <c r="L8528" s="28">
        <f t="shared" ref="L8528:L8552" si="2834">ROUND(ROUND(J8528,3)-ROUND(K8528,3),3)</f>
        <v>2</v>
      </c>
      <c r="M8528" s="27">
        <v>0</v>
      </c>
      <c r="N8528" s="26">
        <f t="shared" ref="N8528:N8552" si="2835">ROUND(E8528,2)</f>
        <v>93.59</v>
      </c>
      <c r="O8528" s="26">
        <f t="shared" ref="O8528:O8552" si="2836">ROUND(ROUND(M8528,3)*ROUND(N8528,2),2)</f>
        <v>0</v>
      </c>
      <c r="P8528" s="28">
        <f t="shared" ref="P8528:P8552" si="2837">ROUND(ROUND(K8528,3)-ROUND(M8528,3),2)</f>
        <v>0</v>
      </c>
      <c r="Q8528" s="26">
        <f t="shared" ref="Q8528:Q8552" si="2838">ROUND(E8528,2)</f>
        <v>93.59</v>
      </c>
      <c r="R8528" s="26">
        <f t="shared" ref="R8528:R8552" si="2839">ROUND((ROUND(K8528,3)-ROUND(M8528,3))* Q8528,2)</f>
        <v>0</v>
      </c>
    </row>
    <row r="8529" spans="1:18" ht="31.5" x14ac:dyDescent="0.35">
      <c r="A8529" s="11">
        <v>2</v>
      </c>
      <c r="B8529" s="23" t="s">
        <v>1048</v>
      </c>
      <c r="C8529" s="23" t="s">
        <v>41</v>
      </c>
      <c r="D8529" s="24" t="s">
        <v>1049</v>
      </c>
      <c r="E8529" s="25">
        <v>112.14</v>
      </c>
      <c r="F8529" s="26">
        <f t="shared" si="2830"/>
        <v>224.28</v>
      </c>
      <c r="G8529" s="26">
        <f t="shared" si="2831"/>
        <v>0</v>
      </c>
      <c r="H8529" s="26">
        <f t="shared" si="2832"/>
        <v>0</v>
      </c>
      <c r="I8529" s="26">
        <f t="shared" si="2833"/>
        <v>224.28</v>
      </c>
      <c r="J8529" s="27">
        <v>2</v>
      </c>
      <c r="K8529" s="27">
        <v>0</v>
      </c>
      <c r="L8529" s="28">
        <f t="shared" si="2834"/>
        <v>2</v>
      </c>
      <c r="M8529" s="27">
        <v>0</v>
      </c>
      <c r="N8529" s="26">
        <f t="shared" si="2835"/>
        <v>112.14</v>
      </c>
      <c r="O8529" s="26">
        <f t="shared" si="2836"/>
        <v>0</v>
      </c>
      <c r="P8529" s="28">
        <f t="shared" si="2837"/>
        <v>0</v>
      </c>
      <c r="Q8529" s="26">
        <f t="shared" si="2838"/>
        <v>112.14</v>
      </c>
      <c r="R8529" s="26">
        <f t="shared" si="2839"/>
        <v>0</v>
      </c>
    </row>
    <row r="8530" spans="1:18" ht="21" x14ac:dyDescent="0.35">
      <c r="A8530" s="11">
        <v>3</v>
      </c>
      <c r="B8530" s="23" t="s">
        <v>2374</v>
      </c>
      <c r="C8530" s="23" t="s">
        <v>41</v>
      </c>
      <c r="D8530" s="24" t="s">
        <v>2375</v>
      </c>
      <c r="E8530" s="25">
        <v>225.16</v>
      </c>
      <c r="F8530" s="26">
        <f t="shared" si="2830"/>
        <v>225.16</v>
      </c>
      <c r="G8530" s="26">
        <f t="shared" si="2831"/>
        <v>0</v>
      </c>
      <c r="H8530" s="26">
        <f t="shared" si="2832"/>
        <v>0</v>
      </c>
      <c r="I8530" s="26">
        <f t="shared" si="2833"/>
        <v>225.16</v>
      </c>
      <c r="J8530" s="27">
        <v>1</v>
      </c>
      <c r="K8530" s="27">
        <v>0</v>
      </c>
      <c r="L8530" s="28">
        <f t="shared" si="2834"/>
        <v>1</v>
      </c>
      <c r="M8530" s="27">
        <v>0</v>
      </c>
      <c r="N8530" s="26">
        <f t="shared" si="2835"/>
        <v>225.16</v>
      </c>
      <c r="O8530" s="26">
        <f t="shared" si="2836"/>
        <v>0</v>
      </c>
      <c r="P8530" s="28">
        <f t="shared" si="2837"/>
        <v>0</v>
      </c>
      <c r="Q8530" s="26">
        <f t="shared" si="2838"/>
        <v>225.16</v>
      </c>
      <c r="R8530" s="26">
        <f t="shared" si="2839"/>
        <v>0</v>
      </c>
    </row>
    <row r="8531" spans="1:18" ht="42" x14ac:dyDescent="0.35">
      <c r="A8531" s="11">
        <v>4</v>
      </c>
      <c r="B8531" s="23" t="s">
        <v>2487</v>
      </c>
      <c r="C8531" s="23" t="s">
        <v>41</v>
      </c>
      <c r="D8531" s="24" t="s">
        <v>2457</v>
      </c>
      <c r="E8531" s="25">
        <v>179.92</v>
      </c>
      <c r="F8531" s="26">
        <f t="shared" si="2830"/>
        <v>179.92</v>
      </c>
      <c r="G8531" s="26">
        <f t="shared" si="2831"/>
        <v>0</v>
      </c>
      <c r="H8531" s="26">
        <f t="shared" si="2832"/>
        <v>0</v>
      </c>
      <c r="I8531" s="26">
        <f t="shared" si="2833"/>
        <v>179.92</v>
      </c>
      <c r="J8531" s="27">
        <v>1</v>
      </c>
      <c r="K8531" s="27">
        <v>0</v>
      </c>
      <c r="L8531" s="28">
        <f t="shared" si="2834"/>
        <v>1</v>
      </c>
      <c r="M8531" s="27">
        <v>0</v>
      </c>
      <c r="N8531" s="26">
        <f t="shared" si="2835"/>
        <v>179.92</v>
      </c>
      <c r="O8531" s="26">
        <f t="shared" si="2836"/>
        <v>0</v>
      </c>
      <c r="P8531" s="28">
        <f t="shared" si="2837"/>
        <v>0</v>
      </c>
      <c r="Q8531" s="26">
        <f t="shared" si="2838"/>
        <v>179.92</v>
      </c>
      <c r="R8531" s="26">
        <f t="shared" si="2839"/>
        <v>0</v>
      </c>
    </row>
    <row r="8532" spans="1:18" ht="52.5" x14ac:dyDescent="0.35">
      <c r="A8532" s="11">
        <v>5</v>
      </c>
      <c r="B8532" s="23" t="s">
        <v>2378</v>
      </c>
      <c r="C8532" s="23" t="s">
        <v>41</v>
      </c>
      <c r="D8532" s="24" t="s">
        <v>2379</v>
      </c>
      <c r="E8532" s="25">
        <v>191.55</v>
      </c>
      <c r="F8532" s="26">
        <f t="shared" si="2830"/>
        <v>191.55</v>
      </c>
      <c r="G8532" s="26">
        <f t="shared" si="2831"/>
        <v>0</v>
      </c>
      <c r="H8532" s="26">
        <f t="shared" si="2832"/>
        <v>0</v>
      </c>
      <c r="I8532" s="26">
        <f t="shared" si="2833"/>
        <v>191.55</v>
      </c>
      <c r="J8532" s="27">
        <v>1</v>
      </c>
      <c r="K8532" s="27">
        <v>0</v>
      </c>
      <c r="L8532" s="28">
        <f t="shared" si="2834"/>
        <v>1</v>
      </c>
      <c r="M8532" s="27">
        <v>0</v>
      </c>
      <c r="N8532" s="26">
        <f t="shared" si="2835"/>
        <v>191.55</v>
      </c>
      <c r="O8532" s="26">
        <f t="shared" si="2836"/>
        <v>0</v>
      </c>
      <c r="P8532" s="28">
        <f t="shared" si="2837"/>
        <v>0</v>
      </c>
      <c r="Q8532" s="26">
        <f t="shared" si="2838"/>
        <v>191.55</v>
      </c>
      <c r="R8532" s="26">
        <f t="shared" si="2839"/>
        <v>0</v>
      </c>
    </row>
    <row r="8533" spans="1:18" ht="52.5" x14ac:dyDescent="0.35">
      <c r="A8533" s="11">
        <v>6</v>
      </c>
      <c r="B8533" s="23" t="s">
        <v>2348</v>
      </c>
      <c r="C8533" s="23" t="s">
        <v>41</v>
      </c>
      <c r="D8533" s="24" t="s">
        <v>2349</v>
      </c>
      <c r="E8533" s="25">
        <v>10.68</v>
      </c>
      <c r="F8533" s="26">
        <f t="shared" si="2830"/>
        <v>21.36</v>
      </c>
      <c r="G8533" s="26">
        <f t="shared" si="2831"/>
        <v>0</v>
      </c>
      <c r="H8533" s="26">
        <f t="shared" si="2832"/>
        <v>0</v>
      </c>
      <c r="I8533" s="26">
        <f t="shared" si="2833"/>
        <v>21.36</v>
      </c>
      <c r="J8533" s="27">
        <v>2</v>
      </c>
      <c r="K8533" s="27">
        <v>0</v>
      </c>
      <c r="L8533" s="28">
        <f t="shared" si="2834"/>
        <v>2</v>
      </c>
      <c r="M8533" s="27">
        <v>0</v>
      </c>
      <c r="N8533" s="26">
        <f t="shared" si="2835"/>
        <v>10.68</v>
      </c>
      <c r="O8533" s="26">
        <f t="shared" si="2836"/>
        <v>0</v>
      </c>
      <c r="P8533" s="28">
        <f t="shared" si="2837"/>
        <v>0</v>
      </c>
      <c r="Q8533" s="26">
        <f t="shared" si="2838"/>
        <v>10.68</v>
      </c>
      <c r="R8533" s="26">
        <f t="shared" si="2839"/>
        <v>0</v>
      </c>
    </row>
    <row r="8534" spans="1:18" ht="21" x14ac:dyDescent="0.35">
      <c r="A8534" s="11">
        <v>7</v>
      </c>
      <c r="B8534" s="23" t="s">
        <v>2352</v>
      </c>
      <c r="C8534" s="23" t="s">
        <v>41</v>
      </c>
      <c r="D8534" s="24" t="s">
        <v>2353</v>
      </c>
      <c r="E8534" s="25">
        <v>11.7</v>
      </c>
      <c r="F8534" s="26">
        <f t="shared" si="2830"/>
        <v>11.7</v>
      </c>
      <c r="G8534" s="26">
        <f t="shared" si="2831"/>
        <v>0</v>
      </c>
      <c r="H8534" s="26">
        <f t="shared" si="2832"/>
        <v>0</v>
      </c>
      <c r="I8534" s="26">
        <f t="shared" si="2833"/>
        <v>11.7</v>
      </c>
      <c r="J8534" s="27">
        <v>1</v>
      </c>
      <c r="K8534" s="27">
        <v>0</v>
      </c>
      <c r="L8534" s="28">
        <f t="shared" si="2834"/>
        <v>1</v>
      </c>
      <c r="M8534" s="27">
        <v>0</v>
      </c>
      <c r="N8534" s="26">
        <f t="shared" si="2835"/>
        <v>11.7</v>
      </c>
      <c r="O8534" s="26">
        <f t="shared" si="2836"/>
        <v>0</v>
      </c>
      <c r="P8534" s="28">
        <f t="shared" si="2837"/>
        <v>0</v>
      </c>
      <c r="Q8534" s="26">
        <f t="shared" si="2838"/>
        <v>11.7</v>
      </c>
      <c r="R8534" s="26">
        <f t="shared" si="2839"/>
        <v>0</v>
      </c>
    </row>
    <row r="8535" spans="1:18" ht="21" x14ac:dyDescent="0.35">
      <c r="A8535" s="11">
        <v>8</v>
      </c>
      <c r="B8535" s="23" t="s">
        <v>2350</v>
      </c>
      <c r="C8535" s="23" t="s">
        <v>41</v>
      </c>
      <c r="D8535" s="24" t="s">
        <v>2351</v>
      </c>
      <c r="E8535" s="25">
        <v>11.7</v>
      </c>
      <c r="F8535" s="26">
        <f t="shared" si="2830"/>
        <v>11.7</v>
      </c>
      <c r="G8535" s="26">
        <f t="shared" si="2831"/>
        <v>0</v>
      </c>
      <c r="H8535" s="26">
        <f t="shared" si="2832"/>
        <v>0</v>
      </c>
      <c r="I8535" s="26">
        <f t="shared" si="2833"/>
        <v>11.7</v>
      </c>
      <c r="J8535" s="27">
        <v>1</v>
      </c>
      <c r="K8535" s="27">
        <v>0</v>
      </c>
      <c r="L8535" s="28">
        <f t="shared" si="2834"/>
        <v>1</v>
      </c>
      <c r="M8535" s="27">
        <v>0</v>
      </c>
      <c r="N8535" s="26">
        <f t="shared" si="2835"/>
        <v>11.7</v>
      </c>
      <c r="O8535" s="26">
        <f t="shared" si="2836"/>
        <v>0</v>
      </c>
      <c r="P8535" s="28">
        <f t="shared" si="2837"/>
        <v>0</v>
      </c>
      <c r="Q8535" s="26">
        <f t="shared" si="2838"/>
        <v>11.7</v>
      </c>
      <c r="R8535" s="26">
        <f t="shared" si="2839"/>
        <v>0</v>
      </c>
    </row>
    <row r="8536" spans="1:18" ht="42" x14ac:dyDescent="0.35">
      <c r="A8536" s="11">
        <v>9</v>
      </c>
      <c r="B8536" s="23" t="s">
        <v>2488</v>
      </c>
      <c r="C8536" s="23" t="s">
        <v>41</v>
      </c>
      <c r="D8536" s="24" t="s">
        <v>2377</v>
      </c>
      <c r="E8536" s="25">
        <v>663.92</v>
      </c>
      <c r="F8536" s="26">
        <f t="shared" si="2830"/>
        <v>663.92</v>
      </c>
      <c r="G8536" s="26">
        <f t="shared" si="2831"/>
        <v>0</v>
      </c>
      <c r="H8536" s="26">
        <f t="shared" si="2832"/>
        <v>0</v>
      </c>
      <c r="I8536" s="26">
        <f t="shared" si="2833"/>
        <v>663.92</v>
      </c>
      <c r="J8536" s="27">
        <v>1</v>
      </c>
      <c r="K8536" s="27">
        <v>0</v>
      </c>
      <c r="L8536" s="28">
        <f t="shared" si="2834"/>
        <v>1</v>
      </c>
      <c r="M8536" s="27">
        <v>0</v>
      </c>
      <c r="N8536" s="26">
        <f t="shared" si="2835"/>
        <v>663.92</v>
      </c>
      <c r="O8536" s="26">
        <f t="shared" si="2836"/>
        <v>0</v>
      </c>
      <c r="P8536" s="28">
        <f t="shared" si="2837"/>
        <v>0</v>
      </c>
      <c r="Q8536" s="26">
        <f t="shared" si="2838"/>
        <v>663.92</v>
      </c>
      <c r="R8536" s="26">
        <f t="shared" si="2839"/>
        <v>0</v>
      </c>
    </row>
    <row r="8537" spans="1:18" ht="42" x14ac:dyDescent="0.35">
      <c r="A8537" s="11">
        <v>10</v>
      </c>
      <c r="B8537" s="23" t="s">
        <v>2356</v>
      </c>
      <c r="C8537" s="23" t="s">
        <v>41</v>
      </c>
      <c r="D8537" s="24" t="s">
        <v>2357</v>
      </c>
      <c r="E8537" s="25">
        <v>47.91</v>
      </c>
      <c r="F8537" s="26">
        <f t="shared" si="2830"/>
        <v>47.91</v>
      </c>
      <c r="G8537" s="26">
        <f t="shared" si="2831"/>
        <v>0</v>
      </c>
      <c r="H8537" s="26">
        <f t="shared" si="2832"/>
        <v>0</v>
      </c>
      <c r="I8537" s="26">
        <f t="shared" si="2833"/>
        <v>47.91</v>
      </c>
      <c r="J8537" s="27">
        <v>1</v>
      </c>
      <c r="K8537" s="27">
        <v>0</v>
      </c>
      <c r="L8537" s="28">
        <f t="shared" si="2834"/>
        <v>1</v>
      </c>
      <c r="M8537" s="27">
        <v>0</v>
      </c>
      <c r="N8537" s="26">
        <f t="shared" si="2835"/>
        <v>47.91</v>
      </c>
      <c r="O8537" s="26">
        <f t="shared" si="2836"/>
        <v>0</v>
      </c>
      <c r="P8537" s="28">
        <f t="shared" si="2837"/>
        <v>0</v>
      </c>
      <c r="Q8537" s="26">
        <f t="shared" si="2838"/>
        <v>47.91</v>
      </c>
      <c r="R8537" s="26">
        <f t="shared" si="2839"/>
        <v>0</v>
      </c>
    </row>
    <row r="8538" spans="1:18" ht="31.5" x14ac:dyDescent="0.35">
      <c r="A8538" s="11">
        <v>11</v>
      </c>
      <c r="B8538" s="23" t="s">
        <v>2358</v>
      </c>
      <c r="C8538" s="23" t="s">
        <v>41</v>
      </c>
      <c r="D8538" s="24" t="s">
        <v>2359</v>
      </c>
      <c r="E8538" s="25">
        <v>21.02</v>
      </c>
      <c r="F8538" s="26">
        <f t="shared" si="2830"/>
        <v>21.02</v>
      </c>
      <c r="G8538" s="26">
        <f t="shared" si="2831"/>
        <v>0</v>
      </c>
      <c r="H8538" s="26">
        <f t="shared" si="2832"/>
        <v>0</v>
      </c>
      <c r="I8538" s="26">
        <f t="shared" si="2833"/>
        <v>21.02</v>
      </c>
      <c r="J8538" s="27">
        <v>1</v>
      </c>
      <c r="K8538" s="27">
        <v>0</v>
      </c>
      <c r="L8538" s="28">
        <f t="shared" si="2834"/>
        <v>1</v>
      </c>
      <c r="M8538" s="27">
        <v>0</v>
      </c>
      <c r="N8538" s="26">
        <f t="shared" si="2835"/>
        <v>21.02</v>
      </c>
      <c r="O8538" s="26">
        <f t="shared" si="2836"/>
        <v>0</v>
      </c>
      <c r="P8538" s="28">
        <f t="shared" si="2837"/>
        <v>0</v>
      </c>
      <c r="Q8538" s="26">
        <f t="shared" si="2838"/>
        <v>21.02</v>
      </c>
      <c r="R8538" s="26">
        <f t="shared" si="2839"/>
        <v>0</v>
      </c>
    </row>
    <row r="8539" spans="1:18" ht="283.5" x14ac:dyDescent="0.35">
      <c r="A8539" s="11">
        <v>12</v>
      </c>
      <c r="B8539" s="23" t="s">
        <v>2370</v>
      </c>
      <c r="C8539" s="23" t="s">
        <v>41</v>
      </c>
      <c r="D8539" s="24" t="s">
        <v>2371</v>
      </c>
      <c r="E8539" s="25">
        <v>111.99</v>
      </c>
      <c r="F8539" s="26">
        <f t="shared" si="2830"/>
        <v>111.99</v>
      </c>
      <c r="G8539" s="26">
        <f t="shared" si="2831"/>
        <v>0</v>
      </c>
      <c r="H8539" s="26">
        <f t="shared" si="2832"/>
        <v>0</v>
      </c>
      <c r="I8539" s="26">
        <f t="shared" si="2833"/>
        <v>111.99</v>
      </c>
      <c r="J8539" s="27">
        <v>1</v>
      </c>
      <c r="K8539" s="27">
        <v>0</v>
      </c>
      <c r="L8539" s="28">
        <f t="shared" si="2834"/>
        <v>1</v>
      </c>
      <c r="M8539" s="27">
        <v>0</v>
      </c>
      <c r="N8539" s="26">
        <f t="shared" si="2835"/>
        <v>111.99</v>
      </c>
      <c r="O8539" s="26">
        <f t="shared" si="2836"/>
        <v>0</v>
      </c>
      <c r="P8539" s="28">
        <f t="shared" si="2837"/>
        <v>0</v>
      </c>
      <c r="Q8539" s="26">
        <f t="shared" si="2838"/>
        <v>111.99</v>
      </c>
      <c r="R8539" s="26">
        <f t="shared" si="2839"/>
        <v>0</v>
      </c>
    </row>
    <row r="8540" spans="1:18" ht="31.5" x14ac:dyDescent="0.35">
      <c r="A8540" s="11">
        <v>13</v>
      </c>
      <c r="B8540" s="23" t="s">
        <v>2489</v>
      </c>
      <c r="C8540" s="23" t="s">
        <v>41</v>
      </c>
      <c r="D8540" s="24" t="s">
        <v>2453</v>
      </c>
      <c r="E8540" s="25">
        <v>70.62</v>
      </c>
      <c r="F8540" s="26">
        <f t="shared" si="2830"/>
        <v>70.62</v>
      </c>
      <c r="G8540" s="26">
        <f t="shared" si="2831"/>
        <v>0</v>
      </c>
      <c r="H8540" s="26">
        <f t="shared" si="2832"/>
        <v>0</v>
      </c>
      <c r="I8540" s="26">
        <f t="shared" si="2833"/>
        <v>70.62</v>
      </c>
      <c r="J8540" s="27">
        <v>1</v>
      </c>
      <c r="K8540" s="27">
        <v>0</v>
      </c>
      <c r="L8540" s="28">
        <f t="shared" si="2834"/>
        <v>1</v>
      </c>
      <c r="M8540" s="27">
        <v>0</v>
      </c>
      <c r="N8540" s="26">
        <f t="shared" si="2835"/>
        <v>70.62</v>
      </c>
      <c r="O8540" s="26">
        <f t="shared" si="2836"/>
        <v>0</v>
      </c>
      <c r="P8540" s="28">
        <f t="shared" si="2837"/>
        <v>0</v>
      </c>
      <c r="Q8540" s="26">
        <f t="shared" si="2838"/>
        <v>70.62</v>
      </c>
      <c r="R8540" s="26">
        <f t="shared" si="2839"/>
        <v>0</v>
      </c>
    </row>
    <row r="8541" spans="1:18" ht="31.5" x14ac:dyDescent="0.35">
      <c r="A8541" s="11">
        <v>14</v>
      </c>
      <c r="B8541" s="23" t="s">
        <v>2490</v>
      </c>
      <c r="C8541" s="23" t="s">
        <v>41</v>
      </c>
      <c r="D8541" s="24" t="s">
        <v>2455</v>
      </c>
      <c r="E8541" s="25">
        <v>53.17</v>
      </c>
      <c r="F8541" s="26">
        <f t="shared" si="2830"/>
        <v>53.17</v>
      </c>
      <c r="G8541" s="26">
        <f t="shared" si="2831"/>
        <v>0</v>
      </c>
      <c r="H8541" s="26">
        <f t="shared" si="2832"/>
        <v>0</v>
      </c>
      <c r="I8541" s="26">
        <f t="shared" si="2833"/>
        <v>53.17</v>
      </c>
      <c r="J8541" s="27">
        <v>1</v>
      </c>
      <c r="K8541" s="27">
        <v>0</v>
      </c>
      <c r="L8541" s="28">
        <f t="shared" si="2834"/>
        <v>1</v>
      </c>
      <c r="M8541" s="27">
        <v>0</v>
      </c>
      <c r="N8541" s="26">
        <f t="shared" si="2835"/>
        <v>53.17</v>
      </c>
      <c r="O8541" s="26">
        <f t="shared" si="2836"/>
        <v>0</v>
      </c>
      <c r="P8541" s="28">
        <f t="shared" si="2837"/>
        <v>0</v>
      </c>
      <c r="Q8541" s="26">
        <f t="shared" si="2838"/>
        <v>53.17</v>
      </c>
      <c r="R8541" s="26">
        <f t="shared" si="2839"/>
        <v>0</v>
      </c>
    </row>
    <row r="8542" spans="1:18" ht="42" x14ac:dyDescent="0.35">
      <c r="A8542" s="11">
        <v>15</v>
      </c>
      <c r="B8542" s="23" t="s">
        <v>156</v>
      </c>
      <c r="C8542" s="23" t="s">
        <v>65</v>
      </c>
      <c r="D8542" s="24" t="s">
        <v>157</v>
      </c>
      <c r="E8542" s="25">
        <v>24.21</v>
      </c>
      <c r="F8542" s="26">
        <f t="shared" si="2830"/>
        <v>423.68</v>
      </c>
      <c r="G8542" s="26">
        <f t="shared" si="2831"/>
        <v>0</v>
      </c>
      <c r="H8542" s="26">
        <f t="shared" si="2832"/>
        <v>0</v>
      </c>
      <c r="I8542" s="26">
        <f t="shared" si="2833"/>
        <v>423.68</v>
      </c>
      <c r="J8542" s="27">
        <v>17.5</v>
      </c>
      <c r="K8542" s="27">
        <v>0</v>
      </c>
      <c r="L8542" s="28">
        <f t="shared" si="2834"/>
        <v>17.5</v>
      </c>
      <c r="M8542" s="27">
        <v>0</v>
      </c>
      <c r="N8542" s="26">
        <f t="shared" si="2835"/>
        <v>24.21</v>
      </c>
      <c r="O8542" s="26">
        <f t="shared" si="2836"/>
        <v>0</v>
      </c>
      <c r="P8542" s="28">
        <f t="shared" si="2837"/>
        <v>0</v>
      </c>
      <c r="Q8542" s="26">
        <f t="shared" si="2838"/>
        <v>24.21</v>
      </c>
      <c r="R8542" s="26">
        <f t="shared" si="2839"/>
        <v>0</v>
      </c>
    </row>
    <row r="8543" spans="1:18" ht="31.5" x14ac:dyDescent="0.35">
      <c r="A8543" s="11">
        <v>16</v>
      </c>
      <c r="B8543" s="23" t="s">
        <v>158</v>
      </c>
      <c r="C8543" s="23" t="s">
        <v>65</v>
      </c>
      <c r="D8543" s="24" t="s">
        <v>159</v>
      </c>
      <c r="E8543" s="25">
        <v>5.38</v>
      </c>
      <c r="F8543" s="26">
        <f t="shared" si="2830"/>
        <v>94.15</v>
      </c>
      <c r="G8543" s="26">
        <f t="shared" si="2831"/>
        <v>0</v>
      </c>
      <c r="H8543" s="26">
        <f t="shared" si="2832"/>
        <v>0</v>
      </c>
      <c r="I8543" s="26">
        <f t="shared" si="2833"/>
        <v>94.15</v>
      </c>
      <c r="J8543" s="27">
        <v>17.5</v>
      </c>
      <c r="K8543" s="27">
        <v>0</v>
      </c>
      <c r="L8543" s="28">
        <f t="shared" si="2834"/>
        <v>17.5</v>
      </c>
      <c r="M8543" s="27">
        <v>0</v>
      </c>
      <c r="N8543" s="26">
        <f t="shared" si="2835"/>
        <v>5.38</v>
      </c>
      <c r="O8543" s="26">
        <f t="shared" si="2836"/>
        <v>0</v>
      </c>
      <c r="P8543" s="28">
        <f t="shared" si="2837"/>
        <v>0</v>
      </c>
      <c r="Q8543" s="26">
        <f t="shared" si="2838"/>
        <v>5.38</v>
      </c>
      <c r="R8543" s="26">
        <f t="shared" si="2839"/>
        <v>0</v>
      </c>
    </row>
    <row r="8544" spans="1:18" ht="52.5" x14ac:dyDescent="0.35">
      <c r="A8544" s="11">
        <v>17</v>
      </c>
      <c r="B8544" s="23" t="s">
        <v>1126</v>
      </c>
      <c r="C8544" s="23" t="s">
        <v>65</v>
      </c>
      <c r="D8544" s="24" t="s">
        <v>1127</v>
      </c>
      <c r="E8544" s="25">
        <v>5.82</v>
      </c>
      <c r="F8544" s="26">
        <f t="shared" si="2830"/>
        <v>101.85</v>
      </c>
      <c r="G8544" s="26">
        <f t="shared" si="2831"/>
        <v>0</v>
      </c>
      <c r="H8544" s="26">
        <f t="shared" si="2832"/>
        <v>0</v>
      </c>
      <c r="I8544" s="26">
        <f t="shared" si="2833"/>
        <v>101.85</v>
      </c>
      <c r="J8544" s="27">
        <v>17.5</v>
      </c>
      <c r="K8544" s="27">
        <v>0</v>
      </c>
      <c r="L8544" s="28">
        <f t="shared" si="2834"/>
        <v>17.5</v>
      </c>
      <c r="M8544" s="27">
        <v>0</v>
      </c>
      <c r="N8544" s="26">
        <f t="shared" si="2835"/>
        <v>5.82</v>
      </c>
      <c r="O8544" s="26">
        <f t="shared" si="2836"/>
        <v>0</v>
      </c>
      <c r="P8544" s="28">
        <f t="shared" si="2837"/>
        <v>0</v>
      </c>
      <c r="Q8544" s="26">
        <f t="shared" si="2838"/>
        <v>5.82</v>
      </c>
      <c r="R8544" s="26">
        <f t="shared" si="2839"/>
        <v>0</v>
      </c>
    </row>
    <row r="8545" spans="1:18" ht="42" x14ac:dyDescent="0.35">
      <c r="A8545" s="11">
        <v>18</v>
      </c>
      <c r="B8545" s="23" t="s">
        <v>2491</v>
      </c>
      <c r="C8545" s="23" t="s">
        <v>217</v>
      </c>
      <c r="D8545" s="24" t="s">
        <v>2492</v>
      </c>
      <c r="E8545" s="25">
        <v>685.23</v>
      </c>
      <c r="F8545" s="26">
        <f t="shared" si="2830"/>
        <v>685.23</v>
      </c>
      <c r="G8545" s="26">
        <f t="shared" si="2831"/>
        <v>0</v>
      </c>
      <c r="H8545" s="26">
        <f t="shared" si="2832"/>
        <v>0</v>
      </c>
      <c r="I8545" s="26">
        <f t="shared" si="2833"/>
        <v>685.23</v>
      </c>
      <c r="J8545" s="27">
        <v>1</v>
      </c>
      <c r="K8545" s="27">
        <v>0</v>
      </c>
      <c r="L8545" s="28">
        <f t="shared" si="2834"/>
        <v>1</v>
      </c>
      <c r="M8545" s="27">
        <v>0</v>
      </c>
      <c r="N8545" s="26">
        <f t="shared" si="2835"/>
        <v>685.23</v>
      </c>
      <c r="O8545" s="26">
        <f t="shared" si="2836"/>
        <v>0</v>
      </c>
      <c r="P8545" s="28">
        <f t="shared" si="2837"/>
        <v>0</v>
      </c>
      <c r="Q8545" s="26">
        <f t="shared" si="2838"/>
        <v>685.23</v>
      </c>
      <c r="R8545" s="26">
        <f t="shared" si="2839"/>
        <v>0</v>
      </c>
    </row>
    <row r="8546" spans="1:18" ht="73.5" x14ac:dyDescent="0.35">
      <c r="A8546" s="11">
        <v>19</v>
      </c>
      <c r="B8546" s="23" t="s">
        <v>2493</v>
      </c>
      <c r="C8546" s="23" t="s">
        <v>217</v>
      </c>
      <c r="D8546" s="24" t="s">
        <v>2494</v>
      </c>
      <c r="E8546" s="25">
        <v>257.89</v>
      </c>
      <c r="F8546" s="26">
        <f t="shared" si="2830"/>
        <v>257.89</v>
      </c>
      <c r="G8546" s="26">
        <f t="shared" si="2831"/>
        <v>0</v>
      </c>
      <c r="H8546" s="26">
        <f t="shared" si="2832"/>
        <v>0</v>
      </c>
      <c r="I8546" s="26">
        <f t="shared" si="2833"/>
        <v>257.89</v>
      </c>
      <c r="J8546" s="27">
        <v>1</v>
      </c>
      <c r="K8546" s="27">
        <v>0</v>
      </c>
      <c r="L8546" s="28">
        <f t="shared" si="2834"/>
        <v>1</v>
      </c>
      <c r="M8546" s="27">
        <v>0</v>
      </c>
      <c r="N8546" s="26">
        <f t="shared" si="2835"/>
        <v>257.89</v>
      </c>
      <c r="O8546" s="26">
        <f t="shared" si="2836"/>
        <v>0</v>
      </c>
      <c r="P8546" s="28">
        <f t="shared" si="2837"/>
        <v>0</v>
      </c>
      <c r="Q8546" s="26">
        <f t="shared" si="2838"/>
        <v>257.89</v>
      </c>
      <c r="R8546" s="26">
        <f t="shared" si="2839"/>
        <v>0</v>
      </c>
    </row>
    <row r="8547" spans="1:18" ht="42" x14ac:dyDescent="0.35">
      <c r="A8547" s="11">
        <v>20</v>
      </c>
      <c r="B8547" s="23" t="s">
        <v>2342</v>
      </c>
      <c r="C8547" s="23" t="s">
        <v>44</v>
      </c>
      <c r="D8547" s="24" t="s">
        <v>2343</v>
      </c>
      <c r="E8547" s="25">
        <v>14.68</v>
      </c>
      <c r="F8547" s="26">
        <f t="shared" si="2830"/>
        <v>146.80000000000001</v>
      </c>
      <c r="G8547" s="26">
        <f t="shared" si="2831"/>
        <v>0</v>
      </c>
      <c r="H8547" s="26">
        <f t="shared" si="2832"/>
        <v>0</v>
      </c>
      <c r="I8547" s="26">
        <f t="shared" si="2833"/>
        <v>146.80000000000001</v>
      </c>
      <c r="J8547" s="27">
        <v>10</v>
      </c>
      <c r="K8547" s="27">
        <v>0</v>
      </c>
      <c r="L8547" s="28">
        <f t="shared" si="2834"/>
        <v>10</v>
      </c>
      <c r="M8547" s="27">
        <v>0</v>
      </c>
      <c r="N8547" s="26">
        <f t="shared" si="2835"/>
        <v>14.68</v>
      </c>
      <c r="O8547" s="26">
        <f t="shared" si="2836"/>
        <v>0</v>
      </c>
      <c r="P8547" s="28">
        <f t="shared" si="2837"/>
        <v>0</v>
      </c>
      <c r="Q8547" s="26">
        <f t="shared" si="2838"/>
        <v>14.68</v>
      </c>
      <c r="R8547" s="26">
        <f t="shared" si="2839"/>
        <v>0</v>
      </c>
    </row>
    <row r="8548" spans="1:18" ht="42" x14ac:dyDescent="0.35">
      <c r="A8548" s="11">
        <v>21</v>
      </c>
      <c r="B8548" s="23" t="s">
        <v>2344</v>
      </c>
      <c r="C8548" s="23" t="s">
        <v>44</v>
      </c>
      <c r="D8548" s="24" t="s">
        <v>2345</v>
      </c>
      <c r="E8548" s="25">
        <v>6.2</v>
      </c>
      <c r="F8548" s="26">
        <f t="shared" si="2830"/>
        <v>186</v>
      </c>
      <c r="G8548" s="26">
        <f t="shared" si="2831"/>
        <v>0</v>
      </c>
      <c r="H8548" s="26">
        <f t="shared" si="2832"/>
        <v>0</v>
      </c>
      <c r="I8548" s="26">
        <f t="shared" si="2833"/>
        <v>186</v>
      </c>
      <c r="J8548" s="27">
        <v>30</v>
      </c>
      <c r="K8548" s="27">
        <v>0</v>
      </c>
      <c r="L8548" s="28">
        <f t="shared" si="2834"/>
        <v>30</v>
      </c>
      <c r="M8548" s="27">
        <v>0</v>
      </c>
      <c r="N8548" s="26">
        <f t="shared" si="2835"/>
        <v>6.2</v>
      </c>
      <c r="O8548" s="26">
        <f t="shared" si="2836"/>
        <v>0</v>
      </c>
      <c r="P8548" s="28">
        <f t="shared" si="2837"/>
        <v>0</v>
      </c>
      <c r="Q8548" s="26">
        <f t="shared" si="2838"/>
        <v>6.2</v>
      </c>
      <c r="R8548" s="26">
        <f t="shared" si="2839"/>
        <v>0</v>
      </c>
    </row>
    <row r="8549" spans="1:18" ht="63" x14ac:dyDescent="0.35">
      <c r="A8549" s="11">
        <v>22</v>
      </c>
      <c r="B8549" s="23" t="s">
        <v>900</v>
      </c>
      <c r="C8549" s="23" t="s">
        <v>44</v>
      </c>
      <c r="D8549" s="24" t="s">
        <v>901</v>
      </c>
      <c r="E8549" s="25">
        <v>2.58</v>
      </c>
      <c r="F8549" s="26">
        <f t="shared" si="2830"/>
        <v>25.8</v>
      </c>
      <c r="G8549" s="26">
        <f t="shared" si="2831"/>
        <v>0</v>
      </c>
      <c r="H8549" s="26">
        <f t="shared" si="2832"/>
        <v>0</v>
      </c>
      <c r="I8549" s="26">
        <f t="shared" si="2833"/>
        <v>25.8</v>
      </c>
      <c r="J8549" s="27">
        <v>10</v>
      </c>
      <c r="K8549" s="27">
        <v>0</v>
      </c>
      <c r="L8549" s="28">
        <f t="shared" si="2834"/>
        <v>10</v>
      </c>
      <c r="M8549" s="27">
        <v>0</v>
      </c>
      <c r="N8549" s="26">
        <f t="shared" si="2835"/>
        <v>2.58</v>
      </c>
      <c r="O8549" s="26">
        <f t="shared" si="2836"/>
        <v>0</v>
      </c>
      <c r="P8549" s="28">
        <f t="shared" si="2837"/>
        <v>0</v>
      </c>
      <c r="Q8549" s="26">
        <f t="shared" si="2838"/>
        <v>2.58</v>
      </c>
      <c r="R8549" s="26">
        <f t="shared" si="2839"/>
        <v>0</v>
      </c>
    </row>
    <row r="8550" spans="1:18" ht="63" x14ac:dyDescent="0.35">
      <c r="A8550" s="11">
        <v>23</v>
      </c>
      <c r="B8550" s="23" t="s">
        <v>501</v>
      </c>
      <c r="C8550" s="23" t="s">
        <v>44</v>
      </c>
      <c r="D8550" s="24" t="s">
        <v>502</v>
      </c>
      <c r="E8550" s="25">
        <v>2.83</v>
      </c>
      <c r="F8550" s="26">
        <f t="shared" si="2830"/>
        <v>84.9</v>
      </c>
      <c r="G8550" s="26">
        <f t="shared" si="2831"/>
        <v>0</v>
      </c>
      <c r="H8550" s="26">
        <f t="shared" si="2832"/>
        <v>0</v>
      </c>
      <c r="I8550" s="26">
        <f t="shared" si="2833"/>
        <v>84.9</v>
      </c>
      <c r="J8550" s="27">
        <v>30</v>
      </c>
      <c r="K8550" s="27">
        <v>0</v>
      </c>
      <c r="L8550" s="28">
        <f t="shared" si="2834"/>
        <v>30</v>
      </c>
      <c r="M8550" s="27">
        <v>0</v>
      </c>
      <c r="N8550" s="26">
        <f t="shared" si="2835"/>
        <v>2.83</v>
      </c>
      <c r="O8550" s="26">
        <f t="shared" si="2836"/>
        <v>0</v>
      </c>
      <c r="P8550" s="28">
        <f t="shared" si="2837"/>
        <v>0</v>
      </c>
      <c r="Q8550" s="26">
        <f t="shared" si="2838"/>
        <v>2.83</v>
      </c>
      <c r="R8550" s="26">
        <f t="shared" si="2839"/>
        <v>0</v>
      </c>
    </row>
    <row r="8551" spans="1:18" ht="84" x14ac:dyDescent="0.35">
      <c r="A8551" s="11">
        <v>24</v>
      </c>
      <c r="B8551" s="23" t="s">
        <v>293</v>
      </c>
      <c r="C8551" s="23" t="s">
        <v>44</v>
      </c>
      <c r="D8551" s="24" t="s">
        <v>294</v>
      </c>
      <c r="E8551" s="25">
        <v>3.92</v>
      </c>
      <c r="F8551" s="26">
        <f t="shared" si="2830"/>
        <v>39.200000000000003</v>
      </c>
      <c r="G8551" s="26">
        <f t="shared" si="2831"/>
        <v>0</v>
      </c>
      <c r="H8551" s="26">
        <f t="shared" si="2832"/>
        <v>0</v>
      </c>
      <c r="I8551" s="26">
        <f t="shared" si="2833"/>
        <v>39.200000000000003</v>
      </c>
      <c r="J8551" s="27">
        <v>10</v>
      </c>
      <c r="K8551" s="27">
        <v>0</v>
      </c>
      <c r="L8551" s="28">
        <f t="shared" si="2834"/>
        <v>10</v>
      </c>
      <c r="M8551" s="27">
        <v>0</v>
      </c>
      <c r="N8551" s="26">
        <f t="shared" si="2835"/>
        <v>3.92</v>
      </c>
      <c r="O8551" s="26">
        <f t="shared" si="2836"/>
        <v>0</v>
      </c>
      <c r="P8551" s="28">
        <f t="shared" si="2837"/>
        <v>0</v>
      </c>
      <c r="Q8551" s="26">
        <f t="shared" si="2838"/>
        <v>3.92</v>
      </c>
      <c r="R8551" s="26">
        <f t="shared" si="2839"/>
        <v>0</v>
      </c>
    </row>
    <row r="8552" spans="1:18" ht="52.5" x14ac:dyDescent="0.35">
      <c r="A8552" s="11">
        <v>25</v>
      </c>
      <c r="B8552" s="23" t="s">
        <v>2495</v>
      </c>
      <c r="C8552" s="23" t="s">
        <v>44</v>
      </c>
      <c r="D8552" s="24" t="s">
        <v>2496</v>
      </c>
      <c r="E8552" s="25">
        <v>3.23</v>
      </c>
      <c r="F8552" s="26">
        <f t="shared" si="2830"/>
        <v>32.299999999999997</v>
      </c>
      <c r="G8552" s="26">
        <f t="shared" si="2831"/>
        <v>0</v>
      </c>
      <c r="H8552" s="26">
        <f t="shared" si="2832"/>
        <v>0</v>
      </c>
      <c r="I8552" s="26">
        <f t="shared" si="2833"/>
        <v>32.299999999999997</v>
      </c>
      <c r="J8552" s="27">
        <v>10</v>
      </c>
      <c r="K8552" s="27">
        <v>0</v>
      </c>
      <c r="L8552" s="28">
        <f t="shared" si="2834"/>
        <v>10</v>
      </c>
      <c r="M8552" s="27">
        <v>0</v>
      </c>
      <c r="N8552" s="26">
        <f t="shared" si="2835"/>
        <v>3.23</v>
      </c>
      <c r="O8552" s="26">
        <f t="shared" si="2836"/>
        <v>0</v>
      </c>
      <c r="P8552" s="28">
        <f t="shared" si="2837"/>
        <v>0</v>
      </c>
      <c r="Q8552" s="26">
        <f t="shared" si="2838"/>
        <v>3.23</v>
      </c>
      <c r="R8552" s="26">
        <f t="shared" si="2839"/>
        <v>0</v>
      </c>
    </row>
    <row r="8553" spans="1:18" x14ac:dyDescent="0.35">
      <c r="A8553" s="3" t="s">
        <v>2587</v>
      </c>
      <c r="B8553" s="3" t="s">
        <v>2587</v>
      </c>
      <c r="C8553" s="3" t="s">
        <v>2587</v>
      </c>
      <c r="D8553" s="3" t="s">
        <v>2587</v>
      </c>
      <c r="E8553" s="3" t="s">
        <v>2587</v>
      </c>
      <c r="F8553" s="29"/>
      <c r="G8553" s="30">
        <f>SUM(G8528:G8552)</f>
        <v>0</v>
      </c>
      <c r="H8553" s="17"/>
      <c r="I8553" s="17"/>
      <c r="J8553" s="17"/>
      <c r="K8553" s="17"/>
      <c r="L8553" s="17"/>
      <c r="M8553" s="17"/>
      <c r="N8553" s="17"/>
      <c r="O8553" s="17"/>
      <c r="P8553" s="17"/>
      <c r="Q8553" s="17"/>
      <c r="R8553" s="17"/>
    </row>
    <row r="8555" spans="1:18" x14ac:dyDescent="0.35">
      <c r="B8555" s="21" t="s">
        <v>23</v>
      </c>
      <c r="C8555" s="22" t="s">
        <v>24</v>
      </c>
      <c r="D8555" s="22" t="s">
        <v>25</v>
      </c>
    </row>
    <row r="8556" spans="1:18" x14ac:dyDescent="0.35">
      <c r="B8556" s="21" t="s">
        <v>26</v>
      </c>
      <c r="C8556" s="22" t="s">
        <v>27</v>
      </c>
      <c r="D8556" s="22" t="s">
        <v>28</v>
      </c>
    </row>
    <row r="8557" spans="1:18" x14ac:dyDescent="0.35">
      <c r="B8557" s="21" t="s">
        <v>29</v>
      </c>
      <c r="C8557" s="22" t="s">
        <v>24</v>
      </c>
      <c r="D8557" s="22" t="s">
        <v>30</v>
      </c>
    </row>
    <row r="8558" spans="1:18" x14ac:dyDescent="0.35">
      <c r="B8558" s="21" t="s">
        <v>31</v>
      </c>
      <c r="C8558" s="22" t="s">
        <v>354</v>
      </c>
      <c r="D8558" s="22" t="s">
        <v>2277</v>
      </c>
    </row>
    <row r="8559" spans="1:18" x14ac:dyDescent="0.35">
      <c r="B8559" s="21" t="s">
        <v>33</v>
      </c>
      <c r="C8559" s="22" t="s">
        <v>322</v>
      </c>
      <c r="D8559" s="22" t="s">
        <v>1615</v>
      </c>
    </row>
    <row r="8560" spans="1:18" x14ac:dyDescent="0.35">
      <c r="B8560" s="21" t="s">
        <v>35</v>
      </c>
      <c r="C8560" s="22" t="s">
        <v>313</v>
      </c>
      <c r="D8560" s="22" t="s">
        <v>2383</v>
      </c>
    </row>
    <row r="8562" spans="1:18" ht="42" x14ac:dyDescent="0.35">
      <c r="A8562" s="11">
        <v>1</v>
      </c>
      <c r="B8562" s="23" t="s">
        <v>956</v>
      </c>
      <c r="C8562" s="23" t="s">
        <v>41</v>
      </c>
      <c r="D8562" s="24" t="s">
        <v>957</v>
      </c>
      <c r="E8562" s="25">
        <v>70.099999999999994</v>
      </c>
      <c r="F8562" s="26">
        <f t="shared" ref="F8562:F8606" si="2840">ROUND(ROUND(N8562,2)*ROUND(J8562,3),2)</f>
        <v>771.1</v>
      </c>
      <c r="G8562" s="26">
        <f t="shared" ref="G8562:G8606" si="2841">ROUND(ROUND(N8562,2)*ROUND(K8562,3),2)</f>
        <v>0</v>
      </c>
      <c r="H8562" s="26">
        <f t="shared" ref="H8562:H8606" si="2842">IF(EXACT(J8562,0),0,100*(K8562/J8562))</f>
        <v>0</v>
      </c>
      <c r="I8562" s="26">
        <f t="shared" ref="I8562:I8606" si="2843">ROUND((ROUND(J8562,3)-ROUND(K8562,3))*N8562,2)</f>
        <v>771.1</v>
      </c>
      <c r="J8562" s="27">
        <v>11</v>
      </c>
      <c r="K8562" s="27">
        <v>0</v>
      </c>
      <c r="L8562" s="28">
        <f t="shared" ref="L8562:L8606" si="2844">ROUND(ROUND(J8562,3)-ROUND(K8562,3),3)</f>
        <v>11</v>
      </c>
      <c r="M8562" s="27">
        <v>0</v>
      </c>
      <c r="N8562" s="26">
        <f t="shared" ref="N8562:N8606" si="2845">ROUND(E8562,2)</f>
        <v>70.099999999999994</v>
      </c>
      <c r="O8562" s="26">
        <f t="shared" ref="O8562:O8606" si="2846">ROUND(ROUND(M8562,3)*ROUND(N8562,2),2)</f>
        <v>0</v>
      </c>
      <c r="P8562" s="28">
        <f t="shared" ref="P8562:P8606" si="2847">ROUND(ROUND(K8562,3)-ROUND(M8562,3),2)</f>
        <v>0</v>
      </c>
      <c r="Q8562" s="26">
        <f t="shared" ref="Q8562:Q8606" si="2848">ROUND(E8562,2)</f>
        <v>70.099999999999994</v>
      </c>
      <c r="R8562" s="26">
        <f t="shared" ref="R8562:R8606" si="2849">ROUND((ROUND(K8562,3)-ROUND(M8562,3))* Q8562,2)</f>
        <v>0</v>
      </c>
    </row>
    <row r="8563" spans="1:18" ht="63" x14ac:dyDescent="0.35">
      <c r="A8563" s="11">
        <v>2</v>
      </c>
      <c r="B8563" s="23" t="s">
        <v>2238</v>
      </c>
      <c r="C8563" s="23" t="s">
        <v>92</v>
      </c>
      <c r="D8563" s="24" t="s">
        <v>2239</v>
      </c>
      <c r="E8563" s="25">
        <v>362.23</v>
      </c>
      <c r="F8563" s="26">
        <f t="shared" si="2840"/>
        <v>163</v>
      </c>
      <c r="G8563" s="26">
        <f t="shared" si="2841"/>
        <v>0</v>
      </c>
      <c r="H8563" s="26">
        <f t="shared" si="2842"/>
        <v>0</v>
      </c>
      <c r="I8563" s="26">
        <f t="shared" si="2843"/>
        <v>163</v>
      </c>
      <c r="J8563" s="27">
        <v>0.45</v>
      </c>
      <c r="K8563" s="27">
        <v>0</v>
      </c>
      <c r="L8563" s="28">
        <f t="shared" si="2844"/>
        <v>0.45</v>
      </c>
      <c r="M8563" s="27">
        <v>0</v>
      </c>
      <c r="N8563" s="26">
        <f t="shared" si="2845"/>
        <v>362.23</v>
      </c>
      <c r="O8563" s="26">
        <f t="shared" si="2846"/>
        <v>0</v>
      </c>
      <c r="P8563" s="28">
        <f t="shared" si="2847"/>
        <v>0</v>
      </c>
      <c r="Q8563" s="26">
        <f t="shared" si="2848"/>
        <v>362.23</v>
      </c>
      <c r="R8563" s="26">
        <f t="shared" si="2849"/>
        <v>0</v>
      </c>
    </row>
    <row r="8564" spans="1:18" ht="63" x14ac:dyDescent="0.35">
      <c r="A8564" s="11">
        <v>3</v>
      </c>
      <c r="B8564" s="23" t="s">
        <v>2242</v>
      </c>
      <c r="C8564" s="23" t="s">
        <v>92</v>
      </c>
      <c r="D8564" s="24" t="s">
        <v>2243</v>
      </c>
      <c r="E8564" s="25">
        <v>284.83</v>
      </c>
      <c r="F8564" s="26">
        <f t="shared" si="2840"/>
        <v>512.69000000000005</v>
      </c>
      <c r="G8564" s="26">
        <f t="shared" si="2841"/>
        <v>0</v>
      </c>
      <c r="H8564" s="26">
        <f t="shared" si="2842"/>
        <v>0</v>
      </c>
      <c r="I8564" s="26">
        <f t="shared" si="2843"/>
        <v>512.69000000000005</v>
      </c>
      <c r="J8564" s="27">
        <v>1.8</v>
      </c>
      <c r="K8564" s="27">
        <v>0</v>
      </c>
      <c r="L8564" s="28">
        <f t="shared" si="2844"/>
        <v>1.8</v>
      </c>
      <c r="M8564" s="27">
        <v>0</v>
      </c>
      <c r="N8564" s="26">
        <f t="shared" si="2845"/>
        <v>284.83</v>
      </c>
      <c r="O8564" s="26">
        <f t="shared" si="2846"/>
        <v>0</v>
      </c>
      <c r="P8564" s="28">
        <f t="shared" si="2847"/>
        <v>0</v>
      </c>
      <c r="Q8564" s="26">
        <f t="shared" si="2848"/>
        <v>284.83</v>
      </c>
      <c r="R8564" s="26">
        <f t="shared" si="2849"/>
        <v>0</v>
      </c>
    </row>
    <row r="8565" spans="1:18" ht="63" x14ac:dyDescent="0.35">
      <c r="A8565" s="11">
        <v>4</v>
      </c>
      <c r="B8565" s="23" t="s">
        <v>2232</v>
      </c>
      <c r="C8565" s="23" t="s">
        <v>92</v>
      </c>
      <c r="D8565" s="24" t="s">
        <v>2233</v>
      </c>
      <c r="E8565" s="25">
        <v>241.38</v>
      </c>
      <c r="F8565" s="26">
        <f t="shared" si="2840"/>
        <v>482.76</v>
      </c>
      <c r="G8565" s="26">
        <f t="shared" si="2841"/>
        <v>0</v>
      </c>
      <c r="H8565" s="26">
        <f t="shared" si="2842"/>
        <v>0</v>
      </c>
      <c r="I8565" s="26">
        <f t="shared" si="2843"/>
        <v>482.76</v>
      </c>
      <c r="J8565" s="27">
        <v>2</v>
      </c>
      <c r="K8565" s="27">
        <v>0</v>
      </c>
      <c r="L8565" s="28">
        <f t="shared" si="2844"/>
        <v>2</v>
      </c>
      <c r="M8565" s="27">
        <v>0</v>
      </c>
      <c r="N8565" s="26">
        <f t="shared" si="2845"/>
        <v>241.38</v>
      </c>
      <c r="O8565" s="26">
        <f t="shared" si="2846"/>
        <v>0</v>
      </c>
      <c r="P8565" s="28">
        <f t="shared" si="2847"/>
        <v>0</v>
      </c>
      <c r="Q8565" s="26">
        <f t="shared" si="2848"/>
        <v>241.38</v>
      </c>
      <c r="R8565" s="26">
        <f t="shared" si="2849"/>
        <v>0</v>
      </c>
    </row>
    <row r="8566" spans="1:18" ht="31.5" x14ac:dyDescent="0.35">
      <c r="A8566" s="11">
        <v>5</v>
      </c>
      <c r="B8566" s="23" t="s">
        <v>2236</v>
      </c>
      <c r="C8566" s="23" t="s">
        <v>44</v>
      </c>
      <c r="D8566" s="24" t="s">
        <v>2237</v>
      </c>
      <c r="E8566" s="25">
        <v>16.05</v>
      </c>
      <c r="F8566" s="26">
        <f t="shared" si="2840"/>
        <v>828.18</v>
      </c>
      <c r="G8566" s="26">
        <f t="shared" si="2841"/>
        <v>0</v>
      </c>
      <c r="H8566" s="26">
        <f t="shared" si="2842"/>
        <v>0</v>
      </c>
      <c r="I8566" s="26">
        <f t="shared" si="2843"/>
        <v>828.18</v>
      </c>
      <c r="J8566" s="27">
        <v>51.6</v>
      </c>
      <c r="K8566" s="27">
        <v>0</v>
      </c>
      <c r="L8566" s="28">
        <f t="shared" si="2844"/>
        <v>51.6</v>
      </c>
      <c r="M8566" s="27">
        <v>0</v>
      </c>
      <c r="N8566" s="26">
        <f t="shared" si="2845"/>
        <v>16.05</v>
      </c>
      <c r="O8566" s="26">
        <f t="shared" si="2846"/>
        <v>0</v>
      </c>
      <c r="P8566" s="28">
        <f t="shared" si="2847"/>
        <v>0</v>
      </c>
      <c r="Q8566" s="26">
        <f t="shared" si="2848"/>
        <v>16.05</v>
      </c>
      <c r="R8566" s="26">
        <f t="shared" si="2849"/>
        <v>0</v>
      </c>
    </row>
    <row r="8567" spans="1:18" ht="42" x14ac:dyDescent="0.35">
      <c r="A8567" s="11">
        <v>6</v>
      </c>
      <c r="B8567" s="23" t="s">
        <v>2498</v>
      </c>
      <c r="C8567" s="23" t="s">
        <v>41</v>
      </c>
      <c r="D8567" s="24" t="s">
        <v>2499</v>
      </c>
      <c r="E8567" s="25">
        <v>79.52</v>
      </c>
      <c r="F8567" s="26">
        <f t="shared" si="2840"/>
        <v>1272.32</v>
      </c>
      <c r="G8567" s="26">
        <f t="shared" si="2841"/>
        <v>0</v>
      </c>
      <c r="H8567" s="26">
        <f t="shared" si="2842"/>
        <v>0</v>
      </c>
      <c r="I8567" s="26">
        <f t="shared" si="2843"/>
        <v>1272.32</v>
      </c>
      <c r="J8567" s="27">
        <v>16</v>
      </c>
      <c r="K8567" s="27">
        <v>0</v>
      </c>
      <c r="L8567" s="28">
        <f t="shared" si="2844"/>
        <v>16</v>
      </c>
      <c r="M8567" s="27">
        <v>0</v>
      </c>
      <c r="N8567" s="26">
        <f t="shared" si="2845"/>
        <v>79.52</v>
      </c>
      <c r="O8567" s="26">
        <f t="shared" si="2846"/>
        <v>0</v>
      </c>
      <c r="P8567" s="28">
        <f t="shared" si="2847"/>
        <v>0</v>
      </c>
      <c r="Q8567" s="26">
        <f t="shared" si="2848"/>
        <v>79.52</v>
      </c>
      <c r="R8567" s="26">
        <f t="shared" si="2849"/>
        <v>0</v>
      </c>
    </row>
    <row r="8568" spans="1:18" ht="52.5" x14ac:dyDescent="0.35">
      <c r="A8568" s="11">
        <v>7</v>
      </c>
      <c r="B8568" s="23" t="s">
        <v>2240</v>
      </c>
      <c r="C8568" s="23" t="s">
        <v>65</v>
      </c>
      <c r="D8568" s="24" t="s">
        <v>2241</v>
      </c>
      <c r="E8568" s="25">
        <v>199</v>
      </c>
      <c r="F8568" s="26">
        <f t="shared" si="2840"/>
        <v>573.12</v>
      </c>
      <c r="G8568" s="26">
        <f t="shared" si="2841"/>
        <v>0</v>
      </c>
      <c r="H8568" s="26">
        <f t="shared" si="2842"/>
        <v>0</v>
      </c>
      <c r="I8568" s="26">
        <f t="shared" si="2843"/>
        <v>573.12</v>
      </c>
      <c r="J8568" s="27">
        <v>2.88</v>
      </c>
      <c r="K8568" s="27">
        <v>0</v>
      </c>
      <c r="L8568" s="28">
        <f t="shared" si="2844"/>
        <v>2.88</v>
      </c>
      <c r="M8568" s="27">
        <v>0</v>
      </c>
      <c r="N8568" s="26">
        <f t="shared" si="2845"/>
        <v>199</v>
      </c>
      <c r="O8568" s="26">
        <f t="shared" si="2846"/>
        <v>0</v>
      </c>
      <c r="P8568" s="28">
        <f t="shared" si="2847"/>
        <v>0</v>
      </c>
      <c r="Q8568" s="26">
        <f t="shared" si="2848"/>
        <v>199</v>
      </c>
      <c r="R8568" s="26">
        <f t="shared" si="2849"/>
        <v>0</v>
      </c>
    </row>
    <row r="8569" spans="1:18" ht="73.5" x14ac:dyDescent="0.35">
      <c r="A8569" s="11">
        <v>8</v>
      </c>
      <c r="B8569" s="23" t="s">
        <v>2391</v>
      </c>
      <c r="C8569" s="23" t="s">
        <v>41</v>
      </c>
      <c r="D8569" s="24" t="s">
        <v>2392</v>
      </c>
      <c r="E8569" s="25">
        <v>348.16</v>
      </c>
      <c r="F8569" s="26">
        <f t="shared" si="2840"/>
        <v>4177.92</v>
      </c>
      <c r="G8569" s="26">
        <f t="shared" si="2841"/>
        <v>0</v>
      </c>
      <c r="H8569" s="26">
        <f t="shared" si="2842"/>
        <v>0</v>
      </c>
      <c r="I8569" s="26">
        <f t="shared" si="2843"/>
        <v>4177.92</v>
      </c>
      <c r="J8569" s="27">
        <v>12</v>
      </c>
      <c r="K8569" s="27">
        <v>0</v>
      </c>
      <c r="L8569" s="28">
        <f t="shared" si="2844"/>
        <v>12</v>
      </c>
      <c r="M8569" s="27">
        <v>0</v>
      </c>
      <c r="N8569" s="26">
        <f t="shared" si="2845"/>
        <v>348.16</v>
      </c>
      <c r="O8569" s="26">
        <f t="shared" si="2846"/>
        <v>0</v>
      </c>
      <c r="P8569" s="28">
        <f t="shared" si="2847"/>
        <v>0</v>
      </c>
      <c r="Q8569" s="26">
        <f t="shared" si="2848"/>
        <v>348.16</v>
      </c>
      <c r="R8569" s="26">
        <f t="shared" si="2849"/>
        <v>0</v>
      </c>
    </row>
    <row r="8570" spans="1:18" ht="42" x14ac:dyDescent="0.35">
      <c r="A8570" s="11">
        <v>9</v>
      </c>
      <c r="B8570" s="23" t="s">
        <v>2399</v>
      </c>
      <c r="C8570" s="23" t="s">
        <v>41</v>
      </c>
      <c r="D8570" s="24" t="s">
        <v>2400</v>
      </c>
      <c r="E8570" s="25">
        <v>574.07000000000005</v>
      </c>
      <c r="F8570" s="26">
        <f t="shared" si="2840"/>
        <v>5740.7</v>
      </c>
      <c r="G8570" s="26">
        <f t="shared" si="2841"/>
        <v>0</v>
      </c>
      <c r="H8570" s="26">
        <f t="shared" si="2842"/>
        <v>0</v>
      </c>
      <c r="I8570" s="26">
        <f t="shared" si="2843"/>
        <v>5740.7</v>
      </c>
      <c r="J8570" s="27">
        <v>10</v>
      </c>
      <c r="K8570" s="27">
        <v>0</v>
      </c>
      <c r="L8570" s="28">
        <f t="shared" si="2844"/>
        <v>10</v>
      </c>
      <c r="M8570" s="27">
        <v>0</v>
      </c>
      <c r="N8570" s="26">
        <f t="shared" si="2845"/>
        <v>574.07000000000005</v>
      </c>
      <c r="O8570" s="26">
        <f t="shared" si="2846"/>
        <v>0</v>
      </c>
      <c r="P8570" s="28">
        <f t="shared" si="2847"/>
        <v>0</v>
      </c>
      <c r="Q8570" s="26">
        <f t="shared" si="2848"/>
        <v>574.07000000000005</v>
      </c>
      <c r="R8570" s="26">
        <f t="shared" si="2849"/>
        <v>0</v>
      </c>
    </row>
    <row r="8571" spans="1:18" ht="42" x14ac:dyDescent="0.35">
      <c r="A8571" s="11">
        <v>10</v>
      </c>
      <c r="B8571" s="23" t="s">
        <v>2393</v>
      </c>
      <c r="C8571" s="23" t="s">
        <v>41</v>
      </c>
      <c r="D8571" s="24" t="s">
        <v>2394</v>
      </c>
      <c r="E8571" s="25">
        <v>402.98</v>
      </c>
      <c r="F8571" s="26">
        <f t="shared" si="2840"/>
        <v>4835.76</v>
      </c>
      <c r="G8571" s="26">
        <f t="shared" si="2841"/>
        <v>0</v>
      </c>
      <c r="H8571" s="26">
        <f t="shared" si="2842"/>
        <v>0</v>
      </c>
      <c r="I8571" s="26">
        <f t="shared" si="2843"/>
        <v>4835.76</v>
      </c>
      <c r="J8571" s="27">
        <v>12</v>
      </c>
      <c r="K8571" s="27">
        <v>0</v>
      </c>
      <c r="L8571" s="28">
        <f t="shared" si="2844"/>
        <v>12</v>
      </c>
      <c r="M8571" s="27">
        <v>0</v>
      </c>
      <c r="N8571" s="26">
        <f t="shared" si="2845"/>
        <v>402.98</v>
      </c>
      <c r="O8571" s="26">
        <f t="shared" si="2846"/>
        <v>0</v>
      </c>
      <c r="P8571" s="28">
        <f t="shared" si="2847"/>
        <v>0</v>
      </c>
      <c r="Q8571" s="26">
        <f t="shared" si="2848"/>
        <v>402.98</v>
      </c>
      <c r="R8571" s="26">
        <f t="shared" si="2849"/>
        <v>0</v>
      </c>
    </row>
    <row r="8572" spans="1:18" ht="42" x14ac:dyDescent="0.35">
      <c r="A8572" s="11">
        <v>11</v>
      </c>
      <c r="B8572" s="23" t="s">
        <v>2395</v>
      </c>
      <c r="C8572" s="23" t="s">
        <v>41</v>
      </c>
      <c r="D8572" s="24" t="s">
        <v>2396</v>
      </c>
      <c r="E8572" s="25">
        <v>231.93</v>
      </c>
      <c r="F8572" s="26">
        <f t="shared" si="2840"/>
        <v>463.86</v>
      </c>
      <c r="G8572" s="26">
        <f t="shared" si="2841"/>
        <v>0</v>
      </c>
      <c r="H8572" s="26">
        <f t="shared" si="2842"/>
        <v>0</v>
      </c>
      <c r="I8572" s="26">
        <f t="shared" si="2843"/>
        <v>463.86</v>
      </c>
      <c r="J8572" s="27">
        <v>2</v>
      </c>
      <c r="K8572" s="27">
        <v>0</v>
      </c>
      <c r="L8572" s="28">
        <f t="shared" si="2844"/>
        <v>2</v>
      </c>
      <c r="M8572" s="27">
        <v>0</v>
      </c>
      <c r="N8572" s="26">
        <f t="shared" si="2845"/>
        <v>231.93</v>
      </c>
      <c r="O8572" s="26">
        <f t="shared" si="2846"/>
        <v>0</v>
      </c>
      <c r="P8572" s="28">
        <f t="shared" si="2847"/>
        <v>0</v>
      </c>
      <c r="Q8572" s="26">
        <f t="shared" si="2848"/>
        <v>231.93</v>
      </c>
      <c r="R8572" s="26">
        <f t="shared" si="2849"/>
        <v>0</v>
      </c>
    </row>
    <row r="8573" spans="1:18" ht="31.5" x14ac:dyDescent="0.35">
      <c r="A8573" s="11">
        <v>12</v>
      </c>
      <c r="B8573" s="23" t="s">
        <v>2194</v>
      </c>
      <c r="C8573" s="23" t="s">
        <v>41</v>
      </c>
      <c r="D8573" s="24" t="s">
        <v>2195</v>
      </c>
      <c r="E8573" s="25">
        <v>240.43</v>
      </c>
      <c r="F8573" s="26">
        <f t="shared" si="2840"/>
        <v>2163.87</v>
      </c>
      <c r="G8573" s="26">
        <f t="shared" si="2841"/>
        <v>0</v>
      </c>
      <c r="H8573" s="26">
        <f t="shared" si="2842"/>
        <v>0</v>
      </c>
      <c r="I8573" s="26">
        <f t="shared" si="2843"/>
        <v>2163.87</v>
      </c>
      <c r="J8573" s="27">
        <v>9</v>
      </c>
      <c r="K8573" s="27">
        <v>0</v>
      </c>
      <c r="L8573" s="28">
        <f t="shared" si="2844"/>
        <v>9</v>
      </c>
      <c r="M8573" s="27">
        <v>0</v>
      </c>
      <c r="N8573" s="26">
        <f t="shared" si="2845"/>
        <v>240.43</v>
      </c>
      <c r="O8573" s="26">
        <f t="shared" si="2846"/>
        <v>0</v>
      </c>
      <c r="P8573" s="28">
        <f t="shared" si="2847"/>
        <v>0</v>
      </c>
      <c r="Q8573" s="26">
        <f t="shared" si="2848"/>
        <v>240.43</v>
      </c>
      <c r="R8573" s="26">
        <f t="shared" si="2849"/>
        <v>0</v>
      </c>
    </row>
    <row r="8574" spans="1:18" ht="52.5" x14ac:dyDescent="0.35">
      <c r="A8574" s="11">
        <v>13</v>
      </c>
      <c r="B8574" s="23" t="s">
        <v>2196</v>
      </c>
      <c r="C8574" s="23" t="s">
        <v>41</v>
      </c>
      <c r="D8574" s="24" t="s">
        <v>2197</v>
      </c>
      <c r="E8574" s="25">
        <v>28.99</v>
      </c>
      <c r="F8574" s="26">
        <f t="shared" si="2840"/>
        <v>260.91000000000003</v>
      </c>
      <c r="G8574" s="26">
        <f t="shared" si="2841"/>
        <v>0</v>
      </c>
      <c r="H8574" s="26">
        <f t="shared" si="2842"/>
        <v>0</v>
      </c>
      <c r="I8574" s="26">
        <f t="shared" si="2843"/>
        <v>260.91000000000003</v>
      </c>
      <c r="J8574" s="27">
        <v>9</v>
      </c>
      <c r="K8574" s="27">
        <v>0</v>
      </c>
      <c r="L8574" s="28">
        <f t="shared" si="2844"/>
        <v>9</v>
      </c>
      <c r="M8574" s="27">
        <v>0</v>
      </c>
      <c r="N8574" s="26">
        <f t="shared" si="2845"/>
        <v>28.99</v>
      </c>
      <c r="O8574" s="26">
        <f t="shared" si="2846"/>
        <v>0</v>
      </c>
      <c r="P8574" s="28">
        <f t="shared" si="2847"/>
        <v>0</v>
      </c>
      <c r="Q8574" s="26">
        <f t="shared" si="2848"/>
        <v>28.99</v>
      </c>
      <c r="R8574" s="26">
        <f t="shared" si="2849"/>
        <v>0</v>
      </c>
    </row>
    <row r="8575" spans="1:18" ht="42" x14ac:dyDescent="0.35">
      <c r="A8575" s="11">
        <v>14</v>
      </c>
      <c r="B8575" s="23" t="s">
        <v>2145</v>
      </c>
      <c r="C8575" s="23" t="s">
        <v>41</v>
      </c>
      <c r="D8575" s="24" t="s">
        <v>2146</v>
      </c>
      <c r="E8575" s="25">
        <v>163.97</v>
      </c>
      <c r="F8575" s="26">
        <f t="shared" si="2840"/>
        <v>327.94</v>
      </c>
      <c r="G8575" s="26">
        <f t="shared" si="2841"/>
        <v>0</v>
      </c>
      <c r="H8575" s="26">
        <f t="shared" si="2842"/>
        <v>0</v>
      </c>
      <c r="I8575" s="26">
        <f t="shared" si="2843"/>
        <v>327.94</v>
      </c>
      <c r="J8575" s="27">
        <v>2</v>
      </c>
      <c r="K8575" s="27">
        <v>0</v>
      </c>
      <c r="L8575" s="28">
        <f t="shared" si="2844"/>
        <v>2</v>
      </c>
      <c r="M8575" s="27">
        <v>0</v>
      </c>
      <c r="N8575" s="26">
        <f t="shared" si="2845"/>
        <v>163.97</v>
      </c>
      <c r="O8575" s="26">
        <f t="shared" si="2846"/>
        <v>0</v>
      </c>
      <c r="P8575" s="28">
        <f t="shared" si="2847"/>
        <v>0</v>
      </c>
      <c r="Q8575" s="26">
        <f t="shared" si="2848"/>
        <v>163.97</v>
      </c>
      <c r="R8575" s="26">
        <f t="shared" si="2849"/>
        <v>0</v>
      </c>
    </row>
    <row r="8576" spans="1:18" ht="52.5" x14ac:dyDescent="0.35">
      <c r="A8576" s="11">
        <v>15</v>
      </c>
      <c r="B8576" s="23" t="s">
        <v>2143</v>
      </c>
      <c r="C8576" s="23" t="s">
        <v>41</v>
      </c>
      <c r="D8576" s="24" t="s">
        <v>2144</v>
      </c>
      <c r="E8576" s="25">
        <v>693.26</v>
      </c>
      <c r="F8576" s="26">
        <f t="shared" si="2840"/>
        <v>1386.52</v>
      </c>
      <c r="G8576" s="26">
        <f t="shared" si="2841"/>
        <v>0</v>
      </c>
      <c r="H8576" s="26">
        <f t="shared" si="2842"/>
        <v>0</v>
      </c>
      <c r="I8576" s="26">
        <f t="shared" si="2843"/>
        <v>1386.52</v>
      </c>
      <c r="J8576" s="27">
        <v>2</v>
      </c>
      <c r="K8576" s="27">
        <v>0</v>
      </c>
      <c r="L8576" s="28">
        <f t="shared" si="2844"/>
        <v>2</v>
      </c>
      <c r="M8576" s="27">
        <v>0</v>
      </c>
      <c r="N8576" s="26">
        <f t="shared" si="2845"/>
        <v>693.26</v>
      </c>
      <c r="O8576" s="26">
        <f t="shared" si="2846"/>
        <v>0</v>
      </c>
      <c r="P8576" s="28">
        <f t="shared" si="2847"/>
        <v>0</v>
      </c>
      <c r="Q8576" s="26">
        <f t="shared" si="2848"/>
        <v>693.26</v>
      </c>
      <c r="R8576" s="26">
        <f t="shared" si="2849"/>
        <v>0</v>
      </c>
    </row>
    <row r="8577" spans="1:18" x14ac:dyDescent="0.35">
      <c r="A8577" s="11">
        <v>16</v>
      </c>
      <c r="B8577" s="23" t="s">
        <v>2500</v>
      </c>
      <c r="C8577" s="23" t="s">
        <v>41</v>
      </c>
      <c r="D8577" s="24" t="s">
        <v>2501</v>
      </c>
      <c r="E8577" s="25">
        <v>43.89</v>
      </c>
      <c r="F8577" s="26">
        <f t="shared" si="2840"/>
        <v>87.78</v>
      </c>
      <c r="G8577" s="26">
        <f t="shared" si="2841"/>
        <v>0</v>
      </c>
      <c r="H8577" s="26">
        <f t="shared" si="2842"/>
        <v>0</v>
      </c>
      <c r="I8577" s="26">
        <f t="shared" si="2843"/>
        <v>87.78</v>
      </c>
      <c r="J8577" s="27">
        <v>2</v>
      </c>
      <c r="K8577" s="27">
        <v>0</v>
      </c>
      <c r="L8577" s="28">
        <f t="shared" si="2844"/>
        <v>2</v>
      </c>
      <c r="M8577" s="27">
        <v>0</v>
      </c>
      <c r="N8577" s="26">
        <f t="shared" si="2845"/>
        <v>43.89</v>
      </c>
      <c r="O8577" s="26">
        <f t="shared" si="2846"/>
        <v>0</v>
      </c>
      <c r="P8577" s="28">
        <f t="shared" si="2847"/>
        <v>0</v>
      </c>
      <c r="Q8577" s="26">
        <f t="shared" si="2848"/>
        <v>43.89</v>
      </c>
      <c r="R8577" s="26">
        <f t="shared" si="2849"/>
        <v>0</v>
      </c>
    </row>
    <row r="8578" spans="1:18" ht="21" x14ac:dyDescent="0.35">
      <c r="A8578" s="11">
        <v>17</v>
      </c>
      <c r="B8578" s="23" t="s">
        <v>2405</v>
      </c>
      <c r="C8578" s="23" t="s">
        <v>41</v>
      </c>
      <c r="D8578" s="24" t="s">
        <v>2406</v>
      </c>
      <c r="E8578" s="25">
        <v>22.96</v>
      </c>
      <c r="F8578" s="26">
        <f t="shared" si="2840"/>
        <v>206.64</v>
      </c>
      <c r="G8578" s="26">
        <f t="shared" si="2841"/>
        <v>0</v>
      </c>
      <c r="H8578" s="26">
        <f t="shared" si="2842"/>
        <v>0</v>
      </c>
      <c r="I8578" s="26">
        <f t="shared" si="2843"/>
        <v>206.64</v>
      </c>
      <c r="J8578" s="27">
        <v>9</v>
      </c>
      <c r="K8578" s="27">
        <v>0</v>
      </c>
      <c r="L8578" s="28">
        <f t="shared" si="2844"/>
        <v>9</v>
      </c>
      <c r="M8578" s="27">
        <v>0</v>
      </c>
      <c r="N8578" s="26">
        <f t="shared" si="2845"/>
        <v>22.96</v>
      </c>
      <c r="O8578" s="26">
        <f t="shared" si="2846"/>
        <v>0</v>
      </c>
      <c r="P8578" s="28">
        <f t="shared" si="2847"/>
        <v>0</v>
      </c>
      <c r="Q8578" s="26">
        <f t="shared" si="2848"/>
        <v>22.96</v>
      </c>
      <c r="R8578" s="26">
        <f t="shared" si="2849"/>
        <v>0</v>
      </c>
    </row>
    <row r="8579" spans="1:18" ht="42" x14ac:dyDescent="0.35">
      <c r="A8579" s="11">
        <v>18</v>
      </c>
      <c r="B8579" s="23" t="s">
        <v>2480</v>
      </c>
      <c r="C8579" s="23" t="s">
        <v>44</v>
      </c>
      <c r="D8579" s="24" t="s">
        <v>2325</v>
      </c>
      <c r="E8579" s="25">
        <v>4.7</v>
      </c>
      <c r="F8579" s="26">
        <f t="shared" si="2840"/>
        <v>540.5</v>
      </c>
      <c r="G8579" s="26">
        <f t="shared" si="2841"/>
        <v>0</v>
      </c>
      <c r="H8579" s="26">
        <f t="shared" si="2842"/>
        <v>0</v>
      </c>
      <c r="I8579" s="26">
        <f t="shared" si="2843"/>
        <v>540.5</v>
      </c>
      <c r="J8579" s="27">
        <v>115</v>
      </c>
      <c r="K8579" s="27">
        <v>0</v>
      </c>
      <c r="L8579" s="28">
        <f t="shared" si="2844"/>
        <v>115</v>
      </c>
      <c r="M8579" s="27">
        <v>0</v>
      </c>
      <c r="N8579" s="26">
        <f t="shared" si="2845"/>
        <v>4.7</v>
      </c>
      <c r="O8579" s="26">
        <f t="shared" si="2846"/>
        <v>0</v>
      </c>
      <c r="P8579" s="28">
        <f t="shared" si="2847"/>
        <v>0</v>
      </c>
      <c r="Q8579" s="26">
        <f t="shared" si="2848"/>
        <v>4.7</v>
      </c>
      <c r="R8579" s="26">
        <f t="shared" si="2849"/>
        <v>0</v>
      </c>
    </row>
    <row r="8580" spans="1:18" ht="31.5" x14ac:dyDescent="0.35">
      <c r="A8580" s="11">
        <v>19</v>
      </c>
      <c r="B8580" s="23" t="s">
        <v>2481</v>
      </c>
      <c r="C8580" s="23" t="s">
        <v>44</v>
      </c>
      <c r="D8580" s="24" t="s">
        <v>2482</v>
      </c>
      <c r="E8580" s="25">
        <v>11.54</v>
      </c>
      <c r="F8580" s="26">
        <f t="shared" si="2840"/>
        <v>865.5</v>
      </c>
      <c r="G8580" s="26">
        <f t="shared" si="2841"/>
        <v>0</v>
      </c>
      <c r="H8580" s="26">
        <f t="shared" si="2842"/>
        <v>0</v>
      </c>
      <c r="I8580" s="26">
        <f t="shared" si="2843"/>
        <v>865.5</v>
      </c>
      <c r="J8580" s="27">
        <v>75</v>
      </c>
      <c r="K8580" s="27">
        <v>0</v>
      </c>
      <c r="L8580" s="28">
        <f t="shared" si="2844"/>
        <v>75</v>
      </c>
      <c r="M8580" s="27">
        <v>0</v>
      </c>
      <c r="N8580" s="26">
        <f t="shared" si="2845"/>
        <v>11.54</v>
      </c>
      <c r="O8580" s="26">
        <f t="shared" si="2846"/>
        <v>0</v>
      </c>
      <c r="P8580" s="28">
        <f t="shared" si="2847"/>
        <v>0</v>
      </c>
      <c r="Q8580" s="26">
        <f t="shared" si="2848"/>
        <v>11.54</v>
      </c>
      <c r="R8580" s="26">
        <f t="shared" si="2849"/>
        <v>0</v>
      </c>
    </row>
    <row r="8581" spans="1:18" ht="42" x14ac:dyDescent="0.35">
      <c r="A8581" s="11">
        <v>20</v>
      </c>
      <c r="B8581" s="23" t="s">
        <v>156</v>
      </c>
      <c r="C8581" s="23" t="s">
        <v>65</v>
      </c>
      <c r="D8581" s="24" t="s">
        <v>157</v>
      </c>
      <c r="E8581" s="25">
        <v>24.21</v>
      </c>
      <c r="F8581" s="26">
        <f t="shared" si="2840"/>
        <v>1507.07</v>
      </c>
      <c r="G8581" s="26">
        <f t="shared" si="2841"/>
        <v>0</v>
      </c>
      <c r="H8581" s="26">
        <f t="shared" si="2842"/>
        <v>0</v>
      </c>
      <c r="I8581" s="26">
        <f t="shared" si="2843"/>
        <v>1507.07</v>
      </c>
      <c r="J8581" s="27">
        <v>62.25</v>
      </c>
      <c r="K8581" s="27">
        <v>0</v>
      </c>
      <c r="L8581" s="28">
        <f t="shared" si="2844"/>
        <v>62.25</v>
      </c>
      <c r="M8581" s="27">
        <v>0</v>
      </c>
      <c r="N8581" s="26">
        <f t="shared" si="2845"/>
        <v>24.21</v>
      </c>
      <c r="O8581" s="26">
        <f t="shared" si="2846"/>
        <v>0</v>
      </c>
      <c r="P8581" s="28">
        <f t="shared" si="2847"/>
        <v>0</v>
      </c>
      <c r="Q8581" s="26">
        <f t="shared" si="2848"/>
        <v>24.21</v>
      </c>
      <c r="R8581" s="26">
        <f t="shared" si="2849"/>
        <v>0</v>
      </c>
    </row>
    <row r="8582" spans="1:18" ht="31.5" x14ac:dyDescent="0.35">
      <c r="A8582" s="11">
        <v>21</v>
      </c>
      <c r="B8582" s="23" t="s">
        <v>158</v>
      </c>
      <c r="C8582" s="23" t="s">
        <v>65</v>
      </c>
      <c r="D8582" s="24" t="s">
        <v>159</v>
      </c>
      <c r="E8582" s="25">
        <v>5.38</v>
      </c>
      <c r="F8582" s="26">
        <f t="shared" si="2840"/>
        <v>334.91</v>
      </c>
      <c r="G8582" s="26">
        <f t="shared" si="2841"/>
        <v>0</v>
      </c>
      <c r="H8582" s="26">
        <f t="shared" si="2842"/>
        <v>0</v>
      </c>
      <c r="I8582" s="26">
        <f t="shared" si="2843"/>
        <v>334.91</v>
      </c>
      <c r="J8582" s="27">
        <v>62.25</v>
      </c>
      <c r="K8582" s="27">
        <v>0</v>
      </c>
      <c r="L8582" s="28">
        <f t="shared" si="2844"/>
        <v>62.25</v>
      </c>
      <c r="M8582" s="27">
        <v>0</v>
      </c>
      <c r="N8582" s="26">
        <f t="shared" si="2845"/>
        <v>5.38</v>
      </c>
      <c r="O8582" s="26">
        <f t="shared" si="2846"/>
        <v>0</v>
      </c>
      <c r="P8582" s="28">
        <f t="shared" si="2847"/>
        <v>0</v>
      </c>
      <c r="Q8582" s="26">
        <f t="shared" si="2848"/>
        <v>5.38</v>
      </c>
      <c r="R8582" s="26">
        <f t="shared" si="2849"/>
        <v>0</v>
      </c>
    </row>
    <row r="8583" spans="1:18" ht="52.5" x14ac:dyDescent="0.35">
      <c r="A8583" s="11">
        <v>22</v>
      </c>
      <c r="B8583" s="23" t="s">
        <v>257</v>
      </c>
      <c r="C8583" s="23" t="s">
        <v>65</v>
      </c>
      <c r="D8583" s="24" t="s">
        <v>258</v>
      </c>
      <c r="E8583" s="25">
        <v>5.83</v>
      </c>
      <c r="F8583" s="26">
        <f t="shared" si="2840"/>
        <v>362.92</v>
      </c>
      <c r="G8583" s="26">
        <f t="shared" si="2841"/>
        <v>0</v>
      </c>
      <c r="H8583" s="26">
        <f t="shared" si="2842"/>
        <v>0</v>
      </c>
      <c r="I8583" s="26">
        <f t="shared" si="2843"/>
        <v>362.92</v>
      </c>
      <c r="J8583" s="27">
        <v>62.25</v>
      </c>
      <c r="K8583" s="27">
        <v>0</v>
      </c>
      <c r="L8583" s="28">
        <f t="shared" si="2844"/>
        <v>62.25</v>
      </c>
      <c r="M8583" s="27">
        <v>0</v>
      </c>
      <c r="N8583" s="26">
        <f t="shared" si="2845"/>
        <v>5.83</v>
      </c>
      <c r="O8583" s="26">
        <f t="shared" si="2846"/>
        <v>0</v>
      </c>
      <c r="P8583" s="28">
        <f t="shared" si="2847"/>
        <v>0</v>
      </c>
      <c r="Q8583" s="26">
        <f t="shared" si="2848"/>
        <v>5.83</v>
      </c>
      <c r="R8583" s="26">
        <f t="shared" si="2849"/>
        <v>0</v>
      </c>
    </row>
    <row r="8584" spans="1:18" ht="42" x14ac:dyDescent="0.35">
      <c r="A8584" s="11">
        <v>23</v>
      </c>
      <c r="B8584" s="23" t="s">
        <v>1378</v>
      </c>
      <c r="C8584" s="23" t="s">
        <v>41</v>
      </c>
      <c r="D8584" s="24" t="s">
        <v>1379</v>
      </c>
      <c r="E8584" s="25">
        <v>205.25</v>
      </c>
      <c r="F8584" s="26">
        <f t="shared" si="2840"/>
        <v>2668.25</v>
      </c>
      <c r="G8584" s="26">
        <f t="shared" si="2841"/>
        <v>205.25</v>
      </c>
      <c r="H8584" s="26">
        <f t="shared" si="2842"/>
        <v>7.6923076923076925</v>
      </c>
      <c r="I8584" s="26">
        <f t="shared" si="2843"/>
        <v>2463</v>
      </c>
      <c r="J8584" s="27">
        <v>13</v>
      </c>
      <c r="K8584" s="27">
        <v>1</v>
      </c>
      <c r="L8584" s="28">
        <f t="shared" si="2844"/>
        <v>12</v>
      </c>
      <c r="M8584" s="27">
        <v>1</v>
      </c>
      <c r="N8584" s="26">
        <f t="shared" si="2845"/>
        <v>205.25</v>
      </c>
      <c r="O8584" s="26">
        <f t="shared" si="2846"/>
        <v>205.25</v>
      </c>
      <c r="P8584" s="28">
        <f t="shared" si="2847"/>
        <v>0</v>
      </c>
      <c r="Q8584" s="26">
        <f t="shared" si="2848"/>
        <v>205.25</v>
      </c>
      <c r="R8584" s="26">
        <f t="shared" si="2849"/>
        <v>0</v>
      </c>
    </row>
    <row r="8585" spans="1:18" ht="21" x14ac:dyDescent="0.35">
      <c r="A8585" s="11">
        <v>24</v>
      </c>
      <c r="B8585" s="23" t="s">
        <v>1566</v>
      </c>
      <c r="C8585" s="23" t="s">
        <v>41</v>
      </c>
      <c r="D8585" s="24" t="s">
        <v>1567</v>
      </c>
      <c r="E8585" s="25">
        <v>162.63999999999999</v>
      </c>
      <c r="F8585" s="26">
        <f t="shared" si="2840"/>
        <v>2114.3200000000002</v>
      </c>
      <c r="G8585" s="26">
        <f t="shared" si="2841"/>
        <v>162.63999999999999</v>
      </c>
      <c r="H8585" s="26">
        <f t="shared" si="2842"/>
        <v>7.6923076923076925</v>
      </c>
      <c r="I8585" s="26">
        <f t="shared" si="2843"/>
        <v>1951.68</v>
      </c>
      <c r="J8585" s="27">
        <v>13</v>
      </c>
      <c r="K8585" s="27">
        <v>1</v>
      </c>
      <c r="L8585" s="28">
        <f t="shared" si="2844"/>
        <v>12</v>
      </c>
      <c r="M8585" s="27">
        <v>1</v>
      </c>
      <c r="N8585" s="26">
        <f t="shared" si="2845"/>
        <v>162.63999999999999</v>
      </c>
      <c r="O8585" s="26">
        <f t="shared" si="2846"/>
        <v>162.63999999999999</v>
      </c>
      <c r="P8585" s="28">
        <f t="shared" si="2847"/>
        <v>0</v>
      </c>
      <c r="Q8585" s="26">
        <f t="shared" si="2848"/>
        <v>162.63999999999999</v>
      </c>
      <c r="R8585" s="26">
        <f t="shared" si="2849"/>
        <v>0</v>
      </c>
    </row>
    <row r="8586" spans="1:18" ht="21" x14ac:dyDescent="0.35">
      <c r="A8586" s="11">
        <v>25</v>
      </c>
      <c r="B8586" s="23" t="s">
        <v>2502</v>
      </c>
      <c r="C8586" s="23" t="s">
        <v>41</v>
      </c>
      <c r="D8586" s="24" t="s">
        <v>2503</v>
      </c>
      <c r="E8586" s="25">
        <v>25.33</v>
      </c>
      <c r="F8586" s="26">
        <f t="shared" si="2840"/>
        <v>278.63</v>
      </c>
      <c r="G8586" s="26">
        <f t="shared" si="2841"/>
        <v>0</v>
      </c>
      <c r="H8586" s="26">
        <f t="shared" si="2842"/>
        <v>0</v>
      </c>
      <c r="I8586" s="26">
        <f t="shared" si="2843"/>
        <v>278.63</v>
      </c>
      <c r="J8586" s="27">
        <v>11</v>
      </c>
      <c r="K8586" s="27">
        <v>0</v>
      </c>
      <c r="L8586" s="28">
        <f t="shared" si="2844"/>
        <v>11</v>
      </c>
      <c r="M8586" s="27">
        <v>0</v>
      </c>
      <c r="N8586" s="26">
        <f t="shared" si="2845"/>
        <v>25.33</v>
      </c>
      <c r="O8586" s="26">
        <f t="shared" si="2846"/>
        <v>0</v>
      </c>
      <c r="P8586" s="28">
        <f t="shared" si="2847"/>
        <v>0</v>
      </c>
      <c r="Q8586" s="26">
        <f t="shared" si="2848"/>
        <v>25.33</v>
      </c>
      <c r="R8586" s="26">
        <f t="shared" si="2849"/>
        <v>0</v>
      </c>
    </row>
    <row r="8587" spans="1:18" ht="31.5" x14ac:dyDescent="0.35">
      <c r="A8587" s="11">
        <v>26</v>
      </c>
      <c r="B8587" s="23" t="s">
        <v>2504</v>
      </c>
      <c r="C8587" s="23" t="s">
        <v>2505</v>
      </c>
      <c r="D8587" s="24" t="s">
        <v>2506</v>
      </c>
      <c r="E8587" s="25">
        <v>1.95</v>
      </c>
      <c r="F8587" s="26">
        <f t="shared" si="2840"/>
        <v>370.5</v>
      </c>
      <c r="G8587" s="26">
        <f t="shared" si="2841"/>
        <v>0</v>
      </c>
      <c r="H8587" s="26">
        <f t="shared" si="2842"/>
        <v>0</v>
      </c>
      <c r="I8587" s="26">
        <f t="shared" si="2843"/>
        <v>370.5</v>
      </c>
      <c r="J8587" s="27">
        <v>190</v>
      </c>
      <c r="K8587" s="27">
        <v>0</v>
      </c>
      <c r="L8587" s="28">
        <f t="shared" si="2844"/>
        <v>190</v>
      </c>
      <c r="M8587" s="27">
        <v>0</v>
      </c>
      <c r="N8587" s="26">
        <f t="shared" si="2845"/>
        <v>1.95</v>
      </c>
      <c r="O8587" s="26">
        <f t="shared" si="2846"/>
        <v>0</v>
      </c>
      <c r="P8587" s="28">
        <f t="shared" si="2847"/>
        <v>0</v>
      </c>
      <c r="Q8587" s="26">
        <f t="shared" si="2848"/>
        <v>1.95</v>
      </c>
      <c r="R8587" s="26">
        <f t="shared" si="2849"/>
        <v>0</v>
      </c>
    </row>
    <row r="8588" spans="1:18" ht="42" x14ac:dyDescent="0.35">
      <c r="A8588" s="11">
        <v>27</v>
      </c>
      <c r="B8588" s="23" t="s">
        <v>2507</v>
      </c>
      <c r="C8588" s="23" t="s">
        <v>2505</v>
      </c>
      <c r="D8588" s="24" t="s">
        <v>2508</v>
      </c>
      <c r="E8588" s="25">
        <v>2.66</v>
      </c>
      <c r="F8588" s="26">
        <f t="shared" si="2840"/>
        <v>26.6</v>
      </c>
      <c r="G8588" s="26">
        <f t="shared" si="2841"/>
        <v>0</v>
      </c>
      <c r="H8588" s="26">
        <f t="shared" si="2842"/>
        <v>0</v>
      </c>
      <c r="I8588" s="26">
        <f t="shared" si="2843"/>
        <v>26.6</v>
      </c>
      <c r="J8588" s="27">
        <v>10</v>
      </c>
      <c r="K8588" s="27">
        <v>0</v>
      </c>
      <c r="L8588" s="28">
        <f t="shared" si="2844"/>
        <v>10</v>
      </c>
      <c r="M8588" s="27">
        <v>0</v>
      </c>
      <c r="N8588" s="26">
        <f t="shared" si="2845"/>
        <v>2.66</v>
      </c>
      <c r="O8588" s="26">
        <f t="shared" si="2846"/>
        <v>0</v>
      </c>
      <c r="P8588" s="28">
        <f t="shared" si="2847"/>
        <v>0</v>
      </c>
      <c r="Q8588" s="26">
        <f t="shared" si="2848"/>
        <v>2.66</v>
      </c>
      <c r="R8588" s="26">
        <f t="shared" si="2849"/>
        <v>0</v>
      </c>
    </row>
    <row r="8589" spans="1:18" ht="42" x14ac:dyDescent="0.35">
      <c r="A8589" s="11">
        <v>28</v>
      </c>
      <c r="B8589" s="23" t="s">
        <v>2509</v>
      </c>
      <c r="C8589" s="23" t="s">
        <v>2505</v>
      </c>
      <c r="D8589" s="24" t="s">
        <v>2510</v>
      </c>
      <c r="E8589" s="25">
        <v>2.0499999999999998</v>
      </c>
      <c r="F8589" s="26">
        <f t="shared" si="2840"/>
        <v>1594.9</v>
      </c>
      <c r="G8589" s="26">
        <f t="shared" si="2841"/>
        <v>0</v>
      </c>
      <c r="H8589" s="26">
        <f t="shared" si="2842"/>
        <v>0</v>
      </c>
      <c r="I8589" s="26">
        <f t="shared" si="2843"/>
        <v>1594.9</v>
      </c>
      <c r="J8589" s="27">
        <v>778</v>
      </c>
      <c r="K8589" s="27">
        <v>0</v>
      </c>
      <c r="L8589" s="28">
        <f t="shared" si="2844"/>
        <v>778</v>
      </c>
      <c r="M8589" s="27">
        <v>0</v>
      </c>
      <c r="N8589" s="26">
        <f t="shared" si="2845"/>
        <v>2.0499999999999998</v>
      </c>
      <c r="O8589" s="26">
        <f t="shared" si="2846"/>
        <v>0</v>
      </c>
      <c r="P8589" s="28">
        <f t="shared" si="2847"/>
        <v>0</v>
      </c>
      <c r="Q8589" s="26">
        <f t="shared" si="2848"/>
        <v>2.0499999999999998</v>
      </c>
      <c r="R8589" s="26">
        <f t="shared" si="2849"/>
        <v>0</v>
      </c>
    </row>
    <row r="8590" spans="1:18" ht="31.5" x14ac:dyDescent="0.35">
      <c r="A8590" s="11">
        <v>29</v>
      </c>
      <c r="B8590" s="23" t="s">
        <v>2511</v>
      </c>
      <c r="C8590" s="23" t="s">
        <v>217</v>
      </c>
      <c r="D8590" s="24" t="s">
        <v>2512</v>
      </c>
      <c r="E8590" s="25">
        <v>106.3</v>
      </c>
      <c r="F8590" s="26">
        <f t="shared" si="2840"/>
        <v>106.3</v>
      </c>
      <c r="G8590" s="26">
        <f t="shared" si="2841"/>
        <v>0</v>
      </c>
      <c r="H8590" s="26">
        <f t="shared" si="2842"/>
        <v>0</v>
      </c>
      <c r="I8590" s="26">
        <f t="shared" si="2843"/>
        <v>106.3</v>
      </c>
      <c r="J8590" s="27">
        <v>1</v>
      </c>
      <c r="K8590" s="27">
        <v>0</v>
      </c>
      <c r="L8590" s="28">
        <f t="shared" si="2844"/>
        <v>1</v>
      </c>
      <c r="M8590" s="27">
        <v>0</v>
      </c>
      <c r="N8590" s="26">
        <f t="shared" si="2845"/>
        <v>106.3</v>
      </c>
      <c r="O8590" s="26">
        <f t="shared" si="2846"/>
        <v>0</v>
      </c>
      <c r="P8590" s="28">
        <f t="shared" si="2847"/>
        <v>0</v>
      </c>
      <c r="Q8590" s="26">
        <f t="shared" si="2848"/>
        <v>106.3</v>
      </c>
      <c r="R8590" s="26">
        <f t="shared" si="2849"/>
        <v>0</v>
      </c>
    </row>
    <row r="8591" spans="1:18" ht="31.5" x14ac:dyDescent="0.35">
      <c r="A8591" s="11">
        <v>30</v>
      </c>
      <c r="B8591" s="23" t="s">
        <v>2513</v>
      </c>
      <c r="C8591" s="23" t="s">
        <v>217</v>
      </c>
      <c r="D8591" s="24" t="s">
        <v>2514</v>
      </c>
      <c r="E8591" s="25">
        <v>922.63</v>
      </c>
      <c r="F8591" s="26">
        <f t="shared" si="2840"/>
        <v>922.63</v>
      </c>
      <c r="G8591" s="26">
        <f t="shared" si="2841"/>
        <v>0</v>
      </c>
      <c r="H8591" s="26">
        <f t="shared" si="2842"/>
        <v>0</v>
      </c>
      <c r="I8591" s="26">
        <f t="shared" si="2843"/>
        <v>922.63</v>
      </c>
      <c r="J8591" s="27">
        <v>1</v>
      </c>
      <c r="K8591" s="27">
        <v>0</v>
      </c>
      <c r="L8591" s="28">
        <f t="shared" si="2844"/>
        <v>1</v>
      </c>
      <c r="M8591" s="27">
        <v>0</v>
      </c>
      <c r="N8591" s="26">
        <f t="shared" si="2845"/>
        <v>922.63</v>
      </c>
      <c r="O8591" s="26">
        <f t="shared" si="2846"/>
        <v>0</v>
      </c>
      <c r="P8591" s="28">
        <f t="shared" si="2847"/>
        <v>0</v>
      </c>
      <c r="Q8591" s="26">
        <f t="shared" si="2848"/>
        <v>922.63</v>
      </c>
      <c r="R8591" s="26">
        <f t="shared" si="2849"/>
        <v>0</v>
      </c>
    </row>
    <row r="8592" spans="1:18" ht="31.5" x14ac:dyDescent="0.35">
      <c r="A8592" s="11">
        <v>31</v>
      </c>
      <c r="B8592" s="23" t="s">
        <v>2515</v>
      </c>
      <c r="C8592" s="23" t="s">
        <v>2505</v>
      </c>
      <c r="D8592" s="24" t="s">
        <v>2516</v>
      </c>
      <c r="E8592" s="25">
        <v>5.55</v>
      </c>
      <c r="F8592" s="26">
        <f t="shared" si="2840"/>
        <v>1665</v>
      </c>
      <c r="G8592" s="26">
        <f t="shared" si="2841"/>
        <v>0</v>
      </c>
      <c r="H8592" s="26">
        <f t="shared" si="2842"/>
        <v>0</v>
      </c>
      <c r="I8592" s="26">
        <f t="shared" si="2843"/>
        <v>1665</v>
      </c>
      <c r="J8592" s="27">
        <v>300</v>
      </c>
      <c r="K8592" s="27">
        <v>0</v>
      </c>
      <c r="L8592" s="28">
        <f t="shared" si="2844"/>
        <v>300</v>
      </c>
      <c r="M8592" s="27">
        <v>0</v>
      </c>
      <c r="N8592" s="26">
        <f t="shared" si="2845"/>
        <v>5.55</v>
      </c>
      <c r="O8592" s="26">
        <f t="shared" si="2846"/>
        <v>0</v>
      </c>
      <c r="P8592" s="28">
        <f t="shared" si="2847"/>
        <v>0</v>
      </c>
      <c r="Q8592" s="26">
        <f t="shared" si="2848"/>
        <v>5.55</v>
      </c>
      <c r="R8592" s="26">
        <f t="shared" si="2849"/>
        <v>0</v>
      </c>
    </row>
    <row r="8593" spans="1:18" ht="42" x14ac:dyDescent="0.35">
      <c r="A8593" s="11">
        <v>32</v>
      </c>
      <c r="B8593" s="23" t="s">
        <v>2517</v>
      </c>
      <c r="C8593" s="23" t="s">
        <v>217</v>
      </c>
      <c r="D8593" s="24" t="s">
        <v>2518</v>
      </c>
      <c r="E8593" s="25">
        <v>6211.87</v>
      </c>
      <c r="F8593" s="26">
        <f t="shared" si="2840"/>
        <v>6211.87</v>
      </c>
      <c r="G8593" s="26">
        <f t="shared" si="2841"/>
        <v>0</v>
      </c>
      <c r="H8593" s="26">
        <f t="shared" si="2842"/>
        <v>0</v>
      </c>
      <c r="I8593" s="26">
        <f t="shared" si="2843"/>
        <v>6211.87</v>
      </c>
      <c r="J8593" s="27">
        <v>1</v>
      </c>
      <c r="K8593" s="27">
        <v>0</v>
      </c>
      <c r="L8593" s="28">
        <f t="shared" si="2844"/>
        <v>1</v>
      </c>
      <c r="M8593" s="27">
        <v>0</v>
      </c>
      <c r="N8593" s="26">
        <f t="shared" si="2845"/>
        <v>6211.87</v>
      </c>
      <c r="O8593" s="26">
        <f t="shared" si="2846"/>
        <v>0</v>
      </c>
      <c r="P8593" s="28">
        <f t="shared" si="2847"/>
        <v>0</v>
      </c>
      <c r="Q8593" s="26">
        <f t="shared" si="2848"/>
        <v>6211.87</v>
      </c>
      <c r="R8593" s="26">
        <f t="shared" si="2849"/>
        <v>0</v>
      </c>
    </row>
    <row r="8594" spans="1:18" ht="21" x14ac:dyDescent="0.35">
      <c r="A8594" s="11">
        <v>33</v>
      </c>
      <c r="B8594" s="23" t="s">
        <v>2519</v>
      </c>
      <c r="C8594" s="23" t="s">
        <v>217</v>
      </c>
      <c r="D8594" s="24" t="s">
        <v>2520</v>
      </c>
      <c r="E8594" s="25">
        <v>373.84</v>
      </c>
      <c r="F8594" s="26">
        <f t="shared" si="2840"/>
        <v>373.84</v>
      </c>
      <c r="G8594" s="26">
        <f t="shared" si="2841"/>
        <v>0</v>
      </c>
      <c r="H8594" s="26">
        <f t="shared" si="2842"/>
        <v>0</v>
      </c>
      <c r="I8594" s="26">
        <f t="shared" si="2843"/>
        <v>373.84</v>
      </c>
      <c r="J8594" s="27">
        <v>1</v>
      </c>
      <c r="K8594" s="27">
        <v>0</v>
      </c>
      <c r="L8594" s="28">
        <f t="shared" si="2844"/>
        <v>1</v>
      </c>
      <c r="M8594" s="27">
        <v>0</v>
      </c>
      <c r="N8594" s="26">
        <f t="shared" si="2845"/>
        <v>373.84</v>
      </c>
      <c r="O8594" s="26">
        <f t="shared" si="2846"/>
        <v>0</v>
      </c>
      <c r="P8594" s="28">
        <f t="shared" si="2847"/>
        <v>0</v>
      </c>
      <c r="Q8594" s="26">
        <f t="shared" si="2848"/>
        <v>373.84</v>
      </c>
      <c r="R8594" s="26">
        <f t="shared" si="2849"/>
        <v>0</v>
      </c>
    </row>
    <row r="8595" spans="1:18" ht="63" x14ac:dyDescent="0.35">
      <c r="A8595" s="11">
        <v>34</v>
      </c>
      <c r="B8595" s="23" t="s">
        <v>2521</v>
      </c>
      <c r="C8595" s="23" t="s">
        <v>217</v>
      </c>
      <c r="D8595" s="24" t="s">
        <v>2522</v>
      </c>
      <c r="E8595" s="25">
        <v>214.84</v>
      </c>
      <c r="F8595" s="26">
        <f t="shared" si="2840"/>
        <v>214.84</v>
      </c>
      <c r="G8595" s="26">
        <f t="shared" si="2841"/>
        <v>0</v>
      </c>
      <c r="H8595" s="26">
        <f t="shared" si="2842"/>
        <v>0</v>
      </c>
      <c r="I8595" s="26">
        <f t="shared" si="2843"/>
        <v>214.84</v>
      </c>
      <c r="J8595" s="27">
        <v>1</v>
      </c>
      <c r="K8595" s="27">
        <v>0</v>
      </c>
      <c r="L8595" s="28">
        <f t="shared" si="2844"/>
        <v>1</v>
      </c>
      <c r="M8595" s="27">
        <v>0</v>
      </c>
      <c r="N8595" s="26">
        <f t="shared" si="2845"/>
        <v>214.84</v>
      </c>
      <c r="O8595" s="26">
        <f t="shared" si="2846"/>
        <v>0</v>
      </c>
      <c r="P8595" s="28">
        <f t="shared" si="2847"/>
        <v>0</v>
      </c>
      <c r="Q8595" s="26">
        <f t="shared" si="2848"/>
        <v>214.84</v>
      </c>
      <c r="R8595" s="26">
        <f t="shared" si="2849"/>
        <v>0</v>
      </c>
    </row>
    <row r="8596" spans="1:18" ht="42" x14ac:dyDescent="0.35">
      <c r="A8596" s="11">
        <v>35</v>
      </c>
      <c r="B8596" s="23" t="s">
        <v>2523</v>
      </c>
      <c r="C8596" s="23" t="s">
        <v>217</v>
      </c>
      <c r="D8596" s="24" t="s">
        <v>2524</v>
      </c>
      <c r="E8596" s="25">
        <v>783.37</v>
      </c>
      <c r="F8596" s="26">
        <f t="shared" si="2840"/>
        <v>783.37</v>
      </c>
      <c r="G8596" s="26">
        <f t="shared" si="2841"/>
        <v>0</v>
      </c>
      <c r="H8596" s="26">
        <f t="shared" si="2842"/>
        <v>0</v>
      </c>
      <c r="I8596" s="26">
        <f t="shared" si="2843"/>
        <v>783.37</v>
      </c>
      <c r="J8596" s="27">
        <v>1</v>
      </c>
      <c r="K8596" s="27">
        <v>0</v>
      </c>
      <c r="L8596" s="28">
        <f t="shared" si="2844"/>
        <v>1</v>
      </c>
      <c r="M8596" s="27">
        <v>0</v>
      </c>
      <c r="N8596" s="26">
        <f t="shared" si="2845"/>
        <v>783.37</v>
      </c>
      <c r="O8596" s="26">
        <f t="shared" si="2846"/>
        <v>0</v>
      </c>
      <c r="P8596" s="28">
        <f t="shared" si="2847"/>
        <v>0</v>
      </c>
      <c r="Q8596" s="26">
        <f t="shared" si="2848"/>
        <v>783.37</v>
      </c>
      <c r="R8596" s="26">
        <f t="shared" si="2849"/>
        <v>0</v>
      </c>
    </row>
    <row r="8597" spans="1:18" ht="21" x14ac:dyDescent="0.35">
      <c r="A8597" s="11">
        <v>36</v>
      </c>
      <c r="B8597" s="23" t="s">
        <v>2525</v>
      </c>
      <c r="C8597" s="23" t="s">
        <v>41</v>
      </c>
      <c r="D8597" s="24" t="s">
        <v>2526</v>
      </c>
      <c r="E8597" s="25">
        <v>94.44</v>
      </c>
      <c r="F8597" s="26">
        <f t="shared" si="2840"/>
        <v>94.44</v>
      </c>
      <c r="G8597" s="26">
        <f t="shared" si="2841"/>
        <v>0</v>
      </c>
      <c r="H8597" s="26">
        <f t="shared" si="2842"/>
        <v>0</v>
      </c>
      <c r="I8597" s="26">
        <f t="shared" si="2843"/>
        <v>94.44</v>
      </c>
      <c r="J8597" s="27">
        <v>1</v>
      </c>
      <c r="K8597" s="27">
        <v>0</v>
      </c>
      <c r="L8597" s="28">
        <f t="shared" si="2844"/>
        <v>1</v>
      </c>
      <c r="M8597" s="27">
        <v>0</v>
      </c>
      <c r="N8597" s="26">
        <f t="shared" si="2845"/>
        <v>94.44</v>
      </c>
      <c r="O8597" s="26">
        <f t="shared" si="2846"/>
        <v>0</v>
      </c>
      <c r="P8597" s="28">
        <f t="shared" si="2847"/>
        <v>0</v>
      </c>
      <c r="Q8597" s="26">
        <f t="shared" si="2848"/>
        <v>94.44</v>
      </c>
      <c r="R8597" s="26">
        <f t="shared" si="2849"/>
        <v>0</v>
      </c>
    </row>
    <row r="8598" spans="1:18" ht="42" x14ac:dyDescent="0.35">
      <c r="A8598" s="11">
        <v>37</v>
      </c>
      <c r="B8598" s="23" t="s">
        <v>173</v>
      </c>
      <c r="C8598" s="23" t="s">
        <v>92</v>
      </c>
      <c r="D8598" s="24" t="s">
        <v>174</v>
      </c>
      <c r="E8598" s="25">
        <v>7.89</v>
      </c>
      <c r="F8598" s="26">
        <f t="shared" si="2840"/>
        <v>0</v>
      </c>
      <c r="G8598" s="26">
        <f t="shared" si="2841"/>
        <v>851.13</v>
      </c>
      <c r="H8598" s="26">
        <f t="shared" si="2842"/>
        <v>0</v>
      </c>
      <c r="I8598" s="26">
        <f t="shared" si="2843"/>
        <v>-851.13</v>
      </c>
      <c r="J8598" s="27">
        <v>0</v>
      </c>
      <c r="K8598" s="27">
        <v>107.875</v>
      </c>
      <c r="L8598" s="28">
        <f t="shared" si="2844"/>
        <v>-107.875</v>
      </c>
      <c r="M8598" s="27">
        <v>107.875</v>
      </c>
      <c r="N8598" s="26">
        <f t="shared" si="2845"/>
        <v>7.89</v>
      </c>
      <c r="O8598" s="26">
        <f t="shared" si="2846"/>
        <v>851.13</v>
      </c>
      <c r="P8598" s="28">
        <f t="shared" si="2847"/>
        <v>0</v>
      </c>
      <c r="Q8598" s="26">
        <f t="shared" si="2848"/>
        <v>7.89</v>
      </c>
      <c r="R8598" s="26">
        <f t="shared" si="2849"/>
        <v>0</v>
      </c>
    </row>
    <row r="8599" spans="1:18" ht="31.5" x14ac:dyDescent="0.35">
      <c r="A8599" s="11">
        <v>38</v>
      </c>
      <c r="B8599" s="23" t="s">
        <v>259</v>
      </c>
      <c r="C8599" s="23" t="s">
        <v>65</v>
      </c>
      <c r="D8599" s="24" t="s">
        <v>260</v>
      </c>
      <c r="E8599" s="25">
        <v>152.22</v>
      </c>
      <c r="F8599" s="26">
        <f t="shared" si="2840"/>
        <v>0</v>
      </c>
      <c r="G8599" s="26">
        <f t="shared" si="2841"/>
        <v>8798.77</v>
      </c>
      <c r="H8599" s="26">
        <f t="shared" si="2842"/>
        <v>0</v>
      </c>
      <c r="I8599" s="26">
        <f t="shared" si="2843"/>
        <v>-8798.77</v>
      </c>
      <c r="J8599" s="27">
        <v>0</v>
      </c>
      <c r="K8599" s="27">
        <v>57.802999999999997</v>
      </c>
      <c r="L8599" s="28">
        <f t="shared" si="2844"/>
        <v>-57.802999999999997</v>
      </c>
      <c r="M8599" s="27">
        <v>57.802999999999997</v>
      </c>
      <c r="N8599" s="26">
        <f t="shared" si="2845"/>
        <v>152.22</v>
      </c>
      <c r="O8599" s="26">
        <f t="shared" si="2846"/>
        <v>8798.77</v>
      </c>
      <c r="P8599" s="28">
        <f t="shared" si="2847"/>
        <v>0</v>
      </c>
      <c r="Q8599" s="26">
        <f t="shared" si="2848"/>
        <v>152.22</v>
      </c>
      <c r="R8599" s="26">
        <f t="shared" si="2849"/>
        <v>0</v>
      </c>
    </row>
    <row r="8600" spans="1:18" ht="21" x14ac:dyDescent="0.35">
      <c r="A8600" s="11">
        <v>39</v>
      </c>
      <c r="B8600" s="23" t="s">
        <v>495</v>
      </c>
      <c r="C8600" s="23" t="s">
        <v>65</v>
      </c>
      <c r="D8600" s="24" t="s">
        <v>496</v>
      </c>
      <c r="E8600" s="25">
        <v>95.84</v>
      </c>
      <c r="F8600" s="26">
        <f t="shared" si="2840"/>
        <v>0</v>
      </c>
      <c r="G8600" s="26">
        <f t="shared" si="2841"/>
        <v>105.42</v>
      </c>
      <c r="H8600" s="26">
        <f t="shared" si="2842"/>
        <v>0</v>
      </c>
      <c r="I8600" s="26">
        <f t="shared" si="2843"/>
        <v>-105.42</v>
      </c>
      <c r="J8600" s="27">
        <v>0</v>
      </c>
      <c r="K8600" s="27">
        <v>1.1000000000000001</v>
      </c>
      <c r="L8600" s="28">
        <f t="shared" si="2844"/>
        <v>-1.1000000000000001</v>
      </c>
      <c r="M8600" s="27">
        <v>1.1000000000000001</v>
      </c>
      <c r="N8600" s="26">
        <f t="shared" si="2845"/>
        <v>95.84</v>
      </c>
      <c r="O8600" s="26">
        <f t="shared" si="2846"/>
        <v>105.42</v>
      </c>
      <c r="P8600" s="28">
        <f t="shared" si="2847"/>
        <v>0</v>
      </c>
      <c r="Q8600" s="26">
        <f t="shared" si="2848"/>
        <v>95.84</v>
      </c>
      <c r="R8600" s="26">
        <f t="shared" si="2849"/>
        <v>0</v>
      </c>
    </row>
    <row r="8601" spans="1:18" ht="52.5" x14ac:dyDescent="0.35">
      <c r="A8601" s="11">
        <v>40</v>
      </c>
      <c r="B8601" s="23" t="s">
        <v>1126</v>
      </c>
      <c r="C8601" s="23" t="s">
        <v>65</v>
      </c>
      <c r="D8601" s="24" t="s">
        <v>1127</v>
      </c>
      <c r="E8601" s="25">
        <v>5.82</v>
      </c>
      <c r="F8601" s="26">
        <f t="shared" si="2840"/>
        <v>0</v>
      </c>
      <c r="G8601" s="26">
        <f t="shared" si="2841"/>
        <v>23.21</v>
      </c>
      <c r="H8601" s="26">
        <f t="shared" si="2842"/>
        <v>0</v>
      </c>
      <c r="I8601" s="26">
        <f t="shared" si="2843"/>
        <v>-23.21</v>
      </c>
      <c r="J8601" s="27">
        <v>0</v>
      </c>
      <c r="K8601" s="27">
        <v>3.988</v>
      </c>
      <c r="L8601" s="28">
        <f t="shared" si="2844"/>
        <v>-3.988</v>
      </c>
      <c r="M8601" s="27">
        <v>3.988</v>
      </c>
      <c r="N8601" s="26">
        <f t="shared" si="2845"/>
        <v>5.82</v>
      </c>
      <c r="O8601" s="26">
        <f t="shared" si="2846"/>
        <v>23.21</v>
      </c>
      <c r="P8601" s="28">
        <f t="shared" si="2847"/>
        <v>0</v>
      </c>
      <c r="Q8601" s="26">
        <f t="shared" si="2848"/>
        <v>5.82</v>
      </c>
      <c r="R8601" s="26">
        <f t="shared" si="2849"/>
        <v>0</v>
      </c>
    </row>
    <row r="8602" spans="1:18" ht="52.5" x14ac:dyDescent="0.35">
      <c r="A8602" s="11">
        <v>41</v>
      </c>
      <c r="B8602" s="23" t="s">
        <v>1143</v>
      </c>
      <c r="C8602" s="23" t="s">
        <v>92</v>
      </c>
      <c r="D8602" s="24" t="s">
        <v>1144</v>
      </c>
      <c r="E8602" s="25">
        <v>22.66</v>
      </c>
      <c r="F8602" s="26">
        <f t="shared" si="2840"/>
        <v>0</v>
      </c>
      <c r="G8602" s="26">
        <f t="shared" si="2841"/>
        <v>2421.79</v>
      </c>
      <c r="H8602" s="26">
        <f t="shared" si="2842"/>
        <v>0</v>
      </c>
      <c r="I8602" s="26">
        <f t="shared" si="2843"/>
        <v>-2421.79</v>
      </c>
      <c r="J8602" s="27">
        <v>0</v>
      </c>
      <c r="K8602" s="27">
        <v>106.875</v>
      </c>
      <c r="L8602" s="28">
        <f t="shared" si="2844"/>
        <v>-106.875</v>
      </c>
      <c r="M8602" s="27">
        <v>106.875</v>
      </c>
      <c r="N8602" s="26">
        <f t="shared" si="2845"/>
        <v>22.66</v>
      </c>
      <c r="O8602" s="26">
        <f t="shared" si="2846"/>
        <v>2421.79</v>
      </c>
      <c r="P8602" s="28">
        <f t="shared" si="2847"/>
        <v>0</v>
      </c>
      <c r="Q8602" s="26">
        <f t="shared" si="2848"/>
        <v>22.66</v>
      </c>
      <c r="R8602" s="26">
        <f t="shared" si="2849"/>
        <v>0</v>
      </c>
    </row>
    <row r="8603" spans="1:18" ht="52.5" x14ac:dyDescent="0.35">
      <c r="A8603" s="11">
        <v>42</v>
      </c>
      <c r="B8603" s="23" t="s">
        <v>804</v>
      </c>
      <c r="C8603" s="23" t="s">
        <v>65</v>
      </c>
      <c r="D8603" s="24" t="s">
        <v>805</v>
      </c>
      <c r="E8603" s="25">
        <v>80.599999999999994</v>
      </c>
      <c r="F8603" s="26">
        <f t="shared" si="2840"/>
        <v>0</v>
      </c>
      <c r="G8603" s="26">
        <f t="shared" si="2841"/>
        <v>1292.0999999999999</v>
      </c>
      <c r="H8603" s="26">
        <f t="shared" si="2842"/>
        <v>0</v>
      </c>
      <c r="I8603" s="26">
        <f t="shared" si="2843"/>
        <v>-1292.0999999999999</v>
      </c>
      <c r="J8603" s="27">
        <v>0</v>
      </c>
      <c r="K8603" s="27">
        <v>16.030999999999999</v>
      </c>
      <c r="L8603" s="28">
        <f t="shared" si="2844"/>
        <v>-16.030999999999999</v>
      </c>
      <c r="M8603" s="27">
        <v>16.030999999999999</v>
      </c>
      <c r="N8603" s="26">
        <f t="shared" si="2845"/>
        <v>80.599999999999994</v>
      </c>
      <c r="O8603" s="26">
        <f t="shared" si="2846"/>
        <v>1292.0999999999999</v>
      </c>
      <c r="P8603" s="28">
        <f t="shared" si="2847"/>
        <v>0</v>
      </c>
      <c r="Q8603" s="26">
        <f t="shared" si="2848"/>
        <v>80.599999999999994</v>
      </c>
      <c r="R8603" s="26">
        <f t="shared" si="2849"/>
        <v>0</v>
      </c>
    </row>
    <row r="8604" spans="1:18" ht="63" x14ac:dyDescent="0.35">
      <c r="A8604" s="11">
        <v>43</v>
      </c>
      <c r="B8604" s="23" t="s">
        <v>501</v>
      </c>
      <c r="C8604" s="23" t="s">
        <v>44</v>
      </c>
      <c r="D8604" s="24" t="s">
        <v>502</v>
      </c>
      <c r="E8604" s="25">
        <v>2.83</v>
      </c>
      <c r="F8604" s="26">
        <f t="shared" si="2840"/>
        <v>0</v>
      </c>
      <c r="G8604" s="26">
        <f t="shared" si="2841"/>
        <v>360.83</v>
      </c>
      <c r="H8604" s="26">
        <f t="shared" si="2842"/>
        <v>0</v>
      </c>
      <c r="I8604" s="26">
        <f t="shared" si="2843"/>
        <v>-360.83</v>
      </c>
      <c r="J8604" s="27">
        <v>0</v>
      </c>
      <c r="K8604" s="27">
        <v>127.5</v>
      </c>
      <c r="L8604" s="28">
        <f t="shared" si="2844"/>
        <v>-127.5</v>
      </c>
      <c r="M8604" s="27">
        <v>127.5</v>
      </c>
      <c r="N8604" s="26">
        <f t="shared" si="2845"/>
        <v>2.83</v>
      </c>
      <c r="O8604" s="26">
        <f t="shared" si="2846"/>
        <v>360.83</v>
      </c>
      <c r="P8604" s="28">
        <f t="shared" si="2847"/>
        <v>0</v>
      </c>
      <c r="Q8604" s="26">
        <f t="shared" si="2848"/>
        <v>2.83</v>
      </c>
      <c r="R8604" s="26">
        <f t="shared" si="2849"/>
        <v>0</v>
      </c>
    </row>
    <row r="8605" spans="1:18" ht="42" x14ac:dyDescent="0.35">
      <c r="A8605" s="11">
        <v>44</v>
      </c>
      <c r="B8605" s="23" t="s">
        <v>1335</v>
      </c>
      <c r="C8605" s="23" t="s">
        <v>41</v>
      </c>
      <c r="D8605" s="24" t="s">
        <v>1336</v>
      </c>
      <c r="E8605" s="25">
        <v>159.56</v>
      </c>
      <c r="F8605" s="26">
        <f t="shared" si="2840"/>
        <v>0</v>
      </c>
      <c r="G8605" s="26">
        <f t="shared" si="2841"/>
        <v>1116.92</v>
      </c>
      <c r="H8605" s="26">
        <f t="shared" si="2842"/>
        <v>0</v>
      </c>
      <c r="I8605" s="26">
        <f t="shared" si="2843"/>
        <v>-1116.92</v>
      </c>
      <c r="J8605" s="27">
        <v>0</v>
      </c>
      <c r="K8605" s="27">
        <v>7</v>
      </c>
      <c r="L8605" s="28">
        <f t="shared" si="2844"/>
        <v>-7</v>
      </c>
      <c r="M8605" s="27">
        <v>7</v>
      </c>
      <c r="N8605" s="26">
        <f t="shared" si="2845"/>
        <v>159.56</v>
      </c>
      <c r="O8605" s="26">
        <f t="shared" si="2846"/>
        <v>1116.92</v>
      </c>
      <c r="P8605" s="28">
        <f t="shared" si="2847"/>
        <v>0</v>
      </c>
      <c r="Q8605" s="26">
        <f t="shared" si="2848"/>
        <v>159.56</v>
      </c>
      <c r="R8605" s="26">
        <f t="shared" si="2849"/>
        <v>0</v>
      </c>
    </row>
    <row r="8606" spans="1:18" ht="21" x14ac:dyDescent="0.35">
      <c r="A8606" s="11">
        <v>45</v>
      </c>
      <c r="B8606" s="23" t="s">
        <v>1325</v>
      </c>
      <c r="C8606" s="23" t="s">
        <v>41</v>
      </c>
      <c r="D8606" s="24" t="s">
        <v>1326</v>
      </c>
      <c r="E8606" s="25">
        <v>67.78</v>
      </c>
      <c r="F8606" s="26">
        <f t="shared" si="2840"/>
        <v>0</v>
      </c>
      <c r="G8606" s="26">
        <f t="shared" si="2841"/>
        <v>474.46</v>
      </c>
      <c r="H8606" s="26">
        <f t="shared" si="2842"/>
        <v>0</v>
      </c>
      <c r="I8606" s="26">
        <f t="shared" si="2843"/>
        <v>-474.46</v>
      </c>
      <c r="J8606" s="27">
        <v>0</v>
      </c>
      <c r="K8606" s="27">
        <v>7</v>
      </c>
      <c r="L8606" s="28">
        <f t="shared" si="2844"/>
        <v>-7</v>
      </c>
      <c r="M8606" s="27">
        <v>7</v>
      </c>
      <c r="N8606" s="26">
        <f t="shared" si="2845"/>
        <v>67.78</v>
      </c>
      <c r="O8606" s="26">
        <f t="shared" si="2846"/>
        <v>474.46</v>
      </c>
      <c r="P8606" s="28">
        <f t="shared" si="2847"/>
        <v>0</v>
      </c>
      <c r="Q8606" s="26">
        <f t="shared" si="2848"/>
        <v>67.78</v>
      </c>
      <c r="R8606" s="26">
        <f t="shared" si="2849"/>
        <v>0</v>
      </c>
    </row>
    <row r="8607" spans="1:18" x14ac:dyDescent="0.35">
      <c r="A8607" s="3" t="s">
        <v>2588</v>
      </c>
      <c r="B8607" s="3" t="s">
        <v>2588</v>
      </c>
      <c r="C8607" s="3" t="s">
        <v>2588</v>
      </c>
      <c r="D8607" s="3" t="s">
        <v>2588</v>
      </c>
      <c r="E8607" s="3" t="s">
        <v>2588</v>
      </c>
      <c r="F8607" s="29"/>
      <c r="G8607" s="30">
        <f>SUM(G8562:G8606)</f>
        <v>15812.519999999999</v>
      </c>
      <c r="H8607" s="17"/>
      <c r="I8607" s="17"/>
      <c r="J8607" s="17"/>
      <c r="K8607" s="17"/>
      <c r="L8607" s="17"/>
      <c r="M8607" s="17"/>
      <c r="N8607" s="17"/>
      <c r="O8607" s="17"/>
      <c r="P8607" s="17"/>
      <c r="Q8607" s="17"/>
      <c r="R8607" s="17"/>
    </row>
    <row r="8609" spans="1:18" x14ac:dyDescent="0.35">
      <c r="B8609" s="21" t="s">
        <v>23</v>
      </c>
      <c r="C8609" s="22" t="s">
        <v>24</v>
      </c>
      <c r="D8609" s="22" t="s">
        <v>25</v>
      </c>
    </row>
    <row r="8610" spans="1:18" x14ac:dyDescent="0.35">
      <c r="B8610" s="21" t="s">
        <v>26</v>
      </c>
      <c r="C8610" s="22" t="s">
        <v>27</v>
      </c>
      <c r="D8610" s="22" t="s">
        <v>28</v>
      </c>
    </row>
    <row r="8611" spans="1:18" x14ac:dyDescent="0.35">
      <c r="B8611" s="21" t="s">
        <v>29</v>
      </c>
      <c r="C8611" s="22" t="s">
        <v>24</v>
      </c>
      <c r="D8611" s="22" t="s">
        <v>30</v>
      </c>
    </row>
    <row r="8612" spans="1:18" x14ac:dyDescent="0.35">
      <c r="B8612" s="21" t="s">
        <v>31</v>
      </c>
      <c r="C8612" s="22" t="s">
        <v>354</v>
      </c>
      <c r="D8612" s="22" t="s">
        <v>2277</v>
      </c>
    </row>
    <row r="8613" spans="1:18" x14ac:dyDescent="0.35">
      <c r="B8613" s="21" t="s">
        <v>33</v>
      </c>
      <c r="C8613" s="22" t="s">
        <v>322</v>
      </c>
      <c r="D8613" s="22" t="s">
        <v>1615</v>
      </c>
    </row>
    <row r="8614" spans="1:18" x14ac:dyDescent="0.35">
      <c r="B8614" s="21" t="s">
        <v>35</v>
      </c>
      <c r="C8614" s="22" t="s">
        <v>322</v>
      </c>
      <c r="D8614" s="22" t="s">
        <v>2112</v>
      </c>
    </row>
    <row r="8616" spans="1:18" ht="42" x14ac:dyDescent="0.35">
      <c r="A8616" s="11">
        <v>1</v>
      </c>
      <c r="B8616" s="23" t="s">
        <v>2184</v>
      </c>
      <c r="C8616" s="23" t="s">
        <v>44</v>
      </c>
      <c r="D8616" s="24" t="s">
        <v>2185</v>
      </c>
      <c r="E8616" s="25">
        <v>0.77</v>
      </c>
      <c r="F8616" s="26">
        <f>ROUND(ROUND(N8616,2)*ROUND(J8616,3),2)</f>
        <v>165.55</v>
      </c>
      <c r="G8616" s="26">
        <f>ROUND(ROUND(N8616,2)*ROUND(K8616,3),2)</f>
        <v>0</v>
      </c>
      <c r="H8616" s="26">
        <f>IF(EXACT(J8616,0),0,100*(K8616/J8616))</f>
        <v>0</v>
      </c>
      <c r="I8616" s="26">
        <f>ROUND((ROUND(J8616,3)-ROUND(K8616,3))*N8616,2)</f>
        <v>165.55</v>
      </c>
      <c r="J8616" s="27">
        <v>215</v>
      </c>
      <c r="K8616" s="27">
        <v>0</v>
      </c>
      <c r="L8616" s="28">
        <f>ROUND(ROUND(J8616,3)-ROUND(K8616,3),3)</f>
        <v>215</v>
      </c>
      <c r="M8616" s="27">
        <v>0</v>
      </c>
      <c r="N8616" s="26">
        <f>ROUND(E8616,2)</f>
        <v>0.77</v>
      </c>
      <c r="O8616" s="26">
        <f>ROUND(ROUND(M8616,3)*ROUND(N8616,2),2)</f>
        <v>0</v>
      </c>
      <c r="P8616" s="28">
        <f>ROUND(ROUND(K8616,3)-ROUND(M8616,3),2)</f>
        <v>0</v>
      </c>
      <c r="Q8616" s="26">
        <f>ROUND(E8616,2)</f>
        <v>0.77</v>
      </c>
      <c r="R8616" s="26">
        <f>ROUND((ROUND(K8616,3)-ROUND(M8616,3))* Q8616,2)</f>
        <v>0</v>
      </c>
    </row>
    <row r="8617" spans="1:18" ht="42" x14ac:dyDescent="0.35">
      <c r="A8617" s="11">
        <v>2</v>
      </c>
      <c r="B8617" s="23" t="s">
        <v>2252</v>
      </c>
      <c r="C8617" s="23" t="s">
        <v>44</v>
      </c>
      <c r="D8617" s="24" t="s">
        <v>2253</v>
      </c>
      <c r="E8617" s="25">
        <v>2.87</v>
      </c>
      <c r="F8617" s="26">
        <f>ROUND(ROUND(N8617,2)*ROUND(J8617,3),2)</f>
        <v>803.6</v>
      </c>
      <c r="G8617" s="26">
        <f>ROUND(ROUND(N8617,2)*ROUND(K8617,3),2)</f>
        <v>0</v>
      </c>
      <c r="H8617" s="26">
        <f>IF(EXACT(J8617,0),0,100*(K8617/J8617))</f>
        <v>0</v>
      </c>
      <c r="I8617" s="26">
        <f>ROUND((ROUND(J8617,3)-ROUND(K8617,3))*N8617,2)</f>
        <v>803.6</v>
      </c>
      <c r="J8617" s="27">
        <v>280</v>
      </c>
      <c r="K8617" s="27">
        <v>0</v>
      </c>
      <c r="L8617" s="28">
        <f>ROUND(ROUND(J8617,3)-ROUND(K8617,3),3)</f>
        <v>280</v>
      </c>
      <c r="M8617" s="27">
        <v>0</v>
      </c>
      <c r="N8617" s="26">
        <f>ROUND(E8617,2)</f>
        <v>2.87</v>
      </c>
      <c r="O8617" s="26">
        <f>ROUND(ROUND(M8617,3)*ROUND(N8617,2),2)</f>
        <v>0</v>
      </c>
      <c r="P8617" s="28">
        <f>ROUND(ROUND(K8617,3)-ROUND(M8617,3),2)</f>
        <v>0</v>
      </c>
      <c r="Q8617" s="26">
        <f>ROUND(E8617,2)</f>
        <v>2.87</v>
      </c>
      <c r="R8617" s="26">
        <f>ROUND((ROUND(K8617,3)-ROUND(M8617,3))* Q8617,2)</f>
        <v>0</v>
      </c>
    </row>
    <row r="8618" spans="1:18" ht="52.5" x14ac:dyDescent="0.35">
      <c r="A8618" s="11">
        <v>3</v>
      </c>
      <c r="B8618" s="23" t="s">
        <v>2408</v>
      </c>
      <c r="C8618" s="23" t="s">
        <v>92</v>
      </c>
      <c r="D8618" s="24" t="s">
        <v>2409</v>
      </c>
      <c r="E8618" s="25">
        <v>17.690000000000001</v>
      </c>
      <c r="F8618" s="26">
        <f>ROUND(ROUND(N8618,2)*ROUND(J8618,3),2)</f>
        <v>367.95</v>
      </c>
      <c r="G8618" s="26">
        <f>ROUND(ROUND(N8618,2)*ROUND(K8618,3),2)</f>
        <v>0</v>
      </c>
      <c r="H8618" s="26">
        <f>IF(EXACT(J8618,0),0,100*(K8618/J8618))</f>
        <v>0</v>
      </c>
      <c r="I8618" s="26">
        <f>ROUND((ROUND(J8618,3)-ROUND(K8618,3))*N8618,2)</f>
        <v>367.95</v>
      </c>
      <c r="J8618" s="27">
        <v>20.8</v>
      </c>
      <c r="K8618" s="27">
        <v>0</v>
      </c>
      <c r="L8618" s="28">
        <f>ROUND(ROUND(J8618,3)-ROUND(K8618,3),3)</f>
        <v>20.8</v>
      </c>
      <c r="M8618" s="27">
        <v>0</v>
      </c>
      <c r="N8618" s="26">
        <f>ROUND(E8618,2)</f>
        <v>17.690000000000001</v>
      </c>
      <c r="O8618" s="26">
        <f>ROUND(ROUND(M8618,3)*ROUND(N8618,2),2)</f>
        <v>0</v>
      </c>
      <c r="P8618" s="28">
        <f>ROUND(ROUND(K8618,3)-ROUND(M8618,3),2)</f>
        <v>0</v>
      </c>
      <c r="Q8618" s="26">
        <f>ROUND(E8618,2)</f>
        <v>17.690000000000001</v>
      </c>
      <c r="R8618" s="26">
        <f>ROUND((ROUND(K8618,3)-ROUND(M8618,3))* Q8618,2)</f>
        <v>0</v>
      </c>
    </row>
    <row r="8619" spans="1:18" x14ac:dyDescent="0.35">
      <c r="A8619" s="3" t="s">
        <v>2589</v>
      </c>
      <c r="B8619" s="3" t="s">
        <v>2589</v>
      </c>
      <c r="C8619" s="3" t="s">
        <v>2589</v>
      </c>
      <c r="D8619" s="3" t="s">
        <v>2589</v>
      </c>
      <c r="E8619" s="3" t="s">
        <v>2589</v>
      </c>
      <c r="F8619" s="29"/>
      <c r="G8619" s="30">
        <f>SUM(G8616:G8618)</f>
        <v>0</v>
      </c>
      <c r="H8619" s="17"/>
      <c r="I8619" s="17"/>
      <c r="J8619" s="17"/>
      <c r="K8619" s="17"/>
      <c r="L8619" s="17"/>
      <c r="M8619" s="17"/>
      <c r="N8619" s="17"/>
      <c r="O8619" s="17"/>
      <c r="P8619" s="17"/>
      <c r="Q8619" s="17"/>
      <c r="R8619" s="17"/>
    </row>
    <row r="8621" spans="1:18" x14ac:dyDescent="0.35">
      <c r="B8621" s="21" t="s">
        <v>23</v>
      </c>
      <c r="C8621" s="22" t="s">
        <v>24</v>
      </c>
      <c r="D8621" s="22" t="s">
        <v>25</v>
      </c>
    </row>
    <row r="8622" spans="1:18" x14ac:dyDescent="0.35">
      <c r="B8622" s="21" t="s">
        <v>26</v>
      </c>
      <c r="C8622" s="22" t="s">
        <v>27</v>
      </c>
      <c r="D8622" s="22" t="s">
        <v>28</v>
      </c>
    </row>
    <row r="8623" spans="1:18" x14ac:dyDescent="0.35">
      <c r="B8623" s="21" t="s">
        <v>29</v>
      </c>
      <c r="C8623" s="22" t="s">
        <v>24</v>
      </c>
      <c r="D8623" s="22" t="s">
        <v>30</v>
      </c>
    </row>
    <row r="8624" spans="1:18" x14ac:dyDescent="0.35">
      <c r="B8624" s="21" t="s">
        <v>31</v>
      </c>
      <c r="C8624" s="22" t="s">
        <v>354</v>
      </c>
      <c r="D8624" s="22" t="s">
        <v>2277</v>
      </c>
    </row>
    <row r="8625" spans="1:18" x14ac:dyDescent="0.35">
      <c r="B8625" s="21" t="s">
        <v>33</v>
      </c>
      <c r="C8625" s="22" t="s">
        <v>322</v>
      </c>
      <c r="D8625" s="22" t="s">
        <v>1615</v>
      </c>
    </row>
    <row r="8626" spans="1:18" x14ac:dyDescent="0.35">
      <c r="B8626" s="21" t="s">
        <v>35</v>
      </c>
      <c r="C8626" s="22" t="s">
        <v>333</v>
      </c>
      <c r="D8626" s="22" t="s">
        <v>2415</v>
      </c>
    </row>
    <row r="8628" spans="1:18" ht="42" x14ac:dyDescent="0.35">
      <c r="A8628" s="11">
        <v>1</v>
      </c>
      <c r="B8628" s="23" t="s">
        <v>1289</v>
      </c>
      <c r="C8628" s="23" t="s">
        <v>41</v>
      </c>
      <c r="D8628" s="24" t="s">
        <v>1290</v>
      </c>
      <c r="E8628" s="25">
        <v>264.77</v>
      </c>
      <c r="F8628" s="26">
        <f t="shared" ref="F8628:F8633" si="2850">ROUND(ROUND(N8628,2)*ROUND(J8628,3),2)</f>
        <v>529.54</v>
      </c>
      <c r="G8628" s="26">
        <f t="shared" ref="G8628:G8633" si="2851">ROUND(ROUND(N8628,2)*ROUND(K8628,3),2)</f>
        <v>0</v>
      </c>
      <c r="H8628" s="26">
        <f t="shared" ref="H8628:H8633" si="2852">IF(EXACT(J8628,0),0,100*(K8628/J8628))</f>
        <v>0</v>
      </c>
      <c r="I8628" s="26">
        <f t="shared" ref="I8628:I8633" si="2853">ROUND((ROUND(J8628,3)-ROUND(K8628,3))*N8628,2)</f>
        <v>529.54</v>
      </c>
      <c r="J8628" s="27">
        <v>2</v>
      </c>
      <c r="K8628" s="27">
        <v>0</v>
      </c>
      <c r="L8628" s="28">
        <f t="shared" ref="L8628:L8633" si="2854">ROUND(ROUND(J8628,3)-ROUND(K8628,3),3)</f>
        <v>2</v>
      </c>
      <c r="M8628" s="27">
        <v>0</v>
      </c>
      <c r="N8628" s="26">
        <f t="shared" ref="N8628:N8633" si="2855">ROUND(E8628,2)</f>
        <v>264.77</v>
      </c>
      <c r="O8628" s="26">
        <f t="shared" ref="O8628:O8633" si="2856">ROUND(ROUND(M8628,3)*ROUND(N8628,2),2)</f>
        <v>0</v>
      </c>
      <c r="P8628" s="28">
        <f t="shared" ref="P8628:P8633" si="2857">ROUND(ROUND(K8628,3)-ROUND(M8628,3),2)</f>
        <v>0</v>
      </c>
      <c r="Q8628" s="26">
        <f t="shared" ref="Q8628:Q8633" si="2858">ROUND(E8628,2)</f>
        <v>264.77</v>
      </c>
      <c r="R8628" s="26">
        <f t="shared" ref="R8628:R8633" si="2859">ROUND((ROUND(K8628,3)-ROUND(M8628,3))* Q8628,2)</f>
        <v>0</v>
      </c>
    </row>
    <row r="8629" spans="1:18" ht="63" x14ac:dyDescent="0.35">
      <c r="A8629" s="11">
        <v>2</v>
      </c>
      <c r="B8629" s="23" t="s">
        <v>2530</v>
      </c>
      <c r="C8629" s="23" t="s">
        <v>44</v>
      </c>
      <c r="D8629" s="24" t="s">
        <v>2531</v>
      </c>
      <c r="E8629" s="25">
        <v>26.38</v>
      </c>
      <c r="F8629" s="26">
        <f t="shared" si="2850"/>
        <v>633.12</v>
      </c>
      <c r="G8629" s="26">
        <f t="shared" si="2851"/>
        <v>0</v>
      </c>
      <c r="H8629" s="26">
        <f t="shared" si="2852"/>
        <v>0</v>
      </c>
      <c r="I8629" s="26">
        <f t="shared" si="2853"/>
        <v>633.12</v>
      </c>
      <c r="J8629" s="27">
        <v>24</v>
      </c>
      <c r="K8629" s="27">
        <v>0</v>
      </c>
      <c r="L8629" s="28">
        <f t="shared" si="2854"/>
        <v>24</v>
      </c>
      <c r="M8629" s="27">
        <v>0</v>
      </c>
      <c r="N8629" s="26">
        <f t="shared" si="2855"/>
        <v>26.38</v>
      </c>
      <c r="O8629" s="26">
        <f t="shared" si="2856"/>
        <v>0</v>
      </c>
      <c r="P8629" s="28">
        <f t="shared" si="2857"/>
        <v>0</v>
      </c>
      <c r="Q8629" s="26">
        <f t="shared" si="2858"/>
        <v>26.38</v>
      </c>
      <c r="R8629" s="26">
        <f t="shared" si="2859"/>
        <v>0</v>
      </c>
    </row>
    <row r="8630" spans="1:18" ht="42" x14ac:dyDescent="0.35">
      <c r="A8630" s="11">
        <v>3</v>
      </c>
      <c r="B8630" s="23" t="s">
        <v>156</v>
      </c>
      <c r="C8630" s="23" t="s">
        <v>65</v>
      </c>
      <c r="D8630" s="24" t="s">
        <v>157</v>
      </c>
      <c r="E8630" s="25">
        <v>24.21</v>
      </c>
      <c r="F8630" s="26">
        <f t="shared" si="2850"/>
        <v>348.62</v>
      </c>
      <c r="G8630" s="26">
        <f t="shared" si="2851"/>
        <v>0</v>
      </c>
      <c r="H8630" s="26">
        <f t="shared" si="2852"/>
        <v>0</v>
      </c>
      <c r="I8630" s="26">
        <f t="shared" si="2853"/>
        <v>348.62</v>
      </c>
      <c r="J8630" s="27">
        <v>14.4</v>
      </c>
      <c r="K8630" s="27">
        <v>0</v>
      </c>
      <c r="L8630" s="28">
        <f t="shared" si="2854"/>
        <v>14.4</v>
      </c>
      <c r="M8630" s="27">
        <v>0</v>
      </c>
      <c r="N8630" s="26">
        <f t="shared" si="2855"/>
        <v>24.21</v>
      </c>
      <c r="O8630" s="26">
        <f t="shared" si="2856"/>
        <v>0</v>
      </c>
      <c r="P8630" s="28">
        <f t="shared" si="2857"/>
        <v>0</v>
      </c>
      <c r="Q8630" s="26">
        <f t="shared" si="2858"/>
        <v>24.21</v>
      </c>
      <c r="R8630" s="26">
        <f t="shared" si="2859"/>
        <v>0</v>
      </c>
    </row>
    <row r="8631" spans="1:18" ht="31.5" x14ac:dyDescent="0.35">
      <c r="A8631" s="11">
        <v>4</v>
      </c>
      <c r="B8631" s="23" t="s">
        <v>158</v>
      </c>
      <c r="C8631" s="23" t="s">
        <v>65</v>
      </c>
      <c r="D8631" s="24" t="s">
        <v>159</v>
      </c>
      <c r="E8631" s="25">
        <v>5.38</v>
      </c>
      <c r="F8631" s="26">
        <f t="shared" si="2850"/>
        <v>77.47</v>
      </c>
      <c r="G8631" s="26">
        <f t="shared" si="2851"/>
        <v>0</v>
      </c>
      <c r="H8631" s="26">
        <f t="shared" si="2852"/>
        <v>0</v>
      </c>
      <c r="I8631" s="26">
        <f t="shared" si="2853"/>
        <v>77.47</v>
      </c>
      <c r="J8631" s="27">
        <v>14.4</v>
      </c>
      <c r="K8631" s="27">
        <v>0</v>
      </c>
      <c r="L8631" s="28">
        <f t="shared" si="2854"/>
        <v>14.4</v>
      </c>
      <c r="M8631" s="27">
        <v>0</v>
      </c>
      <c r="N8631" s="26">
        <f t="shared" si="2855"/>
        <v>5.38</v>
      </c>
      <c r="O8631" s="26">
        <f t="shared" si="2856"/>
        <v>0</v>
      </c>
      <c r="P8631" s="28">
        <f t="shared" si="2857"/>
        <v>0</v>
      </c>
      <c r="Q8631" s="26">
        <f t="shared" si="2858"/>
        <v>5.38</v>
      </c>
      <c r="R8631" s="26">
        <f t="shared" si="2859"/>
        <v>0</v>
      </c>
    </row>
    <row r="8632" spans="1:18" ht="52.5" x14ac:dyDescent="0.35">
      <c r="A8632" s="11">
        <v>5</v>
      </c>
      <c r="B8632" s="23" t="s">
        <v>257</v>
      </c>
      <c r="C8632" s="23" t="s">
        <v>65</v>
      </c>
      <c r="D8632" s="24" t="s">
        <v>258</v>
      </c>
      <c r="E8632" s="25">
        <v>5.83</v>
      </c>
      <c r="F8632" s="26">
        <f t="shared" si="2850"/>
        <v>55.97</v>
      </c>
      <c r="G8632" s="26">
        <f t="shared" si="2851"/>
        <v>0</v>
      </c>
      <c r="H8632" s="26">
        <f t="shared" si="2852"/>
        <v>0</v>
      </c>
      <c r="I8632" s="26">
        <f t="shared" si="2853"/>
        <v>55.97</v>
      </c>
      <c r="J8632" s="27">
        <v>9.6</v>
      </c>
      <c r="K8632" s="27">
        <v>0</v>
      </c>
      <c r="L8632" s="28">
        <f t="shared" si="2854"/>
        <v>9.6</v>
      </c>
      <c r="M8632" s="27">
        <v>0</v>
      </c>
      <c r="N8632" s="26">
        <f t="shared" si="2855"/>
        <v>5.83</v>
      </c>
      <c r="O8632" s="26">
        <f t="shared" si="2856"/>
        <v>0</v>
      </c>
      <c r="P8632" s="28">
        <f t="shared" si="2857"/>
        <v>0</v>
      </c>
      <c r="Q8632" s="26">
        <f t="shared" si="2858"/>
        <v>5.83</v>
      </c>
      <c r="R8632" s="26">
        <f t="shared" si="2859"/>
        <v>0</v>
      </c>
    </row>
    <row r="8633" spans="1:18" ht="21" x14ac:dyDescent="0.35">
      <c r="A8633" s="11">
        <v>6</v>
      </c>
      <c r="B8633" s="23" t="s">
        <v>295</v>
      </c>
      <c r="C8633" s="23" t="s">
        <v>296</v>
      </c>
      <c r="D8633" s="24" t="s">
        <v>297</v>
      </c>
      <c r="E8633" s="25">
        <v>104.53</v>
      </c>
      <c r="F8633" s="26">
        <f t="shared" si="2850"/>
        <v>589.54999999999995</v>
      </c>
      <c r="G8633" s="26">
        <f t="shared" si="2851"/>
        <v>0</v>
      </c>
      <c r="H8633" s="26">
        <f t="shared" si="2852"/>
        <v>0</v>
      </c>
      <c r="I8633" s="26">
        <f t="shared" si="2853"/>
        <v>589.54999999999995</v>
      </c>
      <c r="J8633" s="27">
        <v>5.64</v>
      </c>
      <c r="K8633" s="27">
        <v>0</v>
      </c>
      <c r="L8633" s="28">
        <f t="shared" si="2854"/>
        <v>5.64</v>
      </c>
      <c r="M8633" s="27">
        <v>0</v>
      </c>
      <c r="N8633" s="26">
        <f t="shared" si="2855"/>
        <v>104.53</v>
      </c>
      <c r="O8633" s="26">
        <f t="shared" si="2856"/>
        <v>0</v>
      </c>
      <c r="P8633" s="28">
        <f t="shared" si="2857"/>
        <v>0</v>
      </c>
      <c r="Q8633" s="26">
        <f t="shared" si="2858"/>
        <v>104.53</v>
      </c>
      <c r="R8633" s="26">
        <f t="shared" si="2859"/>
        <v>0</v>
      </c>
    </row>
    <row r="8634" spans="1:18" x14ac:dyDescent="0.35">
      <c r="A8634" s="3" t="s">
        <v>2590</v>
      </c>
      <c r="B8634" s="3" t="s">
        <v>2590</v>
      </c>
      <c r="C8634" s="3" t="s">
        <v>2590</v>
      </c>
      <c r="D8634" s="3" t="s">
        <v>2590</v>
      </c>
      <c r="E8634" s="3" t="s">
        <v>2590</v>
      </c>
      <c r="F8634" s="29"/>
      <c r="G8634" s="30">
        <f>SUM(G8628:G8633)</f>
        <v>0</v>
      </c>
      <c r="H8634" s="17"/>
      <c r="I8634" s="17"/>
      <c r="J8634" s="17"/>
      <c r="K8634" s="17"/>
      <c r="L8634" s="17"/>
      <c r="M8634" s="17"/>
      <c r="N8634" s="17"/>
      <c r="O8634" s="17"/>
      <c r="P8634" s="17"/>
      <c r="Q8634" s="17"/>
      <c r="R8634" s="17"/>
    </row>
    <row r="8636" spans="1:18" x14ac:dyDescent="0.35">
      <c r="B8636" s="21" t="s">
        <v>23</v>
      </c>
      <c r="C8636" s="22" t="s">
        <v>24</v>
      </c>
      <c r="D8636" s="22" t="s">
        <v>25</v>
      </c>
    </row>
    <row r="8637" spans="1:18" x14ac:dyDescent="0.35">
      <c r="B8637" s="21" t="s">
        <v>26</v>
      </c>
      <c r="C8637" s="22" t="s">
        <v>27</v>
      </c>
      <c r="D8637" s="22" t="s">
        <v>28</v>
      </c>
    </row>
    <row r="8638" spans="1:18" x14ac:dyDescent="0.35">
      <c r="B8638" s="21" t="s">
        <v>29</v>
      </c>
      <c r="C8638" s="22" t="s">
        <v>24</v>
      </c>
      <c r="D8638" s="22" t="s">
        <v>30</v>
      </c>
    </row>
    <row r="8639" spans="1:18" x14ac:dyDescent="0.35">
      <c r="B8639" s="21" t="s">
        <v>31</v>
      </c>
      <c r="C8639" s="22" t="s">
        <v>354</v>
      </c>
      <c r="D8639" s="22" t="s">
        <v>2277</v>
      </c>
    </row>
    <row r="8640" spans="1:18" x14ac:dyDescent="0.35">
      <c r="B8640" s="21" t="s">
        <v>33</v>
      </c>
      <c r="C8640" s="22" t="s">
        <v>322</v>
      </c>
      <c r="D8640" s="22" t="s">
        <v>1615</v>
      </c>
    </row>
    <row r="8641" spans="1:18" x14ac:dyDescent="0.35">
      <c r="B8641" s="21" t="s">
        <v>35</v>
      </c>
      <c r="C8641" s="22" t="s">
        <v>466</v>
      </c>
      <c r="D8641" s="22" t="s">
        <v>2533</v>
      </c>
    </row>
    <row r="8643" spans="1:18" ht="42" x14ac:dyDescent="0.35">
      <c r="A8643" s="11">
        <v>1</v>
      </c>
      <c r="B8643" s="23" t="s">
        <v>581</v>
      </c>
      <c r="C8643" s="23" t="s">
        <v>65</v>
      </c>
      <c r="D8643" s="24" t="s">
        <v>582</v>
      </c>
      <c r="E8643" s="25">
        <v>17.62</v>
      </c>
      <c r="F8643" s="26">
        <f>ROUND(ROUND(N8643,2)*ROUND(J8643,3),2)</f>
        <v>3568.05</v>
      </c>
      <c r="G8643" s="26">
        <f>ROUND(ROUND(N8643,2)*ROUND(K8643,3),2)</f>
        <v>0</v>
      </c>
      <c r="H8643" s="26">
        <f>IF(EXACT(J8643,0),0,100*(K8643/J8643))</f>
        <v>0</v>
      </c>
      <c r="I8643" s="26">
        <f>ROUND((ROUND(J8643,3)-ROUND(K8643,3))*N8643,2)</f>
        <v>3568.05</v>
      </c>
      <c r="J8643" s="27">
        <v>202.5</v>
      </c>
      <c r="K8643" s="27">
        <v>0</v>
      </c>
      <c r="L8643" s="28">
        <f>ROUND(ROUND(J8643,3)-ROUND(K8643,3),3)</f>
        <v>202.5</v>
      </c>
      <c r="M8643" s="27">
        <v>0</v>
      </c>
      <c r="N8643" s="26">
        <f>ROUND(E8643,2)</f>
        <v>17.62</v>
      </c>
      <c r="O8643" s="26">
        <f>ROUND(ROUND(M8643,3)*ROUND(N8643,2),2)</f>
        <v>0</v>
      </c>
      <c r="P8643" s="28">
        <f>ROUND(ROUND(K8643,3)-ROUND(M8643,3),2)</f>
        <v>0</v>
      </c>
      <c r="Q8643" s="26">
        <f>ROUND(E8643,2)</f>
        <v>17.62</v>
      </c>
      <c r="R8643" s="26">
        <f>ROUND((ROUND(K8643,3)-ROUND(M8643,3))* Q8643,2)</f>
        <v>0</v>
      </c>
    </row>
    <row r="8644" spans="1:18" ht="31.5" x14ac:dyDescent="0.35">
      <c r="A8644" s="11">
        <v>2</v>
      </c>
      <c r="B8644" s="23" t="s">
        <v>158</v>
      </c>
      <c r="C8644" s="23" t="s">
        <v>65</v>
      </c>
      <c r="D8644" s="24" t="s">
        <v>159</v>
      </c>
      <c r="E8644" s="25">
        <v>5.38</v>
      </c>
      <c r="F8644" s="26">
        <f>ROUND(ROUND(N8644,2)*ROUND(J8644,3),2)</f>
        <v>1089.45</v>
      </c>
      <c r="G8644" s="26">
        <f>ROUND(ROUND(N8644,2)*ROUND(K8644,3),2)</f>
        <v>0</v>
      </c>
      <c r="H8644" s="26">
        <f>IF(EXACT(J8644,0),0,100*(K8644/J8644))</f>
        <v>0</v>
      </c>
      <c r="I8644" s="26">
        <f>ROUND((ROUND(J8644,3)-ROUND(K8644,3))*N8644,2)</f>
        <v>1089.45</v>
      </c>
      <c r="J8644" s="27">
        <v>202.5</v>
      </c>
      <c r="K8644" s="27">
        <v>0</v>
      </c>
      <c r="L8644" s="28">
        <f>ROUND(ROUND(J8644,3)-ROUND(K8644,3),3)</f>
        <v>202.5</v>
      </c>
      <c r="M8644" s="27">
        <v>0</v>
      </c>
      <c r="N8644" s="26">
        <f>ROUND(E8644,2)</f>
        <v>5.38</v>
      </c>
      <c r="O8644" s="26">
        <f>ROUND(ROUND(M8644,3)*ROUND(N8644,2),2)</f>
        <v>0</v>
      </c>
      <c r="P8644" s="28">
        <f>ROUND(ROUND(K8644,3)-ROUND(M8644,3),2)</f>
        <v>0</v>
      </c>
      <c r="Q8644" s="26">
        <f>ROUND(E8644,2)</f>
        <v>5.38</v>
      </c>
      <c r="R8644" s="26">
        <f>ROUND((ROUND(K8644,3)-ROUND(M8644,3))* Q8644,2)</f>
        <v>0</v>
      </c>
    </row>
    <row r="8645" spans="1:18" ht="31.5" x14ac:dyDescent="0.35">
      <c r="A8645" s="11">
        <v>3</v>
      </c>
      <c r="B8645" s="23" t="s">
        <v>674</v>
      </c>
      <c r="C8645" s="23" t="s">
        <v>65</v>
      </c>
      <c r="D8645" s="24" t="s">
        <v>675</v>
      </c>
      <c r="E8645" s="25">
        <v>10.31</v>
      </c>
      <c r="F8645" s="26">
        <f>ROUND(ROUND(N8645,2)*ROUND(J8645,3),2)</f>
        <v>1546.5</v>
      </c>
      <c r="G8645" s="26">
        <f>ROUND(ROUND(N8645,2)*ROUND(K8645,3),2)</f>
        <v>0</v>
      </c>
      <c r="H8645" s="26">
        <f>IF(EXACT(J8645,0),0,100*(K8645/J8645))</f>
        <v>0</v>
      </c>
      <c r="I8645" s="26">
        <f>ROUND((ROUND(J8645,3)-ROUND(K8645,3))*N8645,2)</f>
        <v>1546.5</v>
      </c>
      <c r="J8645" s="27">
        <v>150</v>
      </c>
      <c r="K8645" s="27">
        <v>0</v>
      </c>
      <c r="L8645" s="28">
        <f>ROUND(ROUND(J8645,3)-ROUND(K8645,3),3)</f>
        <v>150</v>
      </c>
      <c r="M8645" s="27">
        <v>0</v>
      </c>
      <c r="N8645" s="26">
        <f>ROUND(E8645,2)</f>
        <v>10.31</v>
      </c>
      <c r="O8645" s="26">
        <f>ROUND(ROUND(M8645,3)*ROUND(N8645,2),2)</f>
        <v>0</v>
      </c>
      <c r="P8645" s="28">
        <f>ROUND(ROUND(K8645,3)-ROUND(M8645,3),2)</f>
        <v>0</v>
      </c>
      <c r="Q8645" s="26">
        <f>ROUND(E8645,2)</f>
        <v>10.31</v>
      </c>
      <c r="R8645" s="26">
        <f>ROUND((ROUND(K8645,3)-ROUND(M8645,3))* Q8645,2)</f>
        <v>0</v>
      </c>
    </row>
    <row r="8646" spans="1:18" x14ac:dyDescent="0.35">
      <c r="A8646" s="3" t="s">
        <v>2591</v>
      </c>
      <c r="B8646" s="3" t="s">
        <v>2591</v>
      </c>
      <c r="C8646" s="3" t="s">
        <v>2591</v>
      </c>
      <c r="D8646" s="3" t="s">
        <v>2591</v>
      </c>
      <c r="E8646" s="3" t="s">
        <v>2591</v>
      </c>
      <c r="F8646" s="29"/>
      <c r="G8646" s="30">
        <f>SUM(G8643:G8645)</f>
        <v>0</v>
      </c>
      <c r="H8646" s="17"/>
      <c r="I8646" s="17"/>
      <c r="J8646" s="17"/>
      <c r="K8646" s="17"/>
      <c r="L8646" s="17"/>
      <c r="M8646" s="17"/>
      <c r="N8646" s="17"/>
      <c r="O8646" s="17"/>
      <c r="P8646" s="17"/>
      <c r="Q8646" s="17"/>
      <c r="R8646" s="17"/>
    </row>
    <row r="8648" spans="1:18" x14ac:dyDescent="0.35">
      <c r="B8648" s="21" t="s">
        <v>23</v>
      </c>
      <c r="C8648" s="22" t="s">
        <v>24</v>
      </c>
      <c r="D8648" s="22" t="s">
        <v>25</v>
      </c>
    </row>
    <row r="8649" spans="1:18" x14ac:dyDescent="0.35">
      <c r="B8649" s="21" t="s">
        <v>26</v>
      </c>
      <c r="C8649" s="22" t="s">
        <v>27</v>
      </c>
      <c r="D8649" s="22" t="s">
        <v>28</v>
      </c>
    </row>
    <row r="8650" spans="1:18" x14ac:dyDescent="0.35">
      <c r="B8650" s="21" t="s">
        <v>29</v>
      </c>
      <c r="C8650" s="22" t="s">
        <v>24</v>
      </c>
      <c r="D8650" s="22" t="s">
        <v>30</v>
      </c>
    </row>
    <row r="8651" spans="1:18" x14ac:dyDescent="0.35">
      <c r="B8651" s="21" t="s">
        <v>31</v>
      </c>
      <c r="C8651" s="22" t="s">
        <v>354</v>
      </c>
      <c r="D8651" s="22" t="s">
        <v>2277</v>
      </c>
    </row>
    <row r="8652" spans="1:18" x14ac:dyDescent="0.35">
      <c r="B8652" s="21" t="s">
        <v>33</v>
      </c>
      <c r="C8652" s="22" t="s">
        <v>333</v>
      </c>
      <c r="D8652" s="22" t="s">
        <v>537</v>
      </c>
    </row>
    <row r="8653" spans="1:18" x14ac:dyDescent="0.35">
      <c r="B8653" s="21" t="s">
        <v>35</v>
      </c>
      <c r="C8653" s="22" t="s">
        <v>24</v>
      </c>
      <c r="D8653" s="22" t="s">
        <v>2278</v>
      </c>
    </row>
    <row r="8655" spans="1:18" ht="52.5" x14ac:dyDescent="0.35">
      <c r="A8655" s="11">
        <v>1</v>
      </c>
      <c r="B8655" s="23" t="s">
        <v>804</v>
      </c>
      <c r="C8655" s="23" t="s">
        <v>65</v>
      </c>
      <c r="D8655" s="24" t="s">
        <v>805</v>
      </c>
      <c r="E8655" s="25">
        <v>80.599999999999994</v>
      </c>
      <c r="F8655" s="26">
        <f t="shared" ref="F8655:F8687" si="2860">ROUND(ROUND(N8655,2)*ROUND(J8655,3),2)</f>
        <v>13732.87</v>
      </c>
      <c r="G8655" s="26">
        <f t="shared" ref="G8655:G8687" si="2861">ROUND(ROUND(N8655,2)*ROUND(K8655,3),2)</f>
        <v>2097.86</v>
      </c>
      <c r="H8655" s="26">
        <f t="shared" ref="H8655:H8687" si="2862">IF(EXACT(J8655,0),0,100*(K8655/J8655))</f>
        <v>15.27617191855995</v>
      </c>
      <c r="I8655" s="26">
        <f t="shared" ref="I8655:I8687" si="2863">ROUND((ROUND(J8655,3)-ROUND(K8655,3))*N8655,2)</f>
        <v>11635.01</v>
      </c>
      <c r="J8655" s="27">
        <v>170.38300000000001</v>
      </c>
      <c r="K8655" s="27">
        <v>26.027999999999999</v>
      </c>
      <c r="L8655" s="28">
        <f t="shared" ref="L8655:L8687" si="2864">ROUND(ROUND(J8655,3)-ROUND(K8655,3),3)</f>
        <v>144.35499999999999</v>
      </c>
      <c r="M8655" s="27">
        <v>26.027999999999999</v>
      </c>
      <c r="N8655" s="26">
        <f t="shared" ref="N8655:N8687" si="2865">ROUND(E8655,2)</f>
        <v>80.599999999999994</v>
      </c>
      <c r="O8655" s="26">
        <f t="shared" ref="O8655:O8687" si="2866">ROUND(ROUND(M8655,3)*ROUND(N8655,2),2)</f>
        <v>2097.86</v>
      </c>
      <c r="P8655" s="28">
        <f t="shared" ref="P8655:P8687" si="2867">ROUND(ROUND(K8655,3)-ROUND(M8655,3),2)</f>
        <v>0</v>
      </c>
      <c r="Q8655" s="26">
        <f t="shared" ref="Q8655:Q8687" si="2868">ROUND(E8655,2)</f>
        <v>80.599999999999994</v>
      </c>
      <c r="R8655" s="26">
        <f t="shared" ref="R8655:R8687" si="2869">ROUND((ROUND(K8655,3)-ROUND(M8655,3))* Q8655,2)</f>
        <v>0</v>
      </c>
    </row>
    <row r="8656" spans="1:18" x14ac:dyDescent="0.35">
      <c r="A8656" s="11">
        <v>2</v>
      </c>
      <c r="B8656" s="23" t="s">
        <v>2124</v>
      </c>
      <c r="C8656" s="23" t="s">
        <v>92</v>
      </c>
      <c r="D8656" s="24" t="s">
        <v>2125</v>
      </c>
      <c r="E8656" s="25">
        <v>0.61</v>
      </c>
      <c r="F8656" s="26">
        <f t="shared" si="2860"/>
        <v>443.19</v>
      </c>
      <c r="G8656" s="26">
        <f t="shared" si="2861"/>
        <v>0</v>
      </c>
      <c r="H8656" s="26">
        <f t="shared" si="2862"/>
        <v>0</v>
      </c>
      <c r="I8656" s="26">
        <f t="shared" si="2863"/>
        <v>443.19</v>
      </c>
      <c r="J8656" s="27">
        <v>726.54600000000005</v>
      </c>
      <c r="K8656" s="27">
        <v>0</v>
      </c>
      <c r="L8656" s="28">
        <f t="shared" si="2864"/>
        <v>726.54600000000005</v>
      </c>
      <c r="M8656" s="27">
        <v>0</v>
      </c>
      <c r="N8656" s="26">
        <f t="shared" si="2865"/>
        <v>0.61</v>
      </c>
      <c r="O8656" s="26">
        <f t="shared" si="2866"/>
        <v>0</v>
      </c>
      <c r="P8656" s="28">
        <f t="shared" si="2867"/>
        <v>0</v>
      </c>
      <c r="Q8656" s="26">
        <f t="shared" si="2868"/>
        <v>0.61</v>
      </c>
      <c r="R8656" s="26">
        <f t="shared" si="2869"/>
        <v>0</v>
      </c>
    </row>
    <row r="8657" spans="1:18" x14ac:dyDescent="0.35">
      <c r="A8657" s="11">
        <v>3</v>
      </c>
      <c r="B8657" s="23" t="s">
        <v>1475</v>
      </c>
      <c r="C8657" s="23" t="s">
        <v>92</v>
      </c>
      <c r="D8657" s="24" t="s">
        <v>1476</v>
      </c>
      <c r="E8657" s="25">
        <v>0.45</v>
      </c>
      <c r="F8657" s="26">
        <f t="shared" si="2860"/>
        <v>326.95</v>
      </c>
      <c r="G8657" s="26">
        <f t="shared" si="2861"/>
        <v>0</v>
      </c>
      <c r="H8657" s="26">
        <f t="shared" si="2862"/>
        <v>0</v>
      </c>
      <c r="I8657" s="26">
        <f t="shared" si="2863"/>
        <v>326.95</v>
      </c>
      <c r="J8657" s="27">
        <v>726.54600000000005</v>
      </c>
      <c r="K8657" s="27">
        <v>0</v>
      </c>
      <c r="L8657" s="28">
        <f t="shared" si="2864"/>
        <v>726.54600000000005</v>
      </c>
      <c r="M8657" s="27">
        <v>0</v>
      </c>
      <c r="N8657" s="26">
        <f t="shared" si="2865"/>
        <v>0.45</v>
      </c>
      <c r="O8657" s="26">
        <f t="shared" si="2866"/>
        <v>0</v>
      </c>
      <c r="P8657" s="28">
        <f t="shared" si="2867"/>
        <v>0</v>
      </c>
      <c r="Q8657" s="26">
        <f t="shared" si="2868"/>
        <v>0.45</v>
      </c>
      <c r="R8657" s="26">
        <f t="shared" si="2869"/>
        <v>0</v>
      </c>
    </row>
    <row r="8658" spans="1:18" ht="21" x14ac:dyDescent="0.35">
      <c r="A8658" s="11">
        <v>4</v>
      </c>
      <c r="B8658" s="23" t="s">
        <v>1139</v>
      </c>
      <c r="C8658" s="23" t="s">
        <v>92</v>
      </c>
      <c r="D8658" s="24" t="s">
        <v>1140</v>
      </c>
      <c r="E8658" s="25">
        <v>0.72</v>
      </c>
      <c r="F8658" s="26">
        <f t="shared" si="2860"/>
        <v>848.51</v>
      </c>
      <c r="G8658" s="26">
        <f t="shared" si="2861"/>
        <v>0</v>
      </c>
      <c r="H8658" s="26">
        <f t="shared" si="2862"/>
        <v>0</v>
      </c>
      <c r="I8658" s="26">
        <f t="shared" si="2863"/>
        <v>848.51</v>
      </c>
      <c r="J8658" s="27">
        <v>1178.481</v>
      </c>
      <c r="K8658" s="27">
        <v>0</v>
      </c>
      <c r="L8658" s="28">
        <f t="shared" si="2864"/>
        <v>1178.481</v>
      </c>
      <c r="M8658" s="27">
        <v>0</v>
      </c>
      <c r="N8658" s="26">
        <f t="shared" si="2865"/>
        <v>0.72</v>
      </c>
      <c r="O8658" s="26">
        <f t="shared" si="2866"/>
        <v>0</v>
      </c>
      <c r="P8658" s="28">
        <f t="shared" si="2867"/>
        <v>0</v>
      </c>
      <c r="Q8658" s="26">
        <f t="shared" si="2868"/>
        <v>0.72</v>
      </c>
      <c r="R8658" s="26">
        <f t="shared" si="2869"/>
        <v>0</v>
      </c>
    </row>
    <row r="8659" spans="1:18" ht="21" x14ac:dyDescent="0.35">
      <c r="A8659" s="11">
        <v>5</v>
      </c>
      <c r="B8659" s="23" t="s">
        <v>2126</v>
      </c>
      <c r="C8659" s="23" t="s">
        <v>92</v>
      </c>
      <c r="D8659" s="24" t="s">
        <v>2127</v>
      </c>
      <c r="E8659" s="25">
        <v>0.72</v>
      </c>
      <c r="F8659" s="26">
        <f t="shared" si="2860"/>
        <v>199.66</v>
      </c>
      <c r="G8659" s="26">
        <f t="shared" si="2861"/>
        <v>0</v>
      </c>
      <c r="H8659" s="26">
        <f t="shared" si="2862"/>
        <v>0</v>
      </c>
      <c r="I8659" s="26">
        <f t="shared" si="2863"/>
        <v>199.66</v>
      </c>
      <c r="J8659" s="27">
        <v>277.3</v>
      </c>
      <c r="K8659" s="27">
        <v>0</v>
      </c>
      <c r="L8659" s="28">
        <f t="shared" si="2864"/>
        <v>277.3</v>
      </c>
      <c r="M8659" s="27">
        <v>0</v>
      </c>
      <c r="N8659" s="26">
        <f t="shared" si="2865"/>
        <v>0.72</v>
      </c>
      <c r="O8659" s="26">
        <f t="shared" si="2866"/>
        <v>0</v>
      </c>
      <c r="P8659" s="28">
        <f t="shared" si="2867"/>
        <v>0</v>
      </c>
      <c r="Q8659" s="26">
        <f t="shared" si="2868"/>
        <v>0.72</v>
      </c>
      <c r="R8659" s="26">
        <f t="shared" si="2869"/>
        <v>0</v>
      </c>
    </row>
    <row r="8660" spans="1:18" ht="21" x14ac:dyDescent="0.35">
      <c r="A8660" s="11">
        <v>6</v>
      </c>
      <c r="B8660" s="23" t="s">
        <v>1133</v>
      </c>
      <c r="C8660" s="23" t="s">
        <v>1131</v>
      </c>
      <c r="D8660" s="24" t="s">
        <v>1134</v>
      </c>
      <c r="E8660" s="25">
        <v>40.94</v>
      </c>
      <c r="F8660" s="26">
        <f t="shared" si="2860"/>
        <v>2959.14</v>
      </c>
      <c r="G8660" s="26">
        <f t="shared" si="2861"/>
        <v>0</v>
      </c>
      <c r="H8660" s="26">
        <f t="shared" si="2862"/>
        <v>0</v>
      </c>
      <c r="I8660" s="26">
        <f t="shared" si="2863"/>
        <v>2959.14</v>
      </c>
      <c r="J8660" s="27">
        <v>72.28</v>
      </c>
      <c r="K8660" s="27">
        <v>0</v>
      </c>
      <c r="L8660" s="28">
        <f t="shared" si="2864"/>
        <v>72.28</v>
      </c>
      <c r="M8660" s="27">
        <v>0</v>
      </c>
      <c r="N8660" s="26">
        <f t="shared" si="2865"/>
        <v>40.94</v>
      </c>
      <c r="O8660" s="26">
        <f t="shared" si="2866"/>
        <v>0</v>
      </c>
      <c r="P8660" s="28">
        <f t="shared" si="2867"/>
        <v>0</v>
      </c>
      <c r="Q8660" s="26">
        <f t="shared" si="2868"/>
        <v>40.94</v>
      </c>
      <c r="R8660" s="26">
        <f t="shared" si="2869"/>
        <v>0</v>
      </c>
    </row>
    <row r="8661" spans="1:18" ht="21" x14ac:dyDescent="0.35">
      <c r="A8661" s="11">
        <v>7</v>
      </c>
      <c r="B8661" s="23" t="s">
        <v>2122</v>
      </c>
      <c r="C8661" s="23" t="s">
        <v>1131</v>
      </c>
      <c r="D8661" s="24" t="s">
        <v>2123</v>
      </c>
      <c r="E8661" s="25">
        <v>42.4</v>
      </c>
      <c r="F8661" s="26">
        <f t="shared" si="2860"/>
        <v>4308.82</v>
      </c>
      <c r="G8661" s="26">
        <f t="shared" si="2861"/>
        <v>0</v>
      </c>
      <c r="H8661" s="26">
        <f t="shared" si="2862"/>
        <v>0</v>
      </c>
      <c r="I8661" s="26">
        <f t="shared" si="2863"/>
        <v>4308.82</v>
      </c>
      <c r="J8661" s="27">
        <v>101.623</v>
      </c>
      <c r="K8661" s="27">
        <v>0</v>
      </c>
      <c r="L8661" s="28">
        <f t="shared" si="2864"/>
        <v>101.623</v>
      </c>
      <c r="M8661" s="27">
        <v>0</v>
      </c>
      <c r="N8661" s="26">
        <f t="shared" si="2865"/>
        <v>42.4</v>
      </c>
      <c r="O8661" s="26">
        <f t="shared" si="2866"/>
        <v>0</v>
      </c>
      <c r="P8661" s="28">
        <f t="shared" si="2867"/>
        <v>0</v>
      </c>
      <c r="Q8661" s="26">
        <f t="shared" si="2868"/>
        <v>42.4</v>
      </c>
      <c r="R8661" s="26">
        <f t="shared" si="2869"/>
        <v>0</v>
      </c>
    </row>
    <row r="8662" spans="1:18" x14ac:dyDescent="0.35">
      <c r="A8662" s="11">
        <v>8</v>
      </c>
      <c r="B8662" s="23" t="s">
        <v>1137</v>
      </c>
      <c r="C8662" s="23" t="s">
        <v>1131</v>
      </c>
      <c r="D8662" s="24" t="s">
        <v>1138</v>
      </c>
      <c r="E8662" s="25">
        <v>608.70000000000005</v>
      </c>
      <c r="F8662" s="26">
        <f t="shared" si="2860"/>
        <v>4543.34</v>
      </c>
      <c r="G8662" s="26">
        <f t="shared" si="2861"/>
        <v>0</v>
      </c>
      <c r="H8662" s="26">
        <f t="shared" si="2862"/>
        <v>0</v>
      </c>
      <c r="I8662" s="26">
        <f t="shared" si="2863"/>
        <v>4543.34</v>
      </c>
      <c r="J8662" s="27">
        <v>7.4640000000000004</v>
      </c>
      <c r="K8662" s="27">
        <v>0</v>
      </c>
      <c r="L8662" s="28">
        <f t="shared" si="2864"/>
        <v>7.4640000000000004</v>
      </c>
      <c r="M8662" s="27">
        <v>0</v>
      </c>
      <c r="N8662" s="26">
        <f t="shared" si="2865"/>
        <v>608.70000000000005</v>
      </c>
      <c r="O8662" s="26">
        <f t="shared" si="2866"/>
        <v>0</v>
      </c>
      <c r="P8662" s="28">
        <f t="shared" si="2867"/>
        <v>0</v>
      </c>
      <c r="Q8662" s="26">
        <f t="shared" si="2868"/>
        <v>608.70000000000005</v>
      </c>
      <c r="R8662" s="26">
        <f t="shared" si="2869"/>
        <v>0</v>
      </c>
    </row>
    <row r="8663" spans="1:18" ht="31.5" x14ac:dyDescent="0.35">
      <c r="A8663" s="11">
        <v>9</v>
      </c>
      <c r="B8663" s="23" t="s">
        <v>1128</v>
      </c>
      <c r="C8663" s="23" t="s">
        <v>92</v>
      </c>
      <c r="D8663" s="24" t="s">
        <v>1129</v>
      </c>
      <c r="E8663" s="25">
        <v>3.09</v>
      </c>
      <c r="F8663" s="26">
        <f t="shared" si="2860"/>
        <v>2070.6999999999998</v>
      </c>
      <c r="G8663" s="26">
        <f t="shared" si="2861"/>
        <v>0</v>
      </c>
      <c r="H8663" s="26">
        <f t="shared" si="2862"/>
        <v>0</v>
      </c>
      <c r="I8663" s="26">
        <f t="shared" si="2863"/>
        <v>2070.6999999999998</v>
      </c>
      <c r="J8663" s="27">
        <v>670.13</v>
      </c>
      <c r="K8663" s="27">
        <v>0</v>
      </c>
      <c r="L8663" s="28">
        <f t="shared" si="2864"/>
        <v>670.13</v>
      </c>
      <c r="M8663" s="27">
        <v>0</v>
      </c>
      <c r="N8663" s="26">
        <f t="shared" si="2865"/>
        <v>3.09</v>
      </c>
      <c r="O8663" s="26">
        <f t="shared" si="2866"/>
        <v>0</v>
      </c>
      <c r="P8663" s="28">
        <f t="shared" si="2867"/>
        <v>0</v>
      </c>
      <c r="Q8663" s="26">
        <f t="shared" si="2868"/>
        <v>3.09</v>
      </c>
      <c r="R8663" s="26">
        <f t="shared" si="2869"/>
        <v>0</v>
      </c>
    </row>
    <row r="8664" spans="1:18" ht="21" x14ac:dyDescent="0.35">
      <c r="A8664" s="11">
        <v>10</v>
      </c>
      <c r="B8664" s="23" t="s">
        <v>1135</v>
      </c>
      <c r="C8664" s="23" t="s">
        <v>1131</v>
      </c>
      <c r="D8664" s="24" t="s">
        <v>1136</v>
      </c>
      <c r="E8664" s="25">
        <v>725.24</v>
      </c>
      <c r="F8664" s="26">
        <f t="shared" si="2860"/>
        <v>1895.78</v>
      </c>
      <c r="G8664" s="26">
        <f t="shared" si="2861"/>
        <v>0</v>
      </c>
      <c r="H8664" s="26">
        <f t="shared" si="2862"/>
        <v>0</v>
      </c>
      <c r="I8664" s="26">
        <f t="shared" si="2863"/>
        <v>1895.78</v>
      </c>
      <c r="J8664" s="27">
        <v>2.6139999999999999</v>
      </c>
      <c r="K8664" s="27">
        <v>0</v>
      </c>
      <c r="L8664" s="28">
        <f t="shared" si="2864"/>
        <v>2.6139999999999999</v>
      </c>
      <c r="M8664" s="27">
        <v>0</v>
      </c>
      <c r="N8664" s="26">
        <f t="shared" si="2865"/>
        <v>725.24</v>
      </c>
      <c r="O8664" s="26">
        <f t="shared" si="2866"/>
        <v>0</v>
      </c>
      <c r="P8664" s="28">
        <f t="shared" si="2867"/>
        <v>0</v>
      </c>
      <c r="Q8664" s="26">
        <f t="shared" si="2868"/>
        <v>725.24</v>
      </c>
      <c r="R8664" s="26">
        <f t="shared" si="2869"/>
        <v>0</v>
      </c>
    </row>
    <row r="8665" spans="1:18" ht="42" x14ac:dyDescent="0.35">
      <c r="A8665" s="11">
        <v>11</v>
      </c>
      <c r="B8665" s="23" t="s">
        <v>1489</v>
      </c>
      <c r="C8665" s="23" t="s">
        <v>92</v>
      </c>
      <c r="D8665" s="24" t="s">
        <v>1490</v>
      </c>
      <c r="E8665" s="25">
        <v>27.17</v>
      </c>
      <c r="F8665" s="26">
        <f t="shared" si="2860"/>
        <v>57743.040000000001</v>
      </c>
      <c r="G8665" s="26">
        <f t="shared" si="2861"/>
        <v>0</v>
      </c>
      <c r="H8665" s="26">
        <f t="shared" si="2862"/>
        <v>0</v>
      </c>
      <c r="I8665" s="26">
        <f t="shared" si="2863"/>
        <v>57743.040000000001</v>
      </c>
      <c r="J8665" s="27">
        <v>2125.25</v>
      </c>
      <c r="K8665" s="27">
        <v>0</v>
      </c>
      <c r="L8665" s="28">
        <f t="shared" si="2864"/>
        <v>2125.25</v>
      </c>
      <c r="M8665" s="27">
        <v>0</v>
      </c>
      <c r="N8665" s="26">
        <f t="shared" si="2865"/>
        <v>27.17</v>
      </c>
      <c r="O8665" s="26">
        <f t="shared" si="2866"/>
        <v>0</v>
      </c>
      <c r="P8665" s="28">
        <f t="shared" si="2867"/>
        <v>0</v>
      </c>
      <c r="Q8665" s="26">
        <f t="shared" si="2868"/>
        <v>27.17</v>
      </c>
      <c r="R8665" s="26">
        <f t="shared" si="2869"/>
        <v>0</v>
      </c>
    </row>
    <row r="8666" spans="1:18" ht="94.5" x14ac:dyDescent="0.35">
      <c r="A8666" s="11">
        <v>12</v>
      </c>
      <c r="B8666" s="23" t="s">
        <v>2130</v>
      </c>
      <c r="C8666" s="23" t="s">
        <v>92</v>
      </c>
      <c r="D8666" s="24" t="s">
        <v>2131</v>
      </c>
      <c r="E8666" s="25">
        <v>27.26</v>
      </c>
      <c r="F8666" s="26">
        <f t="shared" si="2860"/>
        <v>1367.36</v>
      </c>
      <c r="G8666" s="26">
        <f t="shared" si="2861"/>
        <v>0</v>
      </c>
      <c r="H8666" s="26">
        <f t="shared" si="2862"/>
        <v>0</v>
      </c>
      <c r="I8666" s="26">
        <f t="shared" si="2863"/>
        <v>1367.36</v>
      </c>
      <c r="J8666" s="27">
        <v>50.16</v>
      </c>
      <c r="K8666" s="27">
        <v>0</v>
      </c>
      <c r="L8666" s="28">
        <f t="shared" si="2864"/>
        <v>50.16</v>
      </c>
      <c r="M8666" s="27">
        <v>0</v>
      </c>
      <c r="N8666" s="26">
        <f t="shared" si="2865"/>
        <v>27.26</v>
      </c>
      <c r="O8666" s="26">
        <f t="shared" si="2866"/>
        <v>0</v>
      </c>
      <c r="P8666" s="28">
        <f t="shared" si="2867"/>
        <v>0</v>
      </c>
      <c r="Q8666" s="26">
        <f t="shared" si="2868"/>
        <v>27.26</v>
      </c>
      <c r="R8666" s="26">
        <f t="shared" si="2869"/>
        <v>0</v>
      </c>
    </row>
    <row r="8667" spans="1:18" ht="42" x14ac:dyDescent="0.35">
      <c r="A8667" s="11">
        <v>13</v>
      </c>
      <c r="B8667" s="23" t="s">
        <v>2473</v>
      </c>
      <c r="C8667" s="23" t="s">
        <v>44</v>
      </c>
      <c r="D8667" s="24" t="s">
        <v>2474</v>
      </c>
      <c r="E8667" s="25">
        <v>54.59</v>
      </c>
      <c r="F8667" s="26">
        <f t="shared" si="2860"/>
        <v>17359.62</v>
      </c>
      <c r="G8667" s="26">
        <f t="shared" si="2861"/>
        <v>0</v>
      </c>
      <c r="H8667" s="26">
        <f t="shared" si="2862"/>
        <v>0</v>
      </c>
      <c r="I8667" s="26">
        <f t="shared" si="2863"/>
        <v>17359.62</v>
      </c>
      <c r="J8667" s="27">
        <v>318</v>
      </c>
      <c r="K8667" s="27">
        <v>0</v>
      </c>
      <c r="L8667" s="28">
        <f t="shared" si="2864"/>
        <v>318</v>
      </c>
      <c r="M8667" s="27">
        <v>0</v>
      </c>
      <c r="N8667" s="26">
        <f t="shared" si="2865"/>
        <v>54.59</v>
      </c>
      <c r="O8667" s="26">
        <f t="shared" si="2866"/>
        <v>0</v>
      </c>
      <c r="P8667" s="28">
        <f t="shared" si="2867"/>
        <v>0</v>
      </c>
      <c r="Q8667" s="26">
        <f t="shared" si="2868"/>
        <v>54.59</v>
      </c>
      <c r="R8667" s="26">
        <f t="shared" si="2869"/>
        <v>0</v>
      </c>
    </row>
    <row r="8668" spans="1:18" ht="52.5" x14ac:dyDescent="0.35">
      <c r="A8668" s="11">
        <v>14</v>
      </c>
      <c r="B8668" s="23" t="s">
        <v>2279</v>
      </c>
      <c r="C8668" s="23" t="s">
        <v>44</v>
      </c>
      <c r="D8668" s="24" t="s">
        <v>2280</v>
      </c>
      <c r="E8668" s="25">
        <v>10.85</v>
      </c>
      <c r="F8668" s="26">
        <f t="shared" si="2860"/>
        <v>4730.2700000000004</v>
      </c>
      <c r="G8668" s="26">
        <f t="shared" si="2861"/>
        <v>0</v>
      </c>
      <c r="H8668" s="26">
        <f t="shared" si="2862"/>
        <v>0</v>
      </c>
      <c r="I8668" s="26">
        <f t="shared" si="2863"/>
        <v>4730.2700000000004</v>
      </c>
      <c r="J8668" s="27">
        <v>435.97</v>
      </c>
      <c r="K8668" s="27">
        <v>0</v>
      </c>
      <c r="L8668" s="28">
        <f t="shared" si="2864"/>
        <v>435.97</v>
      </c>
      <c r="M8668" s="27">
        <v>0</v>
      </c>
      <c r="N8668" s="26">
        <f t="shared" si="2865"/>
        <v>10.85</v>
      </c>
      <c r="O8668" s="26">
        <f t="shared" si="2866"/>
        <v>0</v>
      </c>
      <c r="P8668" s="28">
        <f t="shared" si="2867"/>
        <v>0</v>
      </c>
      <c r="Q8668" s="26">
        <f t="shared" si="2868"/>
        <v>10.85</v>
      </c>
      <c r="R8668" s="26">
        <f t="shared" si="2869"/>
        <v>0</v>
      </c>
    </row>
    <row r="8669" spans="1:18" ht="52.5" x14ac:dyDescent="0.35">
      <c r="A8669" s="11">
        <v>15</v>
      </c>
      <c r="B8669" s="23" t="s">
        <v>2281</v>
      </c>
      <c r="C8669" s="23" t="s">
        <v>44</v>
      </c>
      <c r="D8669" s="24" t="s">
        <v>2282</v>
      </c>
      <c r="E8669" s="25">
        <v>86.65</v>
      </c>
      <c r="F8669" s="26">
        <f t="shared" si="2860"/>
        <v>333.6</v>
      </c>
      <c r="G8669" s="26">
        <f t="shared" si="2861"/>
        <v>0</v>
      </c>
      <c r="H8669" s="26">
        <f t="shared" si="2862"/>
        <v>0</v>
      </c>
      <c r="I8669" s="26">
        <f t="shared" si="2863"/>
        <v>333.6</v>
      </c>
      <c r="J8669" s="27">
        <v>3.85</v>
      </c>
      <c r="K8669" s="27">
        <v>0</v>
      </c>
      <c r="L8669" s="28">
        <f t="shared" si="2864"/>
        <v>3.85</v>
      </c>
      <c r="M8669" s="27">
        <v>0</v>
      </c>
      <c r="N8669" s="26">
        <f t="shared" si="2865"/>
        <v>86.65</v>
      </c>
      <c r="O8669" s="26">
        <f t="shared" si="2866"/>
        <v>0</v>
      </c>
      <c r="P8669" s="28">
        <f t="shared" si="2867"/>
        <v>0</v>
      </c>
      <c r="Q8669" s="26">
        <f t="shared" si="2868"/>
        <v>86.65</v>
      </c>
      <c r="R8669" s="26">
        <f t="shared" si="2869"/>
        <v>0</v>
      </c>
    </row>
    <row r="8670" spans="1:18" ht="52.5" x14ac:dyDescent="0.35">
      <c r="A8670" s="11">
        <v>16</v>
      </c>
      <c r="B8670" s="23" t="s">
        <v>2283</v>
      </c>
      <c r="C8670" s="23" t="s">
        <v>44</v>
      </c>
      <c r="D8670" s="24" t="s">
        <v>2284</v>
      </c>
      <c r="E8670" s="25">
        <v>139.31</v>
      </c>
      <c r="F8670" s="26">
        <f t="shared" si="2860"/>
        <v>4625.09</v>
      </c>
      <c r="G8670" s="26">
        <f t="shared" si="2861"/>
        <v>0</v>
      </c>
      <c r="H8670" s="26">
        <f t="shared" si="2862"/>
        <v>0</v>
      </c>
      <c r="I8670" s="26">
        <f t="shared" si="2863"/>
        <v>4625.09</v>
      </c>
      <c r="J8670" s="27">
        <v>33.200000000000003</v>
      </c>
      <c r="K8670" s="27">
        <v>0</v>
      </c>
      <c r="L8670" s="28">
        <f t="shared" si="2864"/>
        <v>33.200000000000003</v>
      </c>
      <c r="M8670" s="27">
        <v>0</v>
      </c>
      <c r="N8670" s="26">
        <f t="shared" si="2865"/>
        <v>139.31</v>
      </c>
      <c r="O8670" s="26">
        <f t="shared" si="2866"/>
        <v>0</v>
      </c>
      <c r="P8670" s="28">
        <f t="shared" si="2867"/>
        <v>0</v>
      </c>
      <c r="Q8670" s="26">
        <f t="shared" si="2868"/>
        <v>139.31</v>
      </c>
      <c r="R8670" s="26">
        <f t="shared" si="2869"/>
        <v>0</v>
      </c>
    </row>
    <row r="8671" spans="1:18" ht="31.5" x14ac:dyDescent="0.35">
      <c r="A8671" s="11">
        <v>17</v>
      </c>
      <c r="B8671" s="23" t="s">
        <v>2291</v>
      </c>
      <c r="C8671" s="23" t="s">
        <v>92</v>
      </c>
      <c r="D8671" s="24" t="s">
        <v>2292</v>
      </c>
      <c r="E8671" s="25">
        <v>135.59</v>
      </c>
      <c r="F8671" s="26">
        <f t="shared" si="2860"/>
        <v>5356.75</v>
      </c>
      <c r="G8671" s="26">
        <f t="shared" si="2861"/>
        <v>0</v>
      </c>
      <c r="H8671" s="26">
        <f t="shared" si="2862"/>
        <v>0</v>
      </c>
      <c r="I8671" s="26">
        <f t="shared" si="2863"/>
        <v>5356.75</v>
      </c>
      <c r="J8671" s="27">
        <v>39.506999999999998</v>
      </c>
      <c r="K8671" s="27">
        <v>0</v>
      </c>
      <c r="L8671" s="28">
        <f t="shared" si="2864"/>
        <v>39.506999999999998</v>
      </c>
      <c r="M8671" s="27">
        <v>0</v>
      </c>
      <c r="N8671" s="26">
        <f t="shared" si="2865"/>
        <v>135.59</v>
      </c>
      <c r="O8671" s="26">
        <f t="shared" si="2866"/>
        <v>0</v>
      </c>
      <c r="P8671" s="28">
        <f t="shared" si="2867"/>
        <v>0</v>
      </c>
      <c r="Q8671" s="26">
        <f t="shared" si="2868"/>
        <v>135.59</v>
      </c>
      <c r="R8671" s="26">
        <f t="shared" si="2869"/>
        <v>0</v>
      </c>
    </row>
    <row r="8672" spans="1:18" ht="73.5" x14ac:dyDescent="0.35">
      <c r="A8672" s="11">
        <v>18</v>
      </c>
      <c r="B8672" s="23" t="s">
        <v>2423</v>
      </c>
      <c r="C8672" s="23" t="s">
        <v>65</v>
      </c>
      <c r="D8672" s="24" t="s">
        <v>2424</v>
      </c>
      <c r="E8672" s="25">
        <v>67.2</v>
      </c>
      <c r="F8672" s="26">
        <f t="shared" si="2860"/>
        <v>3141.73</v>
      </c>
      <c r="G8672" s="26">
        <f t="shared" si="2861"/>
        <v>0</v>
      </c>
      <c r="H8672" s="26">
        <f t="shared" si="2862"/>
        <v>0</v>
      </c>
      <c r="I8672" s="26">
        <f t="shared" si="2863"/>
        <v>3141.73</v>
      </c>
      <c r="J8672" s="27">
        <v>46.752000000000002</v>
      </c>
      <c r="K8672" s="27">
        <v>0</v>
      </c>
      <c r="L8672" s="28">
        <f t="shared" si="2864"/>
        <v>46.752000000000002</v>
      </c>
      <c r="M8672" s="27">
        <v>0</v>
      </c>
      <c r="N8672" s="26">
        <f t="shared" si="2865"/>
        <v>67.2</v>
      </c>
      <c r="O8672" s="26">
        <f t="shared" si="2866"/>
        <v>0</v>
      </c>
      <c r="P8672" s="28">
        <f t="shared" si="2867"/>
        <v>0</v>
      </c>
      <c r="Q8672" s="26">
        <f t="shared" si="2868"/>
        <v>67.2</v>
      </c>
      <c r="R8672" s="26">
        <f t="shared" si="2869"/>
        <v>0</v>
      </c>
    </row>
    <row r="8673" spans="1:18" ht="52.5" x14ac:dyDescent="0.35">
      <c r="A8673" s="11">
        <v>19</v>
      </c>
      <c r="B8673" s="23" t="s">
        <v>2566</v>
      </c>
      <c r="C8673" s="23" t="s">
        <v>41</v>
      </c>
      <c r="D8673" s="24" t="s">
        <v>2567</v>
      </c>
      <c r="E8673" s="25">
        <v>311.48</v>
      </c>
      <c r="F8673" s="26">
        <f t="shared" si="2860"/>
        <v>2180.36</v>
      </c>
      <c r="G8673" s="26">
        <f t="shared" si="2861"/>
        <v>0</v>
      </c>
      <c r="H8673" s="26">
        <f t="shared" si="2862"/>
        <v>0</v>
      </c>
      <c r="I8673" s="26">
        <f t="shared" si="2863"/>
        <v>2180.36</v>
      </c>
      <c r="J8673" s="27">
        <v>7</v>
      </c>
      <c r="K8673" s="27">
        <v>0</v>
      </c>
      <c r="L8673" s="28">
        <f t="shared" si="2864"/>
        <v>7</v>
      </c>
      <c r="M8673" s="27">
        <v>0</v>
      </c>
      <c r="N8673" s="26">
        <f t="shared" si="2865"/>
        <v>311.48</v>
      </c>
      <c r="O8673" s="26">
        <f t="shared" si="2866"/>
        <v>0</v>
      </c>
      <c r="P8673" s="28">
        <f t="shared" si="2867"/>
        <v>0</v>
      </c>
      <c r="Q8673" s="26">
        <f t="shared" si="2868"/>
        <v>311.48</v>
      </c>
      <c r="R8673" s="26">
        <f t="shared" si="2869"/>
        <v>0</v>
      </c>
    </row>
    <row r="8674" spans="1:18" ht="52.5" x14ac:dyDescent="0.35">
      <c r="A8674" s="11">
        <v>20</v>
      </c>
      <c r="B8674" s="23" t="s">
        <v>2592</v>
      </c>
      <c r="C8674" s="23" t="s">
        <v>41</v>
      </c>
      <c r="D8674" s="24" t="s">
        <v>2593</v>
      </c>
      <c r="E8674" s="25">
        <v>311.48</v>
      </c>
      <c r="F8674" s="26">
        <f t="shared" si="2860"/>
        <v>14951.04</v>
      </c>
      <c r="G8674" s="26">
        <f t="shared" si="2861"/>
        <v>0</v>
      </c>
      <c r="H8674" s="26">
        <f t="shared" si="2862"/>
        <v>0</v>
      </c>
      <c r="I8674" s="26">
        <f t="shared" si="2863"/>
        <v>14951.04</v>
      </c>
      <c r="J8674" s="27">
        <v>48</v>
      </c>
      <c r="K8674" s="27">
        <v>0</v>
      </c>
      <c r="L8674" s="28">
        <f t="shared" si="2864"/>
        <v>48</v>
      </c>
      <c r="M8674" s="27">
        <v>0</v>
      </c>
      <c r="N8674" s="26">
        <f t="shared" si="2865"/>
        <v>311.48</v>
      </c>
      <c r="O8674" s="26">
        <f t="shared" si="2866"/>
        <v>0</v>
      </c>
      <c r="P8674" s="28">
        <f t="shared" si="2867"/>
        <v>0</v>
      </c>
      <c r="Q8674" s="26">
        <f t="shared" si="2868"/>
        <v>311.48</v>
      </c>
      <c r="R8674" s="26">
        <f t="shared" si="2869"/>
        <v>0</v>
      </c>
    </row>
    <row r="8675" spans="1:18" ht="52.5" x14ac:dyDescent="0.35">
      <c r="A8675" s="11">
        <v>21</v>
      </c>
      <c r="B8675" s="23" t="s">
        <v>2287</v>
      </c>
      <c r="C8675" s="23" t="s">
        <v>41</v>
      </c>
      <c r="D8675" s="24" t="s">
        <v>2288</v>
      </c>
      <c r="E8675" s="25">
        <v>265.42</v>
      </c>
      <c r="F8675" s="26">
        <f t="shared" si="2860"/>
        <v>2123.36</v>
      </c>
      <c r="G8675" s="26">
        <f t="shared" si="2861"/>
        <v>0</v>
      </c>
      <c r="H8675" s="26">
        <f t="shared" si="2862"/>
        <v>0</v>
      </c>
      <c r="I8675" s="26">
        <f t="shared" si="2863"/>
        <v>2123.36</v>
      </c>
      <c r="J8675" s="27">
        <v>8</v>
      </c>
      <c r="K8675" s="27">
        <v>0</v>
      </c>
      <c r="L8675" s="28">
        <f t="shared" si="2864"/>
        <v>8</v>
      </c>
      <c r="M8675" s="27">
        <v>0</v>
      </c>
      <c r="N8675" s="26">
        <f t="shared" si="2865"/>
        <v>265.42</v>
      </c>
      <c r="O8675" s="26">
        <f t="shared" si="2866"/>
        <v>0</v>
      </c>
      <c r="P8675" s="28">
        <f t="shared" si="2867"/>
        <v>0</v>
      </c>
      <c r="Q8675" s="26">
        <f t="shared" si="2868"/>
        <v>265.42</v>
      </c>
      <c r="R8675" s="26">
        <f t="shared" si="2869"/>
        <v>0</v>
      </c>
    </row>
    <row r="8676" spans="1:18" ht="52.5" x14ac:dyDescent="0.35">
      <c r="A8676" s="11">
        <v>22</v>
      </c>
      <c r="B8676" s="23" t="s">
        <v>2285</v>
      </c>
      <c r="C8676" s="23" t="s">
        <v>41</v>
      </c>
      <c r="D8676" s="24" t="s">
        <v>2286</v>
      </c>
      <c r="E8676" s="25">
        <v>160.99</v>
      </c>
      <c r="F8676" s="26">
        <f t="shared" si="2860"/>
        <v>160.99</v>
      </c>
      <c r="G8676" s="26">
        <f t="shared" si="2861"/>
        <v>0</v>
      </c>
      <c r="H8676" s="26">
        <f t="shared" si="2862"/>
        <v>0</v>
      </c>
      <c r="I8676" s="26">
        <f t="shared" si="2863"/>
        <v>160.99</v>
      </c>
      <c r="J8676" s="27">
        <v>1</v>
      </c>
      <c r="K8676" s="27">
        <v>0</v>
      </c>
      <c r="L8676" s="28">
        <f t="shared" si="2864"/>
        <v>1</v>
      </c>
      <c r="M8676" s="27">
        <v>0</v>
      </c>
      <c r="N8676" s="26">
        <f t="shared" si="2865"/>
        <v>160.99</v>
      </c>
      <c r="O8676" s="26">
        <f t="shared" si="2866"/>
        <v>0</v>
      </c>
      <c r="P8676" s="28">
        <f t="shared" si="2867"/>
        <v>0</v>
      </c>
      <c r="Q8676" s="26">
        <f t="shared" si="2868"/>
        <v>160.99</v>
      </c>
      <c r="R8676" s="26">
        <f t="shared" si="2869"/>
        <v>0</v>
      </c>
    </row>
    <row r="8677" spans="1:18" ht="42" x14ac:dyDescent="0.35">
      <c r="A8677" s="11">
        <v>23</v>
      </c>
      <c r="B8677" s="23" t="s">
        <v>2425</v>
      </c>
      <c r="C8677" s="23" t="s">
        <v>44</v>
      </c>
      <c r="D8677" s="24" t="s">
        <v>2426</v>
      </c>
      <c r="E8677" s="25">
        <v>50.76</v>
      </c>
      <c r="F8677" s="26">
        <f t="shared" si="2860"/>
        <v>2177.1</v>
      </c>
      <c r="G8677" s="26">
        <f t="shared" si="2861"/>
        <v>0</v>
      </c>
      <c r="H8677" s="26">
        <f t="shared" si="2862"/>
        <v>0</v>
      </c>
      <c r="I8677" s="26">
        <f t="shared" si="2863"/>
        <v>2177.1</v>
      </c>
      <c r="J8677" s="27">
        <v>42.89</v>
      </c>
      <c r="K8677" s="27">
        <v>0</v>
      </c>
      <c r="L8677" s="28">
        <f t="shared" si="2864"/>
        <v>42.89</v>
      </c>
      <c r="M8677" s="27">
        <v>0</v>
      </c>
      <c r="N8677" s="26">
        <f t="shared" si="2865"/>
        <v>50.76</v>
      </c>
      <c r="O8677" s="26">
        <f t="shared" si="2866"/>
        <v>0</v>
      </c>
      <c r="P8677" s="28">
        <f t="shared" si="2867"/>
        <v>0</v>
      </c>
      <c r="Q8677" s="26">
        <f t="shared" si="2868"/>
        <v>50.76</v>
      </c>
      <c r="R8677" s="26">
        <f t="shared" si="2869"/>
        <v>0</v>
      </c>
    </row>
    <row r="8678" spans="1:18" ht="42" x14ac:dyDescent="0.35">
      <c r="A8678" s="11">
        <v>24</v>
      </c>
      <c r="B8678" s="23" t="s">
        <v>2429</v>
      </c>
      <c r="C8678" s="23" t="s">
        <v>44</v>
      </c>
      <c r="D8678" s="24" t="s">
        <v>2430</v>
      </c>
      <c r="E8678" s="25">
        <v>44.2</v>
      </c>
      <c r="F8678" s="26">
        <f t="shared" si="2860"/>
        <v>2420.83</v>
      </c>
      <c r="G8678" s="26">
        <f t="shared" si="2861"/>
        <v>0</v>
      </c>
      <c r="H8678" s="26">
        <f t="shared" si="2862"/>
        <v>0</v>
      </c>
      <c r="I8678" s="26">
        <f t="shared" si="2863"/>
        <v>2420.83</v>
      </c>
      <c r="J8678" s="27">
        <v>54.77</v>
      </c>
      <c r="K8678" s="27">
        <v>0</v>
      </c>
      <c r="L8678" s="28">
        <f t="shared" si="2864"/>
        <v>54.77</v>
      </c>
      <c r="M8678" s="27">
        <v>0</v>
      </c>
      <c r="N8678" s="26">
        <f t="shared" si="2865"/>
        <v>44.2</v>
      </c>
      <c r="O8678" s="26">
        <f t="shared" si="2866"/>
        <v>0</v>
      </c>
      <c r="P8678" s="28">
        <f t="shared" si="2867"/>
        <v>0</v>
      </c>
      <c r="Q8678" s="26">
        <f t="shared" si="2868"/>
        <v>44.2</v>
      </c>
      <c r="R8678" s="26">
        <f t="shared" si="2869"/>
        <v>0</v>
      </c>
    </row>
    <row r="8679" spans="1:18" ht="21" x14ac:dyDescent="0.35">
      <c r="A8679" s="11">
        <v>25</v>
      </c>
      <c r="B8679" s="23" t="s">
        <v>815</v>
      </c>
      <c r="C8679" s="23" t="s">
        <v>65</v>
      </c>
      <c r="D8679" s="24" t="s">
        <v>816</v>
      </c>
      <c r="E8679" s="25">
        <v>28.7</v>
      </c>
      <c r="F8679" s="26">
        <f t="shared" si="2860"/>
        <v>8387.66</v>
      </c>
      <c r="G8679" s="26">
        <f t="shared" si="2861"/>
        <v>762.62</v>
      </c>
      <c r="H8679" s="26">
        <f t="shared" si="2862"/>
        <v>9.0921222365553138</v>
      </c>
      <c r="I8679" s="26">
        <f t="shared" si="2863"/>
        <v>7625.04</v>
      </c>
      <c r="J8679" s="27">
        <v>292.25299999999999</v>
      </c>
      <c r="K8679" s="27">
        <v>26.571999999999999</v>
      </c>
      <c r="L8679" s="28">
        <f t="shared" si="2864"/>
        <v>265.68099999999998</v>
      </c>
      <c r="M8679" s="27">
        <v>26.571999999999999</v>
      </c>
      <c r="N8679" s="26">
        <f t="shared" si="2865"/>
        <v>28.7</v>
      </c>
      <c r="O8679" s="26">
        <f t="shared" si="2866"/>
        <v>762.62</v>
      </c>
      <c r="P8679" s="28">
        <f t="shared" si="2867"/>
        <v>0</v>
      </c>
      <c r="Q8679" s="26">
        <f t="shared" si="2868"/>
        <v>28.7</v>
      </c>
      <c r="R8679" s="26">
        <f t="shared" si="2869"/>
        <v>0</v>
      </c>
    </row>
    <row r="8680" spans="1:18" ht="73.5" x14ac:dyDescent="0.35">
      <c r="A8680" s="11">
        <v>26</v>
      </c>
      <c r="B8680" s="23" t="s">
        <v>2427</v>
      </c>
      <c r="C8680" s="23" t="s">
        <v>44</v>
      </c>
      <c r="D8680" s="24" t="s">
        <v>2428</v>
      </c>
      <c r="E8680" s="25">
        <v>51.79</v>
      </c>
      <c r="F8680" s="26">
        <f t="shared" si="2860"/>
        <v>1211.8900000000001</v>
      </c>
      <c r="G8680" s="26">
        <f t="shared" si="2861"/>
        <v>0</v>
      </c>
      <c r="H8680" s="26">
        <f t="shared" si="2862"/>
        <v>0</v>
      </c>
      <c r="I8680" s="26">
        <f t="shared" si="2863"/>
        <v>1211.8900000000001</v>
      </c>
      <c r="J8680" s="27">
        <v>23.4</v>
      </c>
      <c r="K8680" s="27">
        <v>0</v>
      </c>
      <c r="L8680" s="28">
        <f t="shared" si="2864"/>
        <v>23.4</v>
      </c>
      <c r="M8680" s="27">
        <v>0</v>
      </c>
      <c r="N8680" s="26">
        <f t="shared" si="2865"/>
        <v>51.79</v>
      </c>
      <c r="O8680" s="26">
        <f t="shared" si="2866"/>
        <v>0</v>
      </c>
      <c r="P8680" s="28">
        <f t="shared" si="2867"/>
        <v>0</v>
      </c>
      <c r="Q8680" s="26">
        <f t="shared" si="2868"/>
        <v>51.79</v>
      </c>
      <c r="R8680" s="26">
        <f t="shared" si="2869"/>
        <v>0</v>
      </c>
    </row>
    <row r="8681" spans="1:18" x14ac:dyDescent="0.35">
      <c r="A8681" s="11">
        <v>27</v>
      </c>
      <c r="B8681" s="23" t="s">
        <v>91</v>
      </c>
      <c r="C8681" s="23" t="s">
        <v>92</v>
      </c>
      <c r="D8681" s="24" t="s">
        <v>93</v>
      </c>
      <c r="E8681" s="25">
        <v>33.090000000000003</v>
      </c>
      <c r="F8681" s="26">
        <f t="shared" si="2860"/>
        <v>161.81</v>
      </c>
      <c r="G8681" s="26">
        <f t="shared" si="2861"/>
        <v>0</v>
      </c>
      <c r="H8681" s="26">
        <f t="shared" si="2862"/>
        <v>0</v>
      </c>
      <c r="I8681" s="26">
        <f t="shared" si="2863"/>
        <v>161.81</v>
      </c>
      <c r="J8681" s="27">
        <v>4.8899999999999997</v>
      </c>
      <c r="K8681" s="27">
        <v>0</v>
      </c>
      <c r="L8681" s="28">
        <f t="shared" si="2864"/>
        <v>4.8899999999999997</v>
      </c>
      <c r="M8681" s="27">
        <v>0</v>
      </c>
      <c r="N8681" s="26">
        <f t="shared" si="2865"/>
        <v>33.090000000000003</v>
      </c>
      <c r="O8681" s="26">
        <f t="shared" si="2866"/>
        <v>0</v>
      </c>
      <c r="P8681" s="28">
        <f t="shared" si="2867"/>
        <v>0</v>
      </c>
      <c r="Q8681" s="26">
        <f t="shared" si="2868"/>
        <v>33.090000000000003</v>
      </c>
      <c r="R8681" s="26">
        <f t="shared" si="2869"/>
        <v>0</v>
      </c>
    </row>
    <row r="8682" spans="1:18" ht="31.5" x14ac:dyDescent="0.35">
      <c r="A8682" s="11">
        <v>28</v>
      </c>
      <c r="B8682" s="23" t="s">
        <v>2594</v>
      </c>
      <c r="C8682" s="23" t="s">
        <v>92</v>
      </c>
      <c r="D8682" s="24" t="s">
        <v>2595</v>
      </c>
      <c r="E8682" s="25">
        <v>0.02</v>
      </c>
      <c r="F8682" s="26">
        <f t="shared" si="2860"/>
        <v>100</v>
      </c>
      <c r="G8682" s="26">
        <f t="shared" si="2861"/>
        <v>0</v>
      </c>
      <c r="H8682" s="26">
        <f t="shared" si="2862"/>
        <v>0</v>
      </c>
      <c r="I8682" s="26">
        <f t="shared" si="2863"/>
        <v>100</v>
      </c>
      <c r="J8682" s="27">
        <v>5000</v>
      </c>
      <c r="K8682" s="27">
        <v>0</v>
      </c>
      <c r="L8682" s="28">
        <f t="shared" si="2864"/>
        <v>5000</v>
      </c>
      <c r="M8682" s="27">
        <v>0</v>
      </c>
      <c r="N8682" s="26">
        <f t="shared" si="2865"/>
        <v>0.02</v>
      </c>
      <c r="O8682" s="26">
        <f t="shared" si="2866"/>
        <v>0</v>
      </c>
      <c r="P8682" s="28">
        <f t="shared" si="2867"/>
        <v>0</v>
      </c>
      <c r="Q8682" s="26">
        <f t="shared" si="2868"/>
        <v>0.02</v>
      </c>
      <c r="R8682" s="26">
        <f t="shared" si="2869"/>
        <v>0</v>
      </c>
    </row>
    <row r="8683" spans="1:18" ht="136.5" x14ac:dyDescent="0.35">
      <c r="A8683" s="11">
        <v>29</v>
      </c>
      <c r="B8683" s="23" t="s">
        <v>2301</v>
      </c>
      <c r="C8683" s="23" t="s">
        <v>41</v>
      </c>
      <c r="D8683" s="24" t="s">
        <v>2302</v>
      </c>
      <c r="E8683" s="25">
        <v>370.62</v>
      </c>
      <c r="F8683" s="26">
        <f t="shared" si="2860"/>
        <v>1853.1</v>
      </c>
      <c r="G8683" s="26">
        <f t="shared" si="2861"/>
        <v>0</v>
      </c>
      <c r="H8683" s="26">
        <f t="shared" si="2862"/>
        <v>0</v>
      </c>
      <c r="I8683" s="26">
        <f t="shared" si="2863"/>
        <v>1853.1</v>
      </c>
      <c r="J8683" s="27">
        <v>5</v>
      </c>
      <c r="K8683" s="27">
        <v>0</v>
      </c>
      <c r="L8683" s="28">
        <f t="shared" si="2864"/>
        <v>5</v>
      </c>
      <c r="M8683" s="27">
        <v>0</v>
      </c>
      <c r="N8683" s="26">
        <f t="shared" si="2865"/>
        <v>370.62</v>
      </c>
      <c r="O8683" s="26">
        <f t="shared" si="2866"/>
        <v>0</v>
      </c>
      <c r="P8683" s="28">
        <f t="shared" si="2867"/>
        <v>0</v>
      </c>
      <c r="Q8683" s="26">
        <f t="shared" si="2868"/>
        <v>370.62</v>
      </c>
      <c r="R8683" s="26">
        <f t="shared" si="2869"/>
        <v>0</v>
      </c>
    </row>
    <row r="8684" spans="1:18" ht="21" x14ac:dyDescent="0.35">
      <c r="A8684" s="11">
        <v>30</v>
      </c>
      <c r="B8684" s="23" t="s">
        <v>181</v>
      </c>
      <c r="C8684" s="23" t="s">
        <v>44</v>
      </c>
      <c r="D8684" s="24" t="s">
        <v>182</v>
      </c>
      <c r="E8684" s="25">
        <v>3.46</v>
      </c>
      <c r="F8684" s="26">
        <f t="shared" si="2860"/>
        <v>0</v>
      </c>
      <c r="G8684" s="26">
        <f t="shared" si="2861"/>
        <v>58.82</v>
      </c>
      <c r="H8684" s="26">
        <f t="shared" si="2862"/>
        <v>0</v>
      </c>
      <c r="I8684" s="26">
        <f t="shared" si="2863"/>
        <v>-58.82</v>
      </c>
      <c r="J8684" s="27">
        <v>0</v>
      </c>
      <c r="K8684" s="27">
        <v>17</v>
      </c>
      <c r="L8684" s="28">
        <f t="shared" si="2864"/>
        <v>-17</v>
      </c>
      <c r="M8684" s="27">
        <v>17</v>
      </c>
      <c r="N8684" s="26">
        <f t="shared" si="2865"/>
        <v>3.46</v>
      </c>
      <c r="O8684" s="26">
        <f t="shared" si="2866"/>
        <v>58.82</v>
      </c>
      <c r="P8684" s="28">
        <f t="shared" si="2867"/>
        <v>0</v>
      </c>
      <c r="Q8684" s="26">
        <f t="shared" si="2868"/>
        <v>3.46</v>
      </c>
      <c r="R8684" s="26">
        <f t="shared" si="2869"/>
        <v>0</v>
      </c>
    </row>
    <row r="8685" spans="1:18" ht="21" x14ac:dyDescent="0.35">
      <c r="A8685" s="11">
        <v>31</v>
      </c>
      <c r="B8685" s="23" t="s">
        <v>126</v>
      </c>
      <c r="C8685" s="23" t="s">
        <v>127</v>
      </c>
      <c r="D8685" s="24" t="s">
        <v>128</v>
      </c>
      <c r="E8685" s="25">
        <v>0.98</v>
      </c>
      <c r="F8685" s="26">
        <f t="shared" si="2860"/>
        <v>0</v>
      </c>
      <c r="G8685" s="26">
        <f t="shared" si="2861"/>
        <v>616.80999999999995</v>
      </c>
      <c r="H8685" s="26">
        <f t="shared" si="2862"/>
        <v>0</v>
      </c>
      <c r="I8685" s="26">
        <f t="shared" si="2863"/>
        <v>-616.80999999999995</v>
      </c>
      <c r="J8685" s="27">
        <v>0</v>
      </c>
      <c r="K8685" s="27">
        <v>629.399</v>
      </c>
      <c r="L8685" s="28">
        <f t="shared" si="2864"/>
        <v>-629.399</v>
      </c>
      <c r="M8685" s="27">
        <v>629.399</v>
      </c>
      <c r="N8685" s="26">
        <f t="shared" si="2865"/>
        <v>0.98</v>
      </c>
      <c r="O8685" s="26">
        <f t="shared" si="2866"/>
        <v>616.80999999999995</v>
      </c>
      <c r="P8685" s="28">
        <f t="shared" si="2867"/>
        <v>0</v>
      </c>
      <c r="Q8685" s="26">
        <f t="shared" si="2868"/>
        <v>0.98</v>
      </c>
      <c r="R8685" s="26">
        <f t="shared" si="2869"/>
        <v>0</v>
      </c>
    </row>
    <row r="8686" spans="1:18" x14ac:dyDescent="0.35">
      <c r="A8686" s="11">
        <v>32</v>
      </c>
      <c r="B8686" s="23" t="s">
        <v>109</v>
      </c>
      <c r="C8686" s="23" t="s">
        <v>92</v>
      </c>
      <c r="D8686" s="24" t="s">
        <v>110</v>
      </c>
      <c r="E8686" s="25">
        <v>24.39</v>
      </c>
      <c r="F8686" s="26">
        <f t="shared" si="2860"/>
        <v>0</v>
      </c>
      <c r="G8686" s="26">
        <f t="shared" si="2861"/>
        <v>150.78</v>
      </c>
      <c r="H8686" s="26">
        <f t="shared" si="2862"/>
        <v>0</v>
      </c>
      <c r="I8686" s="26">
        <f t="shared" si="2863"/>
        <v>-150.78</v>
      </c>
      <c r="J8686" s="27">
        <v>0</v>
      </c>
      <c r="K8686" s="27">
        <v>6.1820000000000004</v>
      </c>
      <c r="L8686" s="28">
        <f t="shared" si="2864"/>
        <v>-6.1820000000000004</v>
      </c>
      <c r="M8686" s="27">
        <v>6.1820000000000004</v>
      </c>
      <c r="N8686" s="26">
        <f t="shared" si="2865"/>
        <v>24.39</v>
      </c>
      <c r="O8686" s="26">
        <f t="shared" si="2866"/>
        <v>150.78</v>
      </c>
      <c r="P8686" s="28">
        <f t="shared" si="2867"/>
        <v>0</v>
      </c>
      <c r="Q8686" s="26">
        <f t="shared" si="2868"/>
        <v>24.39</v>
      </c>
      <c r="R8686" s="26">
        <f t="shared" si="2869"/>
        <v>0</v>
      </c>
    </row>
    <row r="8687" spans="1:18" ht="52.5" x14ac:dyDescent="0.35">
      <c r="A8687" s="11">
        <v>33</v>
      </c>
      <c r="B8687" s="23" t="s">
        <v>225</v>
      </c>
      <c r="C8687" s="23" t="s">
        <v>92</v>
      </c>
      <c r="D8687" s="24" t="s">
        <v>226</v>
      </c>
      <c r="E8687" s="25">
        <v>31.41</v>
      </c>
      <c r="F8687" s="26">
        <f t="shared" si="2860"/>
        <v>0</v>
      </c>
      <c r="G8687" s="26">
        <f t="shared" si="2861"/>
        <v>189.97</v>
      </c>
      <c r="H8687" s="26">
        <f t="shared" si="2862"/>
        <v>0</v>
      </c>
      <c r="I8687" s="26">
        <f t="shared" si="2863"/>
        <v>-189.97</v>
      </c>
      <c r="J8687" s="27">
        <v>0</v>
      </c>
      <c r="K8687" s="27">
        <v>6.048</v>
      </c>
      <c r="L8687" s="28">
        <f t="shared" si="2864"/>
        <v>-6.048</v>
      </c>
      <c r="M8687" s="27">
        <v>6.048</v>
      </c>
      <c r="N8687" s="26">
        <f t="shared" si="2865"/>
        <v>31.41</v>
      </c>
      <c r="O8687" s="26">
        <f t="shared" si="2866"/>
        <v>189.97</v>
      </c>
      <c r="P8687" s="28">
        <f t="shared" si="2867"/>
        <v>0</v>
      </c>
      <c r="Q8687" s="26">
        <f t="shared" si="2868"/>
        <v>31.41</v>
      </c>
      <c r="R8687" s="26">
        <f t="shared" si="2869"/>
        <v>0</v>
      </c>
    </row>
    <row r="8688" spans="1:18" x14ac:dyDescent="0.35">
      <c r="A8688" s="3" t="s">
        <v>2596</v>
      </c>
      <c r="B8688" s="3" t="s">
        <v>2596</v>
      </c>
      <c r="C8688" s="3" t="s">
        <v>2596</v>
      </c>
      <c r="D8688" s="3" t="s">
        <v>2596</v>
      </c>
      <c r="E8688" s="3" t="s">
        <v>2596</v>
      </c>
      <c r="F8688" s="29"/>
      <c r="G8688" s="30">
        <f>SUM(G8655:G8687)</f>
        <v>3876.86</v>
      </c>
      <c r="H8688" s="17"/>
      <c r="I8688" s="17"/>
      <c r="J8688" s="17"/>
      <c r="K8688" s="17"/>
      <c r="L8688" s="17"/>
      <c r="M8688" s="17"/>
      <c r="N8688" s="17"/>
      <c r="O8688" s="17"/>
      <c r="P8688" s="17"/>
      <c r="Q8688" s="17"/>
      <c r="R8688" s="17"/>
    </row>
    <row r="8690" spans="1:18" x14ac:dyDescent="0.35">
      <c r="B8690" s="21" t="s">
        <v>23</v>
      </c>
      <c r="C8690" s="22" t="s">
        <v>24</v>
      </c>
      <c r="D8690" s="22" t="s">
        <v>25</v>
      </c>
    </row>
    <row r="8691" spans="1:18" x14ac:dyDescent="0.35">
      <c r="B8691" s="21" t="s">
        <v>26</v>
      </c>
      <c r="C8691" s="22" t="s">
        <v>27</v>
      </c>
      <c r="D8691" s="22" t="s">
        <v>28</v>
      </c>
    </row>
    <row r="8692" spans="1:18" x14ac:dyDescent="0.35">
      <c r="B8692" s="21" t="s">
        <v>29</v>
      </c>
      <c r="C8692" s="22" t="s">
        <v>24</v>
      </c>
      <c r="D8692" s="22" t="s">
        <v>30</v>
      </c>
    </row>
    <row r="8693" spans="1:18" x14ac:dyDescent="0.35">
      <c r="B8693" s="21" t="s">
        <v>31</v>
      </c>
      <c r="C8693" s="22" t="s">
        <v>354</v>
      </c>
      <c r="D8693" s="22" t="s">
        <v>2277</v>
      </c>
    </row>
    <row r="8694" spans="1:18" x14ac:dyDescent="0.35">
      <c r="B8694" s="21" t="s">
        <v>33</v>
      </c>
      <c r="C8694" s="22" t="s">
        <v>333</v>
      </c>
      <c r="D8694" s="22" t="s">
        <v>537</v>
      </c>
    </row>
    <row r="8695" spans="1:18" x14ac:dyDescent="0.35">
      <c r="B8695" s="21" t="s">
        <v>35</v>
      </c>
      <c r="C8695" s="22" t="s">
        <v>27</v>
      </c>
      <c r="D8695" s="22" t="s">
        <v>2304</v>
      </c>
    </row>
    <row r="8697" spans="1:18" ht="31.5" x14ac:dyDescent="0.35">
      <c r="A8697" s="11">
        <v>1</v>
      </c>
      <c r="B8697" s="23" t="s">
        <v>2305</v>
      </c>
      <c r="C8697" s="23" t="s">
        <v>41</v>
      </c>
      <c r="D8697" s="24" t="s">
        <v>2306</v>
      </c>
      <c r="E8697" s="25">
        <v>82.05</v>
      </c>
      <c r="F8697" s="26">
        <f t="shared" ref="F8697:F8726" si="2870">ROUND(ROUND(N8697,2)*ROUND(J8697,3),2)</f>
        <v>656.4</v>
      </c>
      <c r="G8697" s="26">
        <f t="shared" ref="G8697:G8726" si="2871">ROUND(ROUND(N8697,2)*ROUND(K8697,3),2)</f>
        <v>0</v>
      </c>
      <c r="H8697" s="26">
        <f t="shared" ref="H8697:H8726" si="2872">IF(EXACT(J8697,0),0,100*(K8697/J8697))</f>
        <v>0</v>
      </c>
      <c r="I8697" s="26">
        <f t="shared" ref="I8697:I8726" si="2873">ROUND((ROUND(J8697,3)-ROUND(K8697,3))*N8697,2)</f>
        <v>656.4</v>
      </c>
      <c r="J8697" s="27">
        <v>8</v>
      </c>
      <c r="K8697" s="27">
        <v>0</v>
      </c>
      <c r="L8697" s="28">
        <f t="shared" ref="L8697:L8726" si="2874">ROUND(ROUND(J8697,3)-ROUND(K8697,3),3)</f>
        <v>8</v>
      </c>
      <c r="M8697" s="27">
        <v>0</v>
      </c>
      <c r="N8697" s="26">
        <f t="shared" ref="N8697:N8726" si="2875">ROUND(E8697,2)</f>
        <v>82.05</v>
      </c>
      <c r="O8697" s="26">
        <f t="shared" ref="O8697:O8726" si="2876">ROUND(ROUND(M8697,3)*ROUND(N8697,2),2)</f>
        <v>0</v>
      </c>
      <c r="P8697" s="28">
        <f t="shared" ref="P8697:P8726" si="2877">ROUND(ROUND(K8697,3)-ROUND(M8697,3),2)</f>
        <v>0</v>
      </c>
      <c r="Q8697" s="26">
        <f t="shared" ref="Q8697:Q8726" si="2878">ROUND(E8697,2)</f>
        <v>82.05</v>
      </c>
      <c r="R8697" s="26">
        <f t="shared" ref="R8697:R8726" si="2879">ROUND((ROUND(K8697,3)-ROUND(M8697,3))* Q8697,2)</f>
        <v>0</v>
      </c>
    </row>
    <row r="8698" spans="1:18" ht="42" x14ac:dyDescent="0.35">
      <c r="A8698" s="11">
        <v>2</v>
      </c>
      <c r="B8698" s="23" t="s">
        <v>790</v>
      </c>
      <c r="C8698" s="23" t="s">
        <v>44</v>
      </c>
      <c r="D8698" s="24" t="s">
        <v>791</v>
      </c>
      <c r="E8698" s="25">
        <v>69.319999999999993</v>
      </c>
      <c r="F8698" s="26">
        <f t="shared" si="2870"/>
        <v>1238.4000000000001</v>
      </c>
      <c r="G8698" s="26">
        <f t="shared" si="2871"/>
        <v>0</v>
      </c>
      <c r="H8698" s="26">
        <f t="shared" si="2872"/>
        <v>0</v>
      </c>
      <c r="I8698" s="26">
        <f t="shared" si="2873"/>
        <v>1238.4000000000001</v>
      </c>
      <c r="J8698" s="27">
        <v>17.864999999999998</v>
      </c>
      <c r="K8698" s="27">
        <v>0</v>
      </c>
      <c r="L8698" s="28">
        <f t="shared" si="2874"/>
        <v>17.864999999999998</v>
      </c>
      <c r="M8698" s="27">
        <v>0</v>
      </c>
      <c r="N8698" s="26">
        <f t="shared" si="2875"/>
        <v>69.319999999999993</v>
      </c>
      <c r="O8698" s="26">
        <f t="shared" si="2876"/>
        <v>0</v>
      </c>
      <c r="P8698" s="28">
        <f t="shared" si="2877"/>
        <v>0</v>
      </c>
      <c r="Q8698" s="26">
        <f t="shared" si="2878"/>
        <v>69.319999999999993</v>
      </c>
      <c r="R8698" s="26">
        <f t="shared" si="2879"/>
        <v>0</v>
      </c>
    </row>
    <row r="8699" spans="1:18" ht="42" x14ac:dyDescent="0.35">
      <c r="A8699" s="11">
        <v>3</v>
      </c>
      <c r="B8699" s="23" t="s">
        <v>2309</v>
      </c>
      <c r="C8699" s="23" t="s">
        <v>41</v>
      </c>
      <c r="D8699" s="24" t="s">
        <v>2310</v>
      </c>
      <c r="E8699" s="25">
        <v>2139.6</v>
      </c>
      <c r="F8699" s="26">
        <f t="shared" si="2870"/>
        <v>8558.4</v>
      </c>
      <c r="G8699" s="26">
        <f t="shared" si="2871"/>
        <v>0</v>
      </c>
      <c r="H8699" s="26">
        <f t="shared" si="2872"/>
        <v>0</v>
      </c>
      <c r="I8699" s="26">
        <f t="shared" si="2873"/>
        <v>8558.4</v>
      </c>
      <c r="J8699" s="27">
        <v>4</v>
      </c>
      <c r="K8699" s="27">
        <v>0</v>
      </c>
      <c r="L8699" s="28">
        <f t="shared" si="2874"/>
        <v>4</v>
      </c>
      <c r="M8699" s="27">
        <v>0</v>
      </c>
      <c r="N8699" s="26">
        <f t="shared" si="2875"/>
        <v>2139.6</v>
      </c>
      <c r="O8699" s="26">
        <f t="shared" si="2876"/>
        <v>0</v>
      </c>
      <c r="P8699" s="28">
        <f t="shared" si="2877"/>
        <v>0</v>
      </c>
      <c r="Q8699" s="26">
        <f t="shared" si="2878"/>
        <v>2139.6</v>
      </c>
      <c r="R8699" s="26">
        <f t="shared" si="2879"/>
        <v>0</v>
      </c>
    </row>
    <row r="8700" spans="1:18" ht="63" x14ac:dyDescent="0.35">
      <c r="A8700" s="11">
        <v>4</v>
      </c>
      <c r="B8700" s="23" t="s">
        <v>2597</v>
      </c>
      <c r="C8700" s="23" t="s">
        <v>41</v>
      </c>
      <c r="D8700" s="24" t="s">
        <v>2598</v>
      </c>
      <c r="E8700" s="25">
        <v>1478.08</v>
      </c>
      <c r="F8700" s="26">
        <f t="shared" si="2870"/>
        <v>13302.72</v>
      </c>
      <c r="G8700" s="26">
        <f t="shared" si="2871"/>
        <v>0</v>
      </c>
      <c r="H8700" s="26">
        <f t="shared" si="2872"/>
        <v>0</v>
      </c>
      <c r="I8700" s="26">
        <f t="shared" si="2873"/>
        <v>13302.72</v>
      </c>
      <c r="J8700" s="27">
        <v>9</v>
      </c>
      <c r="K8700" s="27">
        <v>0</v>
      </c>
      <c r="L8700" s="28">
        <f t="shared" si="2874"/>
        <v>9</v>
      </c>
      <c r="M8700" s="27">
        <v>0</v>
      </c>
      <c r="N8700" s="26">
        <f t="shared" si="2875"/>
        <v>1478.08</v>
      </c>
      <c r="O8700" s="26">
        <f t="shared" si="2876"/>
        <v>0</v>
      </c>
      <c r="P8700" s="28">
        <f t="shared" si="2877"/>
        <v>0</v>
      </c>
      <c r="Q8700" s="26">
        <f t="shared" si="2878"/>
        <v>1478.08</v>
      </c>
      <c r="R8700" s="26">
        <f t="shared" si="2879"/>
        <v>0</v>
      </c>
    </row>
    <row r="8701" spans="1:18" ht="42" x14ac:dyDescent="0.35">
      <c r="A8701" s="11">
        <v>5</v>
      </c>
      <c r="B8701" s="23" t="s">
        <v>2307</v>
      </c>
      <c r="C8701" s="23" t="s">
        <v>41</v>
      </c>
      <c r="D8701" s="24" t="s">
        <v>2308</v>
      </c>
      <c r="E8701" s="25">
        <v>1431.34</v>
      </c>
      <c r="F8701" s="26">
        <f t="shared" si="2870"/>
        <v>25764.12</v>
      </c>
      <c r="G8701" s="26">
        <f t="shared" si="2871"/>
        <v>0</v>
      </c>
      <c r="H8701" s="26">
        <f t="shared" si="2872"/>
        <v>0</v>
      </c>
      <c r="I8701" s="26">
        <f t="shared" si="2873"/>
        <v>25764.12</v>
      </c>
      <c r="J8701" s="27">
        <v>18</v>
      </c>
      <c r="K8701" s="27">
        <v>0</v>
      </c>
      <c r="L8701" s="28">
        <f t="shared" si="2874"/>
        <v>18</v>
      </c>
      <c r="M8701" s="27">
        <v>0</v>
      </c>
      <c r="N8701" s="26">
        <f t="shared" si="2875"/>
        <v>1431.34</v>
      </c>
      <c r="O8701" s="26">
        <f t="shared" si="2876"/>
        <v>0</v>
      </c>
      <c r="P8701" s="28">
        <f t="shared" si="2877"/>
        <v>0</v>
      </c>
      <c r="Q8701" s="26">
        <f t="shared" si="2878"/>
        <v>1431.34</v>
      </c>
      <c r="R8701" s="26">
        <f t="shared" si="2879"/>
        <v>0</v>
      </c>
    </row>
    <row r="8702" spans="1:18" ht="63" x14ac:dyDescent="0.35">
      <c r="A8702" s="11">
        <v>6</v>
      </c>
      <c r="B8702" s="23" t="s">
        <v>2311</v>
      </c>
      <c r="C8702" s="23" t="s">
        <v>41</v>
      </c>
      <c r="D8702" s="24" t="s">
        <v>2312</v>
      </c>
      <c r="E8702" s="25">
        <v>513.66999999999996</v>
      </c>
      <c r="F8702" s="26">
        <f t="shared" si="2870"/>
        <v>2054.6799999999998</v>
      </c>
      <c r="G8702" s="26">
        <f t="shared" si="2871"/>
        <v>0</v>
      </c>
      <c r="H8702" s="26">
        <f t="shared" si="2872"/>
        <v>0</v>
      </c>
      <c r="I8702" s="26">
        <f t="shared" si="2873"/>
        <v>2054.6799999999998</v>
      </c>
      <c r="J8702" s="27">
        <v>4</v>
      </c>
      <c r="K8702" s="27">
        <v>0</v>
      </c>
      <c r="L8702" s="28">
        <f t="shared" si="2874"/>
        <v>4</v>
      </c>
      <c r="M8702" s="27">
        <v>0</v>
      </c>
      <c r="N8702" s="26">
        <f t="shared" si="2875"/>
        <v>513.66999999999996</v>
      </c>
      <c r="O8702" s="26">
        <f t="shared" si="2876"/>
        <v>0</v>
      </c>
      <c r="P8702" s="28">
        <f t="shared" si="2877"/>
        <v>0</v>
      </c>
      <c r="Q8702" s="26">
        <f t="shared" si="2878"/>
        <v>513.66999999999996</v>
      </c>
      <c r="R8702" s="26">
        <f t="shared" si="2879"/>
        <v>0</v>
      </c>
    </row>
    <row r="8703" spans="1:18" ht="52.5" x14ac:dyDescent="0.35">
      <c r="A8703" s="11">
        <v>7</v>
      </c>
      <c r="B8703" s="23" t="s">
        <v>2599</v>
      </c>
      <c r="C8703" s="23" t="s">
        <v>41</v>
      </c>
      <c r="D8703" s="24" t="s">
        <v>2600</v>
      </c>
      <c r="E8703" s="25">
        <v>3674.27</v>
      </c>
      <c r="F8703" s="26">
        <f t="shared" si="2870"/>
        <v>3674.27</v>
      </c>
      <c r="G8703" s="26">
        <f t="shared" si="2871"/>
        <v>0</v>
      </c>
      <c r="H8703" s="26">
        <f t="shared" si="2872"/>
        <v>0</v>
      </c>
      <c r="I8703" s="26">
        <f t="shared" si="2873"/>
        <v>3674.27</v>
      </c>
      <c r="J8703" s="27">
        <v>1</v>
      </c>
      <c r="K8703" s="27">
        <v>0</v>
      </c>
      <c r="L8703" s="28">
        <f t="shared" si="2874"/>
        <v>1</v>
      </c>
      <c r="M8703" s="27">
        <v>0</v>
      </c>
      <c r="N8703" s="26">
        <f t="shared" si="2875"/>
        <v>3674.27</v>
      </c>
      <c r="O8703" s="26">
        <f t="shared" si="2876"/>
        <v>0</v>
      </c>
      <c r="P8703" s="28">
        <f t="shared" si="2877"/>
        <v>0</v>
      </c>
      <c r="Q8703" s="26">
        <f t="shared" si="2878"/>
        <v>3674.27</v>
      </c>
      <c r="R8703" s="26">
        <f t="shared" si="2879"/>
        <v>0</v>
      </c>
    </row>
    <row r="8704" spans="1:18" ht="31.5" x14ac:dyDescent="0.35">
      <c r="A8704" s="11">
        <v>8</v>
      </c>
      <c r="B8704" s="23" t="s">
        <v>2601</v>
      </c>
      <c r="C8704" s="23" t="s">
        <v>41</v>
      </c>
      <c r="D8704" s="24" t="s">
        <v>2602</v>
      </c>
      <c r="E8704" s="25">
        <v>787.98</v>
      </c>
      <c r="F8704" s="26">
        <f t="shared" si="2870"/>
        <v>1575.96</v>
      </c>
      <c r="G8704" s="26">
        <f t="shared" si="2871"/>
        <v>0</v>
      </c>
      <c r="H8704" s="26">
        <f t="shared" si="2872"/>
        <v>0</v>
      </c>
      <c r="I8704" s="26">
        <f t="shared" si="2873"/>
        <v>1575.96</v>
      </c>
      <c r="J8704" s="27">
        <v>2</v>
      </c>
      <c r="K8704" s="27">
        <v>0</v>
      </c>
      <c r="L8704" s="28">
        <f t="shared" si="2874"/>
        <v>2</v>
      </c>
      <c r="M8704" s="27">
        <v>0</v>
      </c>
      <c r="N8704" s="26">
        <f t="shared" si="2875"/>
        <v>787.98</v>
      </c>
      <c r="O8704" s="26">
        <f t="shared" si="2876"/>
        <v>0</v>
      </c>
      <c r="P8704" s="28">
        <f t="shared" si="2877"/>
        <v>0</v>
      </c>
      <c r="Q8704" s="26">
        <f t="shared" si="2878"/>
        <v>787.98</v>
      </c>
      <c r="R8704" s="26">
        <f t="shared" si="2879"/>
        <v>0</v>
      </c>
    </row>
    <row r="8705" spans="1:18" ht="42" x14ac:dyDescent="0.35">
      <c r="A8705" s="11">
        <v>9</v>
      </c>
      <c r="B8705" s="23" t="s">
        <v>2603</v>
      </c>
      <c r="C8705" s="23" t="s">
        <v>41</v>
      </c>
      <c r="D8705" s="24" t="s">
        <v>2604</v>
      </c>
      <c r="E8705" s="25">
        <v>245.86</v>
      </c>
      <c r="F8705" s="26">
        <f t="shared" si="2870"/>
        <v>245.86</v>
      </c>
      <c r="G8705" s="26">
        <f t="shared" si="2871"/>
        <v>0</v>
      </c>
      <c r="H8705" s="26">
        <f t="shared" si="2872"/>
        <v>0</v>
      </c>
      <c r="I8705" s="26">
        <f t="shared" si="2873"/>
        <v>245.86</v>
      </c>
      <c r="J8705" s="27">
        <v>1</v>
      </c>
      <c r="K8705" s="27">
        <v>0</v>
      </c>
      <c r="L8705" s="28">
        <f t="shared" si="2874"/>
        <v>1</v>
      </c>
      <c r="M8705" s="27">
        <v>0</v>
      </c>
      <c r="N8705" s="26">
        <f t="shared" si="2875"/>
        <v>245.86</v>
      </c>
      <c r="O8705" s="26">
        <f t="shared" si="2876"/>
        <v>0</v>
      </c>
      <c r="P8705" s="28">
        <f t="shared" si="2877"/>
        <v>0</v>
      </c>
      <c r="Q8705" s="26">
        <f t="shared" si="2878"/>
        <v>245.86</v>
      </c>
      <c r="R8705" s="26">
        <f t="shared" si="2879"/>
        <v>0</v>
      </c>
    </row>
    <row r="8706" spans="1:18" ht="42" x14ac:dyDescent="0.35">
      <c r="A8706" s="11">
        <v>10</v>
      </c>
      <c r="B8706" s="23" t="s">
        <v>2605</v>
      </c>
      <c r="C8706" s="23" t="s">
        <v>41</v>
      </c>
      <c r="D8706" s="24" t="s">
        <v>2606</v>
      </c>
      <c r="E8706" s="25">
        <v>870.41</v>
      </c>
      <c r="F8706" s="26">
        <f t="shared" si="2870"/>
        <v>870.41</v>
      </c>
      <c r="G8706" s="26">
        <f t="shared" si="2871"/>
        <v>2611.23</v>
      </c>
      <c r="H8706" s="26">
        <f t="shared" si="2872"/>
        <v>300</v>
      </c>
      <c r="I8706" s="26">
        <f t="shared" si="2873"/>
        <v>-1740.82</v>
      </c>
      <c r="J8706" s="27">
        <v>1</v>
      </c>
      <c r="K8706" s="27">
        <v>3</v>
      </c>
      <c r="L8706" s="28">
        <f t="shared" si="2874"/>
        <v>-2</v>
      </c>
      <c r="M8706" s="27">
        <v>3</v>
      </c>
      <c r="N8706" s="26">
        <f t="shared" si="2875"/>
        <v>870.41</v>
      </c>
      <c r="O8706" s="26">
        <f t="shared" si="2876"/>
        <v>2611.23</v>
      </c>
      <c r="P8706" s="28">
        <f t="shared" si="2877"/>
        <v>0</v>
      </c>
      <c r="Q8706" s="26">
        <f t="shared" si="2878"/>
        <v>870.41</v>
      </c>
      <c r="R8706" s="26">
        <f t="shared" si="2879"/>
        <v>0</v>
      </c>
    </row>
    <row r="8707" spans="1:18" ht="21" x14ac:dyDescent="0.35">
      <c r="A8707" s="11">
        <v>11</v>
      </c>
      <c r="B8707" s="23" t="s">
        <v>2161</v>
      </c>
      <c r="C8707" s="23" t="s">
        <v>41</v>
      </c>
      <c r="D8707" s="24" t="s">
        <v>2162</v>
      </c>
      <c r="E8707" s="25">
        <v>1171.43</v>
      </c>
      <c r="F8707" s="26">
        <f t="shared" si="2870"/>
        <v>1171.43</v>
      </c>
      <c r="G8707" s="26">
        <f t="shared" si="2871"/>
        <v>0</v>
      </c>
      <c r="H8707" s="26">
        <f t="shared" si="2872"/>
        <v>0</v>
      </c>
      <c r="I8707" s="26">
        <f t="shared" si="2873"/>
        <v>1171.43</v>
      </c>
      <c r="J8707" s="27">
        <v>1</v>
      </c>
      <c r="K8707" s="27">
        <v>0</v>
      </c>
      <c r="L8707" s="28">
        <f t="shared" si="2874"/>
        <v>1</v>
      </c>
      <c r="M8707" s="27">
        <v>0</v>
      </c>
      <c r="N8707" s="26">
        <f t="shared" si="2875"/>
        <v>1171.43</v>
      </c>
      <c r="O8707" s="26">
        <f t="shared" si="2876"/>
        <v>0</v>
      </c>
      <c r="P8707" s="28">
        <f t="shared" si="2877"/>
        <v>0</v>
      </c>
      <c r="Q8707" s="26">
        <f t="shared" si="2878"/>
        <v>1171.43</v>
      </c>
      <c r="R8707" s="26">
        <f t="shared" si="2879"/>
        <v>0</v>
      </c>
    </row>
    <row r="8708" spans="1:18" ht="73.5" x14ac:dyDescent="0.35">
      <c r="A8708" s="11">
        <v>12</v>
      </c>
      <c r="B8708" s="23" t="s">
        <v>2607</v>
      </c>
      <c r="C8708" s="23" t="s">
        <v>41</v>
      </c>
      <c r="D8708" s="24" t="s">
        <v>2608</v>
      </c>
      <c r="E8708" s="25">
        <v>3930.92</v>
      </c>
      <c r="F8708" s="26">
        <f t="shared" si="2870"/>
        <v>3930.92</v>
      </c>
      <c r="G8708" s="26">
        <f t="shared" si="2871"/>
        <v>0</v>
      </c>
      <c r="H8708" s="26">
        <f t="shared" si="2872"/>
        <v>0</v>
      </c>
      <c r="I8708" s="26">
        <f t="shared" si="2873"/>
        <v>3930.92</v>
      </c>
      <c r="J8708" s="27">
        <v>1</v>
      </c>
      <c r="K8708" s="27">
        <v>0</v>
      </c>
      <c r="L8708" s="28">
        <f t="shared" si="2874"/>
        <v>1</v>
      </c>
      <c r="M8708" s="27">
        <v>0</v>
      </c>
      <c r="N8708" s="26">
        <f t="shared" si="2875"/>
        <v>3930.92</v>
      </c>
      <c r="O8708" s="26">
        <f t="shared" si="2876"/>
        <v>0</v>
      </c>
      <c r="P8708" s="28">
        <f t="shared" si="2877"/>
        <v>0</v>
      </c>
      <c r="Q8708" s="26">
        <f t="shared" si="2878"/>
        <v>3930.92</v>
      </c>
      <c r="R8708" s="26">
        <f t="shared" si="2879"/>
        <v>0</v>
      </c>
    </row>
    <row r="8709" spans="1:18" ht="63" x14ac:dyDescent="0.35">
      <c r="A8709" s="11">
        <v>13</v>
      </c>
      <c r="B8709" s="23" t="s">
        <v>2438</v>
      </c>
      <c r="C8709" s="23" t="s">
        <v>41</v>
      </c>
      <c r="D8709" s="24" t="s">
        <v>2439</v>
      </c>
      <c r="E8709" s="25">
        <v>208.53</v>
      </c>
      <c r="F8709" s="26">
        <f t="shared" si="2870"/>
        <v>208.53</v>
      </c>
      <c r="G8709" s="26">
        <f t="shared" si="2871"/>
        <v>0</v>
      </c>
      <c r="H8709" s="26">
        <f t="shared" si="2872"/>
        <v>0</v>
      </c>
      <c r="I8709" s="26">
        <f t="shared" si="2873"/>
        <v>208.53</v>
      </c>
      <c r="J8709" s="27">
        <v>1</v>
      </c>
      <c r="K8709" s="27">
        <v>0</v>
      </c>
      <c r="L8709" s="28">
        <f t="shared" si="2874"/>
        <v>1</v>
      </c>
      <c r="M8709" s="27">
        <v>0</v>
      </c>
      <c r="N8709" s="26">
        <f t="shared" si="2875"/>
        <v>208.53</v>
      </c>
      <c r="O8709" s="26">
        <f t="shared" si="2876"/>
        <v>0</v>
      </c>
      <c r="P8709" s="28">
        <f t="shared" si="2877"/>
        <v>0</v>
      </c>
      <c r="Q8709" s="26">
        <f t="shared" si="2878"/>
        <v>208.53</v>
      </c>
      <c r="R8709" s="26">
        <f t="shared" si="2879"/>
        <v>0</v>
      </c>
    </row>
    <row r="8710" spans="1:18" ht="31.5" x14ac:dyDescent="0.35">
      <c r="A8710" s="11">
        <v>14</v>
      </c>
      <c r="B8710" s="23" t="s">
        <v>2440</v>
      </c>
      <c r="C8710" s="23" t="s">
        <v>41</v>
      </c>
      <c r="D8710" s="24" t="s">
        <v>2441</v>
      </c>
      <c r="E8710" s="25">
        <v>523.05999999999995</v>
      </c>
      <c r="F8710" s="26">
        <f t="shared" si="2870"/>
        <v>523.05999999999995</v>
      </c>
      <c r="G8710" s="26">
        <f t="shared" si="2871"/>
        <v>0</v>
      </c>
      <c r="H8710" s="26">
        <f t="shared" si="2872"/>
        <v>0</v>
      </c>
      <c r="I8710" s="26">
        <f t="shared" si="2873"/>
        <v>523.05999999999995</v>
      </c>
      <c r="J8710" s="27">
        <v>1</v>
      </c>
      <c r="K8710" s="27">
        <v>0</v>
      </c>
      <c r="L8710" s="28">
        <f t="shared" si="2874"/>
        <v>1</v>
      </c>
      <c r="M8710" s="27">
        <v>0</v>
      </c>
      <c r="N8710" s="26">
        <f t="shared" si="2875"/>
        <v>523.05999999999995</v>
      </c>
      <c r="O8710" s="26">
        <f t="shared" si="2876"/>
        <v>0</v>
      </c>
      <c r="P8710" s="28">
        <f t="shared" si="2877"/>
        <v>0</v>
      </c>
      <c r="Q8710" s="26">
        <f t="shared" si="2878"/>
        <v>523.05999999999995</v>
      </c>
      <c r="R8710" s="26">
        <f t="shared" si="2879"/>
        <v>0</v>
      </c>
    </row>
    <row r="8711" spans="1:18" ht="31.5" x14ac:dyDescent="0.35">
      <c r="A8711" s="11">
        <v>15</v>
      </c>
      <c r="B8711" s="23" t="s">
        <v>2442</v>
      </c>
      <c r="C8711" s="23" t="s">
        <v>41</v>
      </c>
      <c r="D8711" s="24" t="s">
        <v>2443</v>
      </c>
      <c r="E8711" s="25">
        <v>1011.83</v>
      </c>
      <c r="F8711" s="26">
        <f t="shared" si="2870"/>
        <v>1011.83</v>
      </c>
      <c r="G8711" s="26">
        <f t="shared" si="2871"/>
        <v>0</v>
      </c>
      <c r="H8711" s="26">
        <f t="shared" si="2872"/>
        <v>0</v>
      </c>
      <c r="I8711" s="26">
        <f t="shared" si="2873"/>
        <v>1011.83</v>
      </c>
      <c r="J8711" s="27">
        <v>1</v>
      </c>
      <c r="K8711" s="27">
        <v>0</v>
      </c>
      <c r="L8711" s="28">
        <f t="shared" si="2874"/>
        <v>1</v>
      </c>
      <c r="M8711" s="27">
        <v>0</v>
      </c>
      <c r="N8711" s="26">
        <f t="shared" si="2875"/>
        <v>1011.83</v>
      </c>
      <c r="O8711" s="26">
        <f t="shared" si="2876"/>
        <v>0</v>
      </c>
      <c r="P8711" s="28">
        <f t="shared" si="2877"/>
        <v>0</v>
      </c>
      <c r="Q8711" s="26">
        <f t="shared" si="2878"/>
        <v>1011.83</v>
      </c>
      <c r="R8711" s="26">
        <f t="shared" si="2879"/>
        <v>0</v>
      </c>
    </row>
    <row r="8712" spans="1:18" ht="31.5" x14ac:dyDescent="0.35">
      <c r="A8712" s="11">
        <v>16</v>
      </c>
      <c r="B8712" s="23" t="s">
        <v>1543</v>
      </c>
      <c r="C8712" s="23" t="s">
        <v>41</v>
      </c>
      <c r="D8712" s="24" t="s">
        <v>1544</v>
      </c>
      <c r="E8712" s="25">
        <v>64.180000000000007</v>
      </c>
      <c r="F8712" s="26">
        <f t="shared" si="2870"/>
        <v>1283.5999999999999</v>
      </c>
      <c r="G8712" s="26">
        <f t="shared" si="2871"/>
        <v>513.44000000000005</v>
      </c>
      <c r="H8712" s="26">
        <f t="shared" si="2872"/>
        <v>40</v>
      </c>
      <c r="I8712" s="26">
        <f t="shared" si="2873"/>
        <v>770.16</v>
      </c>
      <c r="J8712" s="27">
        <v>20</v>
      </c>
      <c r="K8712" s="27">
        <v>8</v>
      </c>
      <c r="L8712" s="28">
        <f t="shared" si="2874"/>
        <v>12</v>
      </c>
      <c r="M8712" s="27">
        <v>8</v>
      </c>
      <c r="N8712" s="26">
        <f t="shared" si="2875"/>
        <v>64.180000000000007</v>
      </c>
      <c r="O8712" s="26">
        <f t="shared" si="2876"/>
        <v>513.44000000000005</v>
      </c>
      <c r="P8712" s="28">
        <f t="shared" si="2877"/>
        <v>0</v>
      </c>
      <c r="Q8712" s="26">
        <f t="shared" si="2878"/>
        <v>64.180000000000007</v>
      </c>
      <c r="R8712" s="26">
        <f t="shared" si="2879"/>
        <v>0</v>
      </c>
    </row>
    <row r="8713" spans="1:18" ht="42" x14ac:dyDescent="0.35">
      <c r="A8713" s="11">
        <v>17</v>
      </c>
      <c r="B8713" s="23" t="s">
        <v>2246</v>
      </c>
      <c r="C8713" s="23" t="s">
        <v>41</v>
      </c>
      <c r="D8713" s="24" t="s">
        <v>2247</v>
      </c>
      <c r="E8713" s="25">
        <v>107.62</v>
      </c>
      <c r="F8713" s="26">
        <f t="shared" si="2870"/>
        <v>2475.2600000000002</v>
      </c>
      <c r="G8713" s="26">
        <f t="shared" si="2871"/>
        <v>0</v>
      </c>
      <c r="H8713" s="26">
        <f t="shared" si="2872"/>
        <v>0</v>
      </c>
      <c r="I8713" s="26">
        <f t="shared" si="2873"/>
        <v>2475.2600000000002</v>
      </c>
      <c r="J8713" s="27">
        <v>23</v>
      </c>
      <c r="K8713" s="27">
        <v>0</v>
      </c>
      <c r="L8713" s="28">
        <f t="shared" si="2874"/>
        <v>23</v>
      </c>
      <c r="M8713" s="27">
        <v>0</v>
      </c>
      <c r="N8713" s="26">
        <f t="shared" si="2875"/>
        <v>107.62</v>
      </c>
      <c r="O8713" s="26">
        <f t="shared" si="2876"/>
        <v>0</v>
      </c>
      <c r="P8713" s="28">
        <f t="shared" si="2877"/>
        <v>0</v>
      </c>
      <c r="Q8713" s="26">
        <f t="shared" si="2878"/>
        <v>107.62</v>
      </c>
      <c r="R8713" s="26">
        <f t="shared" si="2879"/>
        <v>0</v>
      </c>
    </row>
    <row r="8714" spans="1:18" ht="178.5" x14ac:dyDescent="0.35">
      <c r="A8714" s="11">
        <v>18</v>
      </c>
      <c r="B8714" s="23" t="s">
        <v>2609</v>
      </c>
      <c r="C8714" s="23" t="s">
        <v>44</v>
      </c>
      <c r="D8714" s="24" t="s">
        <v>2610</v>
      </c>
      <c r="E8714" s="25">
        <v>166.05</v>
      </c>
      <c r="F8714" s="26">
        <f t="shared" si="2870"/>
        <v>6990.71</v>
      </c>
      <c r="G8714" s="26">
        <f t="shared" si="2871"/>
        <v>0</v>
      </c>
      <c r="H8714" s="26">
        <f t="shared" si="2872"/>
        <v>0</v>
      </c>
      <c r="I8714" s="26">
        <f t="shared" si="2873"/>
        <v>6990.71</v>
      </c>
      <c r="J8714" s="27">
        <v>42.1</v>
      </c>
      <c r="K8714" s="27">
        <v>0</v>
      </c>
      <c r="L8714" s="28">
        <f t="shared" si="2874"/>
        <v>42.1</v>
      </c>
      <c r="M8714" s="27">
        <v>0</v>
      </c>
      <c r="N8714" s="26">
        <f t="shared" si="2875"/>
        <v>166.05</v>
      </c>
      <c r="O8714" s="26">
        <f t="shared" si="2876"/>
        <v>0</v>
      </c>
      <c r="P8714" s="28">
        <f t="shared" si="2877"/>
        <v>0</v>
      </c>
      <c r="Q8714" s="26">
        <f t="shared" si="2878"/>
        <v>166.05</v>
      </c>
      <c r="R8714" s="26">
        <f t="shared" si="2879"/>
        <v>0</v>
      </c>
    </row>
    <row r="8715" spans="1:18" ht="21" x14ac:dyDescent="0.35">
      <c r="A8715" s="11">
        <v>19</v>
      </c>
      <c r="B8715" s="23" t="s">
        <v>126</v>
      </c>
      <c r="C8715" s="23" t="s">
        <v>127</v>
      </c>
      <c r="D8715" s="24" t="s">
        <v>128</v>
      </c>
      <c r="E8715" s="25">
        <v>0.98</v>
      </c>
      <c r="F8715" s="26">
        <f t="shared" si="2870"/>
        <v>3292.8</v>
      </c>
      <c r="G8715" s="26">
        <f t="shared" si="2871"/>
        <v>538.5</v>
      </c>
      <c r="H8715" s="26">
        <f t="shared" si="2872"/>
        <v>16.35386904761905</v>
      </c>
      <c r="I8715" s="26">
        <f t="shared" si="2873"/>
        <v>2754.3</v>
      </c>
      <c r="J8715" s="27">
        <v>3360</v>
      </c>
      <c r="K8715" s="27">
        <v>549.49</v>
      </c>
      <c r="L8715" s="28">
        <f t="shared" si="2874"/>
        <v>2810.51</v>
      </c>
      <c r="M8715" s="27">
        <v>549.49</v>
      </c>
      <c r="N8715" s="26">
        <f t="shared" si="2875"/>
        <v>0.98</v>
      </c>
      <c r="O8715" s="26">
        <f t="shared" si="2876"/>
        <v>538.5</v>
      </c>
      <c r="P8715" s="28">
        <f t="shared" si="2877"/>
        <v>0</v>
      </c>
      <c r="Q8715" s="26">
        <f t="shared" si="2878"/>
        <v>0.98</v>
      </c>
      <c r="R8715" s="26">
        <f t="shared" si="2879"/>
        <v>0</v>
      </c>
    </row>
    <row r="8716" spans="1:18" ht="21" x14ac:dyDescent="0.35">
      <c r="A8716" s="11">
        <v>20</v>
      </c>
      <c r="B8716" s="23" t="s">
        <v>273</v>
      </c>
      <c r="C8716" s="23" t="s">
        <v>65</v>
      </c>
      <c r="D8716" s="24" t="s">
        <v>274</v>
      </c>
      <c r="E8716" s="25">
        <v>118.01</v>
      </c>
      <c r="F8716" s="26">
        <f t="shared" si="2870"/>
        <v>2832.24</v>
      </c>
      <c r="G8716" s="26">
        <f t="shared" si="2871"/>
        <v>0</v>
      </c>
      <c r="H8716" s="26">
        <f t="shared" si="2872"/>
        <v>0</v>
      </c>
      <c r="I8716" s="26">
        <f t="shared" si="2873"/>
        <v>2832.24</v>
      </c>
      <c r="J8716" s="27">
        <v>24</v>
      </c>
      <c r="K8716" s="27">
        <v>0</v>
      </c>
      <c r="L8716" s="28">
        <f t="shared" si="2874"/>
        <v>24</v>
      </c>
      <c r="M8716" s="27">
        <v>0</v>
      </c>
      <c r="N8716" s="26">
        <f t="shared" si="2875"/>
        <v>118.01</v>
      </c>
      <c r="O8716" s="26">
        <f t="shared" si="2876"/>
        <v>0</v>
      </c>
      <c r="P8716" s="28">
        <f t="shared" si="2877"/>
        <v>0</v>
      </c>
      <c r="Q8716" s="26">
        <f t="shared" si="2878"/>
        <v>118.01</v>
      </c>
      <c r="R8716" s="26">
        <f t="shared" si="2879"/>
        <v>0</v>
      </c>
    </row>
    <row r="8717" spans="1:18" ht="21" x14ac:dyDescent="0.35">
      <c r="A8717" s="11">
        <v>21</v>
      </c>
      <c r="B8717" s="23" t="s">
        <v>335</v>
      </c>
      <c r="C8717" s="23" t="s">
        <v>65</v>
      </c>
      <c r="D8717" s="24" t="s">
        <v>336</v>
      </c>
      <c r="E8717" s="25">
        <v>109.33</v>
      </c>
      <c r="F8717" s="26">
        <f t="shared" si="2870"/>
        <v>1967.94</v>
      </c>
      <c r="G8717" s="26">
        <f t="shared" si="2871"/>
        <v>922.53</v>
      </c>
      <c r="H8717" s="26">
        <f t="shared" si="2872"/>
        <v>46.87777777777778</v>
      </c>
      <c r="I8717" s="26">
        <f t="shared" si="2873"/>
        <v>1045.4100000000001</v>
      </c>
      <c r="J8717" s="27">
        <v>18</v>
      </c>
      <c r="K8717" s="27">
        <v>8.4380000000000006</v>
      </c>
      <c r="L8717" s="28">
        <f t="shared" si="2874"/>
        <v>9.5619999999999994</v>
      </c>
      <c r="M8717" s="27">
        <v>8.4380000000000006</v>
      </c>
      <c r="N8717" s="26">
        <f t="shared" si="2875"/>
        <v>109.33</v>
      </c>
      <c r="O8717" s="26">
        <f t="shared" si="2876"/>
        <v>922.53</v>
      </c>
      <c r="P8717" s="28">
        <f t="shared" si="2877"/>
        <v>0</v>
      </c>
      <c r="Q8717" s="26">
        <f t="shared" si="2878"/>
        <v>109.33</v>
      </c>
      <c r="R8717" s="26">
        <f t="shared" si="2879"/>
        <v>0</v>
      </c>
    </row>
    <row r="8718" spans="1:18" x14ac:dyDescent="0.35">
      <c r="A8718" s="11">
        <v>22</v>
      </c>
      <c r="B8718" s="23" t="s">
        <v>91</v>
      </c>
      <c r="C8718" s="23" t="s">
        <v>92</v>
      </c>
      <c r="D8718" s="24" t="s">
        <v>93</v>
      </c>
      <c r="E8718" s="25">
        <v>33.090000000000003</v>
      </c>
      <c r="F8718" s="26">
        <f t="shared" si="2870"/>
        <v>3970.8</v>
      </c>
      <c r="G8718" s="26">
        <f t="shared" si="2871"/>
        <v>595.62</v>
      </c>
      <c r="H8718" s="26">
        <f t="shared" si="2872"/>
        <v>15</v>
      </c>
      <c r="I8718" s="26">
        <f t="shared" si="2873"/>
        <v>3375.18</v>
      </c>
      <c r="J8718" s="27">
        <v>120</v>
      </c>
      <c r="K8718" s="27">
        <v>18</v>
      </c>
      <c r="L8718" s="28">
        <f t="shared" si="2874"/>
        <v>102</v>
      </c>
      <c r="M8718" s="27">
        <v>18</v>
      </c>
      <c r="N8718" s="26">
        <f t="shared" si="2875"/>
        <v>33.090000000000003</v>
      </c>
      <c r="O8718" s="26">
        <f t="shared" si="2876"/>
        <v>595.62</v>
      </c>
      <c r="P8718" s="28">
        <f t="shared" si="2877"/>
        <v>0</v>
      </c>
      <c r="Q8718" s="26">
        <f t="shared" si="2878"/>
        <v>33.090000000000003</v>
      </c>
      <c r="R8718" s="26">
        <f t="shared" si="2879"/>
        <v>0</v>
      </c>
    </row>
    <row r="8719" spans="1:18" ht="84" x14ac:dyDescent="0.35">
      <c r="A8719" s="11">
        <v>23</v>
      </c>
      <c r="B8719" s="23" t="s">
        <v>723</v>
      </c>
      <c r="C8719" s="23" t="s">
        <v>44</v>
      </c>
      <c r="D8719" s="24" t="s">
        <v>724</v>
      </c>
      <c r="E8719" s="25">
        <v>78.73</v>
      </c>
      <c r="F8719" s="26">
        <f t="shared" si="2870"/>
        <v>0</v>
      </c>
      <c r="G8719" s="26">
        <f t="shared" si="2871"/>
        <v>2401.27</v>
      </c>
      <c r="H8719" s="26">
        <f t="shared" si="2872"/>
        <v>0</v>
      </c>
      <c r="I8719" s="26">
        <f t="shared" si="2873"/>
        <v>-2401.27</v>
      </c>
      <c r="J8719" s="27">
        <v>0</v>
      </c>
      <c r="K8719" s="27">
        <v>30.5</v>
      </c>
      <c r="L8719" s="28">
        <f t="shared" si="2874"/>
        <v>-30.5</v>
      </c>
      <c r="M8719" s="27">
        <v>30.5</v>
      </c>
      <c r="N8719" s="26">
        <f t="shared" si="2875"/>
        <v>78.73</v>
      </c>
      <c r="O8719" s="26">
        <f t="shared" si="2876"/>
        <v>2401.27</v>
      </c>
      <c r="P8719" s="28">
        <f t="shared" si="2877"/>
        <v>0</v>
      </c>
      <c r="Q8719" s="26">
        <f t="shared" si="2878"/>
        <v>78.73</v>
      </c>
      <c r="R8719" s="26">
        <f t="shared" si="2879"/>
        <v>0</v>
      </c>
    </row>
    <row r="8720" spans="1:18" ht="31.5" x14ac:dyDescent="0.35">
      <c r="A8720" s="11">
        <v>24</v>
      </c>
      <c r="B8720" s="23" t="s">
        <v>319</v>
      </c>
      <c r="C8720" s="23" t="s">
        <v>92</v>
      </c>
      <c r="D8720" s="24" t="s">
        <v>320</v>
      </c>
      <c r="E8720" s="25">
        <v>14.38</v>
      </c>
      <c r="F8720" s="26">
        <f t="shared" si="2870"/>
        <v>0</v>
      </c>
      <c r="G8720" s="26">
        <f t="shared" si="2871"/>
        <v>242.66</v>
      </c>
      <c r="H8720" s="26">
        <f t="shared" si="2872"/>
        <v>0</v>
      </c>
      <c r="I8720" s="26">
        <f t="shared" si="2873"/>
        <v>-242.66</v>
      </c>
      <c r="J8720" s="27">
        <v>0</v>
      </c>
      <c r="K8720" s="27">
        <v>16.875</v>
      </c>
      <c r="L8720" s="28">
        <f t="shared" si="2874"/>
        <v>-16.875</v>
      </c>
      <c r="M8720" s="27">
        <v>16.875</v>
      </c>
      <c r="N8720" s="26">
        <f t="shared" si="2875"/>
        <v>14.38</v>
      </c>
      <c r="O8720" s="26">
        <f t="shared" si="2876"/>
        <v>242.66</v>
      </c>
      <c r="P8720" s="28">
        <f t="shared" si="2877"/>
        <v>0</v>
      </c>
      <c r="Q8720" s="26">
        <f t="shared" si="2878"/>
        <v>14.38</v>
      </c>
      <c r="R8720" s="26">
        <f t="shared" si="2879"/>
        <v>0</v>
      </c>
    </row>
    <row r="8721" spans="1:18" x14ac:dyDescent="0.35">
      <c r="A8721" s="11">
        <v>25</v>
      </c>
      <c r="B8721" s="23" t="s">
        <v>109</v>
      </c>
      <c r="C8721" s="23" t="s">
        <v>92</v>
      </c>
      <c r="D8721" s="24" t="s">
        <v>110</v>
      </c>
      <c r="E8721" s="25">
        <v>24.39</v>
      </c>
      <c r="F8721" s="26">
        <f t="shared" si="2870"/>
        <v>0</v>
      </c>
      <c r="G8721" s="26">
        <f t="shared" si="2871"/>
        <v>448.17</v>
      </c>
      <c r="H8721" s="26">
        <f t="shared" si="2872"/>
        <v>0</v>
      </c>
      <c r="I8721" s="26">
        <f t="shared" si="2873"/>
        <v>-448.17</v>
      </c>
      <c r="J8721" s="27">
        <v>0</v>
      </c>
      <c r="K8721" s="27">
        <v>18.375</v>
      </c>
      <c r="L8721" s="28">
        <f t="shared" si="2874"/>
        <v>-18.375</v>
      </c>
      <c r="M8721" s="27">
        <v>18.375</v>
      </c>
      <c r="N8721" s="26">
        <f t="shared" si="2875"/>
        <v>24.39</v>
      </c>
      <c r="O8721" s="26">
        <f t="shared" si="2876"/>
        <v>448.17</v>
      </c>
      <c r="P8721" s="28">
        <f t="shared" si="2877"/>
        <v>0</v>
      </c>
      <c r="Q8721" s="26">
        <f t="shared" si="2878"/>
        <v>24.39</v>
      </c>
      <c r="R8721" s="26">
        <f t="shared" si="2879"/>
        <v>0</v>
      </c>
    </row>
    <row r="8722" spans="1:18" ht="21" x14ac:dyDescent="0.35">
      <c r="A8722" s="11">
        <v>26</v>
      </c>
      <c r="B8722" s="23" t="s">
        <v>324</v>
      </c>
      <c r="C8722" s="23" t="s">
        <v>92</v>
      </c>
      <c r="D8722" s="24" t="s">
        <v>325</v>
      </c>
      <c r="E8722" s="25">
        <v>3.41</v>
      </c>
      <c r="F8722" s="26">
        <f t="shared" si="2870"/>
        <v>0</v>
      </c>
      <c r="G8722" s="26">
        <f t="shared" si="2871"/>
        <v>61.38</v>
      </c>
      <c r="H8722" s="26">
        <f t="shared" si="2872"/>
        <v>0</v>
      </c>
      <c r="I8722" s="26">
        <f t="shared" si="2873"/>
        <v>-61.38</v>
      </c>
      <c r="J8722" s="27">
        <v>0</v>
      </c>
      <c r="K8722" s="27">
        <v>18</v>
      </c>
      <c r="L8722" s="28">
        <f t="shared" si="2874"/>
        <v>-18</v>
      </c>
      <c r="M8722" s="27">
        <v>18</v>
      </c>
      <c r="N8722" s="26">
        <f t="shared" si="2875"/>
        <v>3.41</v>
      </c>
      <c r="O8722" s="26">
        <f t="shared" si="2876"/>
        <v>61.38</v>
      </c>
      <c r="P8722" s="28">
        <f t="shared" si="2877"/>
        <v>0</v>
      </c>
      <c r="Q8722" s="26">
        <f t="shared" si="2878"/>
        <v>3.41</v>
      </c>
      <c r="R8722" s="26">
        <f t="shared" si="2879"/>
        <v>0</v>
      </c>
    </row>
    <row r="8723" spans="1:18" ht="42" x14ac:dyDescent="0.35">
      <c r="A8723" s="11">
        <v>27</v>
      </c>
      <c r="B8723" s="23" t="s">
        <v>672</v>
      </c>
      <c r="C8723" s="23" t="s">
        <v>65</v>
      </c>
      <c r="D8723" s="24" t="s">
        <v>673</v>
      </c>
      <c r="E8723" s="25">
        <v>28.7</v>
      </c>
      <c r="F8723" s="26">
        <f t="shared" si="2870"/>
        <v>0</v>
      </c>
      <c r="G8723" s="26">
        <f t="shared" si="2871"/>
        <v>154.97999999999999</v>
      </c>
      <c r="H8723" s="26">
        <f t="shared" si="2872"/>
        <v>0</v>
      </c>
      <c r="I8723" s="26">
        <f t="shared" si="2873"/>
        <v>-154.97999999999999</v>
      </c>
      <c r="J8723" s="27">
        <v>0</v>
      </c>
      <c r="K8723" s="27">
        <v>5.4</v>
      </c>
      <c r="L8723" s="28">
        <f t="shared" si="2874"/>
        <v>-5.4</v>
      </c>
      <c r="M8723" s="27">
        <v>5.4</v>
      </c>
      <c r="N8723" s="26">
        <f t="shared" si="2875"/>
        <v>28.7</v>
      </c>
      <c r="O8723" s="26">
        <f t="shared" si="2876"/>
        <v>154.97999999999999</v>
      </c>
      <c r="P8723" s="28">
        <f t="shared" si="2877"/>
        <v>0</v>
      </c>
      <c r="Q8723" s="26">
        <f t="shared" si="2878"/>
        <v>28.7</v>
      </c>
      <c r="R8723" s="26">
        <f t="shared" si="2879"/>
        <v>0</v>
      </c>
    </row>
    <row r="8724" spans="1:18" ht="21" x14ac:dyDescent="0.35">
      <c r="A8724" s="11">
        <v>28</v>
      </c>
      <c r="B8724" s="23" t="s">
        <v>437</v>
      </c>
      <c r="C8724" s="23" t="s">
        <v>92</v>
      </c>
      <c r="D8724" s="24" t="s">
        <v>438</v>
      </c>
      <c r="E8724" s="25">
        <v>13.5</v>
      </c>
      <c r="F8724" s="26">
        <f t="shared" si="2870"/>
        <v>0</v>
      </c>
      <c r="G8724" s="26">
        <f t="shared" si="2871"/>
        <v>607.5</v>
      </c>
      <c r="H8724" s="26">
        <f t="shared" si="2872"/>
        <v>0</v>
      </c>
      <c r="I8724" s="26">
        <f t="shared" si="2873"/>
        <v>-607.5</v>
      </c>
      <c r="J8724" s="27">
        <v>0</v>
      </c>
      <c r="K8724" s="27">
        <v>45</v>
      </c>
      <c r="L8724" s="28">
        <f t="shared" si="2874"/>
        <v>-45</v>
      </c>
      <c r="M8724" s="27">
        <v>45</v>
      </c>
      <c r="N8724" s="26">
        <f t="shared" si="2875"/>
        <v>13.5</v>
      </c>
      <c r="O8724" s="26">
        <f t="shared" si="2876"/>
        <v>607.5</v>
      </c>
      <c r="P8724" s="28">
        <f t="shared" si="2877"/>
        <v>0</v>
      </c>
      <c r="Q8724" s="26">
        <f t="shared" si="2878"/>
        <v>13.5</v>
      </c>
      <c r="R8724" s="26">
        <f t="shared" si="2879"/>
        <v>0</v>
      </c>
    </row>
    <row r="8725" spans="1:18" ht="31.5" x14ac:dyDescent="0.35">
      <c r="A8725" s="11">
        <v>29</v>
      </c>
      <c r="B8725" s="23" t="s">
        <v>1112</v>
      </c>
      <c r="C8725" s="23" t="s">
        <v>92</v>
      </c>
      <c r="D8725" s="24" t="s">
        <v>1113</v>
      </c>
      <c r="E8725" s="25">
        <v>22.23</v>
      </c>
      <c r="F8725" s="26">
        <f t="shared" si="2870"/>
        <v>0</v>
      </c>
      <c r="G8725" s="26">
        <f t="shared" si="2871"/>
        <v>800.28</v>
      </c>
      <c r="H8725" s="26">
        <f t="shared" si="2872"/>
        <v>0</v>
      </c>
      <c r="I8725" s="26">
        <f t="shared" si="2873"/>
        <v>-800.28</v>
      </c>
      <c r="J8725" s="27">
        <v>0</v>
      </c>
      <c r="K8725" s="27">
        <v>36</v>
      </c>
      <c r="L8725" s="28">
        <f t="shared" si="2874"/>
        <v>-36</v>
      </c>
      <c r="M8725" s="27">
        <v>36</v>
      </c>
      <c r="N8725" s="26">
        <f t="shared" si="2875"/>
        <v>22.23</v>
      </c>
      <c r="O8725" s="26">
        <f t="shared" si="2876"/>
        <v>800.28</v>
      </c>
      <c r="P8725" s="28">
        <f t="shared" si="2877"/>
        <v>0</v>
      </c>
      <c r="Q8725" s="26">
        <f t="shared" si="2878"/>
        <v>22.23</v>
      </c>
      <c r="R8725" s="26">
        <f t="shared" si="2879"/>
        <v>0</v>
      </c>
    </row>
    <row r="8726" spans="1:18" ht="52.5" x14ac:dyDescent="0.35">
      <c r="A8726" s="11">
        <v>30</v>
      </c>
      <c r="B8726" s="23" t="s">
        <v>83</v>
      </c>
      <c r="C8726" s="23" t="s">
        <v>44</v>
      </c>
      <c r="D8726" s="24" t="s">
        <v>84</v>
      </c>
      <c r="E8726" s="25">
        <v>3.11</v>
      </c>
      <c r="F8726" s="26">
        <f t="shared" si="2870"/>
        <v>0</v>
      </c>
      <c r="G8726" s="26">
        <f t="shared" si="2871"/>
        <v>69.98</v>
      </c>
      <c r="H8726" s="26">
        <f t="shared" si="2872"/>
        <v>0</v>
      </c>
      <c r="I8726" s="26">
        <f t="shared" si="2873"/>
        <v>-69.98</v>
      </c>
      <c r="J8726" s="27">
        <v>0</v>
      </c>
      <c r="K8726" s="27">
        <v>22.5</v>
      </c>
      <c r="L8726" s="28">
        <f t="shared" si="2874"/>
        <v>-22.5</v>
      </c>
      <c r="M8726" s="27">
        <v>22.5</v>
      </c>
      <c r="N8726" s="26">
        <f t="shared" si="2875"/>
        <v>3.11</v>
      </c>
      <c r="O8726" s="26">
        <f t="shared" si="2876"/>
        <v>69.98</v>
      </c>
      <c r="P8726" s="28">
        <f t="shared" si="2877"/>
        <v>0</v>
      </c>
      <c r="Q8726" s="26">
        <f t="shared" si="2878"/>
        <v>3.11</v>
      </c>
      <c r="R8726" s="26">
        <f t="shared" si="2879"/>
        <v>0</v>
      </c>
    </row>
    <row r="8727" spans="1:18" x14ac:dyDescent="0.35">
      <c r="A8727" s="3" t="s">
        <v>2611</v>
      </c>
      <c r="B8727" s="3" t="s">
        <v>2611</v>
      </c>
      <c r="C8727" s="3" t="s">
        <v>2611</v>
      </c>
      <c r="D8727" s="3" t="s">
        <v>2611</v>
      </c>
      <c r="E8727" s="3" t="s">
        <v>2611</v>
      </c>
      <c r="F8727" s="29"/>
      <c r="G8727" s="30">
        <f>SUM(G8697:G8726)</f>
        <v>9967.5399999999991</v>
      </c>
      <c r="H8727" s="17"/>
      <c r="I8727" s="17"/>
      <c r="J8727" s="17"/>
      <c r="K8727" s="17"/>
      <c r="L8727" s="17"/>
      <c r="M8727" s="17"/>
      <c r="N8727" s="17"/>
      <c r="O8727" s="17"/>
      <c r="P8727" s="17"/>
      <c r="Q8727" s="17"/>
      <c r="R8727" s="17"/>
    </row>
    <row r="8729" spans="1:18" x14ac:dyDescent="0.35">
      <c r="B8729" s="21" t="s">
        <v>23</v>
      </c>
      <c r="C8729" s="22" t="s">
        <v>24</v>
      </c>
      <c r="D8729" s="22" t="s">
        <v>25</v>
      </c>
    </row>
    <row r="8730" spans="1:18" x14ac:dyDescent="0.35">
      <c r="B8730" s="21" t="s">
        <v>26</v>
      </c>
      <c r="C8730" s="22" t="s">
        <v>27</v>
      </c>
      <c r="D8730" s="22" t="s">
        <v>28</v>
      </c>
    </row>
    <row r="8731" spans="1:18" x14ac:dyDescent="0.35">
      <c r="B8731" s="21" t="s">
        <v>29</v>
      </c>
      <c r="C8731" s="22" t="s">
        <v>24</v>
      </c>
      <c r="D8731" s="22" t="s">
        <v>30</v>
      </c>
    </row>
    <row r="8732" spans="1:18" x14ac:dyDescent="0.35">
      <c r="B8732" s="21" t="s">
        <v>31</v>
      </c>
      <c r="C8732" s="22" t="s">
        <v>354</v>
      </c>
      <c r="D8732" s="22" t="s">
        <v>2277</v>
      </c>
    </row>
    <row r="8733" spans="1:18" x14ac:dyDescent="0.35">
      <c r="B8733" s="21" t="s">
        <v>33</v>
      </c>
      <c r="C8733" s="22" t="s">
        <v>333</v>
      </c>
      <c r="D8733" s="22" t="s">
        <v>537</v>
      </c>
    </row>
    <row r="8734" spans="1:18" x14ac:dyDescent="0.35">
      <c r="B8734" s="21" t="s">
        <v>35</v>
      </c>
      <c r="C8734" s="22" t="s">
        <v>105</v>
      </c>
      <c r="D8734" s="22" t="s">
        <v>2136</v>
      </c>
    </row>
    <row r="8736" spans="1:18" ht="147" x14ac:dyDescent="0.35">
      <c r="A8736" s="11">
        <v>1</v>
      </c>
      <c r="B8736" s="23" t="s">
        <v>2316</v>
      </c>
      <c r="C8736" s="23" t="s">
        <v>41</v>
      </c>
      <c r="D8736" s="24" t="s">
        <v>2317</v>
      </c>
      <c r="E8736" s="25">
        <v>1089.45</v>
      </c>
      <c r="F8736" s="26">
        <f t="shared" ref="F8736:F8759" si="2880">ROUND(ROUND(N8736,2)*ROUND(J8736,3),2)</f>
        <v>7626.15</v>
      </c>
      <c r="G8736" s="26">
        <f t="shared" ref="G8736:G8759" si="2881">ROUND(ROUND(N8736,2)*ROUND(K8736,3),2)</f>
        <v>0</v>
      </c>
      <c r="H8736" s="26">
        <f t="shared" ref="H8736:H8759" si="2882">IF(EXACT(J8736,0),0,100*(K8736/J8736))</f>
        <v>0</v>
      </c>
      <c r="I8736" s="26">
        <f t="shared" ref="I8736:I8759" si="2883">ROUND((ROUND(J8736,3)-ROUND(K8736,3))*N8736,2)</f>
        <v>7626.15</v>
      </c>
      <c r="J8736" s="27">
        <v>7</v>
      </c>
      <c r="K8736" s="27">
        <v>0</v>
      </c>
      <c r="L8736" s="28">
        <f t="shared" ref="L8736:L8759" si="2884">ROUND(ROUND(J8736,3)-ROUND(K8736,3),3)</f>
        <v>7</v>
      </c>
      <c r="M8736" s="27">
        <v>0</v>
      </c>
      <c r="N8736" s="26">
        <f t="shared" ref="N8736:N8759" si="2885">ROUND(E8736,2)</f>
        <v>1089.45</v>
      </c>
      <c r="O8736" s="26">
        <f t="shared" ref="O8736:O8759" si="2886">ROUND(ROUND(M8736,3)*ROUND(N8736,2),2)</f>
        <v>0</v>
      </c>
      <c r="P8736" s="28">
        <f t="shared" ref="P8736:P8759" si="2887">ROUND(ROUND(K8736,3)-ROUND(M8736,3),2)</f>
        <v>0</v>
      </c>
      <c r="Q8736" s="26">
        <f t="shared" ref="Q8736:Q8759" si="2888">ROUND(E8736,2)</f>
        <v>1089.45</v>
      </c>
      <c r="R8736" s="26">
        <f t="shared" ref="R8736:R8759" si="2889">ROUND((ROUND(K8736,3)-ROUND(M8736,3))* Q8736,2)</f>
        <v>0</v>
      </c>
    </row>
    <row r="8737" spans="1:18" ht="147" x14ac:dyDescent="0.35">
      <c r="A8737" s="11">
        <v>2</v>
      </c>
      <c r="B8737" s="23" t="s">
        <v>2318</v>
      </c>
      <c r="C8737" s="23" t="s">
        <v>41</v>
      </c>
      <c r="D8737" s="24" t="s">
        <v>2319</v>
      </c>
      <c r="E8737" s="25">
        <v>815.72</v>
      </c>
      <c r="F8737" s="26">
        <f t="shared" si="2880"/>
        <v>4078.6</v>
      </c>
      <c r="G8737" s="26">
        <f t="shared" si="2881"/>
        <v>0</v>
      </c>
      <c r="H8737" s="26">
        <f t="shared" si="2882"/>
        <v>0</v>
      </c>
      <c r="I8737" s="26">
        <f t="shared" si="2883"/>
        <v>4078.6</v>
      </c>
      <c r="J8737" s="27">
        <v>5</v>
      </c>
      <c r="K8737" s="27">
        <v>0</v>
      </c>
      <c r="L8737" s="28">
        <f t="shared" si="2884"/>
        <v>5</v>
      </c>
      <c r="M8737" s="27">
        <v>0</v>
      </c>
      <c r="N8737" s="26">
        <f t="shared" si="2885"/>
        <v>815.72</v>
      </c>
      <c r="O8737" s="26">
        <f t="shared" si="2886"/>
        <v>0</v>
      </c>
      <c r="P8737" s="28">
        <f t="shared" si="2887"/>
        <v>0</v>
      </c>
      <c r="Q8737" s="26">
        <f t="shared" si="2888"/>
        <v>815.72</v>
      </c>
      <c r="R8737" s="26">
        <f t="shared" si="2889"/>
        <v>0</v>
      </c>
    </row>
    <row r="8738" spans="1:18" ht="126" x14ac:dyDescent="0.35">
      <c r="A8738" s="11">
        <v>3</v>
      </c>
      <c r="B8738" s="23" t="s">
        <v>2612</v>
      </c>
      <c r="C8738" s="23" t="s">
        <v>41</v>
      </c>
      <c r="D8738" s="24" t="s">
        <v>2613</v>
      </c>
      <c r="E8738" s="25">
        <v>2420.56</v>
      </c>
      <c r="F8738" s="26">
        <f t="shared" si="2880"/>
        <v>4841.12</v>
      </c>
      <c r="G8738" s="26">
        <f t="shared" si="2881"/>
        <v>0</v>
      </c>
      <c r="H8738" s="26">
        <f t="shared" si="2882"/>
        <v>0</v>
      </c>
      <c r="I8738" s="26">
        <f t="shared" si="2883"/>
        <v>4841.12</v>
      </c>
      <c r="J8738" s="27">
        <v>2</v>
      </c>
      <c r="K8738" s="27">
        <v>0</v>
      </c>
      <c r="L8738" s="28">
        <f t="shared" si="2884"/>
        <v>2</v>
      </c>
      <c r="M8738" s="27">
        <v>0</v>
      </c>
      <c r="N8738" s="26">
        <f t="shared" si="2885"/>
        <v>2420.56</v>
      </c>
      <c r="O8738" s="26">
        <f t="shared" si="2886"/>
        <v>0</v>
      </c>
      <c r="P8738" s="28">
        <f t="shared" si="2887"/>
        <v>0</v>
      </c>
      <c r="Q8738" s="26">
        <f t="shared" si="2888"/>
        <v>2420.56</v>
      </c>
      <c r="R8738" s="26">
        <f t="shared" si="2889"/>
        <v>0</v>
      </c>
    </row>
    <row r="8739" spans="1:18" ht="126" x14ac:dyDescent="0.35">
      <c r="A8739" s="11">
        <v>4</v>
      </c>
      <c r="B8739" s="23" t="s">
        <v>2614</v>
      </c>
      <c r="C8739" s="23" t="s">
        <v>41</v>
      </c>
      <c r="D8739" s="24" t="s">
        <v>2615</v>
      </c>
      <c r="E8739" s="25">
        <v>2464.85</v>
      </c>
      <c r="F8739" s="26">
        <f t="shared" si="2880"/>
        <v>7394.55</v>
      </c>
      <c r="G8739" s="26">
        <f t="shared" si="2881"/>
        <v>0</v>
      </c>
      <c r="H8739" s="26">
        <f t="shared" si="2882"/>
        <v>0</v>
      </c>
      <c r="I8739" s="26">
        <f t="shared" si="2883"/>
        <v>7394.55</v>
      </c>
      <c r="J8739" s="27">
        <v>3</v>
      </c>
      <c r="K8739" s="27">
        <v>0</v>
      </c>
      <c r="L8739" s="28">
        <f t="shared" si="2884"/>
        <v>3</v>
      </c>
      <c r="M8739" s="27">
        <v>0</v>
      </c>
      <c r="N8739" s="26">
        <f t="shared" si="2885"/>
        <v>2464.85</v>
      </c>
      <c r="O8739" s="26">
        <f t="shared" si="2886"/>
        <v>0</v>
      </c>
      <c r="P8739" s="28">
        <f t="shared" si="2887"/>
        <v>0</v>
      </c>
      <c r="Q8739" s="26">
        <f t="shared" si="2888"/>
        <v>2464.85</v>
      </c>
      <c r="R8739" s="26">
        <f t="shared" si="2889"/>
        <v>0</v>
      </c>
    </row>
    <row r="8740" spans="1:18" ht="126" x14ac:dyDescent="0.35">
      <c r="A8740" s="11">
        <v>5</v>
      </c>
      <c r="B8740" s="23" t="s">
        <v>2616</v>
      </c>
      <c r="C8740" s="23" t="s">
        <v>41</v>
      </c>
      <c r="D8740" s="24" t="s">
        <v>2617</v>
      </c>
      <c r="E8740" s="25">
        <v>2118.46</v>
      </c>
      <c r="F8740" s="26">
        <f t="shared" si="2880"/>
        <v>14829.22</v>
      </c>
      <c r="G8740" s="26">
        <f t="shared" si="2881"/>
        <v>0</v>
      </c>
      <c r="H8740" s="26">
        <f t="shared" si="2882"/>
        <v>0</v>
      </c>
      <c r="I8740" s="26">
        <f t="shared" si="2883"/>
        <v>14829.22</v>
      </c>
      <c r="J8740" s="27">
        <v>7</v>
      </c>
      <c r="K8740" s="27">
        <v>0</v>
      </c>
      <c r="L8740" s="28">
        <f t="shared" si="2884"/>
        <v>7</v>
      </c>
      <c r="M8740" s="27">
        <v>0</v>
      </c>
      <c r="N8740" s="26">
        <f t="shared" si="2885"/>
        <v>2118.46</v>
      </c>
      <c r="O8740" s="26">
        <f t="shared" si="2886"/>
        <v>0</v>
      </c>
      <c r="P8740" s="28">
        <f t="shared" si="2887"/>
        <v>0</v>
      </c>
      <c r="Q8740" s="26">
        <f t="shared" si="2888"/>
        <v>2118.46</v>
      </c>
      <c r="R8740" s="26">
        <f t="shared" si="2889"/>
        <v>0</v>
      </c>
    </row>
    <row r="8741" spans="1:18" ht="126" x14ac:dyDescent="0.35">
      <c r="A8741" s="11">
        <v>6</v>
      </c>
      <c r="B8741" s="23" t="s">
        <v>2618</v>
      </c>
      <c r="C8741" s="23" t="s">
        <v>41</v>
      </c>
      <c r="D8741" s="24" t="s">
        <v>2619</v>
      </c>
      <c r="E8741" s="25">
        <v>1517.64</v>
      </c>
      <c r="F8741" s="26">
        <f t="shared" si="2880"/>
        <v>4552.92</v>
      </c>
      <c r="G8741" s="26">
        <f t="shared" si="2881"/>
        <v>0</v>
      </c>
      <c r="H8741" s="26">
        <f t="shared" si="2882"/>
        <v>0</v>
      </c>
      <c r="I8741" s="26">
        <f t="shared" si="2883"/>
        <v>4552.92</v>
      </c>
      <c r="J8741" s="27">
        <v>3</v>
      </c>
      <c r="K8741" s="27">
        <v>0</v>
      </c>
      <c r="L8741" s="28">
        <f t="shared" si="2884"/>
        <v>3</v>
      </c>
      <c r="M8741" s="27">
        <v>0</v>
      </c>
      <c r="N8741" s="26">
        <f t="shared" si="2885"/>
        <v>1517.64</v>
      </c>
      <c r="O8741" s="26">
        <f t="shared" si="2886"/>
        <v>0</v>
      </c>
      <c r="P8741" s="28">
        <f t="shared" si="2887"/>
        <v>0</v>
      </c>
      <c r="Q8741" s="26">
        <f t="shared" si="2888"/>
        <v>1517.64</v>
      </c>
      <c r="R8741" s="26">
        <f t="shared" si="2889"/>
        <v>0</v>
      </c>
    </row>
    <row r="8742" spans="1:18" ht="42" x14ac:dyDescent="0.35">
      <c r="A8742" s="11">
        <v>7</v>
      </c>
      <c r="B8742" s="23" t="s">
        <v>2324</v>
      </c>
      <c r="C8742" s="23" t="s">
        <v>44</v>
      </c>
      <c r="D8742" s="24" t="s">
        <v>2325</v>
      </c>
      <c r="E8742" s="25">
        <v>4.7</v>
      </c>
      <c r="F8742" s="26">
        <f t="shared" si="2880"/>
        <v>2209</v>
      </c>
      <c r="G8742" s="26">
        <f t="shared" si="2881"/>
        <v>0</v>
      </c>
      <c r="H8742" s="26">
        <f t="shared" si="2882"/>
        <v>0</v>
      </c>
      <c r="I8742" s="26">
        <f t="shared" si="2883"/>
        <v>2209</v>
      </c>
      <c r="J8742" s="27">
        <v>470</v>
      </c>
      <c r="K8742" s="27">
        <v>0</v>
      </c>
      <c r="L8742" s="28">
        <f t="shared" si="2884"/>
        <v>470</v>
      </c>
      <c r="M8742" s="27">
        <v>0</v>
      </c>
      <c r="N8742" s="26">
        <f t="shared" si="2885"/>
        <v>4.7</v>
      </c>
      <c r="O8742" s="26">
        <f t="shared" si="2886"/>
        <v>0</v>
      </c>
      <c r="P8742" s="28">
        <f t="shared" si="2887"/>
        <v>0</v>
      </c>
      <c r="Q8742" s="26">
        <f t="shared" si="2888"/>
        <v>4.7</v>
      </c>
      <c r="R8742" s="26">
        <f t="shared" si="2889"/>
        <v>0</v>
      </c>
    </row>
    <row r="8743" spans="1:18" ht="52.5" x14ac:dyDescent="0.35">
      <c r="A8743" s="11">
        <v>8</v>
      </c>
      <c r="B8743" s="23" t="s">
        <v>2147</v>
      </c>
      <c r="C8743" s="23" t="s">
        <v>44</v>
      </c>
      <c r="D8743" s="24" t="s">
        <v>2148</v>
      </c>
      <c r="E8743" s="25">
        <v>13.05</v>
      </c>
      <c r="F8743" s="26">
        <f t="shared" si="2880"/>
        <v>130.5</v>
      </c>
      <c r="G8743" s="26">
        <f t="shared" si="2881"/>
        <v>0</v>
      </c>
      <c r="H8743" s="26">
        <f t="shared" si="2882"/>
        <v>0</v>
      </c>
      <c r="I8743" s="26">
        <f t="shared" si="2883"/>
        <v>130.5</v>
      </c>
      <c r="J8743" s="27">
        <v>10</v>
      </c>
      <c r="K8743" s="27">
        <v>0</v>
      </c>
      <c r="L8743" s="28">
        <f t="shared" si="2884"/>
        <v>10</v>
      </c>
      <c r="M8743" s="27">
        <v>0</v>
      </c>
      <c r="N8743" s="26">
        <f t="shared" si="2885"/>
        <v>13.05</v>
      </c>
      <c r="O8743" s="26">
        <f t="shared" si="2886"/>
        <v>0</v>
      </c>
      <c r="P8743" s="28">
        <f t="shared" si="2887"/>
        <v>0</v>
      </c>
      <c r="Q8743" s="26">
        <f t="shared" si="2888"/>
        <v>13.05</v>
      </c>
      <c r="R8743" s="26">
        <f t="shared" si="2889"/>
        <v>0</v>
      </c>
    </row>
    <row r="8744" spans="1:18" ht="42" x14ac:dyDescent="0.35">
      <c r="A8744" s="11">
        <v>9</v>
      </c>
      <c r="B8744" s="23" t="s">
        <v>156</v>
      </c>
      <c r="C8744" s="23" t="s">
        <v>65</v>
      </c>
      <c r="D8744" s="24" t="s">
        <v>157</v>
      </c>
      <c r="E8744" s="25">
        <v>24.21</v>
      </c>
      <c r="F8744" s="26">
        <f t="shared" si="2880"/>
        <v>3282.88</v>
      </c>
      <c r="G8744" s="26">
        <f t="shared" si="2881"/>
        <v>0</v>
      </c>
      <c r="H8744" s="26">
        <f t="shared" si="2882"/>
        <v>0</v>
      </c>
      <c r="I8744" s="26">
        <f t="shared" si="2883"/>
        <v>3282.88</v>
      </c>
      <c r="J8744" s="27">
        <v>135.6</v>
      </c>
      <c r="K8744" s="27">
        <v>0</v>
      </c>
      <c r="L8744" s="28">
        <f t="shared" si="2884"/>
        <v>135.6</v>
      </c>
      <c r="M8744" s="27">
        <v>0</v>
      </c>
      <c r="N8744" s="26">
        <f t="shared" si="2885"/>
        <v>24.21</v>
      </c>
      <c r="O8744" s="26">
        <f t="shared" si="2886"/>
        <v>0</v>
      </c>
      <c r="P8744" s="28">
        <f t="shared" si="2887"/>
        <v>0</v>
      </c>
      <c r="Q8744" s="26">
        <f t="shared" si="2888"/>
        <v>24.21</v>
      </c>
      <c r="R8744" s="26">
        <f t="shared" si="2889"/>
        <v>0</v>
      </c>
    </row>
    <row r="8745" spans="1:18" ht="31.5" x14ac:dyDescent="0.35">
      <c r="A8745" s="11">
        <v>10</v>
      </c>
      <c r="B8745" s="23" t="s">
        <v>158</v>
      </c>
      <c r="C8745" s="23" t="s">
        <v>65</v>
      </c>
      <c r="D8745" s="24" t="s">
        <v>159</v>
      </c>
      <c r="E8745" s="25">
        <v>5.38</v>
      </c>
      <c r="F8745" s="26">
        <f t="shared" si="2880"/>
        <v>729.53</v>
      </c>
      <c r="G8745" s="26">
        <f t="shared" si="2881"/>
        <v>0</v>
      </c>
      <c r="H8745" s="26">
        <f t="shared" si="2882"/>
        <v>0</v>
      </c>
      <c r="I8745" s="26">
        <f t="shared" si="2883"/>
        <v>729.53</v>
      </c>
      <c r="J8745" s="27">
        <v>135.6</v>
      </c>
      <c r="K8745" s="27">
        <v>0</v>
      </c>
      <c r="L8745" s="28">
        <f t="shared" si="2884"/>
        <v>135.6</v>
      </c>
      <c r="M8745" s="27">
        <v>0</v>
      </c>
      <c r="N8745" s="26">
        <f t="shared" si="2885"/>
        <v>5.38</v>
      </c>
      <c r="O8745" s="26">
        <f t="shared" si="2886"/>
        <v>0</v>
      </c>
      <c r="P8745" s="28">
        <f t="shared" si="2887"/>
        <v>0</v>
      </c>
      <c r="Q8745" s="26">
        <f t="shared" si="2888"/>
        <v>5.38</v>
      </c>
      <c r="R8745" s="26">
        <f t="shared" si="2889"/>
        <v>0</v>
      </c>
    </row>
    <row r="8746" spans="1:18" ht="52.5" x14ac:dyDescent="0.35">
      <c r="A8746" s="11">
        <v>11</v>
      </c>
      <c r="B8746" s="23" t="s">
        <v>257</v>
      </c>
      <c r="C8746" s="23" t="s">
        <v>65</v>
      </c>
      <c r="D8746" s="24" t="s">
        <v>258</v>
      </c>
      <c r="E8746" s="25">
        <v>5.83</v>
      </c>
      <c r="F8746" s="26">
        <f t="shared" si="2880"/>
        <v>230.87</v>
      </c>
      <c r="G8746" s="26">
        <f t="shared" si="2881"/>
        <v>0</v>
      </c>
      <c r="H8746" s="26">
        <f t="shared" si="2882"/>
        <v>0</v>
      </c>
      <c r="I8746" s="26">
        <f t="shared" si="2883"/>
        <v>230.87</v>
      </c>
      <c r="J8746" s="27">
        <v>39.6</v>
      </c>
      <c r="K8746" s="27">
        <v>0</v>
      </c>
      <c r="L8746" s="28">
        <f t="shared" si="2884"/>
        <v>39.6</v>
      </c>
      <c r="M8746" s="27">
        <v>0</v>
      </c>
      <c r="N8746" s="26">
        <f t="shared" si="2885"/>
        <v>5.83</v>
      </c>
      <c r="O8746" s="26">
        <f t="shared" si="2886"/>
        <v>0</v>
      </c>
      <c r="P8746" s="28">
        <f t="shared" si="2887"/>
        <v>0</v>
      </c>
      <c r="Q8746" s="26">
        <f t="shared" si="2888"/>
        <v>5.83</v>
      </c>
      <c r="R8746" s="26">
        <f t="shared" si="2889"/>
        <v>0</v>
      </c>
    </row>
    <row r="8747" spans="1:18" ht="42" x14ac:dyDescent="0.35">
      <c r="A8747" s="11">
        <v>12</v>
      </c>
      <c r="B8747" s="23" t="s">
        <v>1335</v>
      </c>
      <c r="C8747" s="23" t="s">
        <v>41</v>
      </c>
      <c r="D8747" s="24" t="s">
        <v>1336</v>
      </c>
      <c r="E8747" s="25">
        <v>159.56</v>
      </c>
      <c r="F8747" s="26">
        <f t="shared" si="2880"/>
        <v>1595.6</v>
      </c>
      <c r="G8747" s="26">
        <f t="shared" si="2881"/>
        <v>0</v>
      </c>
      <c r="H8747" s="26">
        <f t="shared" si="2882"/>
        <v>0</v>
      </c>
      <c r="I8747" s="26">
        <f t="shared" si="2883"/>
        <v>1595.6</v>
      </c>
      <c r="J8747" s="27">
        <v>10</v>
      </c>
      <c r="K8747" s="27">
        <v>0</v>
      </c>
      <c r="L8747" s="28">
        <f t="shared" si="2884"/>
        <v>10</v>
      </c>
      <c r="M8747" s="27">
        <v>0</v>
      </c>
      <c r="N8747" s="26">
        <f t="shared" si="2885"/>
        <v>159.56</v>
      </c>
      <c r="O8747" s="26">
        <f t="shared" si="2886"/>
        <v>0</v>
      </c>
      <c r="P8747" s="28">
        <f t="shared" si="2887"/>
        <v>0</v>
      </c>
      <c r="Q8747" s="26">
        <f t="shared" si="2888"/>
        <v>159.56</v>
      </c>
      <c r="R8747" s="26">
        <f t="shared" si="2889"/>
        <v>0</v>
      </c>
    </row>
    <row r="8748" spans="1:18" ht="42" x14ac:dyDescent="0.35">
      <c r="A8748" s="11">
        <v>13</v>
      </c>
      <c r="B8748" s="23" t="s">
        <v>1378</v>
      </c>
      <c r="C8748" s="23" t="s">
        <v>41</v>
      </c>
      <c r="D8748" s="24" t="s">
        <v>1379</v>
      </c>
      <c r="E8748" s="25">
        <v>205.25</v>
      </c>
      <c r="F8748" s="26">
        <f t="shared" si="2880"/>
        <v>5131.25</v>
      </c>
      <c r="G8748" s="26">
        <f t="shared" si="2881"/>
        <v>0</v>
      </c>
      <c r="H8748" s="26">
        <f t="shared" si="2882"/>
        <v>0</v>
      </c>
      <c r="I8748" s="26">
        <f t="shared" si="2883"/>
        <v>5131.25</v>
      </c>
      <c r="J8748" s="27">
        <v>25</v>
      </c>
      <c r="K8748" s="27">
        <v>0</v>
      </c>
      <c r="L8748" s="28">
        <f t="shared" si="2884"/>
        <v>25</v>
      </c>
      <c r="M8748" s="27">
        <v>0</v>
      </c>
      <c r="N8748" s="26">
        <f t="shared" si="2885"/>
        <v>205.25</v>
      </c>
      <c r="O8748" s="26">
        <f t="shared" si="2886"/>
        <v>0</v>
      </c>
      <c r="P8748" s="28">
        <f t="shared" si="2887"/>
        <v>0</v>
      </c>
      <c r="Q8748" s="26">
        <f t="shared" si="2888"/>
        <v>205.25</v>
      </c>
      <c r="R8748" s="26">
        <f t="shared" si="2889"/>
        <v>0</v>
      </c>
    </row>
    <row r="8749" spans="1:18" ht="21" x14ac:dyDescent="0.35">
      <c r="A8749" s="11">
        <v>14</v>
      </c>
      <c r="B8749" s="23" t="s">
        <v>1325</v>
      </c>
      <c r="C8749" s="23" t="s">
        <v>41</v>
      </c>
      <c r="D8749" s="24" t="s">
        <v>1326</v>
      </c>
      <c r="E8749" s="25">
        <v>67.78</v>
      </c>
      <c r="F8749" s="26">
        <f t="shared" si="2880"/>
        <v>677.8</v>
      </c>
      <c r="G8749" s="26">
        <f t="shared" si="2881"/>
        <v>0</v>
      </c>
      <c r="H8749" s="26">
        <f t="shared" si="2882"/>
        <v>0</v>
      </c>
      <c r="I8749" s="26">
        <f t="shared" si="2883"/>
        <v>677.8</v>
      </c>
      <c r="J8749" s="27">
        <v>10</v>
      </c>
      <c r="K8749" s="27">
        <v>0</v>
      </c>
      <c r="L8749" s="28">
        <f t="shared" si="2884"/>
        <v>10</v>
      </c>
      <c r="M8749" s="27">
        <v>0</v>
      </c>
      <c r="N8749" s="26">
        <f t="shared" si="2885"/>
        <v>67.78</v>
      </c>
      <c r="O8749" s="26">
        <f t="shared" si="2886"/>
        <v>0</v>
      </c>
      <c r="P8749" s="28">
        <f t="shared" si="2887"/>
        <v>0</v>
      </c>
      <c r="Q8749" s="26">
        <f t="shared" si="2888"/>
        <v>67.78</v>
      </c>
      <c r="R8749" s="26">
        <f t="shared" si="2889"/>
        <v>0</v>
      </c>
    </row>
    <row r="8750" spans="1:18" ht="21" x14ac:dyDescent="0.35">
      <c r="A8750" s="11">
        <v>15</v>
      </c>
      <c r="B8750" s="23" t="s">
        <v>1566</v>
      </c>
      <c r="C8750" s="23" t="s">
        <v>41</v>
      </c>
      <c r="D8750" s="24" t="s">
        <v>1567</v>
      </c>
      <c r="E8750" s="25">
        <v>162.63999999999999</v>
      </c>
      <c r="F8750" s="26">
        <f t="shared" si="2880"/>
        <v>4066</v>
      </c>
      <c r="G8750" s="26">
        <f t="shared" si="2881"/>
        <v>0</v>
      </c>
      <c r="H8750" s="26">
        <f t="shared" si="2882"/>
        <v>0</v>
      </c>
      <c r="I8750" s="26">
        <f t="shared" si="2883"/>
        <v>4066</v>
      </c>
      <c r="J8750" s="27">
        <v>25</v>
      </c>
      <c r="K8750" s="27">
        <v>0</v>
      </c>
      <c r="L8750" s="28">
        <f t="shared" si="2884"/>
        <v>25</v>
      </c>
      <c r="M8750" s="27">
        <v>0</v>
      </c>
      <c r="N8750" s="26">
        <f t="shared" si="2885"/>
        <v>162.63999999999999</v>
      </c>
      <c r="O8750" s="26">
        <f t="shared" si="2886"/>
        <v>0</v>
      </c>
      <c r="P8750" s="28">
        <f t="shared" si="2887"/>
        <v>0</v>
      </c>
      <c r="Q8750" s="26">
        <f t="shared" si="2888"/>
        <v>162.63999999999999</v>
      </c>
      <c r="R8750" s="26">
        <f t="shared" si="2889"/>
        <v>0</v>
      </c>
    </row>
    <row r="8751" spans="1:18" ht="52.5" x14ac:dyDescent="0.35">
      <c r="A8751" s="11">
        <v>16</v>
      </c>
      <c r="B8751" s="23" t="s">
        <v>1514</v>
      </c>
      <c r="C8751" s="23" t="s">
        <v>44</v>
      </c>
      <c r="D8751" s="24" t="s">
        <v>1515</v>
      </c>
      <c r="E8751" s="25">
        <v>5.84</v>
      </c>
      <c r="F8751" s="26">
        <f t="shared" si="2880"/>
        <v>5337.76</v>
      </c>
      <c r="G8751" s="26">
        <f t="shared" si="2881"/>
        <v>0</v>
      </c>
      <c r="H8751" s="26">
        <f t="shared" si="2882"/>
        <v>0</v>
      </c>
      <c r="I8751" s="26">
        <f t="shared" si="2883"/>
        <v>5337.76</v>
      </c>
      <c r="J8751" s="27">
        <v>914</v>
      </c>
      <c r="K8751" s="27">
        <v>0</v>
      </c>
      <c r="L8751" s="28">
        <f t="shared" si="2884"/>
        <v>914</v>
      </c>
      <c r="M8751" s="27">
        <v>0</v>
      </c>
      <c r="N8751" s="26">
        <f t="shared" si="2885"/>
        <v>5.84</v>
      </c>
      <c r="O8751" s="26">
        <f t="shared" si="2886"/>
        <v>0</v>
      </c>
      <c r="P8751" s="28">
        <f t="shared" si="2887"/>
        <v>0</v>
      </c>
      <c r="Q8751" s="26">
        <f t="shared" si="2888"/>
        <v>5.84</v>
      </c>
      <c r="R8751" s="26">
        <f t="shared" si="2889"/>
        <v>0</v>
      </c>
    </row>
    <row r="8752" spans="1:18" ht="21" x14ac:dyDescent="0.35">
      <c r="A8752" s="11">
        <v>17</v>
      </c>
      <c r="B8752" s="23" t="s">
        <v>1518</v>
      </c>
      <c r="C8752" s="23" t="s">
        <v>41</v>
      </c>
      <c r="D8752" s="24" t="s">
        <v>1519</v>
      </c>
      <c r="E8752" s="25">
        <v>50.45</v>
      </c>
      <c r="F8752" s="26">
        <f t="shared" si="2880"/>
        <v>1362.15</v>
      </c>
      <c r="G8752" s="26">
        <f t="shared" si="2881"/>
        <v>0</v>
      </c>
      <c r="H8752" s="26">
        <f t="shared" si="2882"/>
        <v>0</v>
      </c>
      <c r="I8752" s="26">
        <f t="shared" si="2883"/>
        <v>1362.15</v>
      </c>
      <c r="J8752" s="27">
        <v>27</v>
      </c>
      <c r="K8752" s="27">
        <v>0</v>
      </c>
      <c r="L8752" s="28">
        <f t="shared" si="2884"/>
        <v>27</v>
      </c>
      <c r="M8752" s="27">
        <v>0</v>
      </c>
      <c r="N8752" s="26">
        <f t="shared" si="2885"/>
        <v>50.45</v>
      </c>
      <c r="O8752" s="26">
        <f t="shared" si="2886"/>
        <v>0</v>
      </c>
      <c r="P8752" s="28">
        <f t="shared" si="2887"/>
        <v>0</v>
      </c>
      <c r="Q8752" s="26">
        <f t="shared" si="2888"/>
        <v>50.45</v>
      </c>
      <c r="R8752" s="26">
        <f t="shared" si="2889"/>
        <v>0</v>
      </c>
    </row>
    <row r="8753" spans="1:18" ht="94.5" x14ac:dyDescent="0.35">
      <c r="A8753" s="11">
        <v>18</v>
      </c>
      <c r="B8753" s="23" t="s">
        <v>2326</v>
      </c>
      <c r="C8753" s="23" t="s">
        <v>41</v>
      </c>
      <c r="D8753" s="24" t="s">
        <v>2327</v>
      </c>
      <c r="E8753" s="25">
        <v>146.12</v>
      </c>
      <c r="F8753" s="26">
        <f t="shared" si="2880"/>
        <v>3945.24</v>
      </c>
      <c r="G8753" s="26">
        <f t="shared" si="2881"/>
        <v>0</v>
      </c>
      <c r="H8753" s="26">
        <f t="shared" si="2882"/>
        <v>0</v>
      </c>
      <c r="I8753" s="26">
        <f t="shared" si="2883"/>
        <v>3945.24</v>
      </c>
      <c r="J8753" s="27">
        <v>27</v>
      </c>
      <c r="K8753" s="27">
        <v>0</v>
      </c>
      <c r="L8753" s="28">
        <f t="shared" si="2884"/>
        <v>27</v>
      </c>
      <c r="M8753" s="27">
        <v>0</v>
      </c>
      <c r="N8753" s="26">
        <f t="shared" si="2885"/>
        <v>146.12</v>
      </c>
      <c r="O8753" s="26">
        <f t="shared" si="2886"/>
        <v>0</v>
      </c>
      <c r="P8753" s="28">
        <f t="shared" si="2887"/>
        <v>0</v>
      </c>
      <c r="Q8753" s="26">
        <f t="shared" si="2888"/>
        <v>146.12</v>
      </c>
      <c r="R8753" s="26">
        <f t="shared" si="2889"/>
        <v>0</v>
      </c>
    </row>
    <row r="8754" spans="1:18" ht="31.5" x14ac:dyDescent="0.35">
      <c r="A8754" s="11">
        <v>19</v>
      </c>
      <c r="B8754" s="23" t="s">
        <v>497</v>
      </c>
      <c r="C8754" s="23" t="s">
        <v>44</v>
      </c>
      <c r="D8754" s="24" t="s">
        <v>498</v>
      </c>
      <c r="E8754" s="25">
        <v>0.46</v>
      </c>
      <c r="F8754" s="26">
        <f t="shared" si="2880"/>
        <v>220.8</v>
      </c>
      <c r="G8754" s="26">
        <f t="shared" si="2881"/>
        <v>0</v>
      </c>
      <c r="H8754" s="26">
        <f t="shared" si="2882"/>
        <v>0</v>
      </c>
      <c r="I8754" s="26">
        <f t="shared" si="2883"/>
        <v>220.8</v>
      </c>
      <c r="J8754" s="27">
        <v>480</v>
      </c>
      <c r="K8754" s="27">
        <v>0</v>
      </c>
      <c r="L8754" s="28">
        <f t="shared" si="2884"/>
        <v>480</v>
      </c>
      <c r="M8754" s="27">
        <v>0</v>
      </c>
      <c r="N8754" s="26">
        <f t="shared" si="2885"/>
        <v>0.46</v>
      </c>
      <c r="O8754" s="26">
        <f t="shared" si="2886"/>
        <v>0</v>
      </c>
      <c r="P8754" s="28">
        <f t="shared" si="2887"/>
        <v>0</v>
      </c>
      <c r="Q8754" s="26">
        <f t="shared" si="2888"/>
        <v>0.46</v>
      </c>
      <c r="R8754" s="26">
        <f t="shared" si="2889"/>
        <v>0</v>
      </c>
    </row>
    <row r="8755" spans="1:18" ht="21" x14ac:dyDescent="0.35">
      <c r="A8755" s="11">
        <v>20</v>
      </c>
      <c r="B8755" s="23" t="s">
        <v>1516</v>
      </c>
      <c r="C8755" s="23" t="s">
        <v>44</v>
      </c>
      <c r="D8755" s="24" t="s">
        <v>1517</v>
      </c>
      <c r="E8755" s="25">
        <v>10.71</v>
      </c>
      <c r="F8755" s="26">
        <f t="shared" si="2880"/>
        <v>5140.8</v>
      </c>
      <c r="G8755" s="26">
        <f t="shared" si="2881"/>
        <v>0</v>
      </c>
      <c r="H8755" s="26">
        <f t="shared" si="2882"/>
        <v>0</v>
      </c>
      <c r="I8755" s="26">
        <f t="shared" si="2883"/>
        <v>5140.8</v>
      </c>
      <c r="J8755" s="27">
        <v>480</v>
      </c>
      <c r="K8755" s="27">
        <v>0</v>
      </c>
      <c r="L8755" s="28">
        <f t="shared" si="2884"/>
        <v>480</v>
      </c>
      <c r="M8755" s="27">
        <v>0</v>
      </c>
      <c r="N8755" s="26">
        <f t="shared" si="2885"/>
        <v>10.71</v>
      </c>
      <c r="O8755" s="26">
        <f t="shared" si="2886"/>
        <v>0</v>
      </c>
      <c r="P8755" s="28">
        <f t="shared" si="2887"/>
        <v>0</v>
      </c>
      <c r="Q8755" s="26">
        <f t="shared" si="2888"/>
        <v>10.71</v>
      </c>
      <c r="R8755" s="26">
        <f t="shared" si="2889"/>
        <v>0</v>
      </c>
    </row>
    <row r="8756" spans="1:18" ht="115.5" x14ac:dyDescent="0.35">
      <c r="A8756" s="11">
        <v>21</v>
      </c>
      <c r="B8756" s="23" t="s">
        <v>2137</v>
      </c>
      <c r="C8756" s="23" t="s">
        <v>41</v>
      </c>
      <c r="D8756" s="24" t="s">
        <v>2138</v>
      </c>
      <c r="E8756" s="25">
        <v>142.31</v>
      </c>
      <c r="F8756" s="26">
        <f t="shared" si="2880"/>
        <v>711.55</v>
      </c>
      <c r="G8756" s="26">
        <f t="shared" si="2881"/>
        <v>0</v>
      </c>
      <c r="H8756" s="26">
        <f t="shared" si="2882"/>
        <v>0</v>
      </c>
      <c r="I8756" s="26">
        <f t="shared" si="2883"/>
        <v>711.55</v>
      </c>
      <c r="J8756" s="27">
        <v>5</v>
      </c>
      <c r="K8756" s="27">
        <v>0</v>
      </c>
      <c r="L8756" s="28">
        <f t="shared" si="2884"/>
        <v>5</v>
      </c>
      <c r="M8756" s="27">
        <v>0</v>
      </c>
      <c r="N8756" s="26">
        <f t="shared" si="2885"/>
        <v>142.31</v>
      </c>
      <c r="O8756" s="26">
        <f t="shared" si="2886"/>
        <v>0</v>
      </c>
      <c r="P8756" s="28">
        <f t="shared" si="2887"/>
        <v>0</v>
      </c>
      <c r="Q8756" s="26">
        <f t="shared" si="2888"/>
        <v>142.31</v>
      </c>
      <c r="R8756" s="26">
        <f t="shared" si="2889"/>
        <v>0</v>
      </c>
    </row>
    <row r="8757" spans="1:18" ht="42" x14ac:dyDescent="0.35">
      <c r="A8757" s="11">
        <v>22</v>
      </c>
      <c r="B8757" s="23" t="s">
        <v>2330</v>
      </c>
      <c r="C8757" s="23" t="s">
        <v>214</v>
      </c>
      <c r="D8757" s="24" t="s">
        <v>2331</v>
      </c>
      <c r="E8757" s="25">
        <v>1904.76</v>
      </c>
      <c r="F8757" s="26">
        <f t="shared" si="2880"/>
        <v>1904.76</v>
      </c>
      <c r="G8757" s="26">
        <f t="shared" si="2881"/>
        <v>0</v>
      </c>
      <c r="H8757" s="26">
        <f t="shared" si="2882"/>
        <v>0</v>
      </c>
      <c r="I8757" s="26">
        <f t="shared" si="2883"/>
        <v>1904.76</v>
      </c>
      <c r="J8757" s="27">
        <v>1</v>
      </c>
      <c r="K8757" s="27">
        <v>0</v>
      </c>
      <c r="L8757" s="28">
        <f t="shared" si="2884"/>
        <v>1</v>
      </c>
      <c r="M8757" s="27">
        <v>0</v>
      </c>
      <c r="N8757" s="26">
        <f t="shared" si="2885"/>
        <v>1904.76</v>
      </c>
      <c r="O8757" s="26">
        <f t="shared" si="2886"/>
        <v>0</v>
      </c>
      <c r="P8757" s="28">
        <f t="shared" si="2887"/>
        <v>0</v>
      </c>
      <c r="Q8757" s="26">
        <f t="shared" si="2888"/>
        <v>1904.76</v>
      </c>
      <c r="R8757" s="26">
        <f t="shared" si="2889"/>
        <v>0</v>
      </c>
    </row>
    <row r="8758" spans="1:18" ht="105" x14ac:dyDescent="0.35">
      <c r="A8758" s="11">
        <v>23</v>
      </c>
      <c r="B8758" s="23" t="s">
        <v>2328</v>
      </c>
      <c r="C8758" s="23" t="s">
        <v>214</v>
      </c>
      <c r="D8758" s="24" t="s">
        <v>2329</v>
      </c>
      <c r="E8758" s="25">
        <v>2857.14</v>
      </c>
      <c r="F8758" s="26">
        <f t="shared" si="2880"/>
        <v>2857.14</v>
      </c>
      <c r="G8758" s="26">
        <f t="shared" si="2881"/>
        <v>29177.11</v>
      </c>
      <c r="H8758" s="26">
        <f t="shared" si="2882"/>
        <v>1021.1999999999999</v>
      </c>
      <c r="I8758" s="26">
        <f t="shared" si="2883"/>
        <v>-26319.97</v>
      </c>
      <c r="J8758" s="27">
        <v>1</v>
      </c>
      <c r="K8758" s="27">
        <v>10.212</v>
      </c>
      <c r="L8758" s="28">
        <f t="shared" si="2884"/>
        <v>-9.2119999999999997</v>
      </c>
      <c r="M8758" s="27">
        <v>10.212</v>
      </c>
      <c r="N8758" s="26">
        <f t="shared" si="2885"/>
        <v>2857.14</v>
      </c>
      <c r="O8758" s="26">
        <f t="shared" si="2886"/>
        <v>29177.11</v>
      </c>
      <c r="P8758" s="28">
        <f t="shared" si="2887"/>
        <v>0</v>
      </c>
      <c r="Q8758" s="26">
        <f t="shared" si="2888"/>
        <v>2857.14</v>
      </c>
      <c r="R8758" s="26">
        <f t="shared" si="2889"/>
        <v>0</v>
      </c>
    </row>
    <row r="8759" spans="1:18" ht="42" x14ac:dyDescent="0.35">
      <c r="A8759" s="11">
        <v>24</v>
      </c>
      <c r="B8759" s="23" t="s">
        <v>2332</v>
      </c>
      <c r="C8759" s="23" t="s">
        <v>214</v>
      </c>
      <c r="D8759" s="24" t="s">
        <v>2333</v>
      </c>
      <c r="E8759" s="25">
        <v>952.38</v>
      </c>
      <c r="F8759" s="26">
        <f t="shared" si="2880"/>
        <v>952.38</v>
      </c>
      <c r="G8759" s="26">
        <f t="shared" si="2881"/>
        <v>0</v>
      </c>
      <c r="H8759" s="26">
        <f t="shared" si="2882"/>
        <v>0</v>
      </c>
      <c r="I8759" s="26">
        <f t="shared" si="2883"/>
        <v>952.38</v>
      </c>
      <c r="J8759" s="27">
        <v>1</v>
      </c>
      <c r="K8759" s="27">
        <v>0</v>
      </c>
      <c r="L8759" s="28">
        <f t="shared" si="2884"/>
        <v>1</v>
      </c>
      <c r="M8759" s="27">
        <v>0</v>
      </c>
      <c r="N8759" s="26">
        <f t="shared" si="2885"/>
        <v>952.38</v>
      </c>
      <c r="O8759" s="26">
        <f t="shared" si="2886"/>
        <v>0</v>
      </c>
      <c r="P8759" s="28">
        <f t="shared" si="2887"/>
        <v>0</v>
      </c>
      <c r="Q8759" s="26">
        <f t="shared" si="2888"/>
        <v>952.38</v>
      </c>
      <c r="R8759" s="26">
        <f t="shared" si="2889"/>
        <v>0</v>
      </c>
    </row>
    <row r="8760" spans="1:18" x14ac:dyDescent="0.35">
      <c r="A8760" s="3" t="s">
        <v>2620</v>
      </c>
      <c r="B8760" s="3" t="s">
        <v>2620</v>
      </c>
      <c r="C8760" s="3" t="s">
        <v>2620</v>
      </c>
      <c r="D8760" s="3" t="s">
        <v>2620</v>
      </c>
      <c r="E8760" s="3" t="s">
        <v>2620</v>
      </c>
      <c r="F8760" s="29"/>
      <c r="G8760" s="30">
        <f>SUM(G8736:G8759)</f>
        <v>29177.11</v>
      </c>
      <c r="H8760" s="17"/>
      <c r="I8760" s="17"/>
      <c r="J8760" s="17"/>
      <c r="K8760" s="17"/>
      <c r="L8760" s="17"/>
      <c r="M8760" s="17"/>
      <c r="N8760" s="17"/>
      <c r="O8760" s="17"/>
      <c r="P8760" s="17"/>
      <c r="Q8760" s="17"/>
      <c r="R8760" s="17"/>
    </row>
    <row r="8762" spans="1:18" x14ac:dyDescent="0.35">
      <c r="B8762" s="21" t="s">
        <v>23</v>
      </c>
      <c r="C8762" s="22" t="s">
        <v>24</v>
      </c>
      <c r="D8762" s="22" t="s">
        <v>25</v>
      </c>
    </row>
    <row r="8763" spans="1:18" x14ac:dyDescent="0.35">
      <c r="B8763" s="21" t="s">
        <v>26</v>
      </c>
      <c r="C8763" s="22" t="s">
        <v>27</v>
      </c>
      <c r="D8763" s="22" t="s">
        <v>28</v>
      </c>
    </row>
    <row r="8764" spans="1:18" x14ac:dyDescent="0.35">
      <c r="B8764" s="21" t="s">
        <v>29</v>
      </c>
      <c r="C8764" s="22" t="s">
        <v>24</v>
      </c>
      <c r="D8764" s="22" t="s">
        <v>30</v>
      </c>
    </row>
    <row r="8765" spans="1:18" x14ac:dyDescent="0.35">
      <c r="B8765" s="21" t="s">
        <v>31</v>
      </c>
      <c r="C8765" s="22" t="s">
        <v>354</v>
      </c>
      <c r="D8765" s="22" t="s">
        <v>2277</v>
      </c>
    </row>
    <row r="8766" spans="1:18" x14ac:dyDescent="0.35">
      <c r="B8766" s="21" t="s">
        <v>33</v>
      </c>
      <c r="C8766" s="22" t="s">
        <v>333</v>
      </c>
      <c r="D8766" s="22" t="s">
        <v>537</v>
      </c>
    </row>
    <row r="8767" spans="1:18" x14ac:dyDescent="0.35">
      <c r="B8767" s="21" t="s">
        <v>35</v>
      </c>
      <c r="C8767" s="22" t="s">
        <v>116</v>
      </c>
      <c r="D8767" s="22" t="s">
        <v>2337</v>
      </c>
    </row>
    <row r="8768" spans="1:18" x14ac:dyDescent="0.35">
      <c r="B8768" s="21" t="s">
        <v>36</v>
      </c>
      <c r="C8768" s="22" t="s">
        <v>24</v>
      </c>
      <c r="D8768" s="22" t="s">
        <v>720</v>
      </c>
    </row>
    <row r="8770" spans="1:18" ht="42" x14ac:dyDescent="0.35">
      <c r="A8770" s="11">
        <v>1</v>
      </c>
      <c r="B8770" s="23" t="s">
        <v>2450</v>
      </c>
      <c r="C8770" s="23" t="s">
        <v>41</v>
      </c>
      <c r="D8770" s="24" t="s">
        <v>2272</v>
      </c>
      <c r="E8770" s="25">
        <v>93.59</v>
      </c>
      <c r="F8770" s="26">
        <f t="shared" ref="F8770:F8778" si="2890">ROUND(ROUND(N8770,2)*ROUND(J8770,3),2)</f>
        <v>2714.11</v>
      </c>
      <c r="G8770" s="26">
        <f t="shared" ref="G8770:G8778" si="2891">ROUND(ROUND(N8770,2)*ROUND(K8770,3),2)</f>
        <v>0</v>
      </c>
      <c r="H8770" s="26">
        <f t="shared" ref="H8770:H8778" si="2892">IF(EXACT(J8770,0),0,100*(K8770/J8770))</f>
        <v>0</v>
      </c>
      <c r="I8770" s="26">
        <f t="shared" ref="I8770:I8778" si="2893">ROUND((ROUND(J8770,3)-ROUND(K8770,3))*N8770,2)</f>
        <v>2714.11</v>
      </c>
      <c r="J8770" s="27">
        <v>29</v>
      </c>
      <c r="K8770" s="27">
        <v>0</v>
      </c>
      <c r="L8770" s="28">
        <f t="shared" ref="L8770:L8778" si="2894">ROUND(ROUND(J8770,3)-ROUND(K8770,3),3)</f>
        <v>29</v>
      </c>
      <c r="M8770" s="27">
        <v>0</v>
      </c>
      <c r="N8770" s="26">
        <f t="shared" ref="N8770:N8778" si="2895">ROUND(E8770,2)</f>
        <v>93.59</v>
      </c>
      <c r="O8770" s="26">
        <f t="shared" ref="O8770:O8778" si="2896">ROUND(ROUND(M8770,3)*ROUND(N8770,2),2)</f>
        <v>0</v>
      </c>
      <c r="P8770" s="28">
        <f t="shared" ref="P8770:P8778" si="2897">ROUND(ROUND(K8770,3)-ROUND(M8770,3),2)</f>
        <v>0</v>
      </c>
      <c r="Q8770" s="26">
        <f t="shared" ref="Q8770:Q8778" si="2898">ROUND(E8770,2)</f>
        <v>93.59</v>
      </c>
      <c r="R8770" s="26">
        <f t="shared" ref="R8770:R8778" si="2899">ROUND((ROUND(K8770,3)-ROUND(M8770,3))* Q8770,2)</f>
        <v>0</v>
      </c>
    </row>
    <row r="8771" spans="1:18" ht="31.5" x14ac:dyDescent="0.35">
      <c r="A8771" s="11">
        <v>2</v>
      </c>
      <c r="B8771" s="23" t="s">
        <v>1048</v>
      </c>
      <c r="C8771" s="23" t="s">
        <v>41</v>
      </c>
      <c r="D8771" s="24" t="s">
        <v>1049</v>
      </c>
      <c r="E8771" s="25">
        <v>112.14</v>
      </c>
      <c r="F8771" s="26">
        <f t="shared" si="2890"/>
        <v>3252.06</v>
      </c>
      <c r="G8771" s="26">
        <f t="shared" si="2891"/>
        <v>0</v>
      </c>
      <c r="H8771" s="26">
        <f t="shared" si="2892"/>
        <v>0</v>
      </c>
      <c r="I8771" s="26">
        <f t="shared" si="2893"/>
        <v>3252.06</v>
      </c>
      <c r="J8771" s="27">
        <v>29</v>
      </c>
      <c r="K8771" s="27">
        <v>0</v>
      </c>
      <c r="L8771" s="28">
        <f t="shared" si="2894"/>
        <v>29</v>
      </c>
      <c r="M8771" s="27">
        <v>0</v>
      </c>
      <c r="N8771" s="26">
        <f t="shared" si="2895"/>
        <v>112.14</v>
      </c>
      <c r="O8771" s="26">
        <f t="shared" si="2896"/>
        <v>0</v>
      </c>
      <c r="P8771" s="28">
        <f t="shared" si="2897"/>
        <v>0</v>
      </c>
      <c r="Q8771" s="26">
        <f t="shared" si="2898"/>
        <v>112.14</v>
      </c>
      <c r="R8771" s="26">
        <f t="shared" si="2899"/>
        <v>0</v>
      </c>
    </row>
    <row r="8772" spans="1:18" ht="42" x14ac:dyDescent="0.35">
      <c r="A8772" s="11">
        <v>3</v>
      </c>
      <c r="B8772" s="23" t="s">
        <v>156</v>
      </c>
      <c r="C8772" s="23" t="s">
        <v>65</v>
      </c>
      <c r="D8772" s="24" t="s">
        <v>157</v>
      </c>
      <c r="E8772" s="25">
        <v>24.21</v>
      </c>
      <c r="F8772" s="26">
        <f t="shared" si="2890"/>
        <v>5393.99</v>
      </c>
      <c r="G8772" s="26">
        <f t="shared" si="2891"/>
        <v>0</v>
      </c>
      <c r="H8772" s="26">
        <f t="shared" si="2892"/>
        <v>0</v>
      </c>
      <c r="I8772" s="26">
        <f t="shared" si="2893"/>
        <v>5393.99</v>
      </c>
      <c r="J8772" s="27">
        <v>222.8</v>
      </c>
      <c r="K8772" s="27">
        <v>0</v>
      </c>
      <c r="L8772" s="28">
        <f t="shared" si="2894"/>
        <v>222.8</v>
      </c>
      <c r="M8772" s="27">
        <v>0</v>
      </c>
      <c r="N8772" s="26">
        <f t="shared" si="2895"/>
        <v>24.21</v>
      </c>
      <c r="O8772" s="26">
        <f t="shared" si="2896"/>
        <v>0</v>
      </c>
      <c r="P8772" s="28">
        <f t="shared" si="2897"/>
        <v>0</v>
      </c>
      <c r="Q8772" s="26">
        <f t="shared" si="2898"/>
        <v>24.21</v>
      </c>
      <c r="R8772" s="26">
        <f t="shared" si="2899"/>
        <v>0</v>
      </c>
    </row>
    <row r="8773" spans="1:18" ht="31.5" x14ac:dyDescent="0.35">
      <c r="A8773" s="11">
        <v>4</v>
      </c>
      <c r="B8773" s="23" t="s">
        <v>158</v>
      </c>
      <c r="C8773" s="23" t="s">
        <v>65</v>
      </c>
      <c r="D8773" s="24" t="s">
        <v>159</v>
      </c>
      <c r="E8773" s="25">
        <v>5.38</v>
      </c>
      <c r="F8773" s="26">
        <f t="shared" si="2890"/>
        <v>1198.6600000000001</v>
      </c>
      <c r="G8773" s="26">
        <f t="shared" si="2891"/>
        <v>0</v>
      </c>
      <c r="H8773" s="26">
        <f t="shared" si="2892"/>
        <v>0</v>
      </c>
      <c r="I8773" s="26">
        <f t="shared" si="2893"/>
        <v>1198.6600000000001</v>
      </c>
      <c r="J8773" s="27">
        <v>222.8</v>
      </c>
      <c r="K8773" s="27">
        <v>0</v>
      </c>
      <c r="L8773" s="28">
        <f t="shared" si="2894"/>
        <v>222.8</v>
      </c>
      <c r="M8773" s="27">
        <v>0</v>
      </c>
      <c r="N8773" s="26">
        <f t="shared" si="2895"/>
        <v>5.38</v>
      </c>
      <c r="O8773" s="26">
        <f t="shared" si="2896"/>
        <v>0</v>
      </c>
      <c r="P8773" s="28">
        <f t="shared" si="2897"/>
        <v>0</v>
      </c>
      <c r="Q8773" s="26">
        <f t="shared" si="2898"/>
        <v>5.38</v>
      </c>
      <c r="R8773" s="26">
        <f t="shared" si="2899"/>
        <v>0</v>
      </c>
    </row>
    <row r="8774" spans="1:18" ht="52.5" x14ac:dyDescent="0.35">
      <c r="A8774" s="11">
        <v>5</v>
      </c>
      <c r="B8774" s="23" t="s">
        <v>1126</v>
      </c>
      <c r="C8774" s="23" t="s">
        <v>65</v>
      </c>
      <c r="D8774" s="24" t="s">
        <v>1127</v>
      </c>
      <c r="E8774" s="25">
        <v>5.82</v>
      </c>
      <c r="F8774" s="26">
        <f t="shared" si="2890"/>
        <v>687.77</v>
      </c>
      <c r="G8774" s="26">
        <f t="shared" si="2891"/>
        <v>0</v>
      </c>
      <c r="H8774" s="26">
        <f t="shared" si="2892"/>
        <v>0</v>
      </c>
      <c r="I8774" s="26">
        <f t="shared" si="2893"/>
        <v>687.77</v>
      </c>
      <c r="J8774" s="27">
        <v>118.17400000000001</v>
      </c>
      <c r="K8774" s="27">
        <v>0</v>
      </c>
      <c r="L8774" s="28">
        <f t="shared" si="2894"/>
        <v>118.17400000000001</v>
      </c>
      <c r="M8774" s="27">
        <v>0</v>
      </c>
      <c r="N8774" s="26">
        <f t="shared" si="2895"/>
        <v>5.82</v>
      </c>
      <c r="O8774" s="26">
        <f t="shared" si="2896"/>
        <v>0</v>
      </c>
      <c r="P8774" s="28">
        <f t="shared" si="2897"/>
        <v>0</v>
      </c>
      <c r="Q8774" s="26">
        <f t="shared" si="2898"/>
        <v>5.82</v>
      </c>
      <c r="R8774" s="26">
        <f t="shared" si="2899"/>
        <v>0</v>
      </c>
    </row>
    <row r="8775" spans="1:18" ht="21" x14ac:dyDescent="0.35">
      <c r="A8775" s="11">
        <v>6</v>
      </c>
      <c r="B8775" s="23" t="s">
        <v>2338</v>
      </c>
      <c r="C8775" s="23" t="s">
        <v>65</v>
      </c>
      <c r="D8775" s="24" t="s">
        <v>2339</v>
      </c>
      <c r="E8775" s="25">
        <v>23.31</v>
      </c>
      <c r="F8775" s="26">
        <f t="shared" si="2890"/>
        <v>1465.73</v>
      </c>
      <c r="G8775" s="26">
        <f t="shared" si="2891"/>
        <v>0</v>
      </c>
      <c r="H8775" s="26">
        <f t="shared" si="2892"/>
        <v>0</v>
      </c>
      <c r="I8775" s="26">
        <f t="shared" si="2893"/>
        <v>1465.73</v>
      </c>
      <c r="J8775" s="27">
        <v>62.88</v>
      </c>
      <c r="K8775" s="27">
        <v>0</v>
      </c>
      <c r="L8775" s="28">
        <f t="shared" si="2894"/>
        <v>62.88</v>
      </c>
      <c r="M8775" s="27">
        <v>0</v>
      </c>
      <c r="N8775" s="26">
        <f t="shared" si="2895"/>
        <v>23.31</v>
      </c>
      <c r="O8775" s="26">
        <f t="shared" si="2896"/>
        <v>0</v>
      </c>
      <c r="P8775" s="28">
        <f t="shared" si="2897"/>
        <v>0</v>
      </c>
      <c r="Q8775" s="26">
        <f t="shared" si="2898"/>
        <v>23.31</v>
      </c>
      <c r="R8775" s="26">
        <f t="shared" si="2899"/>
        <v>0</v>
      </c>
    </row>
    <row r="8776" spans="1:18" ht="21" x14ac:dyDescent="0.35">
      <c r="A8776" s="11">
        <v>7</v>
      </c>
      <c r="B8776" s="23" t="s">
        <v>87</v>
      </c>
      <c r="C8776" s="23" t="s">
        <v>65</v>
      </c>
      <c r="D8776" s="24" t="s">
        <v>88</v>
      </c>
      <c r="E8776" s="25">
        <v>98.73</v>
      </c>
      <c r="F8776" s="26">
        <f t="shared" si="2890"/>
        <v>3213.66</v>
      </c>
      <c r="G8776" s="26">
        <f t="shared" si="2891"/>
        <v>0</v>
      </c>
      <c r="H8776" s="26">
        <f t="shared" si="2892"/>
        <v>0</v>
      </c>
      <c r="I8776" s="26">
        <f t="shared" si="2893"/>
        <v>3213.66</v>
      </c>
      <c r="J8776" s="27">
        <v>32.549999999999997</v>
      </c>
      <c r="K8776" s="27">
        <v>0</v>
      </c>
      <c r="L8776" s="28">
        <f t="shared" si="2894"/>
        <v>32.549999999999997</v>
      </c>
      <c r="M8776" s="27">
        <v>0</v>
      </c>
      <c r="N8776" s="26">
        <f t="shared" si="2895"/>
        <v>98.73</v>
      </c>
      <c r="O8776" s="26">
        <f t="shared" si="2896"/>
        <v>0</v>
      </c>
      <c r="P8776" s="28">
        <f t="shared" si="2897"/>
        <v>0</v>
      </c>
      <c r="Q8776" s="26">
        <f t="shared" si="2898"/>
        <v>98.73</v>
      </c>
      <c r="R8776" s="26">
        <f t="shared" si="2899"/>
        <v>0</v>
      </c>
    </row>
    <row r="8777" spans="1:18" ht="42" x14ac:dyDescent="0.35">
      <c r="A8777" s="11">
        <v>8</v>
      </c>
      <c r="B8777" s="23" t="s">
        <v>173</v>
      </c>
      <c r="C8777" s="23" t="s">
        <v>92</v>
      </c>
      <c r="D8777" s="24" t="s">
        <v>174</v>
      </c>
      <c r="E8777" s="25">
        <v>7.89</v>
      </c>
      <c r="F8777" s="26">
        <f t="shared" si="2890"/>
        <v>1636.39</v>
      </c>
      <c r="G8777" s="26">
        <f t="shared" si="2891"/>
        <v>0</v>
      </c>
      <c r="H8777" s="26">
        <f t="shared" si="2892"/>
        <v>0</v>
      </c>
      <c r="I8777" s="26">
        <f t="shared" si="2893"/>
        <v>1636.39</v>
      </c>
      <c r="J8777" s="27">
        <v>207.4</v>
      </c>
      <c r="K8777" s="27">
        <v>0</v>
      </c>
      <c r="L8777" s="28">
        <f t="shared" si="2894"/>
        <v>207.4</v>
      </c>
      <c r="M8777" s="27">
        <v>0</v>
      </c>
      <c r="N8777" s="26">
        <f t="shared" si="2895"/>
        <v>7.89</v>
      </c>
      <c r="O8777" s="26">
        <f t="shared" si="2896"/>
        <v>0</v>
      </c>
      <c r="P8777" s="28">
        <f t="shared" si="2897"/>
        <v>0</v>
      </c>
      <c r="Q8777" s="26">
        <f t="shared" si="2898"/>
        <v>7.89</v>
      </c>
      <c r="R8777" s="26">
        <f t="shared" si="2899"/>
        <v>0</v>
      </c>
    </row>
    <row r="8778" spans="1:18" ht="52.5" x14ac:dyDescent="0.35">
      <c r="A8778" s="11">
        <v>9</v>
      </c>
      <c r="B8778" s="23" t="s">
        <v>1143</v>
      </c>
      <c r="C8778" s="23" t="s">
        <v>92</v>
      </c>
      <c r="D8778" s="24" t="s">
        <v>1144</v>
      </c>
      <c r="E8778" s="25">
        <v>22.66</v>
      </c>
      <c r="F8778" s="26">
        <f t="shared" si="2890"/>
        <v>7049.53</v>
      </c>
      <c r="G8778" s="26">
        <f t="shared" si="2891"/>
        <v>0</v>
      </c>
      <c r="H8778" s="26">
        <f t="shared" si="2892"/>
        <v>0</v>
      </c>
      <c r="I8778" s="26">
        <f t="shared" si="2893"/>
        <v>7049.53</v>
      </c>
      <c r="J8778" s="27">
        <v>311.10000000000002</v>
      </c>
      <c r="K8778" s="27">
        <v>0</v>
      </c>
      <c r="L8778" s="28">
        <f t="shared" si="2894"/>
        <v>311.10000000000002</v>
      </c>
      <c r="M8778" s="27">
        <v>0</v>
      </c>
      <c r="N8778" s="26">
        <f t="shared" si="2895"/>
        <v>22.66</v>
      </c>
      <c r="O8778" s="26">
        <f t="shared" si="2896"/>
        <v>0</v>
      </c>
      <c r="P8778" s="28">
        <f t="shared" si="2897"/>
        <v>0</v>
      </c>
      <c r="Q8778" s="26">
        <f t="shared" si="2898"/>
        <v>22.66</v>
      </c>
      <c r="R8778" s="26">
        <f t="shared" si="2899"/>
        <v>0</v>
      </c>
    </row>
    <row r="8779" spans="1:18" x14ac:dyDescent="0.35">
      <c r="A8779" s="3" t="s">
        <v>2621</v>
      </c>
      <c r="B8779" s="3" t="s">
        <v>2621</v>
      </c>
      <c r="C8779" s="3" t="s">
        <v>2621</v>
      </c>
      <c r="D8779" s="3" t="s">
        <v>2621</v>
      </c>
      <c r="E8779" s="3" t="s">
        <v>2621</v>
      </c>
      <c r="F8779" s="29"/>
      <c r="G8779" s="30">
        <f>SUM(G8770:G8778)</f>
        <v>0</v>
      </c>
      <c r="H8779" s="17"/>
      <c r="I8779" s="17"/>
      <c r="J8779" s="17"/>
      <c r="K8779" s="17"/>
      <c r="L8779" s="17"/>
      <c r="M8779" s="17"/>
      <c r="N8779" s="17"/>
      <c r="O8779" s="17"/>
      <c r="P8779" s="17"/>
      <c r="Q8779" s="17"/>
      <c r="R8779" s="17"/>
    </row>
    <row r="8781" spans="1:18" x14ac:dyDescent="0.35">
      <c r="B8781" s="21" t="s">
        <v>23</v>
      </c>
      <c r="C8781" s="22" t="s">
        <v>24</v>
      </c>
      <c r="D8781" s="22" t="s">
        <v>25</v>
      </c>
    </row>
    <row r="8782" spans="1:18" x14ac:dyDescent="0.35">
      <c r="B8782" s="21" t="s">
        <v>26</v>
      </c>
      <c r="C8782" s="22" t="s">
        <v>27</v>
      </c>
      <c r="D8782" s="22" t="s">
        <v>28</v>
      </c>
    </row>
    <row r="8783" spans="1:18" x14ac:dyDescent="0.35">
      <c r="B8783" s="21" t="s">
        <v>29</v>
      </c>
      <c r="C8783" s="22" t="s">
        <v>24</v>
      </c>
      <c r="D8783" s="22" t="s">
        <v>30</v>
      </c>
    </row>
    <row r="8784" spans="1:18" x14ac:dyDescent="0.35">
      <c r="B8784" s="21" t="s">
        <v>31</v>
      </c>
      <c r="C8784" s="22" t="s">
        <v>354</v>
      </c>
      <c r="D8784" s="22" t="s">
        <v>2277</v>
      </c>
    </row>
    <row r="8785" spans="1:18" x14ac:dyDescent="0.35">
      <c r="B8785" s="21" t="s">
        <v>33</v>
      </c>
      <c r="C8785" s="22" t="s">
        <v>333</v>
      </c>
      <c r="D8785" s="22" t="s">
        <v>537</v>
      </c>
    </row>
    <row r="8786" spans="1:18" x14ac:dyDescent="0.35">
      <c r="B8786" s="21" t="s">
        <v>35</v>
      </c>
      <c r="C8786" s="22" t="s">
        <v>116</v>
      </c>
      <c r="D8786" s="22" t="s">
        <v>2337</v>
      </c>
    </row>
    <row r="8787" spans="1:18" x14ac:dyDescent="0.35">
      <c r="B8787" s="21" t="s">
        <v>36</v>
      </c>
      <c r="C8787" s="22" t="s">
        <v>27</v>
      </c>
      <c r="D8787" s="22" t="s">
        <v>2341</v>
      </c>
    </row>
    <row r="8789" spans="1:18" ht="42" x14ac:dyDescent="0.35">
      <c r="A8789" s="11">
        <v>1</v>
      </c>
      <c r="B8789" s="23" t="s">
        <v>2342</v>
      </c>
      <c r="C8789" s="23" t="s">
        <v>44</v>
      </c>
      <c r="D8789" s="24" t="s">
        <v>2343</v>
      </c>
      <c r="E8789" s="25">
        <v>14.68</v>
      </c>
      <c r="F8789" s="26">
        <f t="shared" ref="F8789:F8812" si="2900">ROUND(ROUND(N8789,2)*ROUND(J8789,3),2)</f>
        <v>249.56</v>
      </c>
      <c r="G8789" s="26">
        <f t="shared" ref="G8789:G8812" si="2901">ROUND(ROUND(N8789,2)*ROUND(K8789,3),2)</f>
        <v>0</v>
      </c>
      <c r="H8789" s="26">
        <f t="shared" ref="H8789:H8812" si="2902">IF(EXACT(J8789,0),0,100*(K8789/J8789))</f>
        <v>0</v>
      </c>
      <c r="I8789" s="26">
        <f t="shared" ref="I8789:I8812" si="2903">ROUND((ROUND(J8789,3)-ROUND(K8789,3))*N8789,2)</f>
        <v>249.56</v>
      </c>
      <c r="J8789" s="27">
        <v>17</v>
      </c>
      <c r="K8789" s="27">
        <v>0</v>
      </c>
      <c r="L8789" s="28">
        <f t="shared" ref="L8789:L8812" si="2904">ROUND(ROUND(J8789,3)-ROUND(K8789,3),3)</f>
        <v>17</v>
      </c>
      <c r="M8789" s="27">
        <v>0</v>
      </c>
      <c r="N8789" s="26">
        <f t="shared" ref="N8789:N8812" si="2905">ROUND(E8789,2)</f>
        <v>14.68</v>
      </c>
      <c r="O8789" s="26">
        <f t="shared" ref="O8789:O8812" si="2906">ROUND(ROUND(M8789,3)*ROUND(N8789,2),2)</f>
        <v>0</v>
      </c>
      <c r="P8789" s="28">
        <f t="shared" ref="P8789:P8812" si="2907">ROUND(ROUND(K8789,3)-ROUND(M8789,3),2)</f>
        <v>0</v>
      </c>
      <c r="Q8789" s="26">
        <f t="shared" ref="Q8789:Q8812" si="2908">ROUND(E8789,2)</f>
        <v>14.68</v>
      </c>
      <c r="R8789" s="26">
        <f t="shared" ref="R8789:R8812" si="2909">ROUND((ROUND(K8789,3)-ROUND(M8789,3))* Q8789,2)</f>
        <v>0</v>
      </c>
    </row>
    <row r="8790" spans="1:18" ht="42" x14ac:dyDescent="0.35">
      <c r="A8790" s="11">
        <v>2</v>
      </c>
      <c r="B8790" s="23" t="s">
        <v>2344</v>
      </c>
      <c r="C8790" s="23" t="s">
        <v>44</v>
      </c>
      <c r="D8790" s="24" t="s">
        <v>2345</v>
      </c>
      <c r="E8790" s="25">
        <v>6.2</v>
      </c>
      <c r="F8790" s="26">
        <f t="shared" si="2900"/>
        <v>4098.2</v>
      </c>
      <c r="G8790" s="26">
        <f t="shared" si="2901"/>
        <v>0</v>
      </c>
      <c r="H8790" s="26">
        <f t="shared" si="2902"/>
        <v>0</v>
      </c>
      <c r="I8790" s="26">
        <f t="shared" si="2903"/>
        <v>4098.2</v>
      </c>
      <c r="J8790" s="27">
        <v>661</v>
      </c>
      <c r="K8790" s="27">
        <v>0</v>
      </c>
      <c r="L8790" s="28">
        <f t="shared" si="2904"/>
        <v>661</v>
      </c>
      <c r="M8790" s="27">
        <v>0</v>
      </c>
      <c r="N8790" s="26">
        <f t="shared" si="2905"/>
        <v>6.2</v>
      </c>
      <c r="O8790" s="26">
        <f t="shared" si="2906"/>
        <v>0</v>
      </c>
      <c r="P8790" s="28">
        <f t="shared" si="2907"/>
        <v>0</v>
      </c>
      <c r="Q8790" s="26">
        <f t="shared" si="2908"/>
        <v>6.2</v>
      </c>
      <c r="R8790" s="26">
        <f t="shared" si="2909"/>
        <v>0</v>
      </c>
    </row>
    <row r="8791" spans="1:18" ht="42" x14ac:dyDescent="0.35">
      <c r="A8791" s="11">
        <v>3</v>
      </c>
      <c r="B8791" s="23" t="s">
        <v>2346</v>
      </c>
      <c r="C8791" s="23" t="s">
        <v>44</v>
      </c>
      <c r="D8791" s="24" t="s">
        <v>2347</v>
      </c>
      <c r="E8791" s="25">
        <v>2.78</v>
      </c>
      <c r="F8791" s="26">
        <f t="shared" si="2900"/>
        <v>5596.14</v>
      </c>
      <c r="G8791" s="26">
        <f t="shared" si="2901"/>
        <v>0</v>
      </c>
      <c r="H8791" s="26">
        <f t="shared" si="2902"/>
        <v>0</v>
      </c>
      <c r="I8791" s="26">
        <f t="shared" si="2903"/>
        <v>5596.14</v>
      </c>
      <c r="J8791" s="27">
        <v>2013</v>
      </c>
      <c r="K8791" s="27">
        <v>0</v>
      </c>
      <c r="L8791" s="28">
        <f t="shared" si="2904"/>
        <v>2013</v>
      </c>
      <c r="M8791" s="27">
        <v>0</v>
      </c>
      <c r="N8791" s="26">
        <f t="shared" si="2905"/>
        <v>2.78</v>
      </c>
      <c r="O8791" s="26">
        <f t="shared" si="2906"/>
        <v>0</v>
      </c>
      <c r="P8791" s="28">
        <f t="shared" si="2907"/>
        <v>0</v>
      </c>
      <c r="Q8791" s="26">
        <f t="shared" si="2908"/>
        <v>2.78</v>
      </c>
      <c r="R8791" s="26">
        <f t="shared" si="2909"/>
        <v>0</v>
      </c>
    </row>
    <row r="8792" spans="1:18" ht="52.5" x14ac:dyDescent="0.35">
      <c r="A8792" s="11">
        <v>4</v>
      </c>
      <c r="B8792" s="23" t="s">
        <v>2348</v>
      </c>
      <c r="C8792" s="23" t="s">
        <v>41</v>
      </c>
      <c r="D8792" s="24" t="s">
        <v>2349</v>
      </c>
      <c r="E8792" s="25">
        <v>10.68</v>
      </c>
      <c r="F8792" s="26">
        <f t="shared" si="2900"/>
        <v>747.6</v>
      </c>
      <c r="G8792" s="26">
        <f t="shared" si="2901"/>
        <v>0</v>
      </c>
      <c r="H8792" s="26">
        <f t="shared" si="2902"/>
        <v>0</v>
      </c>
      <c r="I8792" s="26">
        <f t="shared" si="2903"/>
        <v>747.6</v>
      </c>
      <c r="J8792" s="27">
        <v>70</v>
      </c>
      <c r="K8792" s="27">
        <v>0</v>
      </c>
      <c r="L8792" s="28">
        <f t="shared" si="2904"/>
        <v>70</v>
      </c>
      <c r="M8792" s="27">
        <v>0</v>
      </c>
      <c r="N8792" s="26">
        <f t="shared" si="2905"/>
        <v>10.68</v>
      </c>
      <c r="O8792" s="26">
        <f t="shared" si="2906"/>
        <v>0</v>
      </c>
      <c r="P8792" s="28">
        <f t="shared" si="2907"/>
        <v>0</v>
      </c>
      <c r="Q8792" s="26">
        <f t="shared" si="2908"/>
        <v>10.68</v>
      </c>
      <c r="R8792" s="26">
        <f t="shared" si="2909"/>
        <v>0</v>
      </c>
    </row>
    <row r="8793" spans="1:18" ht="21" x14ac:dyDescent="0.35">
      <c r="A8793" s="11">
        <v>5</v>
      </c>
      <c r="B8793" s="23" t="s">
        <v>2350</v>
      </c>
      <c r="C8793" s="23" t="s">
        <v>41</v>
      </c>
      <c r="D8793" s="24" t="s">
        <v>2351</v>
      </c>
      <c r="E8793" s="25">
        <v>11.7</v>
      </c>
      <c r="F8793" s="26">
        <f t="shared" si="2900"/>
        <v>117</v>
      </c>
      <c r="G8793" s="26">
        <f t="shared" si="2901"/>
        <v>0</v>
      </c>
      <c r="H8793" s="26">
        <f t="shared" si="2902"/>
        <v>0</v>
      </c>
      <c r="I8793" s="26">
        <f t="shared" si="2903"/>
        <v>117</v>
      </c>
      <c r="J8793" s="27">
        <v>10</v>
      </c>
      <c r="K8793" s="27">
        <v>0</v>
      </c>
      <c r="L8793" s="28">
        <f t="shared" si="2904"/>
        <v>10</v>
      </c>
      <c r="M8793" s="27">
        <v>0</v>
      </c>
      <c r="N8793" s="26">
        <f t="shared" si="2905"/>
        <v>11.7</v>
      </c>
      <c r="O8793" s="26">
        <f t="shared" si="2906"/>
        <v>0</v>
      </c>
      <c r="P8793" s="28">
        <f t="shared" si="2907"/>
        <v>0</v>
      </c>
      <c r="Q8793" s="26">
        <f t="shared" si="2908"/>
        <v>11.7</v>
      </c>
      <c r="R8793" s="26">
        <f t="shared" si="2909"/>
        <v>0</v>
      </c>
    </row>
    <row r="8794" spans="1:18" ht="21" x14ac:dyDescent="0.35">
      <c r="A8794" s="11">
        <v>6</v>
      </c>
      <c r="B8794" s="23" t="s">
        <v>2352</v>
      </c>
      <c r="C8794" s="23" t="s">
        <v>41</v>
      </c>
      <c r="D8794" s="24" t="s">
        <v>2353</v>
      </c>
      <c r="E8794" s="25">
        <v>11.7</v>
      </c>
      <c r="F8794" s="26">
        <f t="shared" si="2900"/>
        <v>35.1</v>
      </c>
      <c r="G8794" s="26">
        <f t="shared" si="2901"/>
        <v>0</v>
      </c>
      <c r="H8794" s="26">
        <f t="shared" si="2902"/>
        <v>0</v>
      </c>
      <c r="I8794" s="26">
        <f t="shared" si="2903"/>
        <v>35.1</v>
      </c>
      <c r="J8794" s="27">
        <v>3</v>
      </c>
      <c r="K8794" s="27">
        <v>0</v>
      </c>
      <c r="L8794" s="28">
        <f t="shared" si="2904"/>
        <v>3</v>
      </c>
      <c r="M8794" s="27">
        <v>0</v>
      </c>
      <c r="N8794" s="26">
        <f t="shared" si="2905"/>
        <v>11.7</v>
      </c>
      <c r="O8794" s="26">
        <f t="shared" si="2906"/>
        <v>0</v>
      </c>
      <c r="P8794" s="28">
        <f t="shared" si="2907"/>
        <v>0</v>
      </c>
      <c r="Q8794" s="26">
        <f t="shared" si="2908"/>
        <v>11.7</v>
      </c>
      <c r="R8794" s="26">
        <f t="shared" si="2909"/>
        <v>0</v>
      </c>
    </row>
    <row r="8795" spans="1:18" ht="42" x14ac:dyDescent="0.35">
      <c r="A8795" s="11">
        <v>7</v>
      </c>
      <c r="B8795" s="23" t="s">
        <v>2354</v>
      </c>
      <c r="C8795" s="23" t="s">
        <v>41</v>
      </c>
      <c r="D8795" s="24" t="s">
        <v>2355</v>
      </c>
      <c r="E8795" s="25">
        <v>114.46</v>
      </c>
      <c r="F8795" s="26">
        <f t="shared" si="2900"/>
        <v>114.46</v>
      </c>
      <c r="G8795" s="26">
        <f t="shared" si="2901"/>
        <v>0</v>
      </c>
      <c r="H8795" s="26">
        <f t="shared" si="2902"/>
        <v>0</v>
      </c>
      <c r="I8795" s="26">
        <f t="shared" si="2903"/>
        <v>114.46</v>
      </c>
      <c r="J8795" s="27">
        <v>1</v>
      </c>
      <c r="K8795" s="27">
        <v>0</v>
      </c>
      <c r="L8795" s="28">
        <f t="shared" si="2904"/>
        <v>1</v>
      </c>
      <c r="M8795" s="27">
        <v>0</v>
      </c>
      <c r="N8795" s="26">
        <f t="shared" si="2905"/>
        <v>114.46</v>
      </c>
      <c r="O8795" s="26">
        <f t="shared" si="2906"/>
        <v>0</v>
      </c>
      <c r="P8795" s="28">
        <f t="shared" si="2907"/>
        <v>0</v>
      </c>
      <c r="Q8795" s="26">
        <f t="shared" si="2908"/>
        <v>114.46</v>
      </c>
      <c r="R8795" s="26">
        <f t="shared" si="2909"/>
        <v>0</v>
      </c>
    </row>
    <row r="8796" spans="1:18" ht="42" x14ac:dyDescent="0.35">
      <c r="A8796" s="11">
        <v>8</v>
      </c>
      <c r="B8796" s="23" t="s">
        <v>2356</v>
      </c>
      <c r="C8796" s="23" t="s">
        <v>41</v>
      </c>
      <c r="D8796" s="24" t="s">
        <v>2357</v>
      </c>
      <c r="E8796" s="25">
        <v>47.91</v>
      </c>
      <c r="F8796" s="26">
        <f t="shared" si="2900"/>
        <v>335.37</v>
      </c>
      <c r="G8796" s="26">
        <f t="shared" si="2901"/>
        <v>0</v>
      </c>
      <c r="H8796" s="26">
        <f t="shared" si="2902"/>
        <v>0</v>
      </c>
      <c r="I8796" s="26">
        <f t="shared" si="2903"/>
        <v>335.37</v>
      </c>
      <c r="J8796" s="27">
        <v>7</v>
      </c>
      <c r="K8796" s="27">
        <v>0</v>
      </c>
      <c r="L8796" s="28">
        <f t="shared" si="2904"/>
        <v>7</v>
      </c>
      <c r="M8796" s="27">
        <v>0</v>
      </c>
      <c r="N8796" s="26">
        <f t="shared" si="2905"/>
        <v>47.91</v>
      </c>
      <c r="O8796" s="26">
        <f t="shared" si="2906"/>
        <v>0</v>
      </c>
      <c r="P8796" s="28">
        <f t="shared" si="2907"/>
        <v>0</v>
      </c>
      <c r="Q8796" s="26">
        <f t="shared" si="2908"/>
        <v>47.91</v>
      </c>
      <c r="R8796" s="26">
        <f t="shared" si="2909"/>
        <v>0</v>
      </c>
    </row>
    <row r="8797" spans="1:18" ht="31.5" x14ac:dyDescent="0.35">
      <c r="A8797" s="11">
        <v>9</v>
      </c>
      <c r="B8797" s="23" t="s">
        <v>2358</v>
      </c>
      <c r="C8797" s="23" t="s">
        <v>41</v>
      </c>
      <c r="D8797" s="24" t="s">
        <v>2359</v>
      </c>
      <c r="E8797" s="25">
        <v>21.02</v>
      </c>
      <c r="F8797" s="26">
        <f t="shared" si="2900"/>
        <v>441.42</v>
      </c>
      <c r="G8797" s="26">
        <f t="shared" si="2901"/>
        <v>0</v>
      </c>
      <c r="H8797" s="26">
        <f t="shared" si="2902"/>
        <v>0</v>
      </c>
      <c r="I8797" s="26">
        <f t="shared" si="2903"/>
        <v>441.42</v>
      </c>
      <c r="J8797" s="27">
        <v>21</v>
      </c>
      <c r="K8797" s="27">
        <v>0</v>
      </c>
      <c r="L8797" s="28">
        <f t="shared" si="2904"/>
        <v>21</v>
      </c>
      <c r="M8797" s="27">
        <v>0</v>
      </c>
      <c r="N8797" s="26">
        <f t="shared" si="2905"/>
        <v>21.02</v>
      </c>
      <c r="O8797" s="26">
        <f t="shared" si="2906"/>
        <v>0</v>
      </c>
      <c r="P8797" s="28">
        <f t="shared" si="2907"/>
        <v>0</v>
      </c>
      <c r="Q8797" s="26">
        <f t="shared" si="2908"/>
        <v>21.02</v>
      </c>
      <c r="R8797" s="26">
        <f t="shared" si="2909"/>
        <v>0</v>
      </c>
    </row>
    <row r="8798" spans="1:18" ht="31.5" x14ac:dyDescent="0.35">
      <c r="A8798" s="11">
        <v>10</v>
      </c>
      <c r="B8798" s="23" t="s">
        <v>2360</v>
      </c>
      <c r="C8798" s="23" t="s">
        <v>41</v>
      </c>
      <c r="D8798" s="24" t="s">
        <v>2361</v>
      </c>
      <c r="E8798" s="25">
        <v>47.86</v>
      </c>
      <c r="F8798" s="26">
        <f t="shared" si="2900"/>
        <v>143.58000000000001</v>
      </c>
      <c r="G8798" s="26">
        <f t="shared" si="2901"/>
        <v>0</v>
      </c>
      <c r="H8798" s="26">
        <f t="shared" si="2902"/>
        <v>0</v>
      </c>
      <c r="I8798" s="26">
        <f t="shared" si="2903"/>
        <v>143.58000000000001</v>
      </c>
      <c r="J8798" s="27">
        <v>3</v>
      </c>
      <c r="K8798" s="27">
        <v>0</v>
      </c>
      <c r="L8798" s="28">
        <f t="shared" si="2904"/>
        <v>3</v>
      </c>
      <c r="M8798" s="27">
        <v>0</v>
      </c>
      <c r="N8798" s="26">
        <f t="shared" si="2905"/>
        <v>47.86</v>
      </c>
      <c r="O8798" s="26">
        <f t="shared" si="2906"/>
        <v>0</v>
      </c>
      <c r="P8798" s="28">
        <f t="shared" si="2907"/>
        <v>0</v>
      </c>
      <c r="Q8798" s="26">
        <f t="shared" si="2908"/>
        <v>47.86</v>
      </c>
      <c r="R8798" s="26">
        <f t="shared" si="2909"/>
        <v>0</v>
      </c>
    </row>
    <row r="8799" spans="1:18" ht="31.5" x14ac:dyDescent="0.35">
      <c r="A8799" s="11">
        <v>11</v>
      </c>
      <c r="B8799" s="23" t="s">
        <v>2362</v>
      </c>
      <c r="C8799" s="23" t="s">
        <v>41</v>
      </c>
      <c r="D8799" s="24" t="s">
        <v>2363</v>
      </c>
      <c r="E8799" s="25">
        <v>76.739999999999995</v>
      </c>
      <c r="F8799" s="26">
        <f t="shared" si="2900"/>
        <v>76.739999999999995</v>
      </c>
      <c r="G8799" s="26">
        <f t="shared" si="2901"/>
        <v>0</v>
      </c>
      <c r="H8799" s="26">
        <f t="shared" si="2902"/>
        <v>0</v>
      </c>
      <c r="I8799" s="26">
        <f t="shared" si="2903"/>
        <v>76.739999999999995</v>
      </c>
      <c r="J8799" s="27">
        <v>1</v>
      </c>
      <c r="K8799" s="27">
        <v>0</v>
      </c>
      <c r="L8799" s="28">
        <f t="shared" si="2904"/>
        <v>1</v>
      </c>
      <c r="M8799" s="27">
        <v>0</v>
      </c>
      <c r="N8799" s="26">
        <f t="shared" si="2905"/>
        <v>76.739999999999995</v>
      </c>
      <c r="O8799" s="26">
        <f t="shared" si="2906"/>
        <v>0</v>
      </c>
      <c r="P8799" s="28">
        <f t="shared" si="2907"/>
        <v>0</v>
      </c>
      <c r="Q8799" s="26">
        <f t="shared" si="2908"/>
        <v>76.739999999999995</v>
      </c>
      <c r="R8799" s="26">
        <f t="shared" si="2909"/>
        <v>0</v>
      </c>
    </row>
    <row r="8800" spans="1:18" ht="42" x14ac:dyDescent="0.35">
      <c r="A8800" s="11">
        <v>12</v>
      </c>
      <c r="B8800" s="23" t="s">
        <v>2364</v>
      </c>
      <c r="C8800" s="23" t="s">
        <v>41</v>
      </c>
      <c r="D8800" s="24" t="s">
        <v>2365</v>
      </c>
      <c r="E8800" s="25">
        <v>832.71</v>
      </c>
      <c r="F8800" s="26">
        <f t="shared" si="2900"/>
        <v>832.71</v>
      </c>
      <c r="G8800" s="26">
        <f t="shared" si="2901"/>
        <v>0</v>
      </c>
      <c r="H8800" s="26">
        <f t="shared" si="2902"/>
        <v>0</v>
      </c>
      <c r="I8800" s="26">
        <f t="shared" si="2903"/>
        <v>832.71</v>
      </c>
      <c r="J8800" s="27">
        <v>1</v>
      </c>
      <c r="K8800" s="27">
        <v>0</v>
      </c>
      <c r="L8800" s="28">
        <f t="shared" si="2904"/>
        <v>1</v>
      </c>
      <c r="M8800" s="27">
        <v>0</v>
      </c>
      <c r="N8800" s="26">
        <f t="shared" si="2905"/>
        <v>832.71</v>
      </c>
      <c r="O8800" s="26">
        <f t="shared" si="2906"/>
        <v>0</v>
      </c>
      <c r="P8800" s="28">
        <f t="shared" si="2907"/>
        <v>0</v>
      </c>
      <c r="Q8800" s="26">
        <f t="shared" si="2908"/>
        <v>832.71</v>
      </c>
      <c r="R8800" s="26">
        <f t="shared" si="2909"/>
        <v>0</v>
      </c>
    </row>
    <row r="8801" spans="1:18" ht="42" x14ac:dyDescent="0.35">
      <c r="A8801" s="11">
        <v>13</v>
      </c>
      <c r="B8801" s="23" t="s">
        <v>2366</v>
      </c>
      <c r="C8801" s="23" t="s">
        <v>41</v>
      </c>
      <c r="D8801" s="24" t="s">
        <v>2367</v>
      </c>
      <c r="E8801" s="25">
        <v>49</v>
      </c>
      <c r="F8801" s="26">
        <f t="shared" si="2900"/>
        <v>49</v>
      </c>
      <c r="G8801" s="26">
        <f t="shared" si="2901"/>
        <v>0</v>
      </c>
      <c r="H8801" s="26">
        <f t="shared" si="2902"/>
        <v>0</v>
      </c>
      <c r="I8801" s="26">
        <f t="shared" si="2903"/>
        <v>49</v>
      </c>
      <c r="J8801" s="27">
        <v>1</v>
      </c>
      <c r="K8801" s="27">
        <v>0</v>
      </c>
      <c r="L8801" s="28">
        <f t="shared" si="2904"/>
        <v>1</v>
      </c>
      <c r="M8801" s="27">
        <v>0</v>
      </c>
      <c r="N8801" s="26">
        <f t="shared" si="2905"/>
        <v>49</v>
      </c>
      <c r="O8801" s="26">
        <f t="shared" si="2906"/>
        <v>0</v>
      </c>
      <c r="P8801" s="28">
        <f t="shared" si="2907"/>
        <v>0</v>
      </c>
      <c r="Q8801" s="26">
        <f t="shared" si="2908"/>
        <v>49</v>
      </c>
      <c r="R8801" s="26">
        <f t="shared" si="2909"/>
        <v>0</v>
      </c>
    </row>
    <row r="8802" spans="1:18" ht="31.5" x14ac:dyDescent="0.35">
      <c r="A8802" s="11">
        <v>14</v>
      </c>
      <c r="B8802" s="23" t="s">
        <v>2452</v>
      </c>
      <c r="C8802" s="23" t="s">
        <v>41</v>
      </c>
      <c r="D8802" s="24" t="s">
        <v>2453</v>
      </c>
      <c r="E8802" s="25">
        <v>70.62</v>
      </c>
      <c r="F8802" s="26">
        <f t="shared" si="2900"/>
        <v>494.34</v>
      </c>
      <c r="G8802" s="26">
        <f t="shared" si="2901"/>
        <v>0</v>
      </c>
      <c r="H8802" s="26">
        <f t="shared" si="2902"/>
        <v>0</v>
      </c>
      <c r="I8802" s="26">
        <f t="shared" si="2903"/>
        <v>494.34</v>
      </c>
      <c r="J8802" s="27">
        <v>7</v>
      </c>
      <c r="K8802" s="27">
        <v>0</v>
      </c>
      <c r="L8802" s="28">
        <f t="shared" si="2904"/>
        <v>7</v>
      </c>
      <c r="M8802" s="27">
        <v>0</v>
      </c>
      <c r="N8802" s="26">
        <f t="shared" si="2905"/>
        <v>70.62</v>
      </c>
      <c r="O8802" s="26">
        <f t="shared" si="2906"/>
        <v>0</v>
      </c>
      <c r="P8802" s="28">
        <f t="shared" si="2907"/>
        <v>0</v>
      </c>
      <c r="Q8802" s="26">
        <f t="shared" si="2908"/>
        <v>70.62</v>
      </c>
      <c r="R8802" s="26">
        <f t="shared" si="2909"/>
        <v>0</v>
      </c>
    </row>
    <row r="8803" spans="1:18" ht="31.5" x14ac:dyDescent="0.35">
      <c r="A8803" s="11">
        <v>15</v>
      </c>
      <c r="B8803" s="23" t="s">
        <v>2454</v>
      </c>
      <c r="C8803" s="23" t="s">
        <v>41</v>
      </c>
      <c r="D8803" s="24" t="s">
        <v>2455</v>
      </c>
      <c r="E8803" s="25">
        <v>53.17</v>
      </c>
      <c r="F8803" s="26">
        <f t="shared" si="2900"/>
        <v>372.19</v>
      </c>
      <c r="G8803" s="26">
        <f t="shared" si="2901"/>
        <v>0</v>
      </c>
      <c r="H8803" s="26">
        <f t="shared" si="2902"/>
        <v>0</v>
      </c>
      <c r="I8803" s="26">
        <f t="shared" si="2903"/>
        <v>372.19</v>
      </c>
      <c r="J8803" s="27">
        <v>7</v>
      </c>
      <c r="K8803" s="27">
        <v>0</v>
      </c>
      <c r="L8803" s="28">
        <f t="shared" si="2904"/>
        <v>7</v>
      </c>
      <c r="M8803" s="27">
        <v>0</v>
      </c>
      <c r="N8803" s="26">
        <f t="shared" si="2905"/>
        <v>53.17</v>
      </c>
      <c r="O8803" s="26">
        <f t="shared" si="2906"/>
        <v>0</v>
      </c>
      <c r="P8803" s="28">
        <f t="shared" si="2907"/>
        <v>0</v>
      </c>
      <c r="Q8803" s="26">
        <f t="shared" si="2908"/>
        <v>53.17</v>
      </c>
      <c r="R8803" s="26">
        <f t="shared" si="2909"/>
        <v>0</v>
      </c>
    </row>
    <row r="8804" spans="1:18" ht="136.5" x14ac:dyDescent="0.35">
      <c r="A8804" s="11">
        <v>16</v>
      </c>
      <c r="B8804" s="23" t="s">
        <v>2368</v>
      </c>
      <c r="C8804" s="23" t="s">
        <v>41</v>
      </c>
      <c r="D8804" s="24" t="s">
        <v>2369</v>
      </c>
      <c r="E8804" s="25">
        <v>374.99</v>
      </c>
      <c r="F8804" s="26">
        <f t="shared" si="2900"/>
        <v>374.99</v>
      </c>
      <c r="G8804" s="26">
        <f t="shared" si="2901"/>
        <v>0</v>
      </c>
      <c r="H8804" s="26">
        <f t="shared" si="2902"/>
        <v>0</v>
      </c>
      <c r="I8804" s="26">
        <f t="shared" si="2903"/>
        <v>374.99</v>
      </c>
      <c r="J8804" s="27">
        <v>1</v>
      </c>
      <c r="K8804" s="27">
        <v>0</v>
      </c>
      <c r="L8804" s="28">
        <f t="shared" si="2904"/>
        <v>1</v>
      </c>
      <c r="M8804" s="27">
        <v>0</v>
      </c>
      <c r="N8804" s="26">
        <f t="shared" si="2905"/>
        <v>374.99</v>
      </c>
      <c r="O8804" s="26">
        <f t="shared" si="2906"/>
        <v>0</v>
      </c>
      <c r="P8804" s="28">
        <f t="shared" si="2907"/>
        <v>0</v>
      </c>
      <c r="Q8804" s="26">
        <f t="shared" si="2908"/>
        <v>374.99</v>
      </c>
      <c r="R8804" s="26">
        <f t="shared" si="2909"/>
        <v>0</v>
      </c>
    </row>
    <row r="8805" spans="1:18" ht="283.5" x14ac:dyDescent="0.35">
      <c r="A8805" s="11">
        <v>17</v>
      </c>
      <c r="B8805" s="23" t="s">
        <v>2370</v>
      </c>
      <c r="C8805" s="23" t="s">
        <v>41</v>
      </c>
      <c r="D8805" s="24" t="s">
        <v>2371</v>
      </c>
      <c r="E8805" s="25">
        <v>111.99</v>
      </c>
      <c r="F8805" s="26">
        <f t="shared" si="2900"/>
        <v>111.99</v>
      </c>
      <c r="G8805" s="26">
        <f t="shared" si="2901"/>
        <v>0</v>
      </c>
      <c r="H8805" s="26">
        <f t="shared" si="2902"/>
        <v>0</v>
      </c>
      <c r="I8805" s="26">
        <f t="shared" si="2903"/>
        <v>111.99</v>
      </c>
      <c r="J8805" s="27">
        <v>1</v>
      </c>
      <c r="K8805" s="27">
        <v>0</v>
      </c>
      <c r="L8805" s="28">
        <f t="shared" si="2904"/>
        <v>1</v>
      </c>
      <c r="M8805" s="27">
        <v>0</v>
      </c>
      <c r="N8805" s="26">
        <f t="shared" si="2905"/>
        <v>111.99</v>
      </c>
      <c r="O8805" s="26">
        <f t="shared" si="2906"/>
        <v>0</v>
      </c>
      <c r="P8805" s="28">
        <f t="shared" si="2907"/>
        <v>0</v>
      </c>
      <c r="Q8805" s="26">
        <f t="shared" si="2908"/>
        <v>111.99</v>
      </c>
      <c r="R8805" s="26">
        <f t="shared" si="2909"/>
        <v>0</v>
      </c>
    </row>
    <row r="8806" spans="1:18" ht="42" x14ac:dyDescent="0.35">
      <c r="A8806" s="11">
        <v>18</v>
      </c>
      <c r="B8806" s="23" t="s">
        <v>2372</v>
      </c>
      <c r="C8806" s="23" t="s">
        <v>44</v>
      </c>
      <c r="D8806" s="24" t="s">
        <v>2373</v>
      </c>
      <c r="E8806" s="25">
        <v>5.0599999999999996</v>
      </c>
      <c r="F8806" s="26">
        <f t="shared" si="2900"/>
        <v>101.2</v>
      </c>
      <c r="G8806" s="26">
        <f t="shared" si="2901"/>
        <v>0</v>
      </c>
      <c r="H8806" s="26">
        <f t="shared" si="2902"/>
        <v>0</v>
      </c>
      <c r="I8806" s="26">
        <f t="shared" si="2903"/>
        <v>101.2</v>
      </c>
      <c r="J8806" s="27">
        <v>20</v>
      </c>
      <c r="K8806" s="27">
        <v>0</v>
      </c>
      <c r="L8806" s="28">
        <f t="shared" si="2904"/>
        <v>20</v>
      </c>
      <c r="M8806" s="27">
        <v>0</v>
      </c>
      <c r="N8806" s="26">
        <f t="shared" si="2905"/>
        <v>5.0599999999999996</v>
      </c>
      <c r="O8806" s="26">
        <f t="shared" si="2906"/>
        <v>0</v>
      </c>
      <c r="P8806" s="28">
        <f t="shared" si="2907"/>
        <v>0</v>
      </c>
      <c r="Q8806" s="26">
        <f t="shared" si="2908"/>
        <v>5.0599999999999996</v>
      </c>
      <c r="R8806" s="26">
        <f t="shared" si="2909"/>
        <v>0</v>
      </c>
    </row>
    <row r="8807" spans="1:18" ht="42" x14ac:dyDescent="0.35">
      <c r="A8807" s="11">
        <v>19</v>
      </c>
      <c r="B8807" s="23" t="s">
        <v>1662</v>
      </c>
      <c r="C8807" s="23" t="s">
        <v>44</v>
      </c>
      <c r="D8807" s="24" t="s">
        <v>1663</v>
      </c>
      <c r="E8807" s="25">
        <v>15.75</v>
      </c>
      <c r="F8807" s="26">
        <f t="shared" si="2900"/>
        <v>315</v>
      </c>
      <c r="G8807" s="26">
        <f t="shared" si="2901"/>
        <v>0</v>
      </c>
      <c r="H8807" s="26">
        <f t="shared" si="2902"/>
        <v>0</v>
      </c>
      <c r="I8807" s="26">
        <f t="shared" si="2903"/>
        <v>315</v>
      </c>
      <c r="J8807" s="27">
        <v>20</v>
      </c>
      <c r="K8807" s="27">
        <v>0</v>
      </c>
      <c r="L8807" s="28">
        <f t="shared" si="2904"/>
        <v>20</v>
      </c>
      <c r="M8807" s="27">
        <v>0</v>
      </c>
      <c r="N8807" s="26">
        <f t="shared" si="2905"/>
        <v>15.75</v>
      </c>
      <c r="O8807" s="26">
        <f t="shared" si="2906"/>
        <v>0</v>
      </c>
      <c r="P8807" s="28">
        <f t="shared" si="2907"/>
        <v>0</v>
      </c>
      <c r="Q8807" s="26">
        <f t="shared" si="2908"/>
        <v>15.75</v>
      </c>
      <c r="R8807" s="26">
        <f t="shared" si="2909"/>
        <v>0</v>
      </c>
    </row>
    <row r="8808" spans="1:18" ht="52.5" x14ac:dyDescent="0.35">
      <c r="A8808" s="11">
        <v>20</v>
      </c>
      <c r="B8808" s="23" t="s">
        <v>2378</v>
      </c>
      <c r="C8808" s="23" t="s">
        <v>41</v>
      </c>
      <c r="D8808" s="24" t="s">
        <v>2379</v>
      </c>
      <c r="E8808" s="25">
        <v>191.55</v>
      </c>
      <c r="F8808" s="26">
        <f t="shared" si="2900"/>
        <v>383.1</v>
      </c>
      <c r="G8808" s="26">
        <f t="shared" si="2901"/>
        <v>0</v>
      </c>
      <c r="H8808" s="26">
        <f t="shared" si="2902"/>
        <v>0</v>
      </c>
      <c r="I8808" s="26">
        <f t="shared" si="2903"/>
        <v>383.1</v>
      </c>
      <c r="J8808" s="27">
        <v>2</v>
      </c>
      <c r="K8808" s="27">
        <v>0</v>
      </c>
      <c r="L8808" s="28">
        <f t="shared" si="2904"/>
        <v>2</v>
      </c>
      <c r="M8808" s="27">
        <v>0</v>
      </c>
      <c r="N8808" s="26">
        <f t="shared" si="2905"/>
        <v>191.55</v>
      </c>
      <c r="O8808" s="26">
        <f t="shared" si="2906"/>
        <v>0</v>
      </c>
      <c r="P8808" s="28">
        <f t="shared" si="2907"/>
        <v>0</v>
      </c>
      <c r="Q8808" s="26">
        <f t="shared" si="2908"/>
        <v>191.55</v>
      </c>
      <c r="R8808" s="26">
        <f t="shared" si="2909"/>
        <v>0</v>
      </c>
    </row>
    <row r="8809" spans="1:18" ht="42" x14ac:dyDescent="0.35">
      <c r="A8809" s="11">
        <v>21</v>
      </c>
      <c r="B8809" s="23" t="s">
        <v>2376</v>
      </c>
      <c r="C8809" s="23" t="s">
        <v>41</v>
      </c>
      <c r="D8809" s="24" t="s">
        <v>2377</v>
      </c>
      <c r="E8809" s="25">
        <v>663.92</v>
      </c>
      <c r="F8809" s="26">
        <f t="shared" si="2900"/>
        <v>663.92</v>
      </c>
      <c r="G8809" s="26">
        <f t="shared" si="2901"/>
        <v>0</v>
      </c>
      <c r="H8809" s="26">
        <f t="shared" si="2902"/>
        <v>0</v>
      </c>
      <c r="I8809" s="26">
        <f t="shared" si="2903"/>
        <v>663.92</v>
      </c>
      <c r="J8809" s="27">
        <v>1</v>
      </c>
      <c r="K8809" s="27">
        <v>0</v>
      </c>
      <c r="L8809" s="28">
        <f t="shared" si="2904"/>
        <v>1</v>
      </c>
      <c r="M8809" s="27">
        <v>0</v>
      </c>
      <c r="N8809" s="26">
        <f t="shared" si="2905"/>
        <v>663.92</v>
      </c>
      <c r="O8809" s="26">
        <f t="shared" si="2906"/>
        <v>0</v>
      </c>
      <c r="P8809" s="28">
        <f t="shared" si="2907"/>
        <v>0</v>
      </c>
      <c r="Q8809" s="26">
        <f t="shared" si="2908"/>
        <v>663.92</v>
      </c>
      <c r="R8809" s="26">
        <f t="shared" si="2909"/>
        <v>0</v>
      </c>
    </row>
    <row r="8810" spans="1:18" ht="31.5" x14ac:dyDescent="0.35">
      <c r="A8810" s="11">
        <v>22</v>
      </c>
      <c r="B8810" s="23" t="s">
        <v>2380</v>
      </c>
      <c r="C8810" s="23" t="s">
        <v>41</v>
      </c>
      <c r="D8810" s="24" t="s">
        <v>2381</v>
      </c>
      <c r="E8810" s="25">
        <v>1740.81</v>
      </c>
      <c r="F8810" s="26">
        <f t="shared" si="2900"/>
        <v>1740.81</v>
      </c>
      <c r="G8810" s="26">
        <f t="shared" si="2901"/>
        <v>0</v>
      </c>
      <c r="H8810" s="26">
        <f t="shared" si="2902"/>
        <v>0</v>
      </c>
      <c r="I8810" s="26">
        <f t="shared" si="2903"/>
        <v>1740.81</v>
      </c>
      <c r="J8810" s="27">
        <v>1</v>
      </c>
      <c r="K8810" s="27">
        <v>0</v>
      </c>
      <c r="L8810" s="28">
        <f t="shared" si="2904"/>
        <v>1</v>
      </c>
      <c r="M8810" s="27">
        <v>0</v>
      </c>
      <c r="N8810" s="26">
        <f t="shared" si="2905"/>
        <v>1740.81</v>
      </c>
      <c r="O8810" s="26">
        <f t="shared" si="2906"/>
        <v>0</v>
      </c>
      <c r="P8810" s="28">
        <f t="shared" si="2907"/>
        <v>0</v>
      </c>
      <c r="Q8810" s="26">
        <f t="shared" si="2908"/>
        <v>1740.81</v>
      </c>
      <c r="R8810" s="26">
        <f t="shared" si="2909"/>
        <v>0</v>
      </c>
    </row>
    <row r="8811" spans="1:18" ht="21" x14ac:dyDescent="0.35">
      <c r="A8811" s="11">
        <v>23</v>
      </c>
      <c r="B8811" s="23" t="s">
        <v>2374</v>
      </c>
      <c r="C8811" s="23" t="s">
        <v>41</v>
      </c>
      <c r="D8811" s="24" t="s">
        <v>2375</v>
      </c>
      <c r="E8811" s="25">
        <v>225.16</v>
      </c>
      <c r="F8811" s="26">
        <f t="shared" si="2900"/>
        <v>225.16</v>
      </c>
      <c r="G8811" s="26">
        <f t="shared" si="2901"/>
        <v>0</v>
      </c>
      <c r="H8811" s="26">
        <f t="shared" si="2902"/>
        <v>0</v>
      </c>
      <c r="I8811" s="26">
        <f t="shared" si="2903"/>
        <v>225.16</v>
      </c>
      <c r="J8811" s="27">
        <v>1</v>
      </c>
      <c r="K8811" s="27">
        <v>0</v>
      </c>
      <c r="L8811" s="28">
        <f t="shared" si="2904"/>
        <v>1</v>
      </c>
      <c r="M8811" s="27">
        <v>0</v>
      </c>
      <c r="N8811" s="26">
        <f t="shared" si="2905"/>
        <v>225.16</v>
      </c>
      <c r="O8811" s="26">
        <f t="shared" si="2906"/>
        <v>0</v>
      </c>
      <c r="P8811" s="28">
        <f t="shared" si="2907"/>
        <v>0</v>
      </c>
      <c r="Q8811" s="26">
        <f t="shared" si="2908"/>
        <v>225.16</v>
      </c>
      <c r="R8811" s="26">
        <f t="shared" si="2909"/>
        <v>0</v>
      </c>
    </row>
    <row r="8812" spans="1:18" ht="42" x14ac:dyDescent="0.35">
      <c r="A8812" s="11">
        <v>24</v>
      </c>
      <c r="B8812" s="23" t="s">
        <v>2456</v>
      </c>
      <c r="C8812" s="23" t="s">
        <v>41</v>
      </c>
      <c r="D8812" s="24" t="s">
        <v>2457</v>
      </c>
      <c r="E8812" s="25">
        <v>179.92</v>
      </c>
      <c r="F8812" s="26">
        <f t="shared" si="2900"/>
        <v>179.92</v>
      </c>
      <c r="G8812" s="26">
        <f t="shared" si="2901"/>
        <v>0</v>
      </c>
      <c r="H8812" s="26">
        <f t="shared" si="2902"/>
        <v>0</v>
      </c>
      <c r="I8812" s="26">
        <f t="shared" si="2903"/>
        <v>179.92</v>
      </c>
      <c r="J8812" s="27">
        <v>1</v>
      </c>
      <c r="K8812" s="27">
        <v>0</v>
      </c>
      <c r="L8812" s="28">
        <f t="shared" si="2904"/>
        <v>1</v>
      </c>
      <c r="M8812" s="27">
        <v>0</v>
      </c>
      <c r="N8812" s="26">
        <f t="shared" si="2905"/>
        <v>179.92</v>
      </c>
      <c r="O8812" s="26">
        <f t="shared" si="2906"/>
        <v>0</v>
      </c>
      <c r="P8812" s="28">
        <f t="shared" si="2907"/>
        <v>0</v>
      </c>
      <c r="Q8812" s="26">
        <f t="shared" si="2908"/>
        <v>179.92</v>
      </c>
      <c r="R8812" s="26">
        <f t="shared" si="2909"/>
        <v>0</v>
      </c>
    </row>
    <row r="8813" spans="1:18" x14ac:dyDescent="0.35">
      <c r="A8813" s="3" t="s">
        <v>2622</v>
      </c>
      <c r="B8813" s="3" t="s">
        <v>2622</v>
      </c>
      <c r="C8813" s="3" t="s">
        <v>2622</v>
      </c>
      <c r="D8813" s="3" t="s">
        <v>2622</v>
      </c>
      <c r="E8813" s="3" t="s">
        <v>2622</v>
      </c>
      <c r="F8813" s="29"/>
      <c r="G8813" s="30">
        <f>SUM(G8789:G8812)</f>
        <v>0</v>
      </c>
      <c r="H8813" s="17"/>
      <c r="I8813" s="17"/>
      <c r="J8813" s="17"/>
      <c r="K8813" s="17"/>
      <c r="L8813" s="17"/>
      <c r="M8813" s="17"/>
      <c r="N8813" s="17"/>
      <c r="O8813" s="17"/>
      <c r="P8813" s="17"/>
      <c r="Q8813" s="17"/>
      <c r="R8813" s="17"/>
    </row>
    <row r="8815" spans="1:18" x14ac:dyDescent="0.35">
      <c r="B8815" s="21" t="s">
        <v>23</v>
      </c>
      <c r="C8815" s="22" t="s">
        <v>24</v>
      </c>
      <c r="D8815" s="22" t="s">
        <v>25</v>
      </c>
    </row>
    <row r="8816" spans="1:18" x14ac:dyDescent="0.35">
      <c r="B8816" s="21" t="s">
        <v>26</v>
      </c>
      <c r="C8816" s="22" t="s">
        <v>27</v>
      </c>
      <c r="D8816" s="22" t="s">
        <v>28</v>
      </c>
    </row>
    <row r="8817" spans="1:18" x14ac:dyDescent="0.35">
      <c r="B8817" s="21" t="s">
        <v>29</v>
      </c>
      <c r="C8817" s="22" t="s">
        <v>24</v>
      </c>
      <c r="D8817" s="22" t="s">
        <v>30</v>
      </c>
    </row>
    <row r="8818" spans="1:18" x14ac:dyDescent="0.35">
      <c r="B8818" s="21" t="s">
        <v>31</v>
      </c>
      <c r="C8818" s="22" t="s">
        <v>354</v>
      </c>
      <c r="D8818" s="22" t="s">
        <v>2277</v>
      </c>
    </row>
    <row r="8819" spans="1:18" x14ac:dyDescent="0.35">
      <c r="B8819" s="21" t="s">
        <v>33</v>
      </c>
      <c r="C8819" s="22" t="s">
        <v>333</v>
      </c>
      <c r="D8819" s="22" t="s">
        <v>537</v>
      </c>
    </row>
    <row r="8820" spans="1:18" x14ac:dyDescent="0.35">
      <c r="B8820" s="21" t="s">
        <v>35</v>
      </c>
      <c r="C8820" s="22" t="s">
        <v>116</v>
      </c>
      <c r="D8820" s="22" t="s">
        <v>2337</v>
      </c>
    </row>
    <row r="8821" spans="1:18" x14ac:dyDescent="0.35">
      <c r="B8821" s="21" t="s">
        <v>36</v>
      </c>
      <c r="C8821" s="22" t="s">
        <v>105</v>
      </c>
      <c r="D8821" s="22" t="s">
        <v>2623</v>
      </c>
    </row>
    <row r="8823" spans="1:18" ht="241.5" x14ac:dyDescent="0.35">
      <c r="A8823" s="11">
        <v>1</v>
      </c>
      <c r="B8823" s="23" t="s">
        <v>1463</v>
      </c>
      <c r="C8823" s="23" t="s">
        <v>41</v>
      </c>
      <c r="D8823" s="24" t="s">
        <v>1464</v>
      </c>
      <c r="E8823" s="25">
        <v>1142.18</v>
      </c>
      <c r="F8823" s="26">
        <f>ROUND(ROUND(N8823,2)*ROUND(J8823,3),2)</f>
        <v>3426.54</v>
      </c>
      <c r="G8823" s="26">
        <f>ROUND(ROUND(N8823,2)*ROUND(K8823,3),2)</f>
        <v>0</v>
      </c>
      <c r="H8823" s="26">
        <f>IF(EXACT(J8823,0),0,100*(K8823/J8823))</f>
        <v>0</v>
      </c>
      <c r="I8823" s="26">
        <f>ROUND((ROUND(J8823,3)-ROUND(K8823,3))*N8823,2)</f>
        <v>3426.54</v>
      </c>
      <c r="J8823" s="27">
        <v>3</v>
      </c>
      <c r="K8823" s="27">
        <v>0</v>
      </c>
      <c r="L8823" s="28">
        <f>ROUND(ROUND(J8823,3)-ROUND(K8823,3),3)</f>
        <v>3</v>
      </c>
      <c r="M8823" s="27">
        <v>0</v>
      </c>
      <c r="N8823" s="26">
        <f>ROUND(E8823,2)</f>
        <v>1142.18</v>
      </c>
      <c r="O8823" s="26">
        <f>ROUND(ROUND(M8823,3)*ROUND(N8823,2),2)</f>
        <v>0</v>
      </c>
      <c r="P8823" s="28">
        <f>ROUND(ROUND(K8823,3)-ROUND(M8823,3),2)</f>
        <v>0</v>
      </c>
      <c r="Q8823" s="26">
        <f>ROUND(E8823,2)</f>
        <v>1142.18</v>
      </c>
      <c r="R8823" s="26">
        <f>ROUND((ROUND(K8823,3)-ROUND(M8823,3))* Q8823,2)</f>
        <v>0</v>
      </c>
    </row>
    <row r="8824" spans="1:18" x14ac:dyDescent="0.35">
      <c r="A8824" s="11">
        <v>2</v>
      </c>
      <c r="B8824" s="23" t="s">
        <v>1469</v>
      </c>
      <c r="C8824" s="23" t="s">
        <v>41</v>
      </c>
      <c r="D8824" s="24" t="s">
        <v>1470</v>
      </c>
      <c r="E8824" s="25">
        <v>438.73</v>
      </c>
      <c r="F8824" s="26">
        <f>ROUND(ROUND(N8824,2)*ROUND(J8824,3),2)</f>
        <v>877.46</v>
      </c>
      <c r="G8824" s="26">
        <f>ROUND(ROUND(N8824,2)*ROUND(K8824,3),2)</f>
        <v>0</v>
      </c>
      <c r="H8824" s="26">
        <f>IF(EXACT(J8824,0),0,100*(K8824/J8824))</f>
        <v>0</v>
      </c>
      <c r="I8824" s="26">
        <f>ROUND((ROUND(J8824,3)-ROUND(K8824,3))*N8824,2)</f>
        <v>877.46</v>
      </c>
      <c r="J8824" s="27">
        <v>2</v>
      </c>
      <c r="K8824" s="27">
        <v>0</v>
      </c>
      <c r="L8824" s="28">
        <f>ROUND(ROUND(J8824,3)-ROUND(K8824,3),3)</f>
        <v>2</v>
      </c>
      <c r="M8824" s="27">
        <v>0</v>
      </c>
      <c r="N8824" s="26">
        <f>ROUND(E8824,2)</f>
        <v>438.73</v>
      </c>
      <c r="O8824" s="26">
        <f>ROUND(ROUND(M8824,3)*ROUND(N8824,2),2)</f>
        <v>0</v>
      </c>
      <c r="P8824" s="28">
        <f>ROUND(ROUND(K8824,3)-ROUND(M8824,3),2)</f>
        <v>0</v>
      </c>
      <c r="Q8824" s="26">
        <f>ROUND(E8824,2)</f>
        <v>438.73</v>
      </c>
      <c r="R8824" s="26">
        <f>ROUND((ROUND(K8824,3)-ROUND(M8824,3))* Q8824,2)</f>
        <v>0</v>
      </c>
    </row>
    <row r="8825" spans="1:18" ht="52.5" x14ac:dyDescent="0.35">
      <c r="A8825" s="11">
        <v>3</v>
      </c>
      <c r="B8825" s="23" t="s">
        <v>2624</v>
      </c>
      <c r="C8825" s="23" t="s">
        <v>41</v>
      </c>
      <c r="D8825" s="24" t="s">
        <v>2625</v>
      </c>
      <c r="E8825" s="25">
        <v>1827.85</v>
      </c>
      <c r="F8825" s="26">
        <f>ROUND(ROUND(N8825,2)*ROUND(J8825,3),2)</f>
        <v>1827.85</v>
      </c>
      <c r="G8825" s="26">
        <f>ROUND(ROUND(N8825,2)*ROUND(K8825,3),2)</f>
        <v>0</v>
      </c>
      <c r="H8825" s="26">
        <f>IF(EXACT(J8825,0),0,100*(K8825/J8825))</f>
        <v>0</v>
      </c>
      <c r="I8825" s="26">
        <f>ROUND((ROUND(J8825,3)-ROUND(K8825,3))*N8825,2)</f>
        <v>1827.85</v>
      </c>
      <c r="J8825" s="27">
        <v>1</v>
      </c>
      <c r="K8825" s="27">
        <v>0</v>
      </c>
      <c r="L8825" s="28">
        <f>ROUND(ROUND(J8825,3)-ROUND(K8825,3),3)</f>
        <v>1</v>
      </c>
      <c r="M8825" s="27">
        <v>0</v>
      </c>
      <c r="N8825" s="26">
        <f>ROUND(E8825,2)</f>
        <v>1827.85</v>
      </c>
      <c r="O8825" s="26">
        <f>ROUND(ROUND(M8825,3)*ROUND(N8825,2),2)</f>
        <v>0</v>
      </c>
      <c r="P8825" s="28">
        <f>ROUND(ROUND(K8825,3)-ROUND(M8825,3),2)</f>
        <v>0</v>
      </c>
      <c r="Q8825" s="26">
        <f>ROUND(E8825,2)</f>
        <v>1827.85</v>
      </c>
      <c r="R8825" s="26">
        <f>ROUND((ROUND(K8825,3)-ROUND(M8825,3))* Q8825,2)</f>
        <v>0</v>
      </c>
    </row>
    <row r="8826" spans="1:18" x14ac:dyDescent="0.35">
      <c r="A8826" s="3" t="s">
        <v>2626</v>
      </c>
      <c r="B8826" s="3" t="s">
        <v>2626</v>
      </c>
      <c r="C8826" s="3" t="s">
        <v>2626</v>
      </c>
      <c r="D8826" s="3" t="s">
        <v>2626</v>
      </c>
      <c r="E8826" s="3" t="s">
        <v>2626</v>
      </c>
      <c r="F8826" s="29"/>
      <c r="G8826" s="30">
        <f>SUM(G8823:G8825)</f>
        <v>0</v>
      </c>
      <c r="H8826" s="17"/>
      <c r="I8826" s="17"/>
      <c r="J8826" s="17"/>
      <c r="K8826" s="17"/>
      <c r="L8826" s="17"/>
      <c r="M8826" s="17"/>
      <c r="N8826" s="17"/>
      <c r="O8826" s="17"/>
      <c r="P8826" s="17"/>
      <c r="Q8826" s="17"/>
      <c r="R8826" s="17"/>
    </row>
    <row r="8828" spans="1:18" x14ac:dyDescent="0.35">
      <c r="B8828" s="21" t="s">
        <v>23</v>
      </c>
      <c r="C8828" s="22" t="s">
        <v>24</v>
      </c>
      <c r="D8828" s="22" t="s">
        <v>25</v>
      </c>
    </row>
    <row r="8829" spans="1:18" x14ac:dyDescent="0.35">
      <c r="B8829" s="21" t="s">
        <v>26</v>
      </c>
      <c r="C8829" s="22" t="s">
        <v>27</v>
      </c>
      <c r="D8829" s="22" t="s">
        <v>28</v>
      </c>
    </row>
    <row r="8830" spans="1:18" x14ac:dyDescent="0.35">
      <c r="B8830" s="21" t="s">
        <v>29</v>
      </c>
      <c r="C8830" s="22" t="s">
        <v>24</v>
      </c>
      <c r="D8830" s="22" t="s">
        <v>30</v>
      </c>
    </row>
    <row r="8831" spans="1:18" x14ac:dyDescent="0.35">
      <c r="B8831" s="21" t="s">
        <v>31</v>
      </c>
      <c r="C8831" s="22" t="s">
        <v>354</v>
      </c>
      <c r="D8831" s="22" t="s">
        <v>2277</v>
      </c>
    </row>
    <row r="8832" spans="1:18" x14ac:dyDescent="0.35">
      <c r="B8832" s="21" t="s">
        <v>33</v>
      </c>
      <c r="C8832" s="22" t="s">
        <v>333</v>
      </c>
      <c r="D8832" s="22" t="s">
        <v>537</v>
      </c>
    </row>
    <row r="8833" spans="1:18" x14ac:dyDescent="0.35">
      <c r="B8833" s="21" t="s">
        <v>35</v>
      </c>
      <c r="C8833" s="22" t="s">
        <v>313</v>
      </c>
      <c r="D8833" s="22" t="s">
        <v>2383</v>
      </c>
    </row>
    <row r="8834" spans="1:18" x14ac:dyDescent="0.35">
      <c r="B8834" s="21" t="s">
        <v>36</v>
      </c>
      <c r="C8834" s="22" t="s">
        <v>24</v>
      </c>
      <c r="D8834" s="22" t="s">
        <v>2100</v>
      </c>
    </row>
    <row r="8836" spans="1:18" ht="31.5" x14ac:dyDescent="0.35">
      <c r="A8836" s="11">
        <v>1</v>
      </c>
      <c r="B8836" s="23" t="s">
        <v>2101</v>
      </c>
      <c r="C8836" s="23" t="s">
        <v>41</v>
      </c>
      <c r="D8836" s="24" t="s">
        <v>2102</v>
      </c>
      <c r="E8836" s="25">
        <v>57.23</v>
      </c>
      <c r="F8836" s="26">
        <f t="shared" ref="F8836:F8843" si="2910">ROUND(ROUND(N8836,2)*ROUND(J8836,3),2)</f>
        <v>629.53</v>
      </c>
      <c r="G8836" s="26">
        <f t="shared" ref="G8836:G8843" si="2911">ROUND(ROUND(N8836,2)*ROUND(K8836,3),2)</f>
        <v>0</v>
      </c>
      <c r="H8836" s="26">
        <f t="shared" ref="H8836:H8843" si="2912">IF(EXACT(J8836,0),0,100*(K8836/J8836))</f>
        <v>0</v>
      </c>
      <c r="I8836" s="26">
        <f t="shared" ref="I8836:I8843" si="2913">ROUND((ROUND(J8836,3)-ROUND(K8836,3))*N8836,2)</f>
        <v>629.53</v>
      </c>
      <c r="J8836" s="27">
        <v>11</v>
      </c>
      <c r="K8836" s="27">
        <v>0</v>
      </c>
      <c r="L8836" s="28">
        <f t="shared" ref="L8836:L8843" si="2914">ROUND(ROUND(J8836,3)-ROUND(K8836,3),3)</f>
        <v>11</v>
      </c>
      <c r="M8836" s="27">
        <v>0</v>
      </c>
      <c r="N8836" s="26">
        <f t="shared" ref="N8836:N8843" si="2915">ROUND(E8836,2)</f>
        <v>57.23</v>
      </c>
      <c r="O8836" s="26">
        <f t="shared" ref="O8836:O8843" si="2916">ROUND(ROUND(M8836,3)*ROUND(N8836,2),2)</f>
        <v>0</v>
      </c>
      <c r="P8836" s="28">
        <f t="shared" ref="P8836:P8843" si="2917">ROUND(ROUND(K8836,3)-ROUND(M8836,3),2)</f>
        <v>0</v>
      </c>
      <c r="Q8836" s="26">
        <f t="shared" ref="Q8836:Q8843" si="2918">ROUND(E8836,2)</f>
        <v>57.23</v>
      </c>
      <c r="R8836" s="26">
        <f t="shared" ref="R8836:R8843" si="2919">ROUND((ROUND(K8836,3)-ROUND(M8836,3))* Q8836,2)</f>
        <v>0</v>
      </c>
    </row>
    <row r="8837" spans="1:18" ht="31.5" x14ac:dyDescent="0.35">
      <c r="A8837" s="11">
        <v>2</v>
      </c>
      <c r="B8837" s="23" t="s">
        <v>2384</v>
      </c>
      <c r="C8837" s="23" t="s">
        <v>41</v>
      </c>
      <c r="D8837" s="24" t="s">
        <v>2385</v>
      </c>
      <c r="E8837" s="25">
        <v>66.430000000000007</v>
      </c>
      <c r="F8837" s="26">
        <f t="shared" si="2910"/>
        <v>132.86000000000001</v>
      </c>
      <c r="G8837" s="26">
        <f t="shared" si="2911"/>
        <v>0</v>
      </c>
      <c r="H8837" s="26">
        <f t="shared" si="2912"/>
        <v>0</v>
      </c>
      <c r="I8837" s="26">
        <f t="shared" si="2913"/>
        <v>132.86000000000001</v>
      </c>
      <c r="J8837" s="27">
        <v>2</v>
      </c>
      <c r="K8837" s="27">
        <v>0</v>
      </c>
      <c r="L8837" s="28">
        <f t="shared" si="2914"/>
        <v>2</v>
      </c>
      <c r="M8837" s="27">
        <v>0</v>
      </c>
      <c r="N8837" s="26">
        <f t="shared" si="2915"/>
        <v>66.430000000000007</v>
      </c>
      <c r="O8837" s="26">
        <f t="shared" si="2916"/>
        <v>0</v>
      </c>
      <c r="P8837" s="28">
        <f t="shared" si="2917"/>
        <v>0</v>
      </c>
      <c r="Q8837" s="26">
        <f t="shared" si="2918"/>
        <v>66.430000000000007</v>
      </c>
      <c r="R8837" s="26">
        <f t="shared" si="2919"/>
        <v>0</v>
      </c>
    </row>
    <row r="8838" spans="1:18" ht="42" x14ac:dyDescent="0.35">
      <c r="A8838" s="11">
        <v>3</v>
      </c>
      <c r="B8838" s="23" t="s">
        <v>956</v>
      </c>
      <c r="C8838" s="23" t="s">
        <v>41</v>
      </c>
      <c r="D8838" s="24" t="s">
        <v>957</v>
      </c>
      <c r="E8838" s="25">
        <v>70.099999999999994</v>
      </c>
      <c r="F8838" s="26">
        <f t="shared" si="2910"/>
        <v>630.9</v>
      </c>
      <c r="G8838" s="26">
        <f t="shared" si="2911"/>
        <v>0</v>
      </c>
      <c r="H8838" s="26">
        <f t="shared" si="2912"/>
        <v>0</v>
      </c>
      <c r="I8838" s="26">
        <f t="shared" si="2913"/>
        <v>630.9</v>
      </c>
      <c r="J8838" s="27">
        <v>9</v>
      </c>
      <c r="K8838" s="27">
        <v>0</v>
      </c>
      <c r="L8838" s="28">
        <f t="shared" si="2914"/>
        <v>9</v>
      </c>
      <c r="M8838" s="27">
        <v>0</v>
      </c>
      <c r="N8838" s="26">
        <f t="shared" si="2915"/>
        <v>70.099999999999994</v>
      </c>
      <c r="O8838" s="26">
        <f t="shared" si="2916"/>
        <v>0</v>
      </c>
      <c r="P8838" s="28">
        <f t="shared" si="2917"/>
        <v>0</v>
      </c>
      <c r="Q8838" s="26">
        <f t="shared" si="2918"/>
        <v>70.099999999999994</v>
      </c>
      <c r="R8838" s="26">
        <f t="shared" si="2919"/>
        <v>0</v>
      </c>
    </row>
    <row r="8839" spans="1:18" ht="31.5" x14ac:dyDescent="0.35">
      <c r="A8839" s="11">
        <v>4</v>
      </c>
      <c r="B8839" s="23" t="s">
        <v>2386</v>
      </c>
      <c r="C8839" s="23" t="s">
        <v>41</v>
      </c>
      <c r="D8839" s="24" t="s">
        <v>2387</v>
      </c>
      <c r="E8839" s="25">
        <v>72.59</v>
      </c>
      <c r="F8839" s="26">
        <f t="shared" si="2910"/>
        <v>145.18</v>
      </c>
      <c r="G8839" s="26">
        <f t="shared" si="2911"/>
        <v>0</v>
      </c>
      <c r="H8839" s="26">
        <f t="shared" si="2912"/>
        <v>0</v>
      </c>
      <c r="I8839" s="26">
        <f t="shared" si="2913"/>
        <v>145.18</v>
      </c>
      <c r="J8839" s="27">
        <v>2</v>
      </c>
      <c r="K8839" s="27">
        <v>0</v>
      </c>
      <c r="L8839" s="28">
        <f t="shared" si="2914"/>
        <v>2</v>
      </c>
      <c r="M8839" s="27">
        <v>0</v>
      </c>
      <c r="N8839" s="26">
        <f t="shared" si="2915"/>
        <v>72.59</v>
      </c>
      <c r="O8839" s="26">
        <f t="shared" si="2916"/>
        <v>0</v>
      </c>
      <c r="P8839" s="28">
        <f t="shared" si="2917"/>
        <v>0</v>
      </c>
      <c r="Q8839" s="26">
        <f t="shared" si="2918"/>
        <v>72.59</v>
      </c>
      <c r="R8839" s="26">
        <f t="shared" si="2919"/>
        <v>0</v>
      </c>
    </row>
    <row r="8840" spans="1:18" ht="63" x14ac:dyDescent="0.35">
      <c r="A8840" s="11">
        <v>5</v>
      </c>
      <c r="B8840" s="23" t="s">
        <v>2232</v>
      </c>
      <c r="C8840" s="23" t="s">
        <v>92</v>
      </c>
      <c r="D8840" s="24" t="s">
        <v>2233</v>
      </c>
      <c r="E8840" s="25">
        <v>241.38</v>
      </c>
      <c r="F8840" s="26">
        <f t="shared" si="2910"/>
        <v>391.04</v>
      </c>
      <c r="G8840" s="26">
        <f t="shared" si="2911"/>
        <v>0</v>
      </c>
      <c r="H8840" s="26">
        <f t="shared" si="2912"/>
        <v>0</v>
      </c>
      <c r="I8840" s="26">
        <f t="shared" si="2913"/>
        <v>391.04</v>
      </c>
      <c r="J8840" s="27">
        <v>1.62</v>
      </c>
      <c r="K8840" s="27">
        <v>0</v>
      </c>
      <c r="L8840" s="28">
        <f t="shared" si="2914"/>
        <v>1.62</v>
      </c>
      <c r="M8840" s="27">
        <v>0</v>
      </c>
      <c r="N8840" s="26">
        <f t="shared" si="2915"/>
        <v>241.38</v>
      </c>
      <c r="O8840" s="26">
        <f t="shared" si="2916"/>
        <v>0</v>
      </c>
      <c r="P8840" s="28">
        <f t="shared" si="2917"/>
        <v>0</v>
      </c>
      <c r="Q8840" s="26">
        <f t="shared" si="2918"/>
        <v>241.38</v>
      </c>
      <c r="R8840" s="26">
        <f t="shared" si="2919"/>
        <v>0</v>
      </c>
    </row>
    <row r="8841" spans="1:18" ht="63" x14ac:dyDescent="0.35">
      <c r="A8841" s="11">
        <v>6</v>
      </c>
      <c r="B8841" s="23" t="s">
        <v>2238</v>
      </c>
      <c r="C8841" s="23" t="s">
        <v>92</v>
      </c>
      <c r="D8841" s="24" t="s">
        <v>2239</v>
      </c>
      <c r="E8841" s="25">
        <v>362.23</v>
      </c>
      <c r="F8841" s="26">
        <f t="shared" si="2910"/>
        <v>206.47</v>
      </c>
      <c r="G8841" s="26">
        <f t="shared" si="2911"/>
        <v>0</v>
      </c>
      <c r="H8841" s="26">
        <f t="shared" si="2912"/>
        <v>0</v>
      </c>
      <c r="I8841" s="26">
        <f t="shared" si="2913"/>
        <v>206.47</v>
      </c>
      <c r="J8841" s="27">
        <v>0.56999999999999995</v>
      </c>
      <c r="K8841" s="27">
        <v>0</v>
      </c>
      <c r="L8841" s="28">
        <f t="shared" si="2914"/>
        <v>0.56999999999999995</v>
      </c>
      <c r="M8841" s="27">
        <v>0</v>
      </c>
      <c r="N8841" s="26">
        <f t="shared" si="2915"/>
        <v>362.23</v>
      </c>
      <c r="O8841" s="26">
        <f t="shared" si="2916"/>
        <v>0</v>
      </c>
      <c r="P8841" s="28">
        <f t="shared" si="2917"/>
        <v>0</v>
      </c>
      <c r="Q8841" s="26">
        <f t="shared" si="2918"/>
        <v>362.23</v>
      </c>
      <c r="R8841" s="26">
        <f t="shared" si="2919"/>
        <v>0</v>
      </c>
    </row>
    <row r="8842" spans="1:18" ht="63" x14ac:dyDescent="0.35">
      <c r="A8842" s="11">
        <v>7</v>
      </c>
      <c r="B8842" s="23" t="s">
        <v>2234</v>
      </c>
      <c r="C8842" s="23" t="s">
        <v>92</v>
      </c>
      <c r="D8842" s="24" t="s">
        <v>2235</v>
      </c>
      <c r="E8842" s="25">
        <v>214.35</v>
      </c>
      <c r="F8842" s="26">
        <f t="shared" si="2910"/>
        <v>308.66000000000003</v>
      </c>
      <c r="G8842" s="26">
        <f t="shared" si="2911"/>
        <v>0</v>
      </c>
      <c r="H8842" s="26">
        <f t="shared" si="2912"/>
        <v>0</v>
      </c>
      <c r="I8842" s="26">
        <f t="shared" si="2913"/>
        <v>308.66000000000003</v>
      </c>
      <c r="J8842" s="27">
        <v>1.44</v>
      </c>
      <c r="K8842" s="27">
        <v>0</v>
      </c>
      <c r="L8842" s="28">
        <f t="shared" si="2914"/>
        <v>1.44</v>
      </c>
      <c r="M8842" s="27">
        <v>0</v>
      </c>
      <c r="N8842" s="26">
        <f t="shared" si="2915"/>
        <v>214.35</v>
      </c>
      <c r="O8842" s="26">
        <f t="shared" si="2916"/>
        <v>0</v>
      </c>
      <c r="P8842" s="28">
        <f t="shared" si="2917"/>
        <v>0</v>
      </c>
      <c r="Q8842" s="26">
        <f t="shared" si="2918"/>
        <v>214.35</v>
      </c>
      <c r="R8842" s="26">
        <f t="shared" si="2919"/>
        <v>0</v>
      </c>
    </row>
    <row r="8843" spans="1:18" ht="31.5" x14ac:dyDescent="0.35">
      <c r="A8843" s="11">
        <v>8</v>
      </c>
      <c r="B8843" s="23" t="s">
        <v>2388</v>
      </c>
      <c r="C8843" s="23" t="s">
        <v>41</v>
      </c>
      <c r="D8843" s="24" t="s">
        <v>2389</v>
      </c>
      <c r="E8843" s="25">
        <v>522.25</v>
      </c>
      <c r="F8843" s="26">
        <f t="shared" si="2910"/>
        <v>522.25</v>
      </c>
      <c r="G8843" s="26">
        <f t="shared" si="2911"/>
        <v>0</v>
      </c>
      <c r="H8843" s="26">
        <f t="shared" si="2912"/>
        <v>0</v>
      </c>
      <c r="I8843" s="26">
        <f t="shared" si="2913"/>
        <v>522.25</v>
      </c>
      <c r="J8843" s="27">
        <v>1</v>
      </c>
      <c r="K8843" s="27">
        <v>0</v>
      </c>
      <c r="L8843" s="28">
        <f t="shared" si="2914"/>
        <v>1</v>
      </c>
      <c r="M8843" s="27">
        <v>0</v>
      </c>
      <c r="N8843" s="26">
        <f t="shared" si="2915"/>
        <v>522.25</v>
      </c>
      <c r="O8843" s="26">
        <f t="shared" si="2916"/>
        <v>0</v>
      </c>
      <c r="P8843" s="28">
        <f t="shared" si="2917"/>
        <v>0</v>
      </c>
      <c r="Q8843" s="26">
        <f t="shared" si="2918"/>
        <v>522.25</v>
      </c>
      <c r="R8843" s="26">
        <f t="shared" si="2919"/>
        <v>0</v>
      </c>
    </row>
    <row r="8844" spans="1:18" x14ac:dyDescent="0.35">
      <c r="A8844" s="3" t="s">
        <v>2627</v>
      </c>
      <c r="B8844" s="3" t="s">
        <v>2627</v>
      </c>
      <c r="C8844" s="3" t="s">
        <v>2627</v>
      </c>
      <c r="D8844" s="3" t="s">
        <v>2627</v>
      </c>
      <c r="E8844" s="3" t="s">
        <v>2627</v>
      </c>
      <c r="F8844" s="29"/>
      <c r="G8844" s="30">
        <f>SUM(G8836:G8843)</f>
        <v>0</v>
      </c>
      <c r="H8844" s="17"/>
      <c r="I8844" s="17"/>
      <c r="J8844" s="17"/>
      <c r="K8844" s="17"/>
      <c r="L8844" s="17"/>
      <c r="M8844" s="17"/>
      <c r="N8844" s="17"/>
      <c r="O8844" s="17"/>
      <c r="P8844" s="17"/>
      <c r="Q8844" s="17"/>
      <c r="R8844" s="17"/>
    </row>
    <row r="8846" spans="1:18" x14ac:dyDescent="0.35">
      <c r="B8846" s="21" t="s">
        <v>23</v>
      </c>
      <c r="C8846" s="22" t="s">
        <v>24</v>
      </c>
      <c r="D8846" s="22" t="s">
        <v>25</v>
      </c>
    </row>
    <row r="8847" spans="1:18" x14ac:dyDescent="0.35">
      <c r="B8847" s="21" t="s">
        <v>26</v>
      </c>
      <c r="C8847" s="22" t="s">
        <v>27</v>
      </c>
      <c r="D8847" s="22" t="s">
        <v>28</v>
      </c>
    </row>
    <row r="8848" spans="1:18" x14ac:dyDescent="0.35">
      <c r="B8848" s="21" t="s">
        <v>29</v>
      </c>
      <c r="C8848" s="22" t="s">
        <v>24</v>
      </c>
      <c r="D8848" s="22" t="s">
        <v>30</v>
      </c>
    </row>
    <row r="8849" spans="1:18" x14ac:dyDescent="0.35">
      <c r="B8849" s="21" t="s">
        <v>31</v>
      </c>
      <c r="C8849" s="22" t="s">
        <v>354</v>
      </c>
      <c r="D8849" s="22" t="s">
        <v>2277</v>
      </c>
    </row>
    <row r="8850" spans="1:18" x14ac:dyDescent="0.35">
      <c r="B8850" s="21" t="s">
        <v>33</v>
      </c>
      <c r="C8850" s="22" t="s">
        <v>333</v>
      </c>
      <c r="D8850" s="22" t="s">
        <v>537</v>
      </c>
    </row>
    <row r="8851" spans="1:18" x14ac:dyDescent="0.35">
      <c r="B8851" s="21" t="s">
        <v>35</v>
      </c>
      <c r="C8851" s="22" t="s">
        <v>313</v>
      </c>
      <c r="D8851" s="22" t="s">
        <v>2383</v>
      </c>
    </row>
    <row r="8852" spans="1:18" x14ac:dyDescent="0.35">
      <c r="B8852" s="21" t="s">
        <v>36</v>
      </c>
      <c r="C8852" s="22" t="s">
        <v>27</v>
      </c>
      <c r="D8852" s="22" t="s">
        <v>2142</v>
      </c>
    </row>
    <row r="8854" spans="1:18" ht="73.5" x14ac:dyDescent="0.35">
      <c r="A8854" s="11">
        <v>1</v>
      </c>
      <c r="B8854" s="23" t="s">
        <v>2391</v>
      </c>
      <c r="C8854" s="23" t="s">
        <v>41</v>
      </c>
      <c r="D8854" s="24" t="s">
        <v>2392</v>
      </c>
      <c r="E8854" s="25">
        <v>348.16</v>
      </c>
      <c r="F8854" s="26">
        <f t="shared" ref="F8854:F8876" si="2920">ROUND(ROUND(N8854,2)*ROUND(J8854,3),2)</f>
        <v>1392.64</v>
      </c>
      <c r="G8854" s="26">
        <f t="shared" ref="G8854:G8876" si="2921">ROUND(ROUND(N8854,2)*ROUND(K8854,3),2)</f>
        <v>0</v>
      </c>
      <c r="H8854" s="26">
        <f t="shared" ref="H8854:H8876" si="2922">IF(EXACT(J8854,0),0,100*(K8854/J8854))</f>
        <v>0</v>
      </c>
      <c r="I8854" s="26">
        <f t="shared" ref="I8854:I8876" si="2923">ROUND((ROUND(J8854,3)-ROUND(K8854,3))*N8854,2)</f>
        <v>1392.64</v>
      </c>
      <c r="J8854" s="27">
        <v>4</v>
      </c>
      <c r="K8854" s="27">
        <v>0</v>
      </c>
      <c r="L8854" s="28">
        <f t="shared" ref="L8854:L8876" si="2924">ROUND(ROUND(J8854,3)-ROUND(K8854,3),3)</f>
        <v>4</v>
      </c>
      <c r="M8854" s="27">
        <v>0</v>
      </c>
      <c r="N8854" s="26">
        <f t="shared" ref="N8854:N8876" si="2925">ROUND(E8854,2)</f>
        <v>348.16</v>
      </c>
      <c r="O8854" s="26">
        <f t="shared" ref="O8854:O8876" si="2926">ROUND(ROUND(M8854,3)*ROUND(N8854,2),2)</f>
        <v>0</v>
      </c>
      <c r="P8854" s="28">
        <f t="shared" ref="P8854:P8876" si="2927">ROUND(ROUND(K8854,3)-ROUND(M8854,3),2)</f>
        <v>0</v>
      </c>
      <c r="Q8854" s="26">
        <f t="shared" ref="Q8854:Q8876" si="2928">ROUND(E8854,2)</f>
        <v>348.16</v>
      </c>
      <c r="R8854" s="26">
        <f t="shared" ref="R8854:R8876" si="2929">ROUND((ROUND(K8854,3)-ROUND(M8854,3))* Q8854,2)</f>
        <v>0</v>
      </c>
    </row>
    <row r="8855" spans="1:18" ht="42" x14ac:dyDescent="0.35">
      <c r="A8855" s="11">
        <v>2</v>
      </c>
      <c r="B8855" s="23" t="s">
        <v>2393</v>
      </c>
      <c r="C8855" s="23" t="s">
        <v>41</v>
      </c>
      <c r="D8855" s="24" t="s">
        <v>2394</v>
      </c>
      <c r="E8855" s="25">
        <v>402.98</v>
      </c>
      <c r="F8855" s="26">
        <f t="shared" si="2920"/>
        <v>2417.88</v>
      </c>
      <c r="G8855" s="26">
        <f t="shared" si="2921"/>
        <v>0</v>
      </c>
      <c r="H8855" s="26">
        <f t="shared" si="2922"/>
        <v>0</v>
      </c>
      <c r="I8855" s="26">
        <f t="shared" si="2923"/>
        <v>2417.88</v>
      </c>
      <c r="J8855" s="27">
        <v>6</v>
      </c>
      <c r="K8855" s="27">
        <v>0</v>
      </c>
      <c r="L8855" s="28">
        <f t="shared" si="2924"/>
        <v>6</v>
      </c>
      <c r="M8855" s="27">
        <v>0</v>
      </c>
      <c r="N8855" s="26">
        <f t="shared" si="2925"/>
        <v>402.98</v>
      </c>
      <c r="O8855" s="26">
        <f t="shared" si="2926"/>
        <v>0</v>
      </c>
      <c r="P8855" s="28">
        <f t="shared" si="2927"/>
        <v>0</v>
      </c>
      <c r="Q8855" s="26">
        <f t="shared" si="2928"/>
        <v>402.98</v>
      </c>
      <c r="R8855" s="26">
        <f t="shared" si="2929"/>
        <v>0</v>
      </c>
    </row>
    <row r="8856" spans="1:18" ht="42" x14ac:dyDescent="0.35">
      <c r="A8856" s="11">
        <v>3</v>
      </c>
      <c r="B8856" s="23" t="s">
        <v>2395</v>
      </c>
      <c r="C8856" s="23" t="s">
        <v>41</v>
      </c>
      <c r="D8856" s="24" t="s">
        <v>2396</v>
      </c>
      <c r="E8856" s="25">
        <v>231.93</v>
      </c>
      <c r="F8856" s="26">
        <f t="shared" si="2920"/>
        <v>463.86</v>
      </c>
      <c r="G8856" s="26">
        <f t="shared" si="2921"/>
        <v>0</v>
      </c>
      <c r="H8856" s="26">
        <f t="shared" si="2922"/>
        <v>0</v>
      </c>
      <c r="I8856" s="26">
        <f t="shared" si="2923"/>
        <v>463.86</v>
      </c>
      <c r="J8856" s="27">
        <v>2</v>
      </c>
      <c r="K8856" s="27">
        <v>0</v>
      </c>
      <c r="L8856" s="28">
        <f t="shared" si="2924"/>
        <v>2</v>
      </c>
      <c r="M8856" s="27">
        <v>0</v>
      </c>
      <c r="N8856" s="26">
        <f t="shared" si="2925"/>
        <v>231.93</v>
      </c>
      <c r="O8856" s="26">
        <f t="shared" si="2926"/>
        <v>0</v>
      </c>
      <c r="P8856" s="28">
        <f t="shared" si="2927"/>
        <v>0</v>
      </c>
      <c r="Q8856" s="26">
        <f t="shared" si="2928"/>
        <v>231.93</v>
      </c>
      <c r="R8856" s="26">
        <f t="shared" si="2929"/>
        <v>0</v>
      </c>
    </row>
    <row r="8857" spans="1:18" ht="42" x14ac:dyDescent="0.35">
      <c r="A8857" s="11">
        <v>4</v>
      </c>
      <c r="B8857" s="23" t="s">
        <v>2399</v>
      </c>
      <c r="C8857" s="23" t="s">
        <v>41</v>
      </c>
      <c r="D8857" s="24" t="s">
        <v>2400</v>
      </c>
      <c r="E8857" s="25">
        <v>574.07000000000005</v>
      </c>
      <c r="F8857" s="26">
        <f t="shared" si="2920"/>
        <v>2870.35</v>
      </c>
      <c r="G8857" s="26">
        <f t="shared" si="2921"/>
        <v>0</v>
      </c>
      <c r="H8857" s="26">
        <f t="shared" si="2922"/>
        <v>0</v>
      </c>
      <c r="I8857" s="26">
        <f t="shared" si="2923"/>
        <v>2870.35</v>
      </c>
      <c r="J8857" s="27">
        <v>5</v>
      </c>
      <c r="K8857" s="27">
        <v>0</v>
      </c>
      <c r="L8857" s="28">
        <f t="shared" si="2924"/>
        <v>5</v>
      </c>
      <c r="M8857" s="27">
        <v>0</v>
      </c>
      <c r="N8857" s="26">
        <f t="shared" si="2925"/>
        <v>574.07000000000005</v>
      </c>
      <c r="O8857" s="26">
        <f t="shared" si="2926"/>
        <v>0</v>
      </c>
      <c r="P8857" s="28">
        <f t="shared" si="2927"/>
        <v>0</v>
      </c>
      <c r="Q8857" s="26">
        <f t="shared" si="2928"/>
        <v>574.07000000000005</v>
      </c>
      <c r="R8857" s="26">
        <f t="shared" si="2929"/>
        <v>0</v>
      </c>
    </row>
    <row r="8858" spans="1:18" ht="31.5" x14ac:dyDescent="0.35">
      <c r="A8858" s="11">
        <v>5</v>
      </c>
      <c r="B8858" s="23" t="s">
        <v>2194</v>
      </c>
      <c r="C8858" s="23" t="s">
        <v>41</v>
      </c>
      <c r="D8858" s="24" t="s">
        <v>2195</v>
      </c>
      <c r="E8858" s="25">
        <v>240.43</v>
      </c>
      <c r="F8858" s="26">
        <f t="shared" si="2920"/>
        <v>1202.1500000000001</v>
      </c>
      <c r="G8858" s="26">
        <f t="shared" si="2921"/>
        <v>0</v>
      </c>
      <c r="H8858" s="26">
        <f t="shared" si="2922"/>
        <v>0</v>
      </c>
      <c r="I8858" s="26">
        <f t="shared" si="2923"/>
        <v>1202.1500000000001</v>
      </c>
      <c r="J8858" s="27">
        <v>5</v>
      </c>
      <c r="K8858" s="27">
        <v>0</v>
      </c>
      <c r="L8858" s="28">
        <f t="shared" si="2924"/>
        <v>5</v>
      </c>
      <c r="M8858" s="27">
        <v>0</v>
      </c>
      <c r="N8858" s="26">
        <f t="shared" si="2925"/>
        <v>240.43</v>
      </c>
      <c r="O8858" s="26">
        <f t="shared" si="2926"/>
        <v>0</v>
      </c>
      <c r="P8858" s="28">
        <f t="shared" si="2927"/>
        <v>0</v>
      </c>
      <c r="Q8858" s="26">
        <f t="shared" si="2928"/>
        <v>240.43</v>
      </c>
      <c r="R8858" s="26">
        <f t="shared" si="2929"/>
        <v>0</v>
      </c>
    </row>
    <row r="8859" spans="1:18" ht="52.5" x14ac:dyDescent="0.35">
      <c r="A8859" s="11">
        <v>6</v>
      </c>
      <c r="B8859" s="23" t="s">
        <v>2143</v>
      </c>
      <c r="C8859" s="23" t="s">
        <v>41</v>
      </c>
      <c r="D8859" s="24" t="s">
        <v>2144</v>
      </c>
      <c r="E8859" s="25">
        <v>693.26</v>
      </c>
      <c r="F8859" s="26">
        <f t="shared" si="2920"/>
        <v>693.26</v>
      </c>
      <c r="G8859" s="26">
        <f t="shared" si="2921"/>
        <v>0</v>
      </c>
      <c r="H8859" s="26">
        <f t="shared" si="2922"/>
        <v>0</v>
      </c>
      <c r="I8859" s="26">
        <f t="shared" si="2923"/>
        <v>693.26</v>
      </c>
      <c r="J8859" s="27">
        <v>1</v>
      </c>
      <c r="K8859" s="27">
        <v>0</v>
      </c>
      <c r="L8859" s="28">
        <f t="shared" si="2924"/>
        <v>1</v>
      </c>
      <c r="M8859" s="27">
        <v>0</v>
      </c>
      <c r="N8859" s="26">
        <f t="shared" si="2925"/>
        <v>693.26</v>
      </c>
      <c r="O8859" s="26">
        <f t="shared" si="2926"/>
        <v>0</v>
      </c>
      <c r="P8859" s="28">
        <f t="shared" si="2927"/>
        <v>0</v>
      </c>
      <c r="Q8859" s="26">
        <f t="shared" si="2928"/>
        <v>693.26</v>
      </c>
      <c r="R8859" s="26">
        <f t="shared" si="2929"/>
        <v>0</v>
      </c>
    </row>
    <row r="8860" spans="1:18" ht="21" x14ac:dyDescent="0.35">
      <c r="A8860" s="11">
        <v>7</v>
      </c>
      <c r="B8860" s="23" t="s">
        <v>2401</v>
      </c>
      <c r="C8860" s="23" t="s">
        <v>41</v>
      </c>
      <c r="D8860" s="24" t="s">
        <v>2402</v>
      </c>
      <c r="E8860" s="25">
        <v>40.36</v>
      </c>
      <c r="F8860" s="26">
        <f t="shared" si="2920"/>
        <v>242.16</v>
      </c>
      <c r="G8860" s="26">
        <f t="shared" si="2921"/>
        <v>0</v>
      </c>
      <c r="H8860" s="26">
        <f t="shared" si="2922"/>
        <v>0</v>
      </c>
      <c r="I8860" s="26">
        <f t="shared" si="2923"/>
        <v>242.16</v>
      </c>
      <c r="J8860" s="27">
        <v>6</v>
      </c>
      <c r="K8860" s="27">
        <v>0</v>
      </c>
      <c r="L8860" s="28">
        <f t="shared" si="2924"/>
        <v>6</v>
      </c>
      <c r="M8860" s="27">
        <v>0</v>
      </c>
      <c r="N8860" s="26">
        <f t="shared" si="2925"/>
        <v>40.36</v>
      </c>
      <c r="O8860" s="26">
        <f t="shared" si="2926"/>
        <v>0</v>
      </c>
      <c r="P8860" s="28">
        <f t="shared" si="2927"/>
        <v>0</v>
      </c>
      <c r="Q8860" s="26">
        <f t="shared" si="2928"/>
        <v>40.36</v>
      </c>
      <c r="R8860" s="26">
        <f t="shared" si="2929"/>
        <v>0</v>
      </c>
    </row>
    <row r="8861" spans="1:18" ht="52.5" x14ac:dyDescent="0.35">
      <c r="A8861" s="11">
        <v>8</v>
      </c>
      <c r="B8861" s="23" t="s">
        <v>2196</v>
      </c>
      <c r="C8861" s="23" t="s">
        <v>41</v>
      </c>
      <c r="D8861" s="24" t="s">
        <v>2197</v>
      </c>
      <c r="E8861" s="25">
        <v>28.99</v>
      </c>
      <c r="F8861" s="26">
        <f t="shared" si="2920"/>
        <v>144.94999999999999</v>
      </c>
      <c r="G8861" s="26">
        <f t="shared" si="2921"/>
        <v>0</v>
      </c>
      <c r="H8861" s="26">
        <f t="shared" si="2922"/>
        <v>0</v>
      </c>
      <c r="I8861" s="26">
        <f t="shared" si="2923"/>
        <v>144.94999999999999</v>
      </c>
      <c r="J8861" s="27">
        <v>5</v>
      </c>
      <c r="K8861" s="27">
        <v>0</v>
      </c>
      <c r="L8861" s="28">
        <f t="shared" si="2924"/>
        <v>5</v>
      </c>
      <c r="M8861" s="27">
        <v>0</v>
      </c>
      <c r="N8861" s="26">
        <f t="shared" si="2925"/>
        <v>28.99</v>
      </c>
      <c r="O8861" s="26">
        <f t="shared" si="2926"/>
        <v>0</v>
      </c>
      <c r="P8861" s="28">
        <f t="shared" si="2927"/>
        <v>0</v>
      </c>
      <c r="Q8861" s="26">
        <f t="shared" si="2928"/>
        <v>28.99</v>
      </c>
      <c r="R8861" s="26">
        <f t="shared" si="2929"/>
        <v>0</v>
      </c>
    </row>
    <row r="8862" spans="1:18" ht="42" x14ac:dyDescent="0.35">
      <c r="A8862" s="11">
        <v>9</v>
      </c>
      <c r="B8862" s="23" t="s">
        <v>2145</v>
      </c>
      <c r="C8862" s="23" t="s">
        <v>41</v>
      </c>
      <c r="D8862" s="24" t="s">
        <v>2146</v>
      </c>
      <c r="E8862" s="25">
        <v>163.97</v>
      </c>
      <c r="F8862" s="26">
        <f t="shared" si="2920"/>
        <v>163.97</v>
      </c>
      <c r="G8862" s="26">
        <f t="shared" si="2921"/>
        <v>0</v>
      </c>
      <c r="H8862" s="26">
        <f t="shared" si="2922"/>
        <v>0</v>
      </c>
      <c r="I8862" s="26">
        <f t="shared" si="2923"/>
        <v>163.97</v>
      </c>
      <c r="J8862" s="27">
        <v>1</v>
      </c>
      <c r="K8862" s="27">
        <v>0</v>
      </c>
      <c r="L8862" s="28">
        <f t="shared" si="2924"/>
        <v>1</v>
      </c>
      <c r="M8862" s="27">
        <v>0</v>
      </c>
      <c r="N8862" s="26">
        <f t="shared" si="2925"/>
        <v>163.97</v>
      </c>
      <c r="O8862" s="26">
        <f t="shared" si="2926"/>
        <v>0</v>
      </c>
      <c r="P8862" s="28">
        <f t="shared" si="2927"/>
        <v>0</v>
      </c>
      <c r="Q8862" s="26">
        <f t="shared" si="2928"/>
        <v>163.97</v>
      </c>
      <c r="R8862" s="26">
        <f t="shared" si="2929"/>
        <v>0</v>
      </c>
    </row>
    <row r="8863" spans="1:18" ht="42" x14ac:dyDescent="0.35">
      <c r="A8863" s="11">
        <v>10</v>
      </c>
      <c r="B8863" s="23" t="s">
        <v>156</v>
      </c>
      <c r="C8863" s="23" t="s">
        <v>65</v>
      </c>
      <c r="D8863" s="24" t="s">
        <v>157</v>
      </c>
      <c r="E8863" s="25">
        <v>24.21</v>
      </c>
      <c r="F8863" s="26">
        <f t="shared" si="2920"/>
        <v>1838.99</v>
      </c>
      <c r="G8863" s="26">
        <f t="shared" si="2921"/>
        <v>0</v>
      </c>
      <c r="H8863" s="26">
        <f t="shared" si="2922"/>
        <v>0</v>
      </c>
      <c r="I8863" s="26">
        <f t="shared" si="2923"/>
        <v>1838.99</v>
      </c>
      <c r="J8863" s="27">
        <v>75.959999999999994</v>
      </c>
      <c r="K8863" s="27">
        <v>0</v>
      </c>
      <c r="L8863" s="28">
        <f t="shared" si="2924"/>
        <v>75.959999999999994</v>
      </c>
      <c r="M8863" s="27">
        <v>0</v>
      </c>
      <c r="N8863" s="26">
        <f t="shared" si="2925"/>
        <v>24.21</v>
      </c>
      <c r="O8863" s="26">
        <f t="shared" si="2926"/>
        <v>0</v>
      </c>
      <c r="P8863" s="28">
        <f t="shared" si="2927"/>
        <v>0</v>
      </c>
      <c r="Q8863" s="26">
        <f t="shared" si="2928"/>
        <v>24.21</v>
      </c>
      <c r="R8863" s="26">
        <f t="shared" si="2929"/>
        <v>0</v>
      </c>
    </row>
    <row r="8864" spans="1:18" ht="31.5" x14ac:dyDescent="0.35">
      <c r="A8864" s="11">
        <v>11</v>
      </c>
      <c r="B8864" s="23" t="s">
        <v>158</v>
      </c>
      <c r="C8864" s="23" t="s">
        <v>65</v>
      </c>
      <c r="D8864" s="24" t="s">
        <v>159</v>
      </c>
      <c r="E8864" s="25">
        <v>5.38</v>
      </c>
      <c r="F8864" s="26">
        <f t="shared" si="2920"/>
        <v>408.66</v>
      </c>
      <c r="G8864" s="26">
        <f t="shared" si="2921"/>
        <v>0</v>
      </c>
      <c r="H8864" s="26">
        <f t="shared" si="2922"/>
        <v>0</v>
      </c>
      <c r="I8864" s="26">
        <f t="shared" si="2923"/>
        <v>408.66</v>
      </c>
      <c r="J8864" s="27">
        <v>75.959999999999994</v>
      </c>
      <c r="K8864" s="27">
        <v>0</v>
      </c>
      <c r="L8864" s="28">
        <f t="shared" si="2924"/>
        <v>75.959999999999994</v>
      </c>
      <c r="M8864" s="27">
        <v>0</v>
      </c>
      <c r="N8864" s="26">
        <f t="shared" si="2925"/>
        <v>5.38</v>
      </c>
      <c r="O8864" s="26">
        <f t="shared" si="2926"/>
        <v>0</v>
      </c>
      <c r="P8864" s="28">
        <f t="shared" si="2927"/>
        <v>0</v>
      </c>
      <c r="Q8864" s="26">
        <f t="shared" si="2928"/>
        <v>5.38</v>
      </c>
      <c r="R8864" s="26">
        <f t="shared" si="2929"/>
        <v>0</v>
      </c>
    </row>
    <row r="8865" spans="1:18" ht="52.5" x14ac:dyDescent="0.35">
      <c r="A8865" s="11">
        <v>12</v>
      </c>
      <c r="B8865" s="23" t="s">
        <v>257</v>
      </c>
      <c r="C8865" s="23" t="s">
        <v>65</v>
      </c>
      <c r="D8865" s="24" t="s">
        <v>258</v>
      </c>
      <c r="E8865" s="25">
        <v>5.83</v>
      </c>
      <c r="F8865" s="26">
        <f t="shared" si="2920"/>
        <v>149.01</v>
      </c>
      <c r="G8865" s="26">
        <f t="shared" si="2921"/>
        <v>0</v>
      </c>
      <c r="H8865" s="26">
        <f t="shared" si="2922"/>
        <v>0</v>
      </c>
      <c r="I8865" s="26">
        <f t="shared" si="2923"/>
        <v>149.01</v>
      </c>
      <c r="J8865" s="27">
        <v>25.56</v>
      </c>
      <c r="K8865" s="27">
        <v>0</v>
      </c>
      <c r="L8865" s="28">
        <f t="shared" si="2924"/>
        <v>25.56</v>
      </c>
      <c r="M8865" s="27">
        <v>0</v>
      </c>
      <c r="N8865" s="26">
        <f t="shared" si="2925"/>
        <v>5.83</v>
      </c>
      <c r="O8865" s="26">
        <f t="shared" si="2926"/>
        <v>0</v>
      </c>
      <c r="P8865" s="28">
        <f t="shared" si="2927"/>
        <v>0</v>
      </c>
      <c r="Q8865" s="26">
        <f t="shared" si="2928"/>
        <v>5.83</v>
      </c>
      <c r="R8865" s="26">
        <f t="shared" si="2929"/>
        <v>0</v>
      </c>
    </row>
    <row r="8866" spans="1:18" ht="31.5" x14ac:dyDescent="0.35">
      <c r="A8866" s="11">
        <v>13</v>
      </c>
      <c r="B8866" s="23" t="s">
        <v>497</v>
      </c>
      <c r="C8866" s="23" t="s">
        <v>44</v>
      </c>
      <c r="D8866" s="24" t="s">
        <v>498</v>
      </c>
      <c r="E8866" s="25">
        <v>0.46</v>
      </c>
      <c r="F8866" s="26">
        <f t="shared" si="2920"/>
        <v>115.92</v>
      </c>
      <c r="G8866" s="26">
        <f t="shared" si="2921"/>
        <v>0</v>
      </c>
      <c r="H8866" s="26">
        <f t="shared" si="2922"/>
        <v>0</v>
      </c>
      <c r="I8866" s="26">
        <f t="shared" si="2923"/>
        <v>115.92</v>
      </c>
      <c r="J8866" s="27">
        <v>252</v>
      </c>
      <c r="K8866" s="27">
        <v>0</v>
      </c>
      <c r="L8866" s="28">
        <f t="shared" si="2924"/>
        <v>252</v>
      </c>
      <c r="M8866" s="27">
        <v>0</v>
      </c>
      <c r="N8866" s="26">
        <f t="shared" si="2925"/>
        <v>0.46</v>
      </c>
      <c r="O8866" s="26">
        <f t="shared" si="2926"/>
        <v>0</v>
      </c>
      <c r="P8866" s="28">
        <f t="shared" si="2927"/>
        <v>0</v>
      </c>
      <c r="Q8866" s="26">
        <f t="shared" si="2928"/>
        <v>0.46</v>
      </c>
      <c r="R8866" s="26">
        <f t="shared" si="2929"/>
        <v>0</v>
      </c>
    </row>
    <row r="8867" spans="1:18" ht="52.5" x14ac:dyDescent="0.35">
      <c r="A8867" s="11">
        <v>14</v>
      </c>
      <c r="B8867" s="23" t="s">
        <v>2147</v>
      </c>
      <c r="C8867" s="23" t="s">
        <v>44</v>
      </c>
      <c r="D8867" s="24" t="s">
        <v>2148</v>
      </c>
      <c r="E8867" s="25">
        <v>13.05</v>
      </c>
      <c r="F8867" s="26">
        <f t="shared" si="2920"/>
        <v>2910.15</v>
      </c>
      <c r="G8867" s="26">
        <f t="shared" si="2921"/>
        <v>0</v>
      </c>
      <c r="H8867" s="26">
        <f t="shared" si="2922"/>
        <v>0</v>
      </c>
      <c r="I8867" s="26">
        <f t="shared" si="2923"/>
        <v>2910.15</v>
      </c>
      <c r="J8867" s="27">
        <v>223</v>
      </c>
      <c r="K8867" s="27">
        <v>0</v>
      </c>
      <c r="L8867" s="28">
        <f t="shared" si="2924"/>
        <v>223</v>
      </c>
      <c r="M8867" s="27">
        <v>0</v>
      </c>
      <c r="N8867" s="26">
        <f t="shared" si="2925"/>
        <v>13.05</v>
      </c>
      <c r="O8867" s="26">
        <f t="shared" si="2926"/>
        <v>0</v>
      </c>
      <c r="P8867" s="28">
        <f t="shared" si="2927"/>
        <v>0</v>
      </c>
      <c r="Q8867" s="26">
        <f t="shared" si="2928"/>
        <v>13.05</v>
      </c>
      <c r="R8867" s="26">
        <f t="shared" si="2929"/>
        <v>0</v>
      </c>
    </row>
    <row r="8868" spans="1:18" ht="52.5" x14ac:dyDescent="0.35">
      <c r="A8868" s="11">
        <v>15</v>
      </c>
      <c r="B8868" s="23" t="s">
        <v>2211</v>
      </c>
      <c r="C8868" s="23" t="s">
        <v>44</v>
      </c>
      <c r="D8868" s="24" t="s">
        <v>2212</v>
      </c>
      <c r="E8868" s="25">
        <v>20.010000000000002</v>
      </c>
      <c r="F8868" s="26">
        <f t="shared" si="2920"/>
        <v>540.27</v>
      </c>
      <c r="G8868" s="26">
        <f t="shared" si="2921"/>
        <v>0</v>
      </c>
      <c r="H8868" s="26">
        <f t="shared" si="2922"/>
        <v>0</v>
      </c>
      <c r="I8868" s="26">
        <f t="shared" si="2923"/>
        <v>540.27</v>
      </c>
      <c r="J8868" s="27">
        <v>27</v>
      </c>
      <c r="K8868" s="27">
        <v>0</v>
      </c>
      <c r="L8868" s="28">
        <f t="shared" si="2924"/>
        <v>27</v>
      </c>
      <c r="M8868" s="27">
        <v>0</v>
      </c>
      <c r="N8868" s="26">
        <f t="shared" si="2925"/>
        <v>20.010000000000002</v>
      </c>
      <c r="O8868" s="26">
        <f t="shared" si="2926"/>
        <v>0</v>
      </c>
      <c r="P8868" s="28">
        <f t="shared" si="2927"/>
        <v>0</v>
      </c>
      <c r="Q8868" s="26">
        <f t="shared" si="2928"/>
        <v>20.010000000000002</v>
      </c>
      <c r="R8868" s="26">
        <f t="shared" si="2929"/>
        <v>0</v>
      </c>
    </row>
    <row r="8869" spans="1:18" ht="31.5" x14ac:dyDescent="0.35">
      <c r="A8869" s="11">
        <v>16</v>
      </c>
      <c r="B8869" s="23" t="s">
        <v>2192</v>
      </c>
      <c r="C8869" s="23" t="s">
        <v>44</v>
      </c>
      <c r="D8869" s="24" t="s">
        <v>2193</v>
      </c>
      <c r="E8869" s="25">
        <v>3.74</v>
      </c>
      <c r="F8869" s="26">
        <f t="shared" si="2920"/>
        <v>935</v>
      </c>
      <c r="G8869" s="26">
        <f t="shared" si="2921"/>
        <v>0</v>
      </c>
      <c r="H8869" s="26">
        <f t="shared" si="2922"/>
        <v>0</v>
      </c>
      <c r="I8869" s="26">
        <f t="shared" si="2923"/>
        <v>935</v>
      </c>
      <c r="J8869" s="27">
        <v>250</v>
      </c>
      <c r="K8869" s="27">
        <v>0</v>
      </c>
      <c r="L8869" s="28">
        <f t="shared" si="2924"/>
        <v>250</v>
      </c>
      <c r="M8869" s="27">
        <v>0</v>
      </c>
      <c r="N8869" s="26">
        <f t="shared" si="2925"/>
        <v>3.74</v>
      </c>
      <c r="O8869" s="26">
        <f t="shared" si="2926"/>
        <v>0</v>
      </c>
      <c r="P8869" s="28">
        <f t="shared" si="2927"/>
        <v>0</v>
      </c>
      <c r="Q8869" s="26">
        <f t="shared" si="2928"/>
        <v>3.74</v>
      </c>
      <c r="R8869" s="26">
        <f t="shared" si="2929"/>
        <v>0</v>
      </c>
    </row>
    <row r="8870" spans="1:18" ht="31.5" x14ac:dyDescent="0.35">
      <c r="A8870" s="11">
        <v>17</v>
      </c>
      <c r="B8870" s="23" t="s">
        <v>2198</v>
      </c>
      <c r="C8870" s="23" t="s">
        <v>44</v>
      </c>
      <c r="D8870" s="24" t="s">
        <v>2199</v>
      </c>
      <c r="E8870" s="25">
        <v>1.65</v>
      </c>
      <c r="F8870" s="26">
        <f t="shared" si="2920"/>
        <v>412.5</v>
      </c>
      <c r="G8870" s="26">
        <f t="shared" si="2921"/>
        <v>0</v>
      </c>
      <c r="H8870" s="26">
        <f t="shared" si="2922"/>
        <v>0</v>
      </c>
      <c r="I8870" s="26">
        <f t="shared" si="2923"/>
        <v>412.5</v>
      </c>
      <c r="J8870" s="27">
        <v>250</v>
      </c>
      <c r="K8870" s="27">
        <v>0</v>
      </c>
      <c r="L8870" s="28">
        <f t="shared" si="2924"/>
        <v>250</v>
      </c>
      <c r="M8870" s="27">
        <v>0</v>
      </c>
      <c r="N8870" s="26">
        <f t="shared" si="2925"/>
        <v>1.65</v>
      </c>
      <c r="O8870" s="26">
        <f t="shared" si="2926"/>
        <v>0</v>
      </c>
      <c r="P8870" s="28">
        <f t="shared" si="2927"/>
        <v>0</v>
      </c>
      <c r="Q8870" s="26">
        <f t="shared" si="2928"/>
        <v>1.65</v>
      </c>
      <c r="R8870" s="26">
        <f t="shared" si="2929"/>
        <v>0</v>
      </c>
    </row>
    <row r="8871" spans="1:18" x14ac:dyDescent="0.35">
      <c r="A8871" s="11">
        <v>18</v>
      </c>
      <c r="B8871" s="23" t="s">
        <v>952</v>
      </c>
      <c r="C8871" s="23" t="s">
        <v>41</v>
      </c>
      <c r="D8871" s="24" t="s">
        <v>953</v>
      </c>
      <c r="E8871" s="25">
        <v>348.69</v>
      </c>
      <c r="F8871" s="26">
        <f t="shared" si="2920"/>
        <v>697.38</v>
      </c>
      <c r="G8871" s="26">
        <f t="shared" si="2921"/>
        <v>0</v>
      </c>
      <c r="H8871" s="26">
        <f t="shared" si="2922"/>
        <v>0</v>
      </c>
      <c r="I8871" s="26">
        <f t="shared" si="2923"/>
        <v>697.38</v>
      </c>
      <c r="J8871" s="27">
        <v>2</v>
      </c>
      <c r="K8871" s="27">
        <v>0</v>
      </c>
      <c r="L8871" s="28">
        <f t="shared" si="2924"/>
        <v>2</v>
      </c>
      <c r="M8871" s="27">
        <v>0</v>
      </c>
      <c r="N8871" s="26">
        <f t="shared" si="2925"/>
        <v>348.69</v>
      </c>
      <c r="O8871" s="26">
        <f t="shared" si="2926"/>
        <v>0</v>
      </c>
      <c r="P8871" s="28">
        <f t="shared" si="2927"/>
        <v>0</v>
      </c>
      <c r="Q8871" s="26">
        <f t="shared" si="2928"/>
        <v>348.69</v>
      </c>
      <c r="R8871" s="26">
        <f t="shared" si="2929"/>
        <v>0</v>
      </c>
    </row>
    <row r="8872" spans="1:18" ht="294" x14ac:dyDescent="0.35">
      <c r="A8872" s="11">
        <v>19</v>
      </c>
      <c r="B8872" s="23" t="s">
        <v>2403</v>
      </c>
      <c r="C8872" s="23" t="s">
        <v>41</v>
      </c>
      <c r="D8872" s="24" t="s">
        <v>2404</v>
      </c>
      <c r="E8872" s="25">
        <v>2124.9899999999998</v>
      </c>
      <c r="F8872" s="26">
        <f t="shared" si="2920"/>
        <v>2124.9899999999998</v>
      </c>
      <c r="G8872" s="26">
        <f t="shared" si="2921"/>
        <v>0</v>
      </c>
      <c r="H8872" s="26">
        <f t="shared" si="2922"/>
        <v>0</v>
      </c>
      <c r="I8872" s="26">
        <f t="shared" si="2923"/>
        <v>2124.9899999999998</v>
      </c>
      <c r="J8872" s="27">
        <v>1</v>
      </c>
      <c r="K8872" s="27">
        <v>0</v>
      </c>
      <c r="L8872" s="28">
        <f t="shared" si="2924"/>
        <v>1</v>
      </c>
      <c r="M8872" s="27">
        <v>0</v>
      </c>
      <c r="N8872" s="26">
        <f t="shared" si="2925"/>
        <v>2124.9899999999998</v>
      </c>
      <c r="O8872" s="26">
        <f t="shared" si="2926"/>
        <v>0</v>
      </c>
      <c r="P8872" s="28">
        <f t="shared" si="2927"/>
        <v>0</v>
      </c>
      <c r="Q8872" s="26">
        <f t="shared" si="2928"/>
        <v>2124.9899999999998</v>
      </c>
      <c r="R8872" s="26">
        <f t="shared" si="2929"/>
        <v>0</v>
      </c>
    </row>
    <row r="8873" spans="1:18" ht="21" x14ac:dyDescent="0.35">
      <c r="A8873" s="11">
        <v>20</v>
      </c>
      <c r="B8873" s="23" t="s">
        <v>2405</v>
      </c>
      <c r="C8873" s="23" t="s">
        <v>41</v>
      </c>
      <c r="D8873" s="24" t="s">
        <v>2406</v>
      </c>
      <c r="E8873" s="25">
        <v>22.96</v>
      </c>
      <c r="F8873" s="26">
        <f t="shared" si="2920"/>
        <v>114.8</v>
      </c>
      <c r="G8873" s="26">
        <f t="shared" si="2921"/>
        <v>0</v>
      </c>
      <c r="H8873" s="26">
        <f t="shared" si="2922"/>
        <v>0</v>
      </c>
      <c r="I8873" s="26">
        <f t="shared" si="2923"/>
        <v>114.8</v>
      </c>
      <c r="J8873" s="27">
        <v>5</v>
      </c>
      <c r="K8873" s="27">
        <v>0</v>
      </c>
      <c r="L8873" s="28">
        <f t="shared" si="2924"/>
        <v>5</v>
      </c>
      <c r="M8873" s="27">
        <v>0</v>
      </c>
      <c r="N8873" s="26">
        <f t="shared" si="2925"/>
        <v>22.96</v>
      </c>
      <c r="O8873" s="26">
        <f t="shared" si="2926"/>
        <v>0</v>
      </c>
      <c r="P8873" s="28">
        <f t="shared" si="2927"/>
        <v>0</v>
      </c>
      <c r="Q8873" s="26">
        <f t="shared" si="2928"/>
        <v>22.96</v>
      </c>
      <c r="R8873" s="26">
        <f t="shared" si="2929"/>
        <v>0</v>
      </c>
    </row>
    <row r="8874" spans="1:18" ht="42" x14ac:dyDescent="0.35">
      <c r="A8874" s="11">
        <v>21</v>
      </c>
      <c r="B8874" s="23" t="s">
        <v>954</v>
      </c>
      <c r="C8874" s="23" t="s">
        <v>41</v>
      </c>
      <c r="D8874" s="24" t="s">
        <v>955</v>
      </c>
      <c r="E8874" s="25">
        <v>823.03</v>
      </c>
      <c r="F8874" s="26">
        <f t="shared" si="2920"/>
        <v>823.03</v>
      </c>
      <c r="G8874" s="26">
        <f t="shared" si="2921"/>
        <v>0</v>
      </c>
      <c r="H8874" s="26">
        <f t="shared" si="2922"/>
        <v>0</v>
      </c>
      <c r="I8874" s="26">
        <f t="shared" si="2923"/>
        <v>823.03</v>
      </c>
      <c r="J8874" s="27">
        <v>1</v>
      </c>
      <c r="K8874" s="27">
        <v>0</v>
      </c>
      <c r="L8874" s="28">
        <f t="shared" si="2924"/>
        <v>1</v>
      </c>
      <c r="M8874" s="27">
        <v>0</v>
      </c>
      <c r="N8874" s="26">
        <f t="shared" si="2925"/>
        <v>823.03</v>
      </c>
      <c r="O8874" s="26">
        <f t="shared" si="2926"/>
        <v>0</v>
      </c>
      <c r="P8874" s="28">
        <f t="shared" si="2927"/>
        <v>0</v>
      </c>
      <c r="Q8874" s="26">
        <f t="shared" si="2928"/>
        <v>823.03</v>
      </c>
      <c r="R8874" s="26">
        <f t="shared" si="2929"/>
        <v>0</v>
      </c>
    </row>
    <row r="8875" spans="1:18" ht="42" x14ac:dyDescent="0.35">
      <c r="A8875" s="11">
        <v>22</v>
      </c>
      <c r="B8875" s="23" t="s">
        <v>1378</v>
      </c>
      <c r="C8875" s="23" t="s">
        <v>41</v>
      </c>
      <c r="D8875" s="24" t="s">
        <v>1379</v>
      </c>
      <c r="E8875" s="25">
        <v>205.25</v>
      </c>
      <c r="F8875" s="26">
        <f t="shared" si="2920"/>
        <v>2052.5</v>
      </c>
      <c r="G8875" s="26">
        <f t="shared" si="2921"/>
        <v>0</v>
      </c>
      <c r="H8875" s="26">
        <f t="shared" si="2922"/>
        <v>0</v>
      </c>
      <c r="I8875" s="26">
        <f t="shared" si="2923"/>
        <v>2052.5</v>
      </c>
      <c r="J8875" s="27">
        <v>10</v>
      </c>
      <c r="K8875" s="27">
        <v>0</v>
      </c>
      <c r="L8875" s="28">
        <f t="shared" si="2924"/>
        <v>10</v>
      </c>
      <c r="M8875" s="27">
        <v>0</v>
      </c>
      <c r="N8875" s="26">
        <f t="shared" si="2925"/>
        <v>205.25</v>
      </c>
      <c r="O8875" s="26">
        <f t="shared" si="2926"/>
        <v>0</v>
      </c>
      <c r="P8875" s="28">
        <f t="shared" si="2927"/>
        <v>0</v>
      </c>
      <c r="Q8875" s="26">
        <f t="shared" si="2928"/>
        <v>205.25</v>
      </c>
      <c r="R8875" s="26">
        <f t="shared" si="2929"/>
        <v>0</v>
      </c>
    </row>
    <row r="8876" spans="1:18" ht="21" x14ac:dyDescent="0.35">
      <c r="A8876" s="11">
        <v>23</v>
      </c>
      <c r="B8876" s="23" t="s">
        <v>1566</v>
      </c>
      <c r="C8876" s="23" t="s">
        <v>41</v>
      </c>
      <c r="D8876" s="24" t="s">
        <v>1567</v>
      </c>
      <c r="E8876" s="25">
        <v>162.63999999999999</v>
      </c>
      <c r="F8876" s="26">
        <f t="shared" si="2920"/>
        <v>1626.4</v>
      </c>
      <c r="G8876" s="26">
        <f t="shared" si="2921"/>
        <v>0</v>
      </c>
      <c r="H8876" s="26">
        <f t="shared" si="2922"/>
        <v>0</v>
      </c>
      <c r="I8876" s="26">
        <f t="shared" si="2923"/>
        <v>1626.4</v>
      </c>
      <c r="J8876" s="27">
        <v>10</v>
      </c>
      <c r="K8876" s="27">
        <v>0</v>
      </c>
      <c r="L8876" s="28">
        <f t="shared" si="2924"/>
        <v>10</v>
      </c>
      <c r="M8876" s="27">
        <v>0</v>
      </c>
      <c r="N8876" s="26">
        <f t="shared" si="2925"/>
        <v>162.63999999999999</v>
      </c>
      <c r="O8876" s="26">
        <f t="shared" si="2926"/>
        <v>0</v>
      </c>
      <c r="P8876" s="28">
        <f t="shared" si="2927"/>
        <v>0</v>
      </c>
      <c r="Q8876" s="26">
        <f t="shared" si="2928"/>
        <v>162.63999999999999</v>
      </c>
      <c r="R8876" s="26">
        <f t="shared" si="2929"/>
        <v>0</v>
      </c>
    </row>
    <row r="8877" spans="1:18" x14ac:dyDescent="0.35">
      <c r="A8877" s="3" t="s">
        <v>2628</v>
      </c>
      <c r="B8877" s="3" t="s">
        <v>2628</v>
      </c>
      <c r="C8877" s="3" t="s">
        <v>2628</v>
      </c>
      <c r="D8877" s="3" t="s">
        <v>2628</v>
      </c>
      <c r="E8877" s="3" t="s">
        <v>2628</v>
      </c>
      <c r="F8877" s="29"/>
      <c r="G8877" s="30">
        <f>SUM(G8854:G8876)</f>
        <v>0</v>
      </c>
      <c r="H8877" s="17"/>
      <c r="I8877" s="17"/>
      <c r="J8877" s="17"/>
      <c r="K8877" s="17"/>
      <c r="L8877" s="17"/>
      <c r="M8877" s="17"/>
      <c r="N8877" s="17"/>
      <c r="O8877" s="17"/>
      <c r="P8877" s="17"/>
      <c r="Q8877" s="17"/>
      <c r="R8877" s="17"/>
    </row>
    <row r="8879" spans="1:18" x14ac:dyDescent="0.35">
      <c r="B8879" s="21" t="s">
        <v>23</v>
      </c>
      <c r="C8879" s="22" t="s">
        <v>24</v>
      </c>
      <c r="D8879" s="22" t="s">
        <v>25</v>
      </c>
    </row>
    <row r="8880" spans="1:18" x14ac:dyDescent="0.35">
      <c r="B8880" s="21" t="s">
        <v>26</v>
      </c>
      <c r="C8880" s="22" t="s">
        <v>27</v>
      </c>
      <c r="D8880" s="22" t="s">
        <v>28</v>
      </c>
    </row>
    <row r="8881" spans="1:18" x14ac:dyDescent="0.35">
      <c r="B8881" s="21" t="s">
        <v>29</v>
      </c>
      <c r="C8881" s="22" t="s">
        <v>24</v>
      </c>
      <c r="D8881" s="22" t="s">
        <v>30</v>
      </c>
    </row>
    <row r="8882" spans="1:18" x14ac:dyDescent="0.35">
      <c r="B8882" s="21" t="s">
        <v>31</v>
      </c>
      <c r="C8882" s="22" t="s">
        <v>354</v>
      </c>
      <c r="D8882" s="22" t="s">
        <v>2277</v>
      </c>
    </row>
    <row r="8883" spans="1:18" x14ac:dyDescent="0.35">
      <c r="B8883" s="21" t="s">
        <v>33</v>
      </c>
      <c r="C8883" s="22" t="s">
        <v>333</v>
      </c>
      <c r="D8883" s="22" t="s">
        <v>537</v>
      </c>
    </row>
    <row r="8884" spans="1:18" x14ac:dyDescent="0.35">
      <c r="B8884" s="21" t="s">
        <v>35</v>
      </c>
      <c r="C8884" s="22" t="s">
        <v>322</v>
      </c>
      <c r="D8884" s="22" t="s">
        <v>2112</v>
      </c>
    </row>
    <row r="8886" spans="1:18" ht="42" x14ac:dyDescent="0.35">
      <c r="A8886" s="11">
        <v>1</v>
      </c>
      <c r="B8886" s="23" t="s">
        <v>2184</v>
      </c>
      <c r="C8886" s="23" t="s">
        <v>44</v>
      </c>
      <c r="D8886" s="24" t="s">
        <v>2185</v>
      </c>
      <c r="E8886" s="25">
        <v>0.77</v>
      </c>
      <c r="F8886" s="26">
        <f t="shared" ref="F8886:F8892" si="2930">ROUND(ROUND(N8886,2)*ROUND(J8886,3),2)</f>
        <v>5.93</v>
      </c>
      <c r="G8886" s="26">
        <f t="shared" ref="G8886:G8892" si="2931">ROUND(ROUND(N8886,2)*ROUND(K8886,3),2)</f>
        <v>2.16</v>
      </c>
      <c r="H8886" s="26">
        <f t="shared" ref="H8886:H8892" si="2932">IF(EXACT(J8886,0),0,100*(K8886/J8886))</f>
        <v>36.36363636363636</v>
      </c>
      <c r="I8886" s="26">
        <f t="shared" ref="I8886:I8892" si="2933">ROUND((ROUND(J8886,3)-ROUND(K8886,3))*N8886,2)</f>
        <v>3.77</v>
      </c>
      <c r="J8886" s="27">
        <v>7.7</v>
      </c>
      <c r="K8886" s="27">
        <v>2.8</v>
      </c>
      <c r="L8886" s="28">
        <f t="shared" ref="L8886:L8892" si="2934">ROUND(ROUND(J8886,3)-ROUND(K8886,3),3)</f>
        <v>4.9000000000000004</v>
      </c>
      <c r="M8886" s="27">
        <v>2.8</v>
      </c>
      <c r="N8886" s="26">
        <f t="shared" ref="N8886:N8892" si="2935">ROUND(E8886,2)</f>
        <v>0.77</v>
      </c>
      <c r="O8886" s="26">
        <f t="shared" ref="O8886:O8892" si="2936">ROUND(ROUND(M8886,3)*ROUND(N8886,2),2)</f>
        <v>2.16</v>
      </c>
      <c r="P8886" s="28">
        <f t="shared" ref="P8886:P8892" si="2937">ROUND(ROUND(K8886,3)-ROUND(M8886,3),2)</f>
        <v>0</v>
      </c>
      <c r="Q8886" s="26">
        <f t="shared" ref="Q8886:Q8892" si="2938">ROUND(E8886,2)</f>
        <v>0.77</v>
      </c>
      <c r="R8886" s="26">
        <f t="shared" ref="R8886:R8892" si="2939">ROUND((ROUND(K8886,3)-ROUND(M8886,3))* Q8886,2)</f>
        <v>0</v>
      </c>
    </row>
    <row r="8887" spans="1:18" ht="42" x14ac:dyDescent="0.35">
      <c r="A8887" s="11">
        <v>2</v>
      </c>
      <c r="B8887" s="23" t="s">
        <v>2225</v>
      </c>
      <c r="C8887" s="23" t="s">
        <v>44</v>
      </c>
      <c r="D8887" s="24" t="s">
        <v>2226</v>
      </c>
      <c r="E8887" s="25">
        <v>1.7</v>
      </c>
      <c r="F8887" s="26">
        <f t="shared" si="2930"/>
        <v>34.85</v>
      </c>
      <c r="G8887" s="26">
        <f t="shared" si="2931"/>
        <v>10.029999999999999</v>
      </c>
      <c r="H8887" s="26">
        <f t="shared" si="2932"/>
        <v>28.780487804878053</v>
      </c>
      <c r="I8887" s="26">
        <f t="shared" si="2933"/>
        <v>24.82</v>
      </c>
      <c r="J8887" s="27">
        <v>20.5</v>
      </c>
      <c r="K8887" s="27">
        <v>5.9</v>
      </c>
      <c r="L8887" s="28">
        <f t="shared" si="2934"/>
        <v>14.6</v>
      </c>
      <c r="M8887" s="27">
        <v>5.9</v>
      </c>
      <c r="N8887" s="26">
        <f t="shared" si="2935"/>
        <v>1.7</v>
      </c>
      <c r="O8887" s="26">
        <f t="shared" si="2936"/>
        <v>10.029999999999999</v>
      </c>
      <c r="P8887" s="28">
        <f t="shared" si="2937"/>
        <v>0</v>
      </c>
      <c r="Q8887" s="26">
        <f t="shared" si="2938"/>
        <v>1.7</v>
      </c>
      <c r="R8887" s="26">
        <f t="shared" si="2939"/>
        <v>0</v>
      </c>
    </row>
    <row r="8888" spans="1:18" ht="42" x14ac:dyDescent="0.35">
      <c r="A8888" s="11">
        <v>3</v>
      </c>
      <c r="B8888" s="23" t="s">
        <v>2190</v>
      </c>
      <c r="C8888" s="23" t="s">
        <v>44</v>
      </c>
      <c r="D8888" s="24" t="s">
        <v>2191</v>
      </c>
      <c r="E8888" s="25">
        <v>2.46</v>
      </c>
      <c r="F8888" s="26">
        <f t="shared" si="2930"/>
        <v>32.72</v>
      </c>
      <c r="G8888" s="26">
        <f t="shared" si="2931"/>
        <v>0</v>
      </c>
      <c r="H8888" s="26">
        <f t="shared" si="2932"/>
        <v>0</v>
      </c>
      <c r="I8888" s="26">
        <f t="shared" si="2933"/>
        <v>32.72</v>
      </c>
      <c r="J8888" s="27">
        <v>13.3</v>
      </c>
      <c r="K8888" s="27">
        <v>0</v>
      </c>
      <c r="L8888" s="28">
        <f t="shared" si="2934"/>
        <v>13.3</v>
      </c>
      <c r="M8888" s="27">
        <v>0</v>
      </c>
      <c r="N8888" s="26">
        <f t="shared" si="2935"/>
        <v>2.46</v>
      </c>
      <c r="O8888" s="26">
        <f t="shared" si="2936"/>
        <v>0</v>
      </c>
      <c r="P8888" s="28">
        <f t="shared" si="2937"/>
        <v>0</v>
      </c>
      <c r="Q8888" s="26">
        <f t="shared" si="2938"/>
        <v>2.46</v>
      </c>
      <c r="R8888" s="26">
        <f t="shared" si="2939"/>
        <v>0</v>
      </c>
    </row>
    <row r="8889" spans="1:18" ht="52.5" x14ac:dyDescent="0.35">
      <c r="A8889" s="11">
        <v>4</v>
      </c>
      <c r="B8889" s="23" t="s">
        <v>2408</v>
      </c>
      <c r="C8889" s="23" t="s">
        <v>92</v>
      </c>
      <c r="D8889" s="24" t="s">
        <v>2409</v>
      </c>
      <c r="E8889" s="25">
        <v>17.690000000000001</v>
      </c>
      <c r="F8889" s="26">
        <f t="shared" si="2930"/>
        <v>310.64</v>
      </c>
      <c r="G8889" s="26">
        <f t="shared" si="2931"/>
        <v>653.11</v>
      </c>
      <c r="H8889" s="26">
        <f t="shared" si="2932"/>
        <v>210.25056947608203</v>
      </c>
      <c r="I8889" s="26">
        <f t="shared" si="2933"/>
        <v>-342.48</v>
      </c>
      <c r="J8889" s="27">
        <v>17.559999999999999</v>
      </c>
      <c r="K8889" s="27">
        <v>36.92</v>
      </c>
      <c r="L8889" s="28">
        <f t="shared" si="2934"/>
        <v>-19.36</v>
      </c>
      <c r="M8889" s="27">
        <v>36.92</v>
      </c>
      <c r="N8889" s="26">
        <f t="shared" si="2935"/>
        <v>17.690000000000001</v>
      </c>
      <c r="O8889" s="26">
        <f t="shared" si="2936"/>
        <v>653.11</v>
      </c>
      <c r="P8889" s="28">
        <f t="shared" si="2937"/>
        <v>0</v>
      </c>
      <c r="Q8889" s="26">
        <f t="shared" si="2938"/>
        <v>17.690000000000001</v>
      </c>
      <c r="R8889" s="26">
        <f t="shared" si="2939"/>
        <v>0</v>
      </c>
    </row>
    <row r="8890" spans="1:18" ht="42" x14ac:dyDescent="0.35">
      <c r="A8890" s="11">
        <v>5</v>
      </c>
      <c r="B8890" s="23" t="s">
        <v>2250</v>
      </c>
      <c r="C8890" s="23" t="s">
        <v>44</v>
      </c>
      <c r="D8890" s="24" t="s">
        <v>2251</v>
      </c>
      <c r="E8890" s="25">
        <v>0.9</v>
      </c>
      <c r="F8890" s="26">
        <f t="shared" si="2930"/>
        <v>36.47</v>
      </c>
      <c r="G8890" s="26">
        <f t="shared" si="2931"/>
        <v>0</v>
      </c>
      <c r="H8890" s="26">
        <f t="shared" si="2932"/>
        <v>0</v>
      </c>
      <c r="I8890" s="26">
        <f t="shared" si="2933"/>
        <v>36.47</v>
      </c>
      <c r="J8890" s="27">
        <v>40.520000000000003</v>
      </c>
      <c r="K8890" s="27">
        <v>0</v>
      </c>
      <c r="L8890" s="28">
        <f t="shared" si="2934"/>
        <v>40.520000000000003</v>
      </c>
      <c r="M8890" s="27">
        <v>0</v>
      </c>
      <c r="N8890" s="26">
        <f t="shared" si="2935"/>
        <v>0.9</v>
      </c>
      <c r="O8890" s="26">
        <f t="shared" si="2936"/>
        <v>0</v>
      </c>
      <c r="P8890" s="28">
        <f t="shared" si="2937"/>
        <v>0</v>
      </c>
      <c r="Q8890" s="26">
        <f t="shared" si="2938"/>
        <v>0.9</v>
      </c>
      <c r="R8890" s="26">
        <f t="shared" si="2939"/>
        <v>0</v>
      </c>
    </row>
    <row r="8891" spans="1:18" ht="42" x14ac:dyDescent="0.35">
      <c r="A8891" s="11">
        <v>6</v>
      </c>
      <c r="B8891" s="23" t="s">
        <v>2412</v>
      </c>
      <c r="C8891" s="23" t="s">
        <v>44</v>
      </c>
      <c r="D8891" s="24" t="s">
        <v>2413</v>
      </c>
      <c r="E8891" s="25">
        <v>1.49</v>
      </c>
      <c r="F8891" s="26">
        <f t="shared" si="2930"/>
        <v>45</v>
      </c>
      <c r="G8891" s="26">
        <f t="shared" si="2931"/>
        <v>0</v>
      </c>
      <c r="H8891" s="26">
        <f t="shared" si="2932"/>
        <v>0</v>
      </c>
      <c r="I8891" s="26">
        <f t="shared" si="2933"/>
        <v>45</v>
      </c>
      <c r="J8891" s="27">
        <v>30.2</v>
      </c>
      <c r="K8891" s="27">
        <v>0</v>
      </c>
      <c r="L8891" s="28">
        <f t="shared" si="2934"/>
        <v>30.2</v>
      </c>
      <c r="M8891" s="27">
        <v>0</v>
      </c>
      <c r="N8891" s="26">
        <f t="shared" si="2935"/>
        <v>1.49</v>
      </c>
      <c r="O8891" s="26">
        <f t="shared" si="2936"/>
        <v>0</v>
      </c>
      <c r="P8891" s="28">
        <f t="shared" si="2937"/>
        <v>0</v>
      </c>
      <c r="Q8891" s="26">
        <f t="shared" si="2938"/>
        <v>1.49</v>
      </c>
      <c r="R8891" s="26">
        <f t="shared" si="2939"/>
        <v>0</v>
      </c>
    </row>
    <row r="8892" spans="1:18" x14ac:dyDescent="0.35">
      <c r="A8892" s="11">
        <v>7</v>
      </c>
      <c r="B8892" s="23" t="s">
        <v>970</v>
      </c>
      <c r="C8892" s="23" t="s">
        <v>41</v>
      </c>
      <c r="D8892" s="24" t="s">
        <v>971</v>
      </c>
      <c r="E8892" s="25">
        <v>856.47</v>
      </c>
      <c r="F8892" s="26">
        <f t="shared" si="2930"/>
        <v>0</v>
      </c>
      <c r="G8892" s="26">
        <f t="shared" si="2931"/>
        <v>856.47</v>
      </c>
      <c r="H8892" s="26">
        <f t="shared" si="2932"/>
        <v>0</v>
      </c>
      <c r="I8892" s="26">
        <f t="shared" si="2933"/>
        <v>-856.47</v>
      </c>
      <c r="J8892" s="27">
        <v>0</v>
      </c>
      <c r="K8892" s="27">
        <v>1</v>
      </c>
      <c r="L8892" s="28">
        <f t="shared" si="2934"/>
        <v>-1</v>
      </c>
      <c r="M8892" s="27">
        <v>1</v>
      </c>
      <c r="N8892" s="26">
        <f t="shared" si="2935"/>
        <v>856.47</v>
      </c>
      <c r="O8892" s="26">
        <f t="shared" si="2936"/>
        <v>856.47</v>
      </c>
      <c r="P8892" s="28">
        <f t="shared" si="2937"/>
        <v>0</v>
      </c>
      <c r="Q8892" s="26">
        <f t="shared" si="2938"/>
        <v>856.47</v>
      </c>
      <c r="R8892" s="26">
        <f t="shared" si="2939"/>
        <v>0</v>
      </c>
    </row>
    <row r="8893" spans="1:18" x14ac:dyDescent="0.35">
      <c r="A8893" s="3" t="s">
        <v>2629</v>
      </c>
      <c r="B8893" s="3" t="s">
        <v>2629</v>
      </c>
      <c r="C8893" s="3" t="s">
        <v>2629</v>
      </c>
      <c r="D8893" s="3" t="s">
        <v>2629</v>
      </c>
      <c r="E8893" s="3" t="s">
        <v>2629</v>
      </c>
      <c r="F8893" s="29"/>
      <c r="G8893" s="30">
        <f>SUM(G8886:G8892)</f>
        <v>1521.77</v>
      </c>
      <c r="H8893" s="17"/>
      <c r="I8893" s="17"/>
      <c r="J8893" s="17"/>
      <c r="K8893" s="17"/>
      <c r="L8893" s="17"/>
      <c r="M8893" s="17"/>
      <c r="N8893" s="17"/>
      <c r="O8893" s="17"/>
      <c r="P8893" s="17"/>
      <c r="Q8893" s="17"/>
      <c r="R8893" s="17"/>
    </row>
    <row r="8895" spans="1:18" x14ac:dyDescent="0.35">
      <c r="B8895" s="21" t="s">
        <v>23</v>
      </c>
      <c r="C8895" s="22" t="s">
        <v>24</v>
      </c>
      <c r="D8895" s="22" t="s">
        <v>25</v>
      </c>
    </row>
    <row r="8896" spans="1:18" x14ac:dyDescent="0.35">
      <c r="B8896" s="21" t="s">
        <v>26</v>
      </c>
      <c r="C8896" s="22" t="s">
        <v>27</v>
      </c>
      <c r="D8896" s="22" t="s">
        <v>28</v>
      </c>
    </row>
    <row r="8897" spans="1:18" x14ac:dyDescent="0.35">
      <c r="B8897" s="21" t="s">
        <v>29</v>
      </c>
      <c r="C8897" s="22" t="s">
        <v>24</v>
      </c>
      <c r="D8897" s="22" t="s">
        <v>30</v>
      </c>
    </row>
    <row r="8898" spans="1:18" x14ac:dyDescent="0.35">
      <c r="B8898" s="21" t="s">
        <v>31</v>
      </c>
      <c r="C8898" s="22" t="s">
        <v>354</v>
      </c>
      <c r="D8898" s="22" t="s">
        <v>2277</v>
      </c>
    </row>
    <row r="8899" spans="1:18" x14ac:dyDescent="0.35">
      <c r="B8899" s="21" t="s">
        <v>33</v>
      </c>
      <c r="C8899" s="22" t="s">
        <v>333</v>
      </c>
      <c r="D8899" s="22" t="s">
        <v>537</v>
      </c>
    </row>
    <row r="8900" spans="1:18" x14ac:dyDescent="0.35">
      <c r="B8900" s="21" t="s">
        <v>35</v>
      </c>
      <c r="C8900" s="22" t="s">
        <v>333</v>
      </c>
      <c r="D8900" s="22" t="s">
        <v>2415</v>
      </c>
    </row>
    <row r="8902" spans="1:18" ht="42" x14ac:dyDescent="0.35">
      <c r="A8902" s="11">
        <v>1</v>
      </c>
      <c r="B8902" s="23" t="s">
        <v>1289</v>
      </c>
      <c r="C8902" s="23" t="s">
        <v>41</v>
      </c>
      <c r="D8902" s="24" t="s">
        <v>1290</v>
      </c>
      <c r="E8902" s="25">
        <v>264.77</v>
      </c>
      <c r="F8902" s="26">
        <f>ROUND(ROUND(N8902,2)*ROUND(J8902,3),2)</f>
        <v>2647.7</v>
      </c>
      <c r="G8902" s="26">
        <f>ROUND(ROUND(N8902,2)*ROUND(K8902,3),2)</f>
        <v>0</v>
      </c>
      <c r="H8902" s="26">
        <f>IF(EXACT(J8902,0),0,100*(K8902/J8902))</f>
        <v>0</v>
      </c>
      <c r="I8902" s="26">
        <f>ROUND((ROUND(J8902,3)-ROUND(K8902,3))*N8902,2)</f>
        <v>2647.7</v>
      </c>
      <c r="J8902" s="27">
        <v>10</v>
      </c>
      <c r="K8902" s="27">
        <v>0</v>
      </c>
      <c r="L8902" s="28">
        <f>ROUND(ROUND(J8902,3)-ROUND(K8902,3),3)</f>
        <v>10</v>
      </c>
      <c r="M8902" s="27">
        <v>0</v>
      </c>
      <c r="N8902" s="26">
        <f>ROUND(E8902,2)</f>
        <v>264.77</v>
      </c>
      <c r="O8902" s="26">
        <f>ROUND(ROUND(M8902,3)*ROUND(N8902,2),2)</f>
        <v>0</v>
      </c>
      <c r="P8902" s="28">
        <f>ROUND(ROUND(K8902,3)-ROUND(M8902,3),2)</f>
        <v>0</v>
      </c>
      <c r="Q8902" s="26">
        <f>ROUND(E8902,2)</f>
        <v>264.77</v>
      </c>
      <c r="R8902" s="26">
        <f>ROUND((ROUND(K8902,3)-ROUND(M8902,3))* Q8902,2)</f>
        <v>0</v>
      </c>
    </row>
    <row r="8903" spans="1:18" x14ac:dyDescent="0.35">
      <c r="A8903" s="3" t="s">
        <v>2630</v>
      </c>
      <c r="B8903" s="3" t="s">
        <v>2630</v>
      </c>
      <c r="C8903" s="3" t="s">
        <v>2630</v>
      </c>
      <c r="D8903" s="3" t="s">
        <v>2630</v>
      </c>
      <c r="E8903" s="3" t="s">
        <v>2630</v>
      </c>
      <c r="F8903" s="29"/>
      <c r="G8903" s="30">
        <f>SUM(G8902:G8902)</f>
        <v>0</v>
      </c>
      <c r="H8903" s="17"/>
      <c r="I8903" s="17"/>
      <c r="J8903" s="17"/>
      <c r="K8903" s="17"/>
      <c r="L8903" s="17"/>
      <c r="M8903" s="17"/>
      <c r="N8903" s="17"/>
      <c r="O8903" s="17"/>
      <c r="P8903" s="17"/>
      <c r="Q8903" s="17"/>
      <c r="R8903" s="17"/>
    </row>
    <row r="8905" spans="1:18" x14ac:dyDescent="0.35">
      <c r="B8905" s="21" t="s">
        <v>23</v>
      </c>
      <c r="C8905" s="22" t="s">
        <v>24</v>
      </c>
      <c r="D8905" s="22" t="s">
        <v>25</v>
      </c>
    </row>
    <row r="8906" spans="1:18" x14ac:dyDescent="0.35">
      <c r="B8906" s="21" t="s">
        <v>26</v>
      </c>
      <c r="C8906" s="22" t="s">
        <v>27</v>
      </c>
      <c r="D8906" s="22" t="s">
        <v>28</v>
      </c>
    </row>
    <row r="8907" spans="1:18" x14ac:dyDescent="0.35">
      <c r="B8907" s="21" t="s">
        <v>29</v>
      </c>
      <c r="C8907" s="22" t="s">
        <v>24</v>
      </c>
      <c r="D8907" s="22" t="s">
        <v>30</v>
      </c>
    </row>
    <row r="8908" spans="1:18" x14ac:dyDescent="0.35">
      <c r="B8908" s="21" t="s">
        <v>31</v>
      </c>
      <c r="C8908" s="22" t="s">
        <v>354</v>
      </c>
      <c r="D8908" s="22" t="s">
        <v>2277</v>
      </c>
    </row>
    <row r="8909" spans="1:18" x14ac:dyDescent="0.35">
      <c r="B8909" s="21" t="s">
        <v>33</v>
      </c>
      <c r="C8909" s="22" t="s">
        <v>354</v>
      </c>
      <c r="D8909" s="22" t="s">
        <v>2631</v>
      </c>
    </row>
    <row r="8911" spans="1:18" x14ac:dyDescent="0.35">
      <c r="A8911" s="11">
        <v>1</v>
      </c>
      <c r="B8911" s="23" t="s">
        <v>2632</v>
      </c>
      <c r="C8911" s="23" t="s">
        <v>41</v>
      </c>
      <c r="D8911" s="24" t="s">
        <v>2633</v>
      </c>
      <c r="E8911" s="25">
        <v>105.09</v>
      </c>
      <c r="F8911" s="26">
        <f>ROUND(ROUND(N8911,2)*ROUND(J8911,3),2)</f>
        <v>548569.80000000005</v>
      </c>
      <c r="G8911" s="26">
        <f>ROUND(ROUND(N8911,2)*ROUND(K8911,3),2)</f>
        <v>63474.36</v>
      </c>
      <c r="H8911" s="26">
        <f>IF(EXACT(J8911,0),0,100*(K8911/J8911))</f>
        <v>11.57088122605364</v>
      </c>
      <c r="I8911" s="26">
        <f>ROUND((ROUND(J8911,3)-ROUND(K8911,3))*N8911,2)</f>
        <v>485095.44</v>
      </c>
      <c r="J8911" s="27">
        <v>5220</v>
      </c>
      <c r="K8911" s="27">
        <v>604</v>
      </c>
      <c r="L8911" s="28">
        <f>ROUND(ROUND(J8911,3)-ROUND(K8911,3),3)</f>
        <v>4616</v>
      </c>
      <c r="M8911" s="27">
        <v>555</v>
      </c>
      <c r="N8911" s="26">
        <f>ROUND(E8911,2)</f>
        <v>105.09</v>
      </c>
      <c r="O8911" s="26">
        <f>ROUND(ROUND(M8911,3)*ROUND(N8911,2),2)</f>
        <v>58324.95</v>
      </c>
      <c r="P8911" s="28">
        <f>ROUND(ROUND(K8911,3)-ROUND(M8911,3),2)</f>
        <v>49</v>
      </c>
      <c r="Q8911" s="26">
        <f>ROUND(E8911,2)</f>
        <v>105.09</v>
      </c>
      <c r="R8911" s="26">
        <f>ROUND((ROUND(K8911,3)-ROUND(M8911,3))* Q8911,2)</f>
        <v>5149.41</v>
      </c>
    </row>
    <row r="8912" spans="1:18" x14ac:dyDescent="0.35">
      <c r="A8912" s="3" t="s">
        <v>2634</v>
      </c>
      <c r="B8912" s="3" t="s">
        <v>2634</v>
      </c>
      <c r="C8912" s="3" t="s">
        <v>2634</v>
      </c>
      <c r="D8912" s="3" t="s">
        <v>2634</v>
      </c>
      <c r="E8912" s="3" t="s">
        <v>2634</v>
      </c>
      <c r="F8912" s="29"/>
      <c r="G8912" s="30">
        <f>SUM(G8911:G8911)</f>
        <v>63474.36</v>
      </c>
      <c r="H8912" s="17"/>
      <c r="I8912" s="17"/>
      <c r="J8912" s="17"/>
      <c r="K8912" s="17"/>
      <c r="L8912" s="17"/>
      <c r="M8912" s="17"/>
      <c r="N8912" s="17"/>
      <c r="O8912" s="17"/>
      <c r="P8912" s="17"/>
      <c r="Q8912" s="17"/>
      <c r="R8912" s="17"/>
    </row>
    <row r="8914" spans="1:18" x14ac:dyDescent="0.35">
      <c r="B8914" s="21" t="s">
        <v>23</v>
      </c>
      <c r="C8914" s="22" t="s">
        <v>24</v>
      </c>
      <c r="D8914" s="22" t="s">
        <v>25</v>
      </c>
    </row>
    <row r="8915" spans="1:18" x14ac:dyDescent="0.35">
      <c r="B8915" s="21" t="s">
        <v>26</v>
      </c>
      <c r="C8915" s="22" t="s">
        <v>27</v>
      </c>
      <c r="D8915" s="22" t="s">
        <v>28</v>
      </c>
    </row>
    <row r="8916" spans="1:18" x14ac:dyDescent="0.35">
      <c r="B8916" s="21" t="s">
        <v>29</v>
      </c>
      <c r="C8916" s="22" t="s">
        <v>24</v>
      </c>
      <c r="D8916" s="22" t="s">
        <v>30</v>
      </c>
    </row>
    <row r="8917" spans="1:18" x14ac:dyDescent="0.35">
      <c r="B8917" s="21" t="s">
        <v>31</v>
      </c>
      <c r="C8917" s="22" t="s">
        <v>354</v>
      </c>
      <c r="D8917" s="22" t="s">
        <v>2277</v>
      </c>
    </row>
    <row r="8918" spans="1:18" x14ac:dyDescent="0.35">
      <c r="B8918" s="21" t="s">
        <v>33</v>
      </c>
      <c r="C8918" s="22" t="s">
        <v>371</v>
      </c>
      <c r="D8918" s="22" t="s">
        <v>2635</v>
      </c>
    </row>
    <row r="8920" spans="1:18" ht="31.5" x14ac:dyDescent="0.35">
      <c r="A8920" s="11">
        <v>1</v>
      </c>
      <c r="B8920" s="23" t="s">
        <v>2636</v>
      </c>
      <c r="C8920" s="23" t="s">
        <v>214</v>
      </c>
      <c r="D8920" s="24" t="s">
        <v>2637</v>
      </c>
      <c r="E8920" s="25">
        <v>6300</v>
      </c>
      <c r="F8920" s="26">
        <f>ROUND(ROUND(N8920,2)*ROUND(J8920,3),2)</f>
        <v>6300</v>
      </c>
      <c r="G8920" s="26">
        <f>ROUND(ROUND(N8920,2)*ROUND(K8920,3),2)</f>
        <v>8158.5</v>
      </c>
      <c r="H8920" s="26">
        <f>IF(EXACT(J8920,0),0,100*(K8920/J8920))</f>
        <v>129.5</v>
      </c>
      <c r="I8920" s="26">
        <f>ROUND((ROUND(J8920,3)-ROUND(K8920,3))*N8920,2)</f>
        <v>-1858.5</v>
      </c>
      <c r="J8920" s="27">
        <v>1</v>
      </c>
      <c r="K8920" s="27">
        <v>1.2949999999999999</v>
      </c>
      <c r="L8920" s="28">
        <f>ROUND(ROUND(J8920,3)-ROUND(K8920,3),3)</f>
        <v>-0.29499999999999998</v>
      </c>
      <c r="M8920" s="27">
        <v>1.2949999999999999</v>
      </c>
      <c r="N8920" s="26">
        <f>ROUND(E8920,2)</f>
        <v>6300</v>
      </c>
      <c r="O8920" s="26">
        <f>ROUND(ROUND(M8920,3)*ROUND(N8920,2),2)</f>
        <v>8158.5</v>
      </c>
      <c r="P8920" s="28">
        <f>ROUND(ROUND(K8920,3)-ROUND(M8920,3),2)</f>
        <v>0</v>
      </c>
      <c r="Q8920" s="26">
        <f>ROUND(E8920,2)</f>
        <v>6300</v>
      </c>
      <c r="R8920" s="26">
        <f>ROUND((ROUND(K8920,3)-ROUND(M8920,3))* Q8920,2)</f>
        <v>0</v>
      </c>
    </row>
    <row r="8921" spans="1:18" ht="63" x14ac:dyDescent="0.35">
      <c r="A8921" s="11">
        <v>2</v>
      </c>
      <c r="B8921" s="23" t="s">
        <v>2638</v>
      </c>
      <c r="C8921" s="23" t="s">
        <v>41</v>
      </c>
      <c r="D8921" s="24" t="s">
        <v>2639</v>
      </c>
      <c r="E8921" s="25">
        <v>2258.67</v>
      </c>
      <c r="F8921" s="26">
        <f>ROUND(ROUND(N8921,2)*ROUND(J8921,3),2)</f>
        <v>2258.67</v>
      </c>
      <c r="G8921" s="26">
        <f>ROUND(ROUND(N8921,2)*ROUND(K8921,3),2)</f>
        <v>2258.67</v>
      </c>
      <c r="H8921" s="26">
        <f>IF(EXACT(J8921,0),0,100*(K8921/J8921))</f>
        <v>100</v>
      </c>
      <c r="I8921" s="26">
        <f>ROUND((ROUND(J8921,3)-ROUND(K8921,3))*N8921,2)</f>
        <v>0</v>
      </c>
      <c r="J8921" s="27">
        <v>1</v>
      </c>
      <c r="K8921" s="27">
        <v>1</v>
      </c>
      <c r="L8921" s="28">
        <f>ROUND(ROUND(J8921,3)-ROUND(K8921,3),3)</f>
        <v>0</v>
      </c>
      <c r="M8921" s="27">
        <v>1</v>
      </c>
      <c r="N8921" s="26">
        <f>ROUND(E8921,2)</f>
        <v>2258.67</v>
      </c>
      <c r="O8921" s="26">
        <f>ROUND(ROUND(M8921,3)*ROUND(N8921,2),2)</f>
        <v>2258.67</v>
      </c>
      <c r="P8921" s="28">
        <f>ROUND(ROUND(K8921,3)-ROUND(M8921,3),2)</f>
        <v>0</v>
      </c>
      <c r="Q8921" s="26">
        <f>ROUND(E8921,2)</f>
        <v>2258.67</v>
      </c>
      <c r="R8921" s="26">
        <f>ROUND((ROUND(K8921,3)-ROUND(M8921,3))* Q8921,2)</f>
        <v>0</v>
      </c>
    </row>
    <row r="8922" spans="1:18" x14ac:dyDescent="0.35">
      <c r="A8922" s="3" t="s">
        <v>2640</v>
      </c>
      <c r="B8922" s="3" t="s">
        <v>2640</v>
      </c>
      <c r="C8922" s="3" t="s">
        <v>2640</v>
      </c>
      <c r="D8922" s="3" t="s">
        <v>2640</v>
      </c>
      <c r="E8922" s="3" t="s">
        <v>2640</v>
      </c>
      <c r="F8922" s="29"/>
      <c r="G8922" s="30">
        <f>SUM(G8920:G8921)</f>
        <v>10417.17</v>
      </c>
      <c r="H8922" s="17"/>
      <c r="I8922" s="17"/>
      <c r="J8922" s="17"/>
      <c r="K8922" s="17"/>
      <c r="L8922" s="17"/>
      <c r="M8922" s="17"/>
      <c r="N8922" s="17"/>
      <c r="O8922" s="17"/>
      <c r="P8922" s="17"/>
      <c r="Q8922" s="17"/>
      <c r="R8922" s="17"/>
    </row>
    <row r="8924" spans="1:18" x14ac:dyDescent="0.35">
      <c r="B8924" s="21" t="s">
        <v>23</v>
      </c>
      <c r="C8924" s="22" t="s">
        <v>24</v>
      </c>
      <c r="D8924" s="22" t="s">
        <v>25</v>
      </c>
    </row>
    <row r="8925" spans="1:18" x14ac:dyDescent="0.35">
      <c r="B8925" s="21" t="s">
        <v>26</v>
      </c>
      <c r="C8925" s="22" t="s">
        <v>27</v>
      </c>
      <c r="D8925" s="22" t="s">
        <v>28</v>
      </c>
    </row>
    <row r="8926" spans="1:18" x14ac:dyDescent="0.35">
      <c r="B8926" s="21" t="s">
        <v>29</v>
      </c>
      <c r="C8926" s="22" t="s">
        <v>24</v>
      </c>
      <c r="D8926" s="22" t="s">
        <v>30</v>
      </c>
    </row>
    <row r="8927" spans="1:18" x14ac:dyDescent="0.35">
      <c r="B8927" s="21" t="s">
        <v>31</v>
      </c>
      <c r="C8927" s="22" t="s">
        <v>371</v>
      </c>
      <c r="D8927" s="22" t="s">
        <v>2641</v>
      </c>
    </row>
    <row r="8928" spans="1:18" x14ac:dyDescent="0.35">
      <c r="B8928" s="21" t="s">
        <v>33</v>
      </c>
      <c r="C8928" s="22" t="s">
        <v>24</v>
      </c>
      <c r="D8928" s="22" t="s">
        <v>2642</v>
      </c>
    </row>
    <row r="8930" spans="1:18" ht="31.5" x14ac:dyDescent="0.35">
      <c r="A8930" s="11">
        <v>1</v>
      </c>
      <c r="B8930" s="23" t="s">
        <v>148</v>
      </c>
      <c r="C8930" s="23" t="s">
        <v>92</v>
      </c>
      <c r="D8930" s="24" t="s">
        <v>149</v>
      </c>
      <c r="E8930" s="25">
        <v>8.43</v>
      </c>
      <c r="F8930" s="26">
        <f t="shared" ref="F8930:F8959" si="2940">ROUND(ROUND(N8930,2)*ROUND(J8930,3),2)</f>
        <v>775.56</v>
      </c>
      <c r="G8930" s="26">
        <f t="shared" ref="G8930:G8959" si="2941">ROUND(ROUND(N8930,2)*ROUND(K8930,3),2)</f>
        <v>1331.6</v>
      </c>
      <c r="H8930" s="26">
        <f t="shared" ref="H8930:H8959" si="2942">IF(EXACT(J8930,0),0,100*(K8930/J8930))</f>
        <v>171.69565217391306</v>
      </c>
      <c r="I8930" s="26">
        <f t="shared" ref="I8930:I8959" si="2943">ROUND((ROUND(J8930,3)-ROUND(K8930,3))*N8930,2)</f>
        <v>-556.04</v>
      </c>
      <c r="J8930" s="27">
        <v>92</v>
      </c>
      <c r="K8930" s="27">
        <v>157.96</v>
      </c>
      <c r="L8930" s="28">
        <f t="shared" ref="L8930:L8959" si="2944">ROUND(ROUND(J8930,3)-ROUND(K8930,3),3)</f>
        <v>-65.959999999999994</v>
      </c>
      <c r="M8930" s="27">
        <v>157.96</v>
      </c>
      <c r="N8930" s="26">
        <f t="shared" ref="N8930:N8959" si="2945">ROUND(E8930,2)</f>
        <v>8.43</v>
      </c>
      <c r="O8930" s="26">
        <f t="shared" ref="O8930:O8959" si="2946">ROUND(ROUND(M8930,3)*ROUND(N8930,2),2)</f>
        <v>1331.6</v>
      </c>
      <c r="P8930" s="28">
        <f t="shared" ref="P8930:P8959" si="2947">ROUND(ROUND(K8930,3)-ROUND(M8930,3),2)</f>
        <v>0</v>
      </c>
      <c r="Q8930" s="26">
        <f t="shared" ref="Q8930:Q8959" si="2948">ROUND(E8930,2)</f>
        <v>8.43</v>
      </c>
      <c r="R8930" s="26">
        <f t="shared" ref="R8930:R8959" si="2949">ROUND((ROUND(K8930,3)-ROUND(M8930,3))* Q8930,2)</f>
        <v>0</v>
      </c>
    </row>
    <row r="8931" spans="1:18" ht="84" x14ac:dyDescent="0.35">
      <c r="A8931" s="11">
        <v>2</v>
      </c>
      <c r="B8931" s="23" t="s">
        <v>293</v>
      </c>
      <c r="C8931" s="23" t="s">
        <v>44</v>
      </c>
      <c r="D8931" s="24" t="s">
        <v>294</v>
      </c>
      <c r="E8931" s="25">
        <v>3.92</v>
      </c>
      <c r="F8931" s="26">
        <f t="shared" si="2940"/>
        <v>4417.84</v>
      </c>
      <c r="G8931" s="26">
        <f t="shared" si="2941"/>
        <v>376.32</v>
      </c>
      <c r="H8931" s="26">
        <f t="shared" si="2942"/>
        <v>8.5181898846495123</v>
      </c>
      <c r="I8931" s="26">
        <f t="shared" si="2943"/>
        <v>4041.52</v>
      </c>
      <c r="J8931" s="27">
        <v>1127</v>
      </c>
      <c r="K8931" s="27">
        <v>96</v>
      </c>
      <c r="L8931" s="28">
        <f t="shared" si="2944"/>
        <v>1031</v>
      </c>
      <c r="M8931" s="27">
        <v>96</v>
      </c>
      <c r="N8931" s="26">
        <f t="shared" si="2945"/>
        <v>3.92</v>
      </c>
      <c r="O8931" s="26">
        <f t="shared" si="2946"/>
        <v>376.32</v>
      </c>
      <c r="P8931" s="28">
        <f t="shared" si="2947"/>
        <v>0</v>
      </c>
      <c r="Q8931" s="26">
        <f t="shared" si="2948"/>
        <v>3.92</v>
      </c>
      <c r="R8931" s="26">
        <f t="shared" si="2949"/>
        <v>0</v>
      </c>
    </row>
    <row r="8932" spans="1:18" ht="42" x14ac:dyDescent="0.35">
      <c r="A8932" s="11">
        <v>3</v>
      </c>
      <c r="B8932" s="23" t="s">
        <v>173</v>
      </c>
      <c r="C8932" s="23" t="s">
        <v>92</v>
      </c>
      <c r="D8932" s="24" t="s">
        <v>174</v>
      </c>
      <c r="E8932" s="25">
        <v>7.89</v>
      </c>
      <c r="F8932" s="26">
        <f t="shared" si="2940"/>
        <v>1052.53</v>
      </c>
      <c r="G8932" s="26">
        <f t="shared" si="2941"/>
        <v>2994.44</v>
      </c>
      <c r="H8932" s="26">
        <f t="shared" si="2942"/>
        <v>284.50074962518738</v>
      </c>
      <c r="I8932" s="26">
        <f t="shared" si="2943"/>
        <v>-1941.92</v>
      </c>
      <c r="J8932" s="27">
        <v>133.4</v>
      </c>
      <c r="K8932" s="27">
        <v>379.524</v>
      </c>
      <c r="L8932" s="28">
        <f t="shared" si="2944"/>
        <v>-246.124</v>
      </c>
      <c r="M8932" s="27">
        <v>379.524</v>
      </c>
      <c r="N8932" s="26">
        <f t="shared" si="2945"/>
        <v>7.89</v>
      </c>
      <c r="O8932" s="26">
        <f t="shared" si="2946"/>
        <v>2994.44</v>
      </c>
      <c r="P8932" s="28">
        <f t="shared" si="2947"/>
        <v>0</v>
      </c>
      <c r="Q8932" s="26">
        <f t="shared" si="2948"/>
        <v>7.89</v>
      </c>
      <c r="R8932" s="26">
        <f t="shared" si="2949"/>
        <v>0</v>
      </c>
    </row>
    <row r="8933" spans="1:18" ht="42" x14ac:dyDescent="0.35">
      <c r="A8933" s="11">
        <v>4</v>
      </c>
      <c r="B8933" s="23" t="s">
        <v>156</v>
      </c>
      <c r="C8933" s="23" t="s">
        <v>65</v>
      </c>
      <c r="D8933" s="24" t="s">
        <v>157</v>
      </c>
      <c r="E8933" s="25">
        <v>24.21</v>
      </c>
      <c r="F8933" s="26">
        <f t="shared" si="2940"/>
        <v>5456.93</v>
      </c>
      <c r="G8933" s="26">
        <f t="shared" si="2941"/>
        <v>9772.6299999999992</v>
      </c>
      <c r="H8933" s="26">
        <f t="shared" si="2942"/>
        <v>179.08651286601597</v>
      </c>
      <c r="I8933" s="26">
        <f t="shared" si="2943"/>
        <v>-4315.7</v>
      </c>
      <c r="J8933" s="27">
        <v>225.4</v>
      </c>
      <c r="K8933" s="27">
        <v>403.661</v>
      </c>
      <c r="L8933" s="28">
        <f t="shared" si="2944"/>
        <v>-178.261</v>
      </c>
      <c r="M8933" s="27">
        <v>403.661</v>
      </c>
      <c r="N8933" s="26">
        <f t="shared" si="2945"/>
        <v>24.21</v>
      </c>
      <c r="O8933" s="26">
        <f t="shared" si="2946"/>
        <v>9772.6299999999992</v>
      </c>
      <c r="P8933" s="28">
        <f t="shared" si="2947"/>
        <v>0</v>
      </c>
      <c r="Q8933" s="26">
        <f t="shared" si="2948"/>
        <v>24.21</v>
      </c>
      <c r="R8933" s="26">
        <f t="shared" si="2949"/>
        <v>0</v>
      </c>
    </row>
    <row r="8934" spans="1:18" ht="31.5" x14ac:dyDescent="0.35">
      <c r="A8934" s="11">
        <v>5</v>
      </c>
      <c r="B8934" s="23" t="s">
        <v>158</v>
      </c>
      <c r="C8934" s="23" t="s">
        <v>65</v>
      </c>
      <c r="D8934" s="24" t="s">
        <v>159</v>
      </c>
      <c r="E8934" s="25">
        <v>5.38</v>
      </c>
      <c r="F8934" s="26">
        <f t="shared" si="2940"/>
        <v>1212.6500000000001</v>
      </c>
      <c r="G8934" s="26">
        <f t="shared" si="2941"/>
        <v>2590.15</v>
      </c>
      <c r="H8934" s="26">
        <f t="shared" si="2942"/>
        <v>213.59361135758652</v>
      </c>
      <c r="I8934" s="26">
        <f t="shared" si="2943"/>
        <v>-1377.5</v>
      </c>
      <c r="J8934" s="27">
        <v>225.4</v>
      </c>
      <c r="K8934" s="27">
        <v>481.44</v>
      </c>
      <c r="L8934" s="28">
        <f t="shared" si="2944"/>
        <v>-256.04000000000002</v>
      </c>
      <c r="M8934" s="27">
        <v>481.44</v>
      </c>
      <c r="N8934" s="26">
        <f t="shared" si="2945"/>
        <v>5.38</v>
      </c>
      <c r="O8934" s="26">
        <f t="shared" si="2946"/>
        <v>2590.15</v>
      </c>
      <c r="P8934" s="28">
        <f t="shared" si="2947"/>
        <v>0</v>
      </c>
      <c r="Q8934" s="26">
        <f t="shared" si="2948"/>
        <v>5.38</v>
      </c>
      <c r="R8934" s="26">
        <f t="shared" si="2949"/>
        <v>0</v>
      </c>
    </row>
    <row r="8935" spans="1:18" ht="31.5" x14ac:dyDescent="0.35">
      <c r="A8935" s="11">
        <v>6</v>
      </c>
      <c r="B8935" s="23" t="s">
        <v>154</v>
      </c>
      <c r="C8935" s="23" t="s">
        <v>65</v>
      </c>
      <c r="D8935" s="24" t="s">
        <v>155</v>
      </c>
      <c r="E8935" s="25">
        <v>53.55</v>
      </c>
      <c r="F8935" s="26">
        <f t="shared" si="2940"/>
        <v>1606.5</v>
      </c>
      <c r="G8935" s="26">
        <f t="shared" si="2941"/>
        <v>6082.21</v>
      </c>
      <c r="H8935" s="26">
        <f t="shared" si="2942"/>
        <v>378.6</v>
      </c>
      <c r="I8935" s="26">
        <f t="shared" si="2943"/>
        <v>-4475.71</v>
      </c>
      <c r="J8935" s="27">
        <v>30</v>
      </c>
      <c r="K8935" s="27">
        <v>113.58</v>
      </c>
      <c r="L8935" s="28">
        <f t="shared" si="2944"/>
        <v>-83.58</v>
      </c>
      <c r="M8935" s="27">
        <v>113.58</v>
      </c>
      <c r="N8935" s="26">
        <f t="shared" si="2945"/>
        <v>53.55</v>
      </c>
      <c r="O8935" s="26">
        <f t="shared" si="2946"/>
        <v>6082.21</v>
      </c>
      <c r="P8935" s="28">
        <f t="shared" si="2947"/>
        <v>0</v>
      </c>
      <c r="Q8935" s="26">
        <f t="shared" si="2948"/>
        <v>53.55</v>
      </c>
      <c r="R8935" s="26">
        <f t="shared" si="2949"/>
        <v>0</v>
      </c>
    </row>
    <row r="8936" spans="1:18" ht="31.5" x14ac:dyDescent="0.35">
      <c r="A8936" s="11">
        <v>7</v>
      </c>
      <c r="B8936" s="23" t="s">
        <v>806</v>
      </c>
      <c r="C8936" s="23" t="s">
        <v>65</v>
      </c>
      <c r="D8936" s="24" t="s">
        <v>807</v>
      </c>
      <c r="E8936" s="25">
        <v>26.01</v>
      </c>
      <c r="F8936" s="26">
        <f t="shared" si="2940"/>
        <v>1172.53</v>
      </c>
      <c r="G8936" s="26">
        <f t="shared" si="2941"/>
        <v>643.17999999999995</v>
      </c>
      <c r="H8936" s="26">
        <f t="shared" si="2942"/>
        <v>54.853593611357589</v>
      </c>
      <c r="I8936" s="26">
        <f t="shared" si="2943"/>
        <v>529.36</v>
      </c>
      <c r="J8936" s="27">
        <v>45.08</v>
      </c>
      <c r="K8936" s="27">
        <v>24.728000000000002</v>
      </c>
      <c r="L8936" s="28">
        <f t="shared" si="2944"/>
        <v>20.352</v>
      </c>
      <c r="M8936" s="27">
        <v>24.728000000000002</v>
      </c>
      <c r="N8936" s="26">
        <f t="shared" si="2945"/>
        <v>26.01</v>
      </c>
      <c r="O8936" s="26">
        <f t="shared" si="2946"/>
        <v>643.17999999999995</v>
      </c>
      <c r="P8936" s="28">
        <f t="shared" si="2947"/>
        <v>0</v>
      </c>
      <c r="Q8936" s="26">
        <f t="shared" si="2948"/>
        <v>26.01</v>
      </c>
      <c r="R8936" s="26">
        <f t="shared" si="2949"/>
        <v>0</v>
      </c>
    </row>
    <row r="8937" spans="1:18" ht="52.5" x14ac:dyDescent="0.35">
      <c r="A8937" s="11">
        <v>8</v>
      </c>
      <c r="B8937" s="23" t="s">
        <v>1126</v>
      </c>
      <c r="C8937" s="23" t="s">
        <v>65</v>
      </c>
      <c r="D8937" s="24" t="s">
        <v>1127</v>
      </c>
      <c r="E8937" s="25">
        <v>5.82</v>
      </c>
      <c r="F8937" s="26">
        <f t="shared" si="2940"/>
        <v>209.62</v>
      </c>
      <c r="G8937" s="26">
        <f t="shared" si="2941"/>
        <v>806.16</v>
      </c>
      <c r="H8937" s="26">
        <f t="shared" si="2942"/>
        <v>384.57437947692819</v>
      </c>
      <c r="I8937" s="26">
        <f t="shared" si="2943"/>
        <v>-596.54</v>
      </c>
      <c r="J8937" s="27">
        <v>36.018000000000001</v>
      </c>
      <c r="K8937" s="27">
        <v>138.51599999999999</v>
      </c>
      <c r="L8937" s="28">
        <f t="shared" si="2944"/>
        <v>-102.498</v>
      </c>
      <c r="M8937" s="27">
        <v>138.51599999999999</v>
      </c>
      <c r="N8937" s="26">
        <f t="shared" si="2945"/>
        <v>5.82</v>
      </c>
      <c r="O8937" s="26">
        <f t="shared" si="2946"/>
        <v>806.16</v>
      </c>
      <c r="P8937" s="28">
        <f t="shared" si="2947"/>
        <v>0</v>
      </c>
      <c r="Q8937" s="26">
        <f t="shared" si="2948"/>
        <v>5.82</v>
      </c>
      <c r="R8937" s="26">
        <f t="shared" si="2949"/>
        <v>0</v>
      </c>
    </row>
    <row r="8938" spans="1:18" ht="21" x14ac:dyDescent="0.35">
      <c r="A8938" s="11">
        <v>9</v>
      </c>
      <c r="B8938" s="23" t="s">
        <v>87</v>
      </c>
      <c r="C8938" s="23" t="s">
        <v>65</v>
      </c>
      <c r="D8938" s="24" t="s">
        <v>88</v>
      </c>
      <c r="E8938" s="25">
        <v>98.73</v>
      </c>
      <c r="F8938" s="26">
        <f t="shared" si="2940"/>
        <v>908.32</v>
      </c>
      <c r="G8938" s="26">
        <f t="shared" si="2941"/>
        <v>27347.03</v>
      </c>
      <c r="H8938" s="26">
        <f t="shared" si="2942"/>
        <v>3010.739130434783</v>
      </c>
      <c r="I8938" s="26">
        <f t="shared" si="2943"/>
        <v>-26438.71</v>
      </c>
      <c r="J8938" s="27">
        <v>9.1999999999999993</v>
      </c>
      <c r="K8938" s="27">
        <v>276.988</v>
      </c>
      <c r="L8938" s="28">
        <f t="shared" si="2944"/>
        <v>-267.78800000000001</v>
      </c>
      <c r="M8938" s="27">
        <v>276.988</v>
      </c>
      <c r="N8938" s="26">
        <f t="shared" si="2945"/>
        <v>98.73</v>
      </c>
      <c r="O8938" s="26">
        <f t="shared" si="2946"/>
        <v>27347.03</v>
      </c>
      <c r="P8938" s="28">
        <f t="shared" si="2947"/>
        <v>0</v>
      </c>
      <c r="Q8938" s="26">
        <f t="shared" si="2948"/>
        <v>98.73</v>
      </c>
      <c r="R8938" s="26">
        <f t="shared" si="2949"/>
        <v>0</v>
      </c>
    </row>
    <row r="8939" spans="1:18" ht="31.5" x14ac:dyDescent="0.35">
      <c r="A8939" s="11">
        <v>10</v>
      </c>
      <c r="B8939" s="23" t="s">
        <v>1128</v>
      </c>
      <c r="C8939" s="23" t="s">
        <v>92</v>
      </c>
      <c r="D8939" s="24" t="s">
        <v>1129</v>
      </c>
      <c r="E8939" s="25">
        <v>3.09</v>
      </c>
      <c r="F8939" s="26">
        <f t="shared" si="2940"/>
        <v>284.27999999999997</v>
      </c>
      <c r="G8939" s="26">
        <f t="shared" si="2941"/>
        <v>148.94</v>
      </c>
      <c r="H8939" s="26">
        <f t="shared" si="2942"/>
        <v>52.391304347826093</v>
      </c>
      <c r="I8939" s="26">
        <f t="shared" si="2943"/>
        <v>135.34</v>
      </c>
      <c r="J8939" s="27">
        <v>92</v>
      </c>
      <c r="K8939" s="27">
        <v>48.2</v>
      </c>
      <c r="L8939" s="28">
        <f t="shared" si="2944"/>
        <v>43.8</v>
      </c>
      <c r="M8939" s="27">
        <v>48.2</v>
      </c>
      <c r="N8939" s="26">
        <f t="shared" si="2945"/>
        <v>3.09</v>
      </c>
      <c r="O8939" s="26">
        <f t="shared" si="2946"/>
        <v>148.94</v>
      </c>
      <c r="P8939" s="28">
        <f t="shared" si="2947"/>
        <v>0</v>
      </c>
      <c r="Q8939" s="26">
        <f t="shared" si="2948"/>
        <v>3.09</v>
      </c>
      <c r="R8939" s="26">
        <f t="shared" si="2949"/>
        <v>0</v>
      </c>
    </row>
    <row r="8940" spans="1:18" ht="21" x14ac:dyDescent="0.35">
      <c r="A8940" s="11">
        <v>11</v>
      </c>
      <c r="B8940" s="23" t="s">
        <v>1130</v>
      </c>
      <c r="C8940" s="23" t="s">
        <v>1131</v>
      </c>
      <c r="D8940" s="24" t="s">
        <v>1132</v>
      </c>
      <c r="E8940" s="25">
        <v>42.4</v>
      </c>
      <c r="F8940" s="26">
        <f t="shared" si="2940"/>
        <v>273.06</v>
      </c>
      <c r="G8940" s="26">
        <f t="shared" si="2941"/>
        <v>0</v>
      </c>
      <c r="H8940" s="26">
        <f t="shared" si="2942"/>
        <v>0</v>
      </c>
      <c r="I8940" s="26">
        <f t="shared" si="2943"/>
        <v>273.06</v>
      </c>
      <c r="J8940" s="27">
        <v>6.44</v>
      </c>
      <c r="K8940" s="27">
        <v>0</v>
      </c>
      <c r="L8940" s="28">
        <f t="shared" si="2944"/>
        <v>6.44</v>
      </c>
      <c r="M8940" s="27">
        <v>0</v>
      </c>
      <c r="N8940" s="26">
        <f t="shared" si="2945"/>
        <v>42.4</v>
      </c>
      <c r="O8940" s="26">
        <f t="shared" si="2946"/>
        <v>0</v>
      </c>
      <c r="P8940" s="28">
        <f t="shared" si="2947"/>
        <v>0</v>
      </c>
      <c r="Q8940" s="26">
        <f t="shared" si="2948"/>
        <v>42.4</v>
      </c>
      <c r="R8940" s="26">
        <f t="shared" si="2949"/>
        <v>0</v>
      </c>
    </row>
    <row r="8941" spans="1:18" ht="21" x14ac:dyDescent="0.35">
      <c r="A8941" s="11">
        <v>12</v>
      </c>
      <c r="B8941" s="23" t="s">
        <v>1133</v>
      </c>
      <c r="C8941" s="23" t="s">
        <v>1131</v>
      </c>
      <c r="D8941" s="24" t="s">
        <v>1134</v>
      </c>
      <c r="E8941" s="25">
        <v>40.94</v>
      </c>
      <c r="F8941" s="26">
        <f t="shared" si="2940"/>
        <v>301.32</v>
      </c>
      <c r="G8941" s="26">
        <f t="shared" si="2941"/>
        <v>0</v>
      </c>
      <c r="H8941" s="26">
        <f t="shared" si="2942"/>
        <v>0</v>
      </c>
      <c r="I8941" s="26">
        <f t="shared" si="2943"/>
        <v>301.32</v>
      </c>
      <c r="J8941" s="27">
        <v>7.36</v>
      </c>
      <c r="K8941" s="27">
        <v>0</v>
      </c>
      <c r="L8941" s="28">
        <f t="shared" si="2944"/>
        <v>7.36</v>
      </c>
      <c r="M8941" s="27">
        <v>0</v>
      </c>
      <c r="N8941" s="26">
        <f t="shared" si="2945"/>
        <v>40.94</v>
      </c>
      <c r="O8941" s="26">
        <f t="shared" si="2946"/>
        <v>0</v>
      </c>
      <c r="P8941" s="28">
        <f t="shared" si="2947"/>
        <v>0</v>
      </c>
      <c r="Q8941" s="26">
        <f t="shared" si="2948"/>
        <v>40.94</v>
      </c>
      <c r="R8941" s="26">
        <f t="shared" si="2949"/>
        <v>0</v>
      </c>
    </row>
    <row r="8942" spans="1:18" ht="21" x14ac:dyDescent="0.35">
      <c r="A8942" s="11">
        <v>13</v>
      </c>
      <c r="B8942" s="23" t="s">
        <v>815</v>
      </c>
      <c r="C8942" s="23" t="s">
        <v>65</v>
      </c>
      <c r="D8942" s="24" t="s">
        <v>816</v>
      </c>
      <c r="E8942" s="25">
        <v>28.7</v>
      </c>
      <c r="F8942" s="26">
        <f t="shared" si="2940"/>
        <v>1293.8</v>
      </c>
      <c r="G8942" s="26">
        <f t="shared" si="2941"/>
        <v>0</v>
      </c>
      <c r="H8942" s="26">
        <f t="shared" si="2942"/>
        <v>0</v>
      </c>
      <c r="I8942" s="26">
        <f t="shared" si="2943"/>
        <v>1293.8</v>
      </c>
      <c r="J8942" s="27">
        <v>45.08</v>
      </c>
      <c r="K8942" s="27">
        <v>0</v>
      </c>
      <c r="L8942" s="28">
        <f t="shared" si="2944"/>
        <v>45.08</v>
      </c>
      <c r="M8942" s="27">
        <v>0</v>
      </c>
      <c r="N8942" s="26">
        <f t="shared" si="2945"/>
        <v>28.7</v>
      </c>
      <c r="O8942" s="26">
        <f t="shared" si="2946"/>
        <v>0</v>
      </c>
      <c r="P8942" s="28">
        <f t="shared" si="2947"/>
        <v>0</v>
      </c>
      <c r="Q8942" s="26">
        <f t="shared" si="2948"/>
        <v>28.7</v>
      </c>
      <c r="R8942" s="26">
        <f t="shared" si="2949"/>
        <v>0</v>
      </c>
    </row>
    <row r="8943" spans="1:18" ht="21" x14ac:dyDescent="0.35">
      <c r="A8943" s="11">
        <v>14</v>
      </c>
      <c r="B8943" s="23" t="s">
        <v>1135</v>
      </c>
      <c r="C8943" s="23" t="s">
        <v>1131</v>
      </c>
      <c r="D8943" s="24" t="s">
        <v>1136</v>
      </c>
      <c r="E8943" s="25">
        <v>725.24</v>
      </c>
      <c r="F8943" s="26">
        <f t="shared" si="2940"/>
        <v>260.36</v>
      </c>
      <c r="G8943" s="26">
        <f t="shared" si="2941"/>
        <v>0</v>
      </c>
      <c r="H8943" s="26">
        <f t="shared" si="2942"/>
        <v>0</v>
      </c>
      <c r="I8943" s="26">
        <f t="shared" si="2943"/>
        <v>260.36</v>
      </c>
      <c r="J8943" s="27">
        <v>0.35899999999999999</v>
      </c>
      <c r="K8943" s="27">
        <v>0</v>
      </c>
      <c r="L8943" s="28">
        <f t="shared" si="2944"/>
        <v>0.35899999999999999</v>
      </c>
      <c r="M8943" s="27">
        <v>0</v>
      </c>
      <c r="N8943" s="26">
        <f t="shared" si="2945"/>
        <v>725.24</v>
      </c>
      <c r="O8943" s="26">
        <f t="shared" si="2946"/>
        <v>0</v>
      </c>
      <c r="P8943" s="28">
        <f t="shared" si="2947"/>
        <v>0</v>
      </c>
      <c r="Q8943" s="26">
        <f t="shared" si="2948"/>
        <v>725.24</v>
      </c>
      <c r="R8943" s="26">
        <f t="shared" si="2949"/>
        <v>0</v>
      </c>
    </row>
    <row r="8944" spans="1:18" x14ac:dyDescent="0.35">
      <c r="A8944" s="11">
        <v>15</v>
      </c>
      <c r="B8944" s="23" t="s">
        <v>1137</v>
      </c>
      <c r="C8944" s="23" t="s">
        <v>1131</v>
      </c>
      <c r="D8944" s="24" t="s">
        <v>1138</v>
      </c>
      <c r="E8944" s="25">
        <v>608.70000000000005</v>
      </c>
      <c r="F8944" s="26">
        <f t="shared" si="2940"/>
        <v>807.74</v>
      </c>
      <c r="G8944" s="26">
        <f t="shared" si="2941"/>
        <v>94.96</v>
      </c>
      <c r="H8944" s="26">
        <f t="shared" si="2942"/>
        <v>11.755840241145442</v>
      </c>
      <c r="I8944" s="26">
        <f t="shared" si="2943"/>
        <v>712.79</v>
      </c>
      <c r="J8944" s="27">
        <v>1.327</v>
      </c>
      <c r="K8944" s="27">
        <v>0.156</v>
      </c>
      <c r="L8944" s="28">
        <f t="shared" si="2944"/>
        <v>1.171</v>
      </c>
      <c r="M8944" s="27">
        <v>0.156</v>
      </c>
      <c r="N8944" s="26">
        <f t="shared" si="2945"/>
        <v>608.70000000000005</v>
      </c>
      <c r="O8944" s="26">
        <f t="shared" si="2946"/>
        <v>94.96</v>
      </c>
      <c r="P8944" s="28">
        <f t="shared" si="2947"/>
        <v>0</v>
      </c>
      <c r="Q8944" s="26">
        <f t="shared" si="2948"/>
        <v>608.70000000000005</v>
      </c>
      <c r="R8944" s="26">
        <f t="shared" si="2949"/>
        <v>0</v>
      </c>
    </row>
    <row r="8945" spans="1:18" ht="21" x14ac:dyDescent="0.35">
      <c r="A8945" s="11">
        <v>16</v>
      </c>
      <c r="B8945" s="23" t="s">
        <v>1139</v>
      </c>
      <c r="C8945" s="23" t="s">
        <v>92</v>
      </c>
      <c r="D8945" s="24" t="s">
        <v>1140</v>
      </c>
      <c r="E8945" s="25">
        <v>0.72</v>
      </c>
      <c r="F8945" s="26">
        <f t="shared" si="2940"/>
        <v>496.8</v>
      </c>
      <c r="G8945" s="26">
        <f t="shared" si="2941"/>
        <v>34.700000000000003</v>
      </c>
      <c r="H8945" s="26">
        <f t="shared" si="2942"/>
        <v>6.9855072463768124</v>
      </c>
      <c r="I8945" s="26">
        <f t="shared" si="2943"/>
        <v>462.1</v>
      </c>
      <c r="J8945" s="27">
        <v>690</v>
      </c>
      <c r="K8945" s="27">
        <v>48.2</v>
      </c>
      <c r="L8945" s="28">
        <f t="shared" si="2944"/>
        <v>641.79999999999995</v>
      </c>
      <c r="M8945" s="27">
        <v>48.2</v>
      </c>
      <c r="N8945" s="26">
        <f t="shared" si="2945"/>
        <v>0.72</v>
      </c>
      <c r="O8945" s="26">
        <f t="shared" si="2946"/>
        <v>34.700000000000003</v>
      </c>
      <c r="P8945" s="28">
        <f t="shared" si="2947"/>
        <v>0</v>
      </c>
      <c r="Q8945" s="26">
        <f t="shared" si="2948"/>
        <v>0.72</v>
      </c>
      <c r="R8945" s="26">
        <f t="shared" si="2949"/>
        <v>0</v>
      </c>
    </row>
    <row r="8946" spans="1:18" ht="21" x14ac:dyDescent="0.35">
      <c r="A8946" s="11">
        <v>17</v>
      </c>
      <c r="B8946" s="23" t="s">
        <v>181</v>
      </c>
      <c r="C8946" s="23" t="s">
        <v>44</v>
      </c>
      <c r="D8946" s="24" t="s">
        <v>182</v>
      </c>
      <c r="E8946" s="25">
        <v>3.46</v>
      </c>
      <c r="F8946" s="26">
        <f t="shared" si="2940"/>
        <v>1591.6</v>
      </c>
      <c r="G8946" s="26">
        <f t="shared" si="2941"/>
        <v>4622.5600000000004</v>
      </c>
      <c r="H8946" s="26">
        <f t="shared" si="2942"/>
        <v>290.43478260869568</v>
      </c>
      <c r="I8946" s="26">
        <f t="shared" si="2943"/>
        <v>-3030.96</v>
      </c>
      <c r="J8946" s="27">
        <v>460</v>
      </c>
      <c r="K8946" s="27">
        <v>1336</v>
      </c>
      <c r="L8946" s="28">
        <f t="shared" si="2944"/>
        <v>-876</v>
      </c>
      <c r="M8946" s="27">
        <v>1336</v>
      </c>
      <c r="N8946" s="26">
        <f t="shared" si="2945"/>
        <v>3.46</v>
      </c>
      <c r="O8946" s="26">
        <f t="shared" si="2946"/>
        <v>4622.5600000000004</v>
      </c>
      <c r="P8946" s="28">
        <f t="shared" si="2947"/>
        <v>0</v>
      </c>
      <c r="Q8946" s="26">
        <f t="shared" si="2948"/>
        <v>3.46</v>
      </c>
      <c r="R8946" s="26">
        <f t="shared" si="2949"/>
        <v>0</v>
      </c>
    </row>
    <row r="8947" spans="1:18" ht="52.5" x14ac:dyDescent="0.35">
      <c r="A8947" s="11">
        <v>18</v>
      </c>
      <c r="B8947" s="23" t="s">
        <v>1143</v>
      </c>
      <c r="C8947" s="23" t="s">
        <v>92</v>
      </c>
      <c r="D8947" s="24" t="s">
        <v>1144</v>
      </c>
      <c r="E8947" s="25">
        <v>22.66</v>
      </c>
      <c r="F8947" s="26">
        <f t="shared" si="2940"/>
        <v>3022.84</v>
      </c>
      <c r="G8947" s="26">
        <f t="shared" si="2941"/>
        <v>8561.85</v>
      </c>
      <c r="H8947" s="26">
        <f t="shared" si="2942"/>
        <v>283.23838080959518</v>
      </c>
      <c r="I8947" s="26">
        <f t="shared" si="2943"/>
        <v>-5539.01</v>
      </c>
      <c r="J8947" s="27">
        <v>133.4</v>
      </c>
      <c r="K8947" s="27">
        <v>377.84</v>
      </c>
      <c r="L8947" s="28">
        <f t="shared" si="2944"/>
        <v>-244.44</v>
      </c>
      <c r="M8947" s="27">
        <v>377.84</v>
      </c>
      <c r="N8947" s="26">
        <f t="shared" si="2945"/>
        <v>22.66</v>
      </c>
      <c r="O8947" s="26">
        <f t="shared" si="2946"/>
        <v>8561.85</v>
      </c>
      <c r="P8947" s="28">
        <f t="shared" si="2947"/>
        <v>0</v>
      </c>
      <c r="Q8947" s="26">
        <f t="shared" si="2948"/>
        <v>22.66</v>
      </c>
      <c r="R8947" s="26">
        <f t="shared" si="2949"/>
        <v>0</v>
      </c>
    </row>
    <row r="8948" spans="1:18" ht="52.5" x14ac:dyDescent="0.35">
      <c r="A8948" s="11">
        <v>19</v>
      </c>
      <c r="B8948" s="23" t="s">
        <v>804</v>
      </c>
      <c r="C8948" s="23" t="s">
        <v>65</v>
      </c>
      <c r="D8948" s="24" t="s">
        <v>805</v>
      </c>
      <c r="E8948" s="25">
        <v>80.599999999999994</v>
      </c>
      <c r="F8948" s="26">
        <f t="shared" si="2940"/>
        <v>3781.75</v>
      </c>
      <c r="G8948" s="26">
        <f t="shared" si="2941"/>
        <v>11819.35</v>
      </c>
      <c r="H8948" s="26">
        <f t="shared" si="2942"/>
        <v>312.536231884058</v>
      </c>
      <c r="I8948" s="26">
        <f t="shared" si="2943"/>
        <v>-8037.59</v>
      </c>
      <c r="J8948" s="27">
        <v>46.92</v>
      </c>
      <c r="K8948" s="27">
        <v>146.642</v>
      </c>
      <c r="L8948" s="28">
        <f t="shared" si="2944"/>
        <v>-99.721999999999994</v>
      </c>
      <c r="M8948" s="27">
        <v>146.642</v>
      </c>
      <c r="N8948" s="26">
        <f t="shared" si="2945"/>
        <v>80.599999999999994</v>
      </c>
      <c r="O8948" s="26">
        <f t="shared" si="2946"/>
        <v>11819.35</v>
      </c>
      <c r="P8948" s="28">
        <f t="shared" si="2947"/>
        <v>0</v>
      </c>
      <c r="Q8948" s="26">
        <f t="shared" si="2948"/>
        <v>80.599999999999994</v>
      </c>
      <c r="R8948" s="26">
        <f t="shared" si="2949"/>
        <v>0</v>
      </c>
    </row>
    <row r="8949" spans="1:18" ht="42" x14ac:dyDescent="0.35">
      <c r="A8949" s="11">
        <v>20</v>
      </c>
      <c r="B8949" s="23" t="s">
        <v>1169</v>
      </c>
      <c r="C8949" s="23" t="s">
        <v>44</v>
      </c>
      <c r="D8949" s="24" t="s">
        <v>1170</v>
      </c>
      <c r="E8949" s="25">
        <v>0.37</v>
      </c>
      <c r="F8949" s="26">
        <f t="shared" si="2940"/>
        <v>209.05</v>
      </c>
      <c r="G8949" s="26">
        <f t="shared" si="2941"/>
        <v>375.55</v>
      </c>
      <c r="H8949" s="26">
        <f t="shared" si="2942"/>
        <v>179.64601769911502</v>
      </c>
      <c r="I8949" s="26">
        <f t="shared" si="2943"/>
        <v>-166.5</v>
      </c>
      <c r="J8949" s="27">
        <v>565</v>
      </c>
      <c r="K8949" s="27">
        <v>1015</v>
      </c>
      <c r="L8949" s="28">
        <f t="shared" si="2944"/>
        <v>-450</v>
      </c>
      <c r="M8949" s="27">
        <v>1015</v>
      </c>
      <c r="N8949" s="26">
        <f t="shared" si="2945"/>
        <v>0.37</v>
      </c>
      <c r="O8949" s="26">
        <f t="shared" si="2946"/>
        <v>375.55</v>
      </c>
      <c r="P8949" s="28">
        <f t="shared" si="2947"/>
        <v>0</v>
      </c>
      <c r="Q8949" s="26">
        <f t="shared" si="2948"/>
        <v>0.37</v>
      </c>
      <c r="R8949" s="26">
        <f t="shared" si="2949"/>
        <v>0</v>
      </c>
    </row>
    <row r="8950" spans="1:18" ht="31.5" x14ac:dyDescent="0.35">
      <c r="A8950" s="11">
        <v>21</v>
      </c>
      <c r="B8950" s="23" t="s">
        <v>1167</v>
      </c>
      <c r="C8950" s="23" t="s">
        <v>44</v>
      </c>
      <c r="D8950" s="24" t="s">
        <v>1168</v>
      </c>
      <c r="E8950" s="25">
        <v>2.11</v>
      </c>
      <c r="F8950" s="26">
        <f t="shared" si="2940"/>
        <v>1192.1500000000001</v>
      </c>
      <c r="G8950" s="26">
        <f t="shared" si="2941"/>
        <v>1403.15</v>
      </c>
      <c r="H8950" s="26">
        <f t="shared" si="2942"/>
        <v>117.69911504424779</v>
      </c>
      <c r="I8950" s="26">
        <f t="shared" si="2943"/>
        <v>-211</v>
      </c>
      <c r="J8950" s="27">
        <v>565</v>
      </c>
      <c r="K8950" s="27">
        <v>665</v>
      </c>
      <c r="L8950" s="28">
        <f t="shared" si="2944"/>
        <v>-100</v>
      </c>
      <c r="M8950" s="27">
        <v>665</v>
      </c>
      <c r="N8950" s="26">
        <f t="shared" si="2945"/>
        <v>2.11</v>
      </c>
      <c r="O8950" s="26">
        <f t="shared" si="2946"/>
        <v>1403.15</v>
      </c>
      <c r="P8950" s="28">
        <f t="shared" si="2947"/>
        <v>0</v>
      </c>
      <c r="Q8950" s="26">
        <f t="shared" si="2948"/>
        <v>2.11</v>
      </c>
      <c r="R8950" s="26">
        <f t="shared" si="2949"/>
        <v>0</v>
      </c>
    </row>
    <row r="8951" spans="1:18" ht="42" x14ac:dyDescent="0.35">
      <c r="A8951" s="11">
        <v>22</v>
      </c>
      <c r="B8951" s="23" t="s">
        <v>894</v>
      </c>
      <c r="C8951" s="23" t="s">
        <v>41</v>
      </c>
      <c r="D8951" s="24" t="s">
        <v>895</v>
      </c>
      <c r="E8951" s="25">
        <v>375.06</v>
      </c>
      <c r="F8951" s="26">
        <f t="shared" si="2940"/>
        <v>3000.48</v>
      </c>
      <c r="G8951" s="26">
        <f t="shared" si="2941"/>
        <v>13127.1</v>
      </c>
      <c r="H8951" s="26">
        <f t="shared" si="2942"/>
        <v>437.5</v>
      </c>
      <c r="I8951" s="26">
        <f t="shared" si="2943"/>
        <v>-10126.620000000001</v>
      </c>
      <c r="J8951" s="27">
        <v>8</v>
      </c>
      <c r="K8951" s="27">
        <v>35</v>
      </c>
      <c r="L8951" s="28">
        <f t="shared" si="2944"/>
        <v>-27</v>
      </c>
      <c r="M8951" s="27">
        <v>35</v>
      </c>
      <c r="N8951" s="26">
        <f t="shared" si="2945"/>
        <v>375.06</v>
      </c>
      <c r="O8951" s="26">
        <f t="shared" si="2946"/>
        <v>13127.1</v>
      </c>
      <c r="P8951" s="28">
        <f t="shared" si="2947"/>
        <v>0</v>
      </c>
      <c r="Q8951" s="26">
        <f t="shared" si="2948"/>
        <v>375.06</v>
      </c>
      <c r="R8951" s="26">
        <f t="shared" si="2949"/>
        <v>0</v>
      </c>
    </row>
    <row r="8952" spans="1:18" ht="52.5" x14ac:dyDescent="0.35">
      <c r="A8952" s="11">
        <v>23</v>
      </c>
      <c r="B8952" s="23" t="s">
        <v>2643</v>
      </c>
      <c r="C8952" s="23" t="s">
        <v>92</v>
      </c>
      <c r="D8952" s="24" t="s">
        <v>2644</v>
      </c>
      <c r="E8952" s="25">
        <v>31.45</v>
      </c>
      <c r="F8952" s="26">
        <f t="shared" si="2940"/>
        <v>1572.5</v>
      </c>
      <c r="G8952" s="26">
        <f t="shared" si="2941"/>
        <v>6604.5</v>
      </c>
      <c r="H8952" s="26">
        <f t="shared" si="2942"/>
        <v>420</v>
      </c>
      <c r="I8952" s="26">
        <f t="shared" si="2943"/>
        <v>-5032</v>
      </c>
      <c r="J8952" s="27">
        <v>50</v>
      </c>
      <c r="K8952" s="27">
        <v>210</v>
      </c>
      <c r="L8952" s="28">
        <f t="shared" si="2944"/>
        <v>-160</v>
      </c>
      <c r="M8952" s="27">
        <v>210</v>
      </c>
      <c r="N8952" s="26">
        <f t="shared" si="2945"/>
        <v>31.45</v>
      </c>
      <c r="O8952" s="26">
        <f t="shared" si="2946"/>
        <v>6604.5</v>
      </c>
      <c r="P8952" s="28">
        <f t="shared" si="2947"/>
        <v>0</v>
      </c>
      <c r="Q8952" s="26">
        <f t="shared" si="2948"/>
        <v>31.45</v>
      </c>
      <c r="R8952" s="26">
        <f t="shared" si="2949"/>
        <v>0</v>
      </c>
    </row>
    <row r="8953" spans="1:18" ht="73.5" x14ac:dyDescent="0.35">
      <c r="A8953" s="11">
        <v>24</v>
      </c>
      <c r="B8953" s="23" t="s">
        <v>503</v>
      </c>
      <c r="C8953" s="23" t="s">
        <v>44</v>
      </c>
      <c r="D8953" s="24" t="s">
        <v>504</v>
      </c>
      <c r="E8953" s="25">
        <v>6.04</v>
      </c>
      <c r="F8953" s="26">
        <f t="shared" si="2940"/>
        <v>0</v>
      </c>
      <c r="G8953" s="26">
        <f t="shared" si="2941"/>
        <v>5707.8</v>
      </c>
      <c r="H8953" s="26">
        <f t="shared" si="2942"/>
        <v>0</v>
      </c>
      <c r="I8953" s="26">
        <f t="shared" si="2943"/>
        <v>-5707.8</v>
      </c>
      <c r="J8953" s="27">
        <v>0</v>
      </c>
      <c r="K8953" s="27">
        <v>945</v>
      </c>
      <c r="L8953" s="28">
        <f t="shared" si="2944"/>
        <v>-945</v>
      </c>
      <c r="M8953" s="27">
        <v>945</v>
      </c>
      <c r="N8953" s="26">
        <f t="shared" si="2945"/>
        <v>6.04</v>
      </c>
      <c r="O8953" s="26">
        <f t="shared" si="2946"/>
        <v>5707.8</v>
      </c>
      <c r="P8953" s="28">
        <f t="shared" si="2947"/>
        <v>0</v>
      </c>
      <c r="Q8953" s="26">
        <f t="shared" si="2948"/>
        <v>6.04</v>
      </c>
      <c r="R8953" s="26">
        <f t="shared" si="2949"/>
        <v>0</v>
      </c>
    </row>
    <row r="8954" spans="1:18" ht="21" x14ac:dyDescent="0.35">
      <c r="A8954" s="11">
        <v>25</v>
      </c>
      <c r="B8954" s="23" t="s">
        <v>1323</v>
      </c>
      <c r="C8954" s="23" t="s">
        <v>44</v>
      </c>
      <c r="D8954" s="24" t="s">
        <v>1324</v>
      </c>
      <c r="E8954" s="25">
        <v>22.85</v>
      </c>
      <c r="F8954" s="26">
        <f t="shared" si="2940"/>
        <v>0</v>
      </c>
      <c r="G8954" s="26">
        <f t="shared" si="2941"/>
        <v>17343.150000000001</v>
      </c>
      <c r="H8954" s="26">
        <f t="shared" si="2942"/>
        <v>0</v>
      </c>
      <c r="I8954" s="26">
        <f t="shared" si="2943"/>
        <v>-17343.150000000001</v>
      </c>
      <c r="J8954" s="27">
        <v>0</v>
      </c>
      <c r="K8954" s="27">
        <v>759</v>
      </c>
      <c r="L8954" s="28">
        <f t="shared" si="2944"/>
        <v>-759</v>
      </c>
      <c r="M8954" s="27">
        <v>759</v>
      </c>
      <c r="N8954" s="26">
        <f t="shared" si="2945"/>
        <v>22.85</v>
      </c>
      <c r="O8954" s="26">
        <f t="shared" si="2946"/>
        <v>17343.150000000001</v>
      </c>
      <c r="P8954" s="28">
        <f t="shared" si="2947"/>
        <v>0</v>
      </c>
      <c r="Q8954" s="26">
        <f t="shared" si="2948"/>
        <v>22.85</v>
      </c>
      <c r="R8954" s="26">
        <f t="shared" si="2949"/>
        <v>0</v>
      </c>
    </row>
    <row r="8955" spans="1:18" ht="31.5" x14ac:dyDescent="0.35">
      <c r="A8955" s="11">
        <v>26</v>
      </c>
      <c r="B8955" s="23" t="s">
        <v>259</v>
      </c>
      <c r="C8955" s="23" t="s">
        <v>65</v>
      </c>
      <c r="D8955" s="24" t="s">
        <v>260</v>
      </c>
      <c r="E8955" s="25">
        <v>152.22</v>
      </c>
      <c r="F8955" s="26">
        <f t="shared" si="2940"/>
        <v>0</v>
      </c>
      <c r="G8955" s="26">
        <f t="shared" si="2941"/>
        <v>13867.24</v>
      </c>
      <c r="H8955" s="26">
        <f t="shared" si="2942"/>
        <v>0</v>
      </c>
      <c r="I8955" s="26">
        <f t="shared" si="2943"/>
        <v>-13867.24</v>
      </c>
      <c r="J8955" s="27">
        <v>0</v>
      </c>
      <c r="K8955" s="27">
        <v>91.1</v>
      </c>
      <c r="L8955" s="28">
        <f t="shared" si="2944"/>
        <v>-91.1</v>
      </c>
      <c r="M8955" s="27">
        <v>91.1</v>
      </c>
      <c r="N8955" s="26">
        <f t="shared" si="2945"/>
        <v>152.22</v>
      </c>
      <c r="O8955" s="26">
        <f t="shared" si="2946"/>
        <v>13867.24</v>
      </c>
      <c r="P8955" s="28">
        <f t="shared" si="2947"/>
        <v>0</v>
      </c>
      <c r="Q8955" s="26">
        <f t="shared" si="2948"/>
        <v>152.22</v>
      </c>
      <c r="R8955" s="26">
        <f t="shared" si="2949"/>
        <v>0</v>
      </c>
    </row>
    <row r="8956" spans="1:18" ht="42" x14ac:dyDescent="0.35">
      <c r="A8956" s="11">
        <v>27</v>
      </c>
      <c r="B8956" s="23" t="s">
        <v>113</v>
      </c>
      <c r="C8956" s="23" t="s">
        <v>65</v>
      </c>
      <c r="D8956" s="24" t="s">
        <v>114</v>
      </c>
      <c r="E8956" s="25">
        <v>38.92</v>
      </c>
      <c r="F8956" s="26">
        <f t="shared" si="2940"/>
        <v>0</v>
      </c>
      <c r="G8956" s="26">
        <f t="shared" si="2941"/>
        <v>1225.98</v>
      </c>
      <c r="H8956" s="26">
        <f t="shared" si="2942"/>
        <v>0</v>
      </c>
      <c r="I8956" s="26">
        <f t="shared" si="2943"/>
        <v>-1225.98</v>
      </c>
      <c r="J8956" s="27">
        <v>0</v>
      </c>
      <c r="K8956" s="27">
        <v>31.5</v>
      </c>
      <c r="L8956" s="28">
        <f t="shared" si="2944"/>
        <v>-31.5</v>
      </c>
      <c r="M8956" s="27">
        <v>31.5</v>
      </c>
      <c r="N8956" s="26">
        <f t="shared" si="2945"/>
        <v>38.92</v>
      </c>
      <c r="O8956" s="26">
        <f t="shared" si="2946"/>
        <v>1225.98</v>
      </c>
      <c r="P8956" s="28">
        <f t="shared" si="2947"/>
        <v>0</v>
      </c>
      <c r="Q8956" s="26">
        <f t="shared" si="2948"/>
        <v>38.92</v>
      </c>
      <c r="R8956" s="26">
        <f t="shared" si="2949"/>
        <v>0</v>
      </c>
    </row>
    <row r="8957" spans="1:18" ht="42" x14ac:dyDescent="0.35">
      <c r="A8957" s="11">
        <v>28</v>
      </c>
      <c r="B8957" s="23" t="s">
        <v>481</v>
      </c>
      <c r="C8957" s="23" t="s">
        <v>44</v>
      </c>
      <c r="D8957" s="24" t="s">
        <v>482</v>
      </c>
      <c r="E8957" s="25">
        <v>16.3</v>
      </c>
      <c r="F8957" s="26">
        <f t="shared" si="2940"/>
        <v>0</v>
      </c>
      <c r="G8957" s="26">
        <f t="shared" si="2941"/>
        <v>1467</v>
      </c>
      <c r="H8957" s="26">
        <f t="shared" si="2942"/>
        <v>0</v>
      </c>
      <c r="I8957" s="26">
        <f t="shared" si="2943"/>
        <v>-1467</v>
      </c>
      <c r="J8957" s="27">
        <v>0</v>
      </c>
      <c r="K8957" s="27">
        <v>90</v>
      </c>
      <c r="L8957" s="28">
        <f t="shared" si="2944"/>
        <v>-90</v>
      </c>
      <c r="M8957" s="27">
        <v>90</v>
      </c>
      <c r="N8957" s="26">
        <f t="shared" si="2945"/>
        <v>16.3</v>
      </c>
      <c r="O8957" s="26">
        <f t="shared" si="2946"/>
        <v>1467</v>
      </c>
      <c r="P8957" s="28">
        <f t="shared" si="2947"/>
        <v>0</v>
      </c>
      <c r="Q8957" s="26">
        <f t="shared" si="2948"/>
        <v>16.3</v>
      </c>
      <c r="R8957" s="26">
        <f t="shared" si="2949"/>
        <v>0</v>
      </c>
    </row>
    <row r="8958" spans="1:18" ht="21" x14ac:dyDescent="0.35">
      <c r="A8958" s="11">
        <v>29</v>
      </c>
      <c r="B8958" s="23" t="s">
        <v>479</v>
      </c>
      <c r="C8958" s="23" t="s">
        <v>41</v>
      </c>
      <c r="D8958" s="24" t="s">
        <v>480</v>
      </c>
      <c r="E8958" s="25">
        <v>36.299999999999997</v>
      </c>
      <c r="F8958" s="26">
        <f t="shared" si="2940"/>
        <v>0</v>
      </c>
      <c r="G8958" s="26">
        <f t="shared" si="2941"/>
        <v>580.79999999999995</v>
      </c>
      <c r="H8958" s="26">
        <f t="shared" si="2942"/>
        <v>0</v>
      </c>
      <c r="I8958" s="26">
        <f t="shared" si="2943"/>
        <v>-580.79999999999995</v>
      </c>
      <c r="J8958" s="27">
        <v>0</v>
      </c>
      <c r="K8958" s="27">
        <v>16</v>
      </c>
      <c r="L8958" s="28">
        <f t="shared" si="2944"/>
        <v>-16</v>
      </c>
      <c r="M8958" s="27">
        <v>16</v>
      </c>
      <c r="N8958" s="26">
        <f t="shared" si="2945"/>
        <v>36.299999999999997</v>
      </c>
      <c r="O8958" s="26">
        <f t="shared" si="2946"/>
        <v>580.79999999999995</v>
      </c>
      <c r="P8958" s="28">
        <f t="shared" si="2947"/>
        <v>0</v>
      </c>
      <c r="Q8958" s="26">
        <f t="shared" si="2948"/>
        <v>36.299999999999997</v>
      </c>
      <c r="R8958" s="26">
        <f t="shared" si="2949"/>
        <v>0</v>
      </c>
    </row>
    <row r="8959" spans="1:18" ht="21" x14ac:dyDescent="0.35">
      <c r="A8959" s="11">
        <v>30</v>
      </c>
      <c r="B8959" s="23" t="s">
        <v>1518</v>
      </c>
      <c r="C8959" s="23" t="s">
        <v>41</v>
      </c>
      <c r="D8959" s="24" t="s">
        <v>1519</v>
      </c>
      <c r="E8959" s="25">
        <v>50.45</v>
      </c>
      <c r="F8959" s="26">
        <f t="shared" si="2940"/>
        <v>0</v>
      </c>
      <c r="G8959" s="26">
        <f t="shared" si="2941"/>
        <v>807.2</v>
      </c>
      <c r="H8959" s="26">
        <f t="shared" si="2942"/>
        <v>0</v>
      </c>
      <c r="I8959" s="26">
        <f t="shared" si="2943"/>
        <v>-807.2</v>
      </c>
      <c r="J8959" s="27">
        <v>0</v>
      </c>
      <c r="K8959" s="27">
        <v>16</v>
      </c>
      <c r="L8959" s="28">
        <f t="shared" si="2944"/>
        <v>-16</v>
      </c>
      <c r="M8959" s="27">
        <v>16</v>
      </c>
      <c r="N8959" s="26">
        <f t="shared" si="2945"/>
        <v>50.45</v>
      </c>
      <c r="O8959" s="26">
        <f t="shared" si="2946"/>
        <v>807.2</v>
      </c>
      <c r="P8959" s="28">
        <f t="shared" si="2947"/>
        <v>0</v>
      </c>
      <c r="Q8959" s="26">
        <f t="shared" si="2948"/>
        <v>50.45</v>
      </c>
      <c r="R8959" s="26">
        <f t="shared" si="2949"/>
        <v>0</v>
      </c>
    </row>
    <row r="8960" spans="1:18" x14ac:dyDescent="0.35">
      <c r="A8960" s="3" t="s">
        <v>2645</v>
      </c>
      <c r="B8960" s="3" t="s">
        <v>2645</v>
      </c>
      <c r="C8960" s="3" t="s">
        <v>2645</v>
      </c>
      <c r="D8960" s="3" t="s">
        <v>2645</v>
      </c>
      <c r="E8960" s="3" t="s">
        <v>2645</v>
      </c>
      <c r="F8960" s="29"/>
      <c r="G8960" s="30">
        <f>SUM(G8930:G8959)</f>
        <v>139735.55000000002</v>
      </c>
      <c r="H8960" s="17"/>
      <c r="I8960" s="17"/>
      <c r="J8960" s="17"/>
      <c r="K8960" s="17"/>
      <c r="L8960" s="17"/>
      <c r="M8960" s="17"/>
      <c r="N8960" s="17"/>
      <c r="O8960" s="17"/>
      <c r="P8960" s="17"/>
      <c r="Q8960" s="17"/>
      <c r="R8960" s="17"/>
    </row>
    <row r="8962" spans="1:18" x14ac:dyDescent="0.35">
      <c r="B8962" s="21" t="s">
        <v>23</v>
      </c>
      <c r="C8962" s="22" t="s">
        <v>24</v>
      </c>
      <c r="D8962" s="22" t="s">
        <v>25</v>
      </c>
    </row>
    <row r="8963" spans="1:18" x14ac:dyDescent="0.35">
      <c r="B8963" s="21" t="s">
        <v>26</v>
      </c>
      <c r="C8963" s="22" t="s">
        <v>27</v>
      </c>
      <c r="D8963" s="22" t="s">
        <v>28</v>
      </c>
    </row>
    <row r="8964" spans="1:18" x14ac:dyDescent="0.35">
      <c r="B8964" s="21" t="s">
        <v>29</v>
      </c>
      <c r="C8964" s="22" t="s">
        <v>24</v>
      </c>
      <c r="D8964" s="22" t="s">
        <v>30</v>
      </c>
    </row>
    <row r="8965" spans="1:18" x14ac:dyDescent="0.35">
      <c r="B8965" s="21" t="s">
        <v>31</v>
      </c>
      <c r="C8965" s="22" t="s">
        <v>371</v>
      </c>
      <c r="D8965" s="22" t="s">
        <v>2641</v>
      </c>
    </row>
    <row r="8966" spans="1:18" x14ac:dyDescent="0.35">
      <c r="B8966" s="21" t="s">
        <v>33</v>
      </c>
      <c r="C8966" s="22" t="s">
        <v>27</v>
      </c>
      <c r="D8966" s="22" t="s">
        <v>2646</v>
      </c>
    </row>
    <row r="8968" spans="1:18" ht="94.5" x14ac:dyDescent="0.35">
      <c r="A8968" s="11">
        <v>1</v>
      </c>
      <c r="B8968" s="23" t="s">
        <v>1443</v>
      </c>
      <c r="C8968" s="23" t="s">
        <v>41</v>
      </c>
      <c r="D8968" s="24" t="s">
        <v>1444</v>
      </c>
      <c r="E8968" s="25">
        <v>16026.4</v>
      </c>
      <c r="F8968" s="26">
        <f t="shared" ref="F8968:F8976" si="2950">ROUND(ROUND(N8968,2)*ROUND(J8968,3),2)</f>
        <v>16026.4</v>
      </c>
      <c r="G8968" s="26">
        <f t="shared" ref="G8968:G8976" si="2951">ROUND(ROUND(N8968,2)*ROUND(K8968,3),2)</f>
        <v>32052.799999999999</v>
      </c>
      <c r="H8968" s="26">
        <f t="shared" ref="H8968:H8976" si="2952">IF(EXACT(J8968,0),0,100*(K8968/J8968))</f>
        <v>200</v>
      </c>
      <c r="I8968" s="26">
        <f t="shared" ref="I8968:I8976" si="2953">ROUND((ROUND(J8968,3)-ROUND(K8968,3))*N8968,2)</f>
        <v>-16026.4</v>
      </c>
      <c r="J8968" s="27">
        <v>1</v>
      </c>
      <c r="K8968" s="27">
        <v>2</v>
      </c>
      <c r="L8968" s="28">
        <f t="shared" ref="L8968:L8976" si="2954">ROUND(ROUND(J8968,3)-ROUND(K8968,3),3)</f>
        <v>-1</v>
      </c>
      <c r="M8968" s="27">
        <v>2</v>
      </c>
      <c r="N8968" s="26">
        <f t="shared" ref="N8968:N8976" si="2955">ROUND(E8968,2)</f>
        <v>16026.4</v>
      </c>
      <c r="O8968" s="26">
        <f t="shared" ref="O8968:O8976" si="2956">ROUND(ROUND(M8968,3)*ROUND(N8968,2),2)</f>
        <v>32052.799999999999</v>
      </c>
      <c r="P8968" s="28">
        <f t="shared" ref="P8968:P8976" si="2957">ROUND(ROUND(K8968,3)-ROUND(M8968,3),2)</f>
        <v>0</v>
      </c>
      <c r="Q8968" s="26">
        <f t="shared" ref="Q8968:Q8976" si="2958">ROUND(E8968,2)</f>
        <v>16026.4</v>
      </c>
      <c r="R8968" s="26">
        <f t="shared" ref="R8968:R8976" si="2959">ROUND((ROUND(K8968,3)-ROUND(M8968,3))* Q8968,2)</f>
        <v>0</v>
      </c>
    </row>
    <row r="8969" spans="1:18" ht="63" x14ac:dyDescent="0.35">
      <c r="A8969" s="11">
        <v>2</v>
      </c>
      <c r="B8969" s="23" t="s">
        <v>2647</v>
      </c>
      <c r="C8969" s="23" t="s">
        <v>41</v>
      </c>
      <c r="D8969" s="24" t="s">
        <v>2648</v>
      </c>
      <c r="E8969" s="25">
        <v>1795.3</v>
      </c>
      <c r="F8969" s="26">
        <f t="shared" si="2950"/>
        <v>1795.3</v>
      </c>
      <c r="G8969" s="26">
        <f t="shared" si="2951"/>
        <v>3590.6</v>
      </c>
      <c r="H8969" s="26">
        <f t="shared" si="2952"/>
        <v>200</v>
      </c>
      <c r="I8969" s="26">
        <f t="shared" si="2953"/>
        <v>-1795.3</v>
      </c>
      <c r="J8969" s="27">
        <v>1</v>
      </c>
      <c r="K8969" s="27">
        <v>2</v>
      </c>
      <c r="L8969" s="28">
        <f t="shared" si="2954"/>
        <v>-1</v>
      </c>
      <c r="M8969" s="27">
        <v>2</v>
      </c>
      <c r="N8969" s="26">
        <f t="shared" si="2955"/>
        <v>1795.3</v>
      </c>
      <c r="O8969" s="26">
        <f t="shared" si="2956"/>
        <v>3590.6</v>
      </c>
      <c r="P8969" s="28">
        <f t="shared" si="2957"/>
        <v>0</v>
      </c>
      <c r="Q8969" s="26">
        <f t="shared" si="2958"/>
        <v>1795.3</v>
      </c>
      <c r="R8969" s="26">
        <f t="shared" si="2959"/>
        <v>0</v>
      </c>
    </row>
    <row r="8970" spans="1:18" ht="42" x14ac:dyDescent="0.35">
      <c r="A8970" s="11">
        <v>3</v>
      </c>
      <c r="B8970" s="23" t="s">
        <v>2649</v>
      </c>
      <c r="C8970" s="23" t="s">
        <v>41</v>
      </c>
      <c r="D8970" s="24" t="s">
        <v>2650</v>
      </c>
      <c r="E8970" s="25">
        <v>9183.58</v>
      </c>
      <c r="F8970" s="26">
        <f t="shared" si="2950"/>
        <v>9183.58</v>
      </c>
      <c r="G8970" s="26">
        <f t="shared" si="2951"/>
        <v>9183.58</v>
      </c>
      <c r="H8970" s="26">
        <f t="shared" si="2952"/>
        <v>100</v>
      </c>
      <c r="I8970" s="26">
        <f t="shared" si="2953"/>
        <v>0</v>
      </c>
      <c r="J8970" s="27">
        <v>1</v>
      </c>
      <c r="K8970" s="27">
        <v>1</v>
      </c>
      <c r="L8970" s="28">
        <f t="shared" si="2954"/>
        <v>0</v>
      </c>
      <c r="M8970" s="27">
        <v>1</v>
      </c>
      <c r="N8970" s="26">
        <f t="shared" si="2955"/>
        <v>9183.58</v>
      </c>
      <c r="O8970" s="26">
        <f t="shared" si="2956"/>
        <v>9183.58</v>
      </c>
      <c r="P8970" s="28">
        <f t="shared" si="2957"/>
        <v>0</v>
      </c>
      <c r="Q8970" s="26">
        <f t="shared" si="2958"/>
        <v>9183.58</v>
      </c>
      <c r="R8970" s="26">
        <f t="shared" si="2959"/>
        <v>0</v>
      </c>
    </row>
    <row r="8971" spans="1:18" ht="84" x14ac:dyDescent="0.35">
      <c r="A8971" s="11">
        <v>4</v>
      </c>
      <c r="B8971" s="23" t="s">
        <v>2651</v>
      </c>
      <c r="C8971" s="23" t="s">
        <v>41</v>
      </c>
      <c r="D8971" s="24" t="s">
        <v>2652</v>
      </c>
      <c r="E8971" s="25">
        <v>4851.9799999999996</v>
      </c>
      <c r="F8971" s="26">
        <f t="shared" si="2950"/>
        <v>4851.9799999999996</v>
      </c>
      <c r="G8971" s="26">
        <f t="shared" si="2951"/>
        <v>0</v>
      </c>
      <c r="H8971" s="26">
        <f t="shared" si="2952"/>
        <v>0</v>
      </c>
      <c r="I8971" s="26">
        <f t="shared" si="2953"/>
        <v>4851.9799999999996</v>
      </c>
      <c r="J8971" s="27">
        <v>1</v>
      </c>
      <c r="K8971" s="27">
        <v>0</v>
      </c>
      <c r="L8971" s="28">
        <f t="shared" si="2954"/>
        <v>1</v>
      </c>
      <c r="M8971" s="27">
        <v>0</v>
      </c>
      <c r="N8971" s="26">
        <f t="shared" si="2955"/>
        <v>4851.9799999999996</v>
      </c>
      <c r="O8971" s="26">
        <f t="shared" si="2956"/>
        <v>0</v>
      </c>
      <c r="P8971" s="28">
        <f t="shared" si="2957"/>
        <v>0</v>
      </c>
      <c r="Q8971" s="26">
        <f t="shared" si="2958"/>
        <v>4851.9799999999996</v>
      </c>
      <c r="R8971" s="26">
        <f t="shared" si="2959"/>
        <v>0</v>
      </c>
    </row>
    <row r="8972" spans="1:18" ht="84" x14ac:dyDescent="0.35">
      <c r="A8972" s="11">
        <v>5</v>
      </c>
      <c r="B8972" s="23" t="s">
        <v>2653</v>
      </c>
      <c r="C8972" s="23" t="s">
        <v>41</v>
      </c>
      <c r="D8972" s="24" t="s">
        <v>2654</v>
      </c>
      <c r="E8972" s="25">
        <v>3812.69</v>
      </c>
      <c r="F8972" s="26">
        <f t="shared" si="2950"/>
        <v>3812.69</v>
      </c>
      <c r="G8972" s="26">
        <f t="shared" si="2951"/>
        <v>0</v>
      </c>
      <c r="H8972" s="26">
        <f t="shared" si="2952"/>
        <v>0</v>
      </c>
      <c r="I8972" s="26">
        <f t="shared" si="2953"/>
        <v>3812.69</v>
      </c>
      <c r="J8972" s="27">
        <v>1</v>
      </c>
      <c r="K8972" s="27">
        <v>0</v>
      </c>
      <c r="L8972" s="28">
        <f t="shared" si="2954"/>
        <v>1</v>
      </c>
      <c r="M8972" s="27">
        <v>0</v>
      </c>
      <c r="N8972" s="26">
        <f t="shared" si="2955"/>
        <v>3812.69</v>
      </c>
      <c r="O8972" s="26">
        <f t="shared" si="2956"/>
        <v>0</v>
      </c>
      <c r="P8972" s="28">
        <f t="shared" si="2957"/>
        <v>0</v>
      </c>
      <c r="Q8972" s="26">
        <f t="shared" si="2958"/>
        <v>3812.69</v>
      </c>
      <c r="R8972" s="26">
        <f t="shared" si="2959"/>
        <v>0</v>
      </c>
    </row>
    <row r="8973" spans="1:18" ht="105" x14ac:dyDescent="0.35">
      <c r="A8973" s="11">
        <v>6</v>
      </c>
      <c r="B8973" s="23" t="s">
        <v>2655</v>
      </c>
      <c r="C8973" s="23" t="s">
        <v>41</v>
      </c>
      <c r="D8973" s="24" t="s">
        <v>2656</v>
      </c>
      <c r="E8973" s="25">
        <v>15648.76</v>
      </c>
      <c r="F8973" s="26">
        <f t="shared" si="2950"/>
        <v>15648.76</v>
      </c>
      <c r="G8973" s="26">
        <f t="shared" si="2951"/>
        <v>78243.8</v>
      </c>
      <c r="H8973" s="26">
        <f t="shared" si="2952"/>
        <v>500</v>
      </c>
      <c r="I8973" s="26">
        <f t="shared" si="2953"/>
        <v>-62595.040000000001</v>
      </c>
      <c r="J8973" s="27">
        <v>1</v>
      </c>
      <c r="K8973" s="27">
        <v>5</v>
      </c>
      <c r="L8973" s="28">
        <f t="shared" si="2954"/>
        <v>-4</v>
      </c>
      <c r="M8973" s="27">
        <v>5</v>
      </c>
      <c r="N8973" s="26">
        <f t="shared" si="2955"/>
        <v>15648.76</v>
      </c>
      <c r="O8973" s="26">
        <f t="shared" si="2956"/>
        <v>78243.8</v>
      </c>
      <c r="P8973" s="28">
        <f t="shared" si="2957"/>
        <v>0</v>
      </c>
      <c r="Q8973" s="26">
        <f t="shared" si="2958"/>
        <v>15648.76</v>
      </c>
      <c r="R8973" s="26">
        <f t="shared" si="2959"/>
        <v>0</v>
      </c>
    </row>
    <row r="8974" spans="1:18" ht="84" x14ac:dyDescent="0.35">
      <c r="A8974" s="11">
        <v>7</v>
      </c>
      <c r="B8974" s="23" t="s">
        <v>1445</v>
      </c>
      <c r="C8974" s="23" t="s">
        <v>41</v>
      </c>
      <c r="D8974" s="24" t="s">
        <v>1446</v>
      </c>
      <c r="E8974" s="25">
        <v>380.61</v>
      </c>
      <c r="F8974" s="26">
        <f t="shared" si="2950"/>
        <v>380.61</v>
      </c>
      <c r="G8974" s="26">
        <f t="shared" si="2951"/>
        <v>380.61</v>
      </c>
      <c r="H8974" s="26">
        <f t="shared" si="2952"/>
        <v>100</v>
      </c>
      <c r="I8974" s="26">
        <f t="shared" si="2953"/>
        <v>0</v>
      </c>
      <c r="J8974" s="27">
        <v>1</v>
      </c>
      <c r="K8974" s="27">
        <v>1</v>
      </c>
      <c r="L8974" s="28">
        <f t="shared" si="2954"/>
        <v>0</v>
      </c>
      <c r="M8974" s="27">
        <v>1</v>
      </c>
      <c r="N8974" s="26">
        <f t="shared" si="2955"/>
        <v>380.61</v>
      </c>
      <c r="O8974" s="26">
        <f t="shared" si="2956"/>
        <v>380.61</v>
      </c>
      <c r="P8974" s="28">
        <f t="shared" si="2957"/>
        <v>0</v>
      </c>
      <c r="Q8974" s="26">
        <f t="shared" si="2958"/>
        <v>380.61</v>
      </c>
      <c r="R8974" s="26">
        <f t="shared" si="2959"/>
        <v>0</v>
      </c>
    </row>
    <row r="8975" spans="1:18" ht="52.5" x14ac:dyDescent="0.35">
      <c r="A8975" s="11">
        <v>8</v>
      </c>
      <c r="B8975" s="23" t="s">
        <v>1427</v>
      </c>
      <c r="C8975" s="23" t="s">
        <v>41</v>
      </c>
      <c r="D8975" s="24" t="s">
        <v>1428</v>
      </c>
      <c r="E8975" s="25">
        <v>1328.56</v>
      </c>
      <c r="F8975" s="26">
        <f t="shared" si="2950"/>
        <v>1328.56</v>
      </c>
      <c r="G8975" s="26">
        <f t="shared" si="2951"/>
        <v>1328.56</v>
      </c>
      <c r="H8975" s="26">
        <f t="shared" si="2952"/>
        <v>100</v>
      </c>
      <c r="I8975" s="26">
        <f t="shared" si="2953"/>
        <v>0</v>
      </c>
      <c r="J8975" s="27">
        <v>1</v>
      </c>
      <c r="K8975" s="27">
        <v>1</v>
      </c>
      <c r="L8975" s="28">
        <f t="shared" si="2954"/>
        <v>0</v>
      </c>
      <c r="M8975" s="27">
        <v>1</v>
      </c>
      <c r="N8975" s="26">
        <f t="shared" si="2955"/>
        <v>1328.56</v>
      </c>
      <c r="O8975" s="26">
        <f t="shared" si="2956"/>
        <v>1328.56</v>
      </c>
      <c r="P8975" s="28">
        <f t="shared" si="2957"/>
        <v>0</v>
      </c>
      <c r="Q8975" s="26">
        <f t="shared" si="2958"/>
        <v>1328.56</v>
      </c>
      <c r="R8975" s="26">
        <f t="shared" si="2959"/>
        <v>0</v>
      </c>
    </row>
    <row r="8976" spans="1:18" ht="52.5" x14ac:dyDescent="0.35">
      <c r="A8976" s="11">
        <v>9</v>
      </c>
      <c r="B8976" s="23" t="s">
        <v>2657</v>
      </c>
      <c r="C8976" s="23" t="s">
        <v>41</v>
      </c>
      <c r="D8976" s="24" t="s">
        <v>2658</v>
      </c>
      <c r="E8976" s="25">
        <v>747.8</v>
      </c>
      <c r="F8976" s="26">
        <f t="shared" si="2950"/>
        <v>747.8</v>
      </c>
      <c r="G8976" s="26">
        <f t="shared" si="2951"/>
        <v>747.8</v>
      </c>
      <c r="H8976" s="26">
        <f t="shared" si="2952"/>
        <v>100</v>
      </c>
      <c r="I8976" s="26">
        <f t="shared" si="2953"/>
        <v>0</v>
      </c>
      <c r="J8976" s="27">
        <v>1</v>
      </c>
      <c r="K8976" s="27">
        <v>1</v>
      </c>
      <c r="L8976" s="28">
        <f t="shared" si="2954"/>
        <v>0</v>
      </c>
      <c r="M8976" s="27">
        <v>1</v>
      </c>
      <c r="N8976" s="26">
        <f t="shared" si="2955"/>
        <v>747.8</v>
      </c>
      <c r="O8976" s="26">
        <f t="shared" si="2956"/>
        <v>747.8</v>
      </c>
      <c r="P8976" s="28">
        <f t="shared" si="2957"/>
        <v>0</v>
      </c>
      <c r="Q8976" s="26">
        <f t="shared" si="2958"/>
        <v>747.8</v>
      </c>
      <c r="R8976" s="26">
        <f t="shared" si="2959"/>
        <v>0</v>
      </c>
    </row>
    <row r="8977" spans="1:18" x14ac:dyDescent="0.35">
      <c r="A8977" s="3" t="s">
        <v>2659</v>
      </c>
      <c r="B8977" s="3" t="s">
        <v>2659</v>
      </c>
      <c r="C8977" s="3" t="s">
        <v>2659</v>
      </c>
      <c r="D8977" s="3" t="s">
        <v>2659</v>
      </c>
      <c r="E8977" s="3" t="s">
        <v>2659</v>
      </c>
      <c r="F8977" s="29"/>
      <c r="G8977" s="30">
        <f>SUM(G8968:G8976)</f>
        <v>125527.75</v>
      </c>
      <c r="H8977" s="17"/>
      <c r="I8977" s="17"/>
      <c r="J8977" s="17"/>
      <c r="K8977" s="17"/>
      <c r="L8977" s="17"/>
      <c r="M8977" s="17"/>
      <c r="N8977" s="17"/>
      <c r="O8977" s="17"/>
      <c r="P8977" s="17"/>
      <c r="Q8977" s="17"/>
      <c r="R8977" s="17"/>
    </row>
    <row r="8979" spans="1:18" x14ac:dyDescent="0.35">
      <c r="B8979" s="21" t="s">
        <v>23</v>
      </c>
      <c r="C8979" s="22" t="s">
        <v>24</v>
      </c>
      <c r="D8979" s="22" t="s">
        <v>25</v>
      </c>
    </row>
    <row r="8980" spans="1:18" x14ac:dyDescent="0.35">
      <c r="B8980" s="21" t="s">
        <v>26</v>
      </c>
      <c r="C8980" s="22" t="s">
        <v>27</v>
      </c>
      <c r="D8980" s="22" t="s">
        <v>28</v>
      </c>
    </row>
    <row r="8981" spans="1:18" x14ac:dyDescent="0.35">
      <c r="B8981" s="21" t="s">
        <v>29</v>
      </c>
      <c r="C8981" s="22" t="s">
        <v>24</v>
      </c>
      <c r="D8981" s="22" t="s">
        <v>30</v>
      </c>
    </row>
    <row r="8982" spans="1:18" x14ac:dyDescent="0.35">
      <c r="B8982" s="21" t="s">
        <v>31</v>
      </c>
      <c r="C8982" s="22" t="s">
        <v>371</v>
      </c>
      <c r="D8982" s="22" t="s">
        <v>2641</v>
      </c>
    </row>
    <row r="8983" spans="1:18" x14ac:dyDescent="0.35">
      <c r="B8983" s="21" t="s">
        <v>33</v>
      </c>
      <c r="C8983" s="22" t="s">
        <v>105</v>
      </c>
      <c r="D8983" s="22" t="s">
        <v>2660</v>
      </c>
    </row>
    <row r="8985" spans="1:18" ht="73.5" x14ac:dyDescent="0.35">
      <c r="A8985" s="11">
        <v>1</v>
      </c>
      <c r="B8985" s="23" t="s">
        <v>2661</v>
      </c>
      <c r="C8985" s="23" t="s">
        <v>44</v>
      </c>
      <c r="D8985" s="24" t="s">
        <v>2662</v>
      </c>
      <c r="E8985" s="25">
        <v>38.76</v>
      </c>
      <c r="F8985" s="26">
        <f>ROUND(ROUND(N8985,2)*ROUND(J8985,3),2)</f>
        <v>29070</v>
      </c>
      <c r="G8985" s="26">
        <f>ROUND(ROUND(N8985,2)*ROUND(K8985,3),2)</f>
        <v>46632.160000000003</v>
      </c>
      <c r="H8985" s="26">
        <f>IF(EXACT(J8985,0),0,100*(K8985/J8985))</f>
        <v>160.41333333333333</v>
      </c>
      <c r="I8985" s="26">
        <f>ROUND((ROUND(J8985,3)-ROUND(K8985,3))*N8985,2)</f>
        <v>-17562.16</v>
      </c>
      <c r="J8985" s="27">
        <v>750</v>
      </c>
      <c r="K8985" s="27">
        <v>1203.0999999999999</v>
      </c>
      <c r="L8985" s="28">
        <f>ROUND(ROUND(J8985,3)-ROUND(K8985,3),3)</f>
        <v>-453.1</v>
      </c>
      <c r="M8985" s="27">
        <v>1203.0999999999999</v>
      </c>
      <c r="N8985" s="26">
        <f>ROUND(E8985,2)</f>
        <v>38.76</v>
      </c>
      <c r="O8985" s="26">
        <f>ROUND(ROUND(M8985,3)*ROUND(N8985,2),2)</f>
        <v>46632.160000000003</v>
      </c>
      <c r="P8985" s="28">
        <f>ROUND(ROUND(K8985,3)-ROUND(M8985,3),2)</f>
        <v>0</v>
      </c>
      <c r="Q8985" s="26">
        <f>ROUND(E8985,2)</f>
        <v>38.76</v>
      </c>
      <c r="R8985" s="26">
        <f>ROUND((ROUND(K8985,3)-ROUND(M8985,3))* Q8985,2)</f>
        <v>0</v>
      </c>
    </row>
    <row r="8986" spans="1:18" ht="21" x14ac:dyDescent="0.35">
      <c r="A8986" s="11">
        <v>2</v>
      </c>
      <c r="B8986" s="23" t="s">
        <v>2663</v>
      </c>
      <c r="C8986" s="23" t="s">
        <v>44</v>
      </c>
      <c r="D8986" s="24" t="s">
        <v>2664</v>
      </c>
      <c r="E8986" s="25">
        <v>1.73</v>
      </c>
      <c r="F8986" s="26">
        <f>ROUND(ROUND(N8986,2)*ROUND(J8986,3),2)</f>
        <v>173</v>
      </c>
      <c r="G8986" s="26">
        <f>ROUND(ROUND(N8986,2)*ROUND(K8986,3),2)</f>
        <v>1023.81</v>
      </c>
      <c r="H8986" s="26">
        <f>IF(EXACT(J8986,0),0,100*(K8986/J8986))</f>
        <v>591.79999999999995</v>
      </c>
      <c r="I8986" s="26">
        <f>ROUND((ROUND(J8986,3)-ROUND(K8986,3))*N8986,2)</f>
        <v>-850.81</v>
      </c>
      <c r="J8986" s="27">
        <v>100</v>
      </c>
      <c r="K8986" s="27">
        <v>591.79999999999995</v>
      </c>
      <c r="L8986" s="28">
        <f>ROUND(ROUND(J8986,3)-ROUND(K8986,3),3)</f>
        <v>-491.8</v>
      </c>
      <c r="M8986" s="27">
        <v>591.79999999999995</v>
      </c>
      <c r="N8986" s="26">
        <f>ROUND(E8986,2)</f>
        <v>1.73</v>
      </c>
      <c r="O8986" s="26">
        <f>ROUND(ROUND(M8986,3)*ROUND(N8986,2),2)</f>
        <v>1023.81</v>
      </c>
      <c r="P8986" s="28">
        <f>ROUND(ROUND(K8986,3)-ROUND(M8986,3),2)</f>
        <v>0</v>
      </c>
      <c r="Q8986" s="26">
        <f>ROUND(E8986,2)</f>
        <v>1.73</v>
      </c>
      <c r="R8986" s="26">
        <f>ROUND((ROUND(K8986,3)-ROUND(M8986,3))* Q8986,2)</f>
        <v>0</v>
      </c>
    </row>
    <row r="8987" spans="1:18" ht="21" x14ac:dyDescent="0.35">
      <c r="A8987" s="11">
        <v>3</v>
      </c>
      <c r="B8987" s="23" t="s">
        <v>1171</v>
      </c>
      <c r="C8987" s="23" t="s">
        <v>41</v>
      </c>
      <c r="D8987" s="24" t="s">
        <v>1172</v>
      </c>
      <c r="E8987" s="25">
        <v>442.85</v>
      </c>
      <c r="F8987" s="26">
        <f>ROUND(ROUND(N8987,2)*ROUND(J8987,3),2)</f>
        <v>442.85</v>
      </c>
      <c r="G8987" s="26">
        <f>ROUND(ROUND(N8987,2)*ROUND(K8987,3),2)</f>
        <v>3985.65</v>
      </c>
      <c r="H8987" s="26">
        <f>IF(EXACT(J8987,0),0,100*(K8987/J8987))</f>
        <v>900</v>
      </c>
      <c r="I8987" s="26">
        <f>ROUND((ROUND(J8987,3)-ROUND(K8987,3))*N8987,2)</f>
        <v>-3542.8</v>
      </c>
      <c r="J8987" s="27">
        <v>1</v>
      </c>
      <c r="K8987" s="27">
        <v>9</v>
      </c>
      <c r="L8987" s="28">
        <f>ROUND(ROUND(J8987,3)-ROUND(K8987,3),3)</f>
        <v>-8</v>
      </c>
      <c r="M8987" s="27">
        <v>9</v>
      </c>
      <c r="N8987" s="26">
        <f>ROUND(E8987,2)</f>
        <v>442.85</v>
      </c>
      <c r="O8987" s="26">
        <f>ROUND(ROUND(M8987,3)*ROUND(N8987,2),2)</f>
        <v>3985.65</v>
      </c>
      <c r="P8987" s="28">
        <f>ROUND(ROUND(K8987,3)-ROUND(M8987,3),2)</f>
        <v>0</v>
      </c>
      <c r="Q8987" s="26">
        <f>ROUND(E8987,2)</f>
        <v>442.85</v>
      </c>
      <c r="R8987" s="26">
        <f>ROUND((ROUND(K8987,3)-ROUND(M8987,3))* Q8987,2)</f>
        <v>0</v>
      </c>
    </row>
    <row r="8988" spans="1:18" x14ac:dyDescent="0.35">
      <c r="A8988" s="11">
        <v>4</v>
      </c>
      <c r="B8988" s="23" t="s">
        <v>1175</v>
      </c>
      <c r="C8988" s="23" t="s">
        <v>41</v>
      </c>
      <c r="D8988" s="24" t="s">
        <v>1176</v>
      </c>
      <c r="E8988" s="25">
        <v>280.41000000000003</v>
      </c>
      <c r="F8988" s="26">
        <f>ROUND(ROUND(N8988,2)*ROUND(J8988,3),2)</f>
        <v>280.41000000000003</v>
      </c>
      <c r="G8988" s="26">
        <f>ROUND(ROUND(N8988,2)*ROUND(K8988,3),2)</f>
        <v>280.41000000000003</v>
      </c>
      <c r="H8988" s="26">
        <f>IF(EXACT(J8988,0),0,100*(K8988/J8988))</f>
        <v>100</v>
      </c>
      <c r="I8988" s="26">
        <f>ROUND((ROUND(J8988,3)-ROUND(K8988,3))*N8988,2)</f>
        <v>0</v>
      </c>
      <c r="J8988" s="27">
        <v>1</v>
      </c>
      <c r="K8988" s="27">
        <v>1</v>
      </c>
      <c r="L8988" s="28">
        <f>ROUND(ROUND(J8988,3)-ROUND(K8988,3),3)</f>
        <v>0</v>
      </c>
      <c r="M8988" s="27">
        <v>1</v>
      </c>
      <c r="N8988" s="26">
        <f>ROUND(E8988,2)</f>
        <v>280.41000000000003</v>
      </c>
      <c r="O8988" s="26">
        <f>ROUND(ROUND(M8988,3)*ROUND(N8988,2),2)</f>
        <v>280.41000000000003</v>
      </c>
      <c r="P8988" s="28">
        <f>ROUND(ROUND(K8988,3)-ROUND(M8988,3),2)</f>
        <v>0</v>
      </c>
      <c r="Q8988" s="26">
        <f>ROUND(E8988,2)</f>
        <v>280.41000000000003</v>
      </c>
      <c r="R8988" s="26">
        <f>ROUND((ROUND(K8988,3)-ROUND(M8988,3))* Q8988,2)</f>
        <v>0</v>
      </c>
    </row>
    <row r="8989" spans="1:18" x14ac:dyDescent="0.35">
      <c r="A8989" s="3" t="s">
        <v>2665</v>
      </c>
      <c r="B8989" s="3" t="s">
        <v>2665</v>
      </c>
      <c r="C8989" s="3" t="s">
        <v>2665</v>
      </c>
      <c r="D8989" s="3" t="s">
        <v>2665</v>
      </c>
      <c r="E8989" s="3" t="s">
        <v>2665</v>
      </c>
      <c r="F8989" s="29"/>
      <c r="G8989" s="30">
        <f>SUM(G8985:G8988)</f>
        <v>51922.030000000006</v>
      </c>
      <c r="H8989" s="17"/>
      <c r="I8989" s="17"/>
      <c r="J8989" s="17"/>
      <c r="K8989" s="17"/>
      <c r="L8989" s="17"/>
      <c r="M8989" s="17"/>
      <c r="N8989" s="17"/>
      <c r="O8989" s="17"/>
      <c r="P8989" s="17"/>
      <c r="Q8989" s="17"/>
      <c r="R8989" s="17"/>
    </row>
    <row r="8991" spans="1:18" x14ac:dyDescent="0.35">
      <c r="B8991" s="21" t="s">
        <v>23</v>
      </c>
      <c r="C8991" s="22" t="s">
        <v>24</v>
      </c>
      <c r="D8991" s="22" t="s">
        <v>25</v>
      </c>
    </row>
    <row r="8992" spans="1:18" x14ac:dyDescent="0.35">
      <c r="B8992" s="21" t="s">
        <v>26</v>
      </c>
      <c r="C8992" s="22" t="s">
        <v>27</v>
      </c>
      <c r="D8992" s="22" t="s">
        <v>28</v>
      </c>
    </row>
    <row r="8993" spans="1:18" x14ac:dyDescent="0.35">
      <c r="B8993" s="21" t="s">
        <v>29</v>
      </c>
      <c r="C8993" s="22" t="s">
        <v>24</v>
      </c>
      <c r="D8993" s="22" t="s">
        <v>30</v>
      </c>
    </row>
    <row r="8994" spans="1:18" x14ac:dyDescent="0.35">
      <c r="B8994" s="21" t="s">
        <v>31</v>
      </c>
      <c r="C8994" s="22" t="s">
        <v>371</v>
      </c>
      <c r="D8994" s="22" t="s">
        <v>2641</v>
      </c>
    </row>
    <row r="8995" spans="1:18" x14ac:dyDescent="0.35">
      <c r="B8995" s="21" t="s">
        <v>33</v>
      </c>
      <c r="C8995" s="22" t="s">
        <v>116</v>
      </c>
      <c r="D8995" s="22" t="s">
        <v>2666</v>
      </c>
    </row>
    <row r="8997" spans="1:18" ht="42" x14ac:dyDescent="0.35">
      <c r="A8997" s="11">
        <v>1</v>
      </c>
      <c r="B8997" s="23" t="s">
        <v>2667</v>
      </c>
      <c r="C8997" s="23" t="s">
        <v>214</v>
      </c>
      <c r="D8997" s="24" t="s">
        <v>2668</v>
      </c>
      <c r="E8997" s="25">
        <v>151930</v>
      </c>
      <c r="F8997" s="26">
        <f>ROUND(ROUND(N8997,2)*ROUND(J8997,3),2)</f>
        <v>151930</v>
      </c>
      <c r="G8997" s="26">
        <f>ROUND(ROUND(N8997,2)*ROUND(K8997,3),2)</f>
        <v>204801.64</v>
      </c>
      <c r="H8997" s="26">
        <f>IF(EXACT(J8997,0),0,100*(K8997/J8997))</f>
        <v>134.80000000000001</v>
      </c>
      <c r="I8997" s="26">
        <f>ROUND((ROUND(J8997,3)-ROUND(K8997,3))*N8997,2)</f>
        <v>-52871.64</v>
      </c>
      <c r="J8997" s="27">
        <v>1</v>
      </c>
      <c r="K8997" s="27">
        <v>1.3480000000000001</v>
      </c>
      <c r="L8997" s="28">
        <f>ROUND(ROUND(J8997,3)-ROUND(K8997,3),3)</f>
        <v>-0.34799999999999998</v>
      </c>
      <c r="M8997" s="27">
        <v>1.3480000000000001</v>
      </c>
      <c r="N8997" s="26">
        <f>ROUND(E8997,2)</f>
        <v>151930</v>
      </c>
      <c r="O8997" s="26">
        <f>ROUND(ROUND(M8997,3)*ROUND(N8997,2),2)</f>
        <v>204801.64</v>
      </c>
      <c r="P8997" s="28">
        <f>ROUND(ROUND(K8997,3)-ROUND(M8997,3),2)</f>
        <v>0</v>
      </c>
      <c r="Q8997" s="26">
        <f>ROUND(E8997,2)</f>
        <v>151930</v>
      </c>
      <c r="R8997" s="26">
        <f>ROUND((ROUND(K8997,3)-ROUND(M8997,3))* Q8997,2)</f>
        <v>0</v>
      </c>
    </row>
    <row r="8998" spans="1:18" ht="42" x14ac:dyDescent="0.35">
      <c r="A8998" s="11">
        <v>2</v>
      </c>
      <c r="B8998" s="23" t="s">
        <v>2669</v>
      </c>
      <c r="C8998" s="23" t="s">
        <v>214</v>
      </c>
      <c r="D8998" s="24" t="s">
        <v>2670</v>
      </c>
      <c r="E8998" s="25">
        <v>169925.41</v>
      </c>
      <c r="F8998" s="26">
        <f>ROUND(ROUND(N8998,2)*ROUND(J8998,3),2)</f>
        <v>169925.41</v>
      </c>
      <c r="G8998" s="26">
        <f>ROUND(ROUND(N8998,2)*ROUND(K8998,3),2)</f>
        <v>0</v>
      </c>
      <c r="H8998" s="26">
        <f>IF(EXACT(J8998,0),0,100*(K8998/J8998))</f>
        <v>0</v>
      </c>
      <c r="I8998" s="26">
        <f>ROUND((ROUND(J8998,3)-ROUND(K8998,3))*N8998,2)</f>
        <v>169925.41</v>
      </c>
      <c r="J8998" s="27">
        <v>1</v>
      </c>
      <c r="K8998" s="27">
        <v>0</v>
      </c>
      <c r="L8998" s="28">
        <f>ROUND(ROUND(J8998,3)-ROUND(K8998,3),3)</f>
        <v>1</v>
      </c>
      <c r="M8998" s="27">
        <v>0</v>
      </c>
      <c r="N8998" s="26">
        <f>ROUND(E8998,2)</f>
        <v>169925.41</v>
      </c>
      <c r="O8998" s="26">
        <f>ROUND(ROUND(M8998,3)*ROUND(N8998,2),2)</f>
        <v>0</v>
      </c>
      <c r="P8998" s="28">
        <f>ROUND(ROUND(K8998,3)-ROUND(M8998,3),2)</f>
        <v>0</v>
      </c>
      <c r="Q8998" s="26">
        <f>ROUND(E8998,2)</f>
        <v>169925.41</v>
      </c>
      <c r="R8998" s="26">
        <f>ROUND((ROUND(K8998,3)-ROUND(M8998,3))* Q8998,2)</f>
        <v>0</v>
      </c>
    </row>
    <row r="8999" spans="1:18" ht="42" x14ac:dyDescent="0.35">
      <c r="A8999" s="11">
        <v>3</v>
      </c>
      <c r="B8999" s="23" t="s">
        <v>2671</v>
      </c>
      <c r="C8999" s="23" t="s">
        <v>214</v>
      </c>
      <c r="D8999" s="24" t="s">
        <v>2672</v>
      </c>
      <c r="E8999" s="25">
        <v>5750</v>
      </c>
      <c r="F8999" s="26">
        <f>ROUND(ROUND(N8999,2)*ROUND(J8999,3),2)</f>
        <v>5750</v>
      </c>
      <c r="G8999" s="26">
        <f>ROUND(ROUND(N8999,2)*ROUND(K8999,3),2)</f>
        <v>879.75</v>
      </c>
      <c r="H8999" s="26">
        <f>IF(EXACT(J8999,0),0,100*(K8999/J8999))</f>
        <v>15.299999999999999</v>
      </c>
      <c r="I8999" s="26">
        <f>ROUND((ROUND(J8999,3)-ROUND(K8999,3))*N8999,2)</f>
        <v>4870.25</v>
      </c>
      <c r="J8999" s="27">
        <v>1</v>
      </c>
      <c r="K8999" s="27">
        <v>0.153</v>
      </c>
      <c r="L8999" s="28">
        <f>ROUND(ROUND(J8999,3)-ROUND(K8999,3),3)</f>
        <v>0.84699999999999998</v>
      </c>
      <c r="M8999" s="27">
        <v>0.153</v>
      </c>
      <c r="N8999" s="26">
        <f>ROUND(E8999,2)</f>
        <v>5750</v>
      </c>
      <c r="O8999" s="26">
        <f>ROUND(ROUND(M8999,3)*ROUND(N8999,2),2)</f>
        <v>879.75</v>
      </c>
      <c r="P8999" s="28">
        <f>ROUND(ROUND(K8999,3)-ROUND(M8999,3),2)</f>
        <v>0</v>
      </c>
      <c r="Q8999" s="26">
        <f>ROUND(E8999,2)</f>
        <v>5750</v>
      </c>
      <c r="R8999" s="26">
        <f>ROUND((ROUND(K8999,3)-ROUND(M8999,3))* Q8999,2)</f>
        <v>0</v>
      </c>
    </row>
    <row r="9000" spans="1:18" ht="42" x14ac:dyDescent="0.35">
      <c r="A9000" s="11">
        <v>4</v>
      </c>
      <c r="B9000" s="23" t="s">
        <v>2673</v>
      </c>
      <c r="C9000" s="23" t="s">
        <v>214</v>
      </c>
      <c r="D9000" s="24" t="s">
        <v>2674</v>
      </c>
      <c r="E9000" s="25">
        <v>30000</v>
      </c>
      <c r="F9000" s="26">
        <f>ROUND(ROUND(N9000,2)*ROUND(J9000,3),2)</f>
        <v>30000</v>
      </c>
      <c r="G9000" s="26">
        <f>ROUND(ROUND(N9000,2)*ROUND(K9000,3),2)</f>
        <v>0</v>
      </c>
      <c r="H9000" s="26">
        <f>IF(EXACT(J9000,0),0,100*(K9000/J9000))</f>
        <v>0</v>
      </c>
      <c r="I9000" s="26">
        <f>ROUND((ROUND(J9000,3)-ROUND(K9000,3))*N9000,2)</f>
        <v>30000</v>
      </c>
      <c r="J9000" s="27">
        <v>1</v>
      </c>
      <c r="K9000" s="27">
        <v>0</v>
      </c>
      <c r="L9000" s="28">
        <f>ROUND(ROUND(J9000,3)-ROUND(K9000,3),3)</f>
        <v>1</v>
      </c>
      <c r="M9000" s="27">
        <v>0</v>
      </c>
      <c r="N9000" s="26">
        <f>ROUND(E9000,2)</f>
        <v>30000</v>
      </c>
      <c r="O9000" s="26">
        <f>ROUND(ROUND(M9000,3)*ROUND(N9000,2),2)</f>
        <v>0</v>
      </c>
      <c r="P9000" s="28">
        <f>ROUND(ROUND(K9000,3)-ROUND(M9000,3),2)</f>
        <v>0</v>
      </c>
      <c r="Q9000" s="26">
        <f>ROUND(E9000,2)</f>
        <v>30000</v>
      </c>
      <c r="R9000" s="26">
        <f>ROUND((ROUND(K9000,3)-ROUND(M9000,3))* Q9000,2)</f>
        <v>0</v>
      </c>
    </row>
    <row r="9001" spans="1:18" x14ac:dyDescent="0.35">
      <c r="A9001" s="3" t="s">
        <v>2675</v>
      </c>
      <c r="B9001" s="3" t="s">
        <v>2675</v>
      </c>
      <c r="C9001" s="3" t="s">
        <v>2675</v>
      </c>
      <c r="D9001" s="3" t="s">
        <v>2675</v>
      </c>
      <c r="E9001" s="3" t="s">
        <v>2675</v>
      </c>
      <c r="F9001" s="29"/>
      <c r="G9001" s="30">
        <f>SUM(G8997:G9000)</f>
        <v>205681.39</v>
      </c>
      <c r="H9001" s="17"/>
      <c r="I9001" s="17"/>
      <c r="J9001" s="17"/>
      <c r="K9001" s="17"/>
      <c r="L9001" s="17"/>
      <c r="M9001" s="17"/>
      <c r="N9001" s="17"/>
      <c r="O9001" s="17"/>
      <c r="P9001" s="17"/>
      <c r="Q9001" s="17"/>
      <c r="R9001" s="17"/>
    </row>
    <row r="9003" spans="1:18" x14ac:dyDescent="0.35">
      <c r="B9003" s="21" t="s">
        <v>23</v>
      </c>
      <c r="C9003" s="22" t="s">
        <v>24</v>
      </c>
      <c r="D9003" s="22" t="s">
        <v>25</v>
      </c>
    </row>
    <row r="9004" spans="1:18" x14ac:dyDescent="0.35">
      <c r="B9004" s="21" t="s">
        <v>26</v>
      </c>
      <c r="C9004" s="22" t="s">
        <v>27</v>
      </c>
      <c r="D9004" s="22" t="s">
        <v>28</v>
      </c>
    </row>
    <row r="9005" spans="1:18" x14ac:dyDescent="0.35">
      <c r="B9005" s="21" t="s">
        <v>29</v>
      </c>
      <c r="C9005" s="22" t="s">
        <v>27</v>
      </c>
      <c r="D9005" s="22" t="s">
        <v>2676</v>
      </c>
    </row>
    <row r="9006" spans="1:18" x14ac:dyDescent="0.35">
      <c r="B9006" s="21" t="s">
        <v>31</v>
      </c>
      <c r="C9006" s="22" t="s">
        <v>24</v>
      </c>
      <c r="D9006" s="22" t="s">
        <v>2677</v>
      </c>
    </row>
    <row r="9007" spans="1:18" x14ac:dyDescent="0.35">
      <c r="B9007" s="21" t="s">
        <v>33</v>
      </c>
      <c r="C9007" s="22" t="s">
        <v>24</v>
      </c>
      <c r="D9007" s="22" t="s">
        <v>2678</v>
      </c>
    </row>
    <row r="9009" spans="1:18" ht="21" x14ac:dyDescent="0.35">
      <c r="A9009" s="11">
        <v>1</v>
      </c>
      <c r="B9009" s="23" t="s">
        <v>2679</v>
      </c>
      <c r="C9009" s="23" t="s">
        <v>214</v>
      </c>
      <c r="D9009" s="24" t="s">
        <v>2680</v>
      </c>
      <c r="E9009" s="25">
        <v>3601877.34</v>
      </c>
      <c r="F9009" s="26">
        <f t="shared" ref="F9009:F9016" si="2960">ROUND(ROUND(N9009,2)*ROUND(J9009,3),2)</f>
        <v>3601877.34</v>
      </c>
      <c r="G9009" s="26">
        <f t="shared" ref="G9009:G9016" si="2961">ROUND(ROUND(N9009,2)*ROUND(K9009,3),2)</f>
        <v>0</v>
      </c>
      <c r="H9009" s="26">
        <f t="shared" ref="H9009:H9016" si="2962">IF(EXACT(J9009,0),0,100*(K9009/J9009))</f>
        <v>0</v>
      </c>
      <c r="I9009" s="26">
        <f t="shared" ref="I9009:I9016" si="2963">ROUND((ROUND(J9009,3)-ROUND(K9009,3))*N9009,2)</f>
        <v>3601877.34</v>
      </c>
      <c r="J9009" s="27">
        <v>1</v>
      </c>
      <c r="K9009" s="27">
        <v>0</v>
      </c>
      <c r="L9009" s="28">
        <f t="shared" ref="L9009:L9016" si="2964">ROUND(ROUND(J9009,3)-ROUND(K9009,3),3)</f>
        <v>1</v>
      </c>
      <c r="M9009" s="27">
        <v>0</v>
      </c>
      <c r="N9009" s="26">
        <f t="shared" ref="N9009:N9016" si="2965">ROUND(E9009,2)</f>
        <v>3601877.34</v>
      </c>
      <c r="O9009" s="26">
        <f t="shared" ref="O9009:O9016" si="2966">ROUND(ROUND(M9009,3)*ROUND(N9009,2),2)</f>
        <v>0</v>
      </c>
      <c r="P9009" s="28">
        <f t="shared" ref="P9009:P9016" si="2967">ROUND(ROUND(K9009,3)-ROUND(M9009,3),2)</f>
        <v>0</v>
      </c>
      <c r="Q9009" s="26">
        <f t="shared" ref="Q9009:Q9016" si="2968">ROUND(E9009,2)</f>
        <v>3601877.34</v>
      </c>
      <c r="R9009" s="26">
        <f t="shared" ref="R9009:R9016" si="2969">ROUND((ROUND(K9009,3)-ROUND(M9009,3))* Q9009,2)</f>
        <v>0</v>
      </c>
    </row>
    <row r="9010" spans="1:18" ht="42" x14ac:dyDescent="0.35">
      <c r="A9010" s="11">
        <v>2</v>
      </c>
      <c r="B9010" s="23" t="s">
        <v>2681</v>
      </c>
      <c r="C9010" s="23" t="s">
        <v>214</v>
      </c>
      <c r="D9010" s="24" t="s">
        <v>2682</v>
      </c>
      <c r="E9010" s="25">
        <v>179248</v>
      </c>
      <c r="F9010" s="26">
        <f t="shared" si="2960"/>
        <v>179248</v>
      </c>
      <c r="G9010" s="26">
        <f t="shared" si="2961"/>
        <v>191974.61</v>
      </c>
      <c r="H9010" s="26">
        <f t="shared" si="2962"/>
        <v>107.1</v>
      </c>
      <c r="I9010" s="26">
        <f t="shared" si="2963"/>
        <v>-12726.61</v>
      </c>
      <c r="J9010" s="27">
        <v>1</v>
      </c>
      <c r="K9010" s="27">
        <v>1.071</v>
      </c>
      <c r="L9010" s="28">
        <f t="shared" si="2964"/>
        <v>-7.0999999999999994E-2</v>
      </c>
      <c r="M9010" s="27">
        <v>1.036</v>
      </c>
      <c r="N9010" s="26">
        <f t="shared" si="2965"/>
        <v>179248</v>
      </c>
      <c r="O9010" s="26">
        <f t="shared" si="2966"/>
        <v>185700.93</v>
      </c>
      <c r="P9010" s="28">
        <f t="shared" si="2967"/>
        <v>0.03</v>
      </c>
      <c r="Q9010" s="26">
        <f t="shared" si="2968"/>
        <v>179248</v>
      </c>
      <c r="R9010" s="26">
        <f t="shared" si="2969"/>
        <v>6273.68</v>
      </c>
    </row>
    <row r="9011" spans="1:18" ht="52.5" x14ac:dyDescent="0.35">
      <c r="A9011" s="11">
        <v>3</v>
      </c>
      <c r="B9011" s="23" t="s">
        <v>2683</v>
      </c>
      <c r="C9011" s="23" t="s">
        <v>214</v>
      </c>
      <c r="D9011" s="24" t="s">
        <v>2684</v>
      </c>
      <c r="E9011" s="25">
        <v>9224296.2799999993</v>
      </c>
      <c r="F9011" s="26">
        <f t="shared" si="2960"/>
        <v>0</v>
      </c>
      <c r="G9011" s="26">
        <f t="shared" si="2961"/>
        <v>0</v>
      </c>
      <c r="H9011" s="26">
        <f t="shared" si="2962"/>
        <v>0</v>
      </c>
      <c r="I9011" s="26">
        <f t="shared" si="2963"/>
        <v>0</v>
      </c>
      <c r="J9011" s="27">
        <v>0</v>
      </c>
      <c r="K9011" s="27">
        <v>0</v>
      </c>
      <c r="L9011" s="28">
        <f t="shared" si="2964"/>
        <v>0</v>
      </c>
      <c r="M9011" s="27">
        <v>0</v>
      </c>
      <c r="N9011" s="26">
        <f t="shared" si="2965"/>
        <v>9224296.2799999993</v>
      </c>
      <c r="O9011" s="26">
        <f t="shared" si="2966"/>
        <v>0</v>
      </c>
      <c r="P9011" s="28">
        <f t="shared" si="2967"/>
        <v>0</v>
      </c>
      <c r="Q9011" s="26">
        <f t="shared" si="2968"/>
        <v>9224296.2799999993</v>
      </c>
      <c r="R9011" s="26">
        <f t="shared" si="2969"/>
        <v>0</v>
      </c>
    </row>
    <row r="9012" spans="1:18" ht="21" x14ac:dyDescent="0.35">
      <c r="A9012" s="11">
        <v>4</v>
      </c>
      <c r="B9012" s="23" t="s">
        <v>2685</v>
      </c>
      <c r="C9012" s="23" t="s">
        <v>214</v>
      </c>
      <c r="D9012" s="24" t="s">
        <v>2686</v>
      </c>
      <c r="E9012" s="25">
        <v>1500</v>
      </c>
      <c r="F9012" s="26">
        <f t="shared" si="2960"/>
        <v>1500</v>
      </c>
      <c r="G9012" s="26">
        <f t="shared" si="2961"/>
        <v>0</v>
      </c>
      <c r="H9012" s="26">
        <f t="shared" si="2962"/>
        <v>0</v>
      </c>
      <c r="I9012" s="26">
        <f t="shared" si="2963"/>
        <v>1500</v>
      </c>
      <c r="J9012" s="27">
        <v>1</v>
      </c>
      <c r="K9012" s="27">
        <v>0</v>
      </c>
      <c r="L9012" s="28">
        <f t="shared" si="2964"/>
        <v>1</v>
      </c>
      <c r="M9012" s="27">
        <v>0</v>
      </c>
      <c r="N9012" s="26">
        <f t="shared" si="2965"/>
        <v>1500</v>
      </c>
      <c r="O9012" s="26">
        <f t="shared" si="2966"/>
        <v>0</v>
      </c>
      <c r="P9012" s="28">
        <f t="shared" si="2967"/>
        <v>0</v>
      </c>
      <c r="Q9012" s="26">
        <f t="shared" si="2968"/>
        <v>1500</v>
      </c>
      <c r="R9012" s="26">
        <f t="shared" si="2969"/>
        <v>0</v>
      </c>
    </row>
    <row r="9013" spans="1:18" ht="63" x14ac:dyDescent="0.35">
      <c r="A9013" s="11">
        <v>5</v>
      </c>
      <c r="B9013" s="23" t="s">
        <v>2687</v>
      </c>
      <c r="C9013" s="23" t="s">
        <v>214</v>
      </c>
      <c r="D9013" s="24" t="s">
        <v>2688</v>
      </c>
      <c r="E9013" s="25">
        <v>643896.19999999995</v>
      </c>
      <c r="F9013" s="26">
        <f t="shared" si="2960"/>
        <v>643896.19999999995</v>
      </c>
      <c r="G9013" s="26">
        <f t="shared" si="2961"/>
        <v>314865.24</v>
      </c>
      <c r="H9013" s="26">
        <f t="shared" si="2962"/>
        <v>48.9</v>
      </c>
      <c r="I9013" s="26">
        <f t="shared" si="2963"/>
        <v>329030.96000000002</v>
      </c>
      <c r="J9013" s="27">
        <v>1</v>
      </c>
      <c r="K9013" s="27">
        <v>0.48899999999999999</v>
      </c>
      <c r="L9013" s="28">
        <f t="shared" si="2964"/>
        <v>0.51100000000000001</v>
      </c>
      <c r="M9013" s="27">
        <v>0.48599999999999999</v>
      </c>
      <c r="N9013" s="26">
        <f t="shared" si="2965"/>
        <v>643896.19999999995</v>
      </c>
      <c r="O9013" s="26">
        <f t="shared" si="2966"/>
        <v>312933.55</v>
      </c>
      <c r="P9013" s="28">
        <f t="shared" si="2967"/>
        <v>0</v>
      </c>
      <c r="Q9013" s="26">
        <f t="shared" si="2968"/>
        <v>643896.19999999995</v>
      </c>
      <c r="R9013" s="26">
        <f t="shared" si="2969"/>
        <v>1931.69</v>
      </c>
    </row>
    <row r="9014" spans="1:18" ht="31.5" x14ac:dyDescent="0.35">
      <c r="A9014" s="11">
        <v>6</v>
      </c>
      <c r="B9014" s="23" t="s">
        <v>2689</v>
      </c>
      <c r="C9014" s="23" t="s">
        <v>214</v>
      </c>
      <c r="D9014" s="24" t="s">
        <v>2690</v>
      </c>
      <c r="E9014" s="25">
        <v>200000</v>
      </c>
      <c r="F9014" s="26">
        <f t="shared" si="2960"/>
        <v>200000</v>
      </c>
      <c r="G9014" s="26">
        <f t="shared" si="2961"/>
        <v>0</v>
      </c>
      <c r="H9014" s="26">
        <f t="shared" si="2962"/>
        <v>0</v>
      </c>
      <c r="I9014" s="26">
        <f t="shared" si="2963"/>
        <v>200000</v>
      </c>
      <c r="J9014" s="27">
        <v>1</v>
      </c>
      <c r="K9014" s="27">
        <v>0</v>
      </c>
      <c r="L9014" s="28">
        <f t="shared" si="2964"/>
        <v>1</v>
      </c>
      <c r="M9014" s="27">
        <v>0</v>
      </c>
      <c r="N9014" s="26">
        <f t="shared" si="2965"/>
        <v>200000</v>
      </c>
      <c r="O9014" s="26">
        <f t="shared" si="2966"/>
        <v>0</v>
      </c>
      <c r="P9014" s="28">
        <f t="shared" si="2967"/>
        <v>0</v>
      </c>
      <c r="Q9014" s="26">
        <f t="shared" si="2968"/>
        <v>200000</v>
      </c>
      <c r="R9014" s="26">
        <f t="shared" si="2969"/>
        <v>0</v>
      </c>
    </row>
    <row r="9015" spans="1:18" ht="21" x14ac:dyDescent="0.35">
      <c r="A9015" s="11">
        <v>7</v>
      </c>
      <c r="B9015" s="23" t="s">
        <v>2691</v>
      </c>
      <c r="C9015" s="23" t="s">
        <v>214</v>
      </c>
      <c r="D9015" s="24" t="s">
        <v>2692</v>
      </c>
      <c r="E9015" s="25">
        <v>300000</v>
      </c>
      <c r="F9015" s="26">
        <f t="shared" si="2960"/>
        <v>300000</v>
      </c>
      <c r="G9015" s="26">
        <f t="shared" si="2961"/>
        <v>160800</v>
      </c>
      <c r="H9015" s="26">
        <f t="shared" si="2962"/>
        <v>53.6</v>
      </c>
      <c r="I9015" s="26">
        <f t="shared" si="2963"/>
        <v>139200</v>
      </c>
      <c r="J9015" s="27">
        <v>1</v>
      </c>
      <c r="K9015" s="27">
        <v>0.53600000000000003</v>
      </c>
      <c r="L9015" s="28">
        <f t="shared" si="2964"/>
        <v>0.46400000000000002</v>
      </c>
      <c r="M9015" s="27">
        <v>0.53600000000000003</v>
      </c>
      <c r="N9015" s="26">
        <f t="shared" si="2965"/>
        <v>300000</v>
      </c>
      <c r="O9015" s="26">
        <f t="shared" si="2966"/>
        <v>160800</v>
      </c>
      <c r="P9015" s="28">
        <f t="shared" si="2967"/>
        <v>0</v>
      </c>
      <c r="Q9015" s="26">
        <f t="shared" si="2968"/>
        <v>300000</v>
      </c>
      <c r="R9015" s="26">
        <f t="shared" si="2969"/>
        <v>0</v>
      </c>
    </row>
    <row r="9016" spans="1:18" ht="52.5" x14ac:dyDescent="0.35">
      <c r="A9016" s="11">
        <v>8</v>
      </c>
      <c r="B9016" s="23" t="s">
        <v>2693</v>
      </c>
      <c r="C9016" s="23" t="s">
        <v>214</v>
      </c>
      <c r="D9016" s="24" t="s">
        <v>2684</v>
      </c>
      <c r="E9016" s="25">
        <v>6615615.0700000003</v>
      </c>
      <c r="F9016" s="26">
        <f t="shared" si="2960"/>
        <v>6615615.0700000003</v>
      </c>
      <c r="G9016" s="26">
        <f t="shared" si="2961"/>
        <v>4518465.09</v>
      </c>
      <c r="H9016" s="26">
        <f t="shared" si="2962"/>
        <v>68.300000000000011</v>
      </c>
      <c r="I9016" s="26">
        <f t="shared" si="2963"/>
        <v>2097149.98</v>
      </c>
      <c r="J9016" s="27">
        <v>1</v>
      </c>
      <c r="K9016" s="27">
        <v>0.68300000000000005</v>
      </c>
      <c r="L9016" s="28">
        <f t="shared" si="2964"/>
        <v>0.317</v>
      </c>
      <c r="M9016" s="27">
        <v>0.43</v>
      </c>
      <c r="N9016" s="26">
        <f t="shared" si="2965"/>
        <v>6615615.0700000003</v>
      </c>
      <c r="O9016" s="26">
        <f t="shared" si="2966"/>
        <v>2844714.48</v>
      </c>
      <c r="P9016" s="28">
        <f t="shared" si="2967"/>
        <v>0.25</v>
      </c>
      <c r="Q9016" s="26">
        <f t="shared" si="2968"/>
        <v>6615615.0700000003</v>
      </c>
      <c r="R9016" s="26">
        <f t="shared" si="2969"/>
        <v>1673750.61</v>
      </c>
    </row>
    <row r="9017" spans="1:18" x14ac:dyDescent="0.35">
      <c r="A9017" s="3" t="s">
        <v>2694</v>
      </c>
      <c r="B9017" s="3" t="s">
        <v>2694</v>
      </c>
      <c r="C9017" s="3" t="s">
        <v>2694</v>
      </c>
      <c r="D9017" s="3" t="s">
        <v>2694</v>
      </c>
      <c r="E9017" s="3" t="s">
        <v>2694</v>
      </c>
      <c r="F9017" s="29"/>
      <c r="G9017" s="30">
        <f>SUM(G9009:G9016)</f>
        <v>5186104.9399999995</v>
      </c>
      <c r="H9017" s="17"/>
      <c r="I9017" s="17"/>
      <c r="J9017" s="17"/>
      <c r="K9017" s="17"/>
      <c r="L9017" s="17"/>
      <c r="M9017" s="17"/>
      <c r="N9017" s="17"/>
      <c r="O9017" s="17"/>
      <c r="P9017" s="17"/>
      <c r="Q9017" s="17"/>
      <c r="R9017" s="17"/>
    </row>
    <row r="9019" spans="1:18" x14ac:dyDescent="0.35">
      <c r="B9019" s="21" t="s">
        <v>23</v>
      </c>
      <c r="C9019" s="22" t="s">
        <v>24</v>
      </c>
      <c r="D9019" s="22" t="s">
        <v>25</v>
      </c>
    </row>
    <row r="9020" spans="1:18" x14ac:dyDescent="0.35">
      <c r="B9020" s="21" t="s">
        <v>26</v>
      </c>
      <c r="C9020" s="22" t="s">
        <v>27</v>
      </c>
      <c r="D9020" s="22" t="s">
        <v>28</v>
      </c>
    </row>
    <row r="9021" spans="1:18" x14ac:dyDescent="0.35">
      <c r="B9021" s="21" t="s">
        <v>29</v>
      </c>
      <c r="C9021" s="22" t="s">
        <v>27</v>
      </c>
      <c r="D9021" s="22" t="s">
        <v>2676</v>
      </c>
    </row>
    <row r="9022" spans="1:18" x14ac:dyDescent="0.35">
      <c r="B9022" s="21" t="s">
        <v>31</v>
      </c>
      <c r="C9022" s="22" t="s">
        <v>27</v>
      </c>
      <c r="D9022" s="22" t="s">
        <v>2695</v>
      </c>
    </row>
    <row r="9023" spans="1:18" x14ac:dyDescent="0.35">
      <c r="B9023" s="21" t="s">
        <v>33</v>
      </c>
      <c r="C9023" s="22" t="s">
        <v>24</v>
      </c>
      <c r="D9023" s="22" t="s">
        <v>2696</v>
      </c>
    </row>
    <row r="9025" spans="1:18" ht="21" x14ac:dyDescent="0.35">
      <c r="A9025" s="11">
        <v>1</v>
      </c>
      <c r="B9025" s="23" t="s">
        <v>2697</v>
      </c>
      <c r="C9025" s="23" t="s">
        <v>41</v>
      </c>
      <c r="D9025" s="24" t="s">
        <v>2698</v>
      </c>
      <c r="E9025" s="25">
        <v>6.25</v>
      </c>
      <c r="F9025" s="26">
        <f t="shared" ref="F9025:F9056" si="2970">ROUND(ROUND(N9025,2)*ROUND(J9025,3),2)</f>
        <v>3993.75</v>
      </c>
      <c r="G9025" s="26">
        <f t="shared" ref="G9025:G9056" si="2971">ROUND(ROUND(N9025,2)*ROUND(K9025,3),2)</f>
        <v>1931.25</v>
      </c>
      <c r="H9025" s="26">
        <f t="shared" ref="H9025:H9056" si="2972">IF(EXACT(J9025,0),0,100*(K9025/J9025))</f>
        <v>48.356807511737088</v>
      </c>
      <c r="I9025" s="26">
        <f t="shared" ref="I9025:I9056" si="2973">ROUND((ROUND(J9025,3)-ROUND(K9025,3))*N9025,2)</f>
        <v>2062.5</v>
      </c>
      <c r="J9025" s="27">
        <v>639</v>
      </c>
      <c r="K9025" s="27">
        <v>309</v>
      </c>
      <c r="L9025" s="28">
        <f t="shared" ref="L9025:L9056" si="2974">ROUND(ROUND(J9025,3)-ROUND(K9025,3),3)</f>
        <v>330</v>
      </c>
      <c r="M9025" s="27">
        <v>289</v>
      </c>
      <c r="N9025" s="26">
        <f t="shared" ref="N9025:N9056" si="2975">ROUND(E9025,2)</f>
        <v>6.25</v>
      </c>
      <c r="O9025" s="26">
        <f t="shared" ref="O9025:O9056" si="2976">ROUND(ROUND(M9025,3)*ROUND(N9025,2),2)</f>
        <v>1806.25</v>
      </c>
      <c r="P9025" s="28">
        <f t="shared" ref="P9025:P9056" si="2977">ROUND(ROUND(K9025,3)-ROUND(M9025,3),2)</f>
        <v>20</v>
      </c>
      <c r="Q9025" s="26">
        <f t="shared" ref="Q9025:Q9056" si="2978">ROUND(E9025,2)</f>
        <v>6.25</v>
      </c>
      <c r="R9025" s="26">
        <f t="shared" ref="R9025:R9056" si="2979">ROUND((ROUND(K9025,3)-ROUND(M9025,3))* Q9025,2)</f>
        <v>125</v>
      </c>
    </row>
    <row r="9026" spans="1:18" ht="31.5" x14ac:dyDescent="0.35">
      <c r="A9026" s="11">
        <v>2</v>
      </c>
      <c r="B9026" s="23" t="s">
        <v>2699</v>
      </c>
      <c r="C9026" s="23" t="s">
        <v>41</v>
      </c>
      <c r="D9026" s="24" t="s">
        <v>2700</v>
      </c>
      <c r="E9026" s="25">
        <v>26.6</v>
      </c>
      <c r="F9026" s="26">
        <f t="shared" si="2970"/>
        <v>12741.4</v>
      </c>
      <c r="G9026" s="26">
        <f t="shared" si="2971"/>
        <v>6437.2</v>
      </c>
      <c r="H9026" s="26">
        <f t="shared" si="2972"/>
        <v>50.521920668058449</v>
      </c>
      <c r="I9026" s="26">
        <f t="shared" si="2973"/>
        <v>6304.2</v>
      </c>
      <c r="J9026" s="27">
        <v>479</v>
      </c>
      <c r="K9026" s="27">
        <v>242</v>
      </c>
      <c r="L9026" s="28">
        <f t="shared" si="2974"/>
        <v>237</v>
      </c>
      <c r="M9026" s="27">
        <v>237</v>
      </c>
      <c r="N9026" s="26">
        <f t="shared" si="2975"/>
        <v>26.6</v>
      </c>
      <c r="O9026" s="26">
        <f t="shared" si="2976"/>
        <v>6304.2</v>
      </c>
      <c r="P9026" s="28">
        <f t="shared" si="2977"/>
        <v>5</v>
      </c>
      <c r="Q9026" s="26">
        <f t="shared" si="2978"/>
        <v>26.6</v>
      </c>
      <c r="R9026" s="26">
        <f t="shared" si="2979"/>
        <v>133</v>
      </c>
    </row>
    <row r="9027" spans="1:18" ht="21" x14ac:dyDescent="0.35">
      <c r="A9027" s="11">
        <v>3</v>
      </c>
      <c r="B9027" s="23" t="s">
        <v>2701</v>
      </c>
      <c r="C9027" s="23" t="s">
        <v>41</v>
      </c>
      <c r="D9027" s="24" t="s">
        <v>2702</v>
      </c>
      <c r="E9027" s="25">
        <v>24.17</v>
      </c>
      <c r="F9027" s="26">
        <f t="shared" si="2970"/>
        <v>3867.2</v>
      </c>
      <c r="G9027" s="26">
        <f t="shared" si="2971"/>
        <v>1981.94</v>
      </c>
      <c r="H9027" s="26">
        <f t="shared" si="2972"/>
        <v>51.249999999999993</v>
      </c>
      <c r="I9027" s="26">
        <f t="shared" si="2973"/>
        <v>1885.26</v>
      </c>
      <c r="J9027" s="27">
        <v>160</v>
      </c>
      <c r="K9027" s="27">
        <v>82</v>
      </c>
      <c r="L9027" s="28">
        <f t="shared" si="2974"/>
        <v>78</v>
      </c>
      <c r="M9027" s="27">
        <v>81</v>
      </c>
      <c r="N9027" s="26">
        <f t="shared" si="2975"/>
        <v>24.17</v>
      </c>
      <c r="O9027" s="26">
        <f t="shared" si="2976"/>
        <v>1957.77</v>
      </c>
      <c r="P9027" s="28">
        <f t="shared" si="2977"/>
        <v>1</v>
      </c>
      <c r="Q9027" s="26">
        <f t="shared" si="2978"/>
        <v>24.17</v>
      </c>
      <c r="R9027" s="26">
        <f t="shared" si="2979"/>
        <v>24.17</v>
      </c>
    </row>
    <row r="9028" spans="1:18" ht="21" x14ac:dyDescent="0.35">
      <c r="A9028" s="11">
        <v>4</v>
      </c>
      <c r="B9028" s="23" t="s">
        <v>2703</v>
      </c>
      <c r="C9028" s="23" t="s">
        <v>41</v>
      </c>
      <c r="D9028" s="24" t="s">
        <v>2704</v>
      </c>
      <c r="E9028" s="25">
        <v>15.06</v>
      </c>
      <c r="F9028" s="26">
        <f t="shared" si="2970"/>
        <v>2409.6</v>
      </c>
      <c r="G9028" s="26">
        <f t="shared" si="2971"/>
        <v>1114.44</v>
      </c>
      <c r="H9028" s="26">
        <f t="shared" si="2972"/>
        <v>46.25</v>
      </c>
      <c r="I9028" s="26">
        <f t="shared" si="2973"/>
        <v>1295.1600000000001</v>
      </c>
      <c r="J9028" s="27">
        <v>160</v>
      </c>
      <c r="K9028" s="27">
        <v>74</v>
      </c>
      <c r="L9028" s="28">
        <f t="shared" si="2974"/>
        <v>86</v>
      </c>
      <c r="M9028" s="27">
        <v>72</v>
      </c>
      <c r="N9028" s="26">
        <f t="shared" si="2975"/>
        <v>15.06</v>
      </c>
      <c r="O9028" s="26">
        <f t="shared" si="2976"/>
        <v>1084.32</v>
      </c>
      <c r="P9028" s="28">
        <f t="shared" si="2977"/>
        <v>2</v>
      </c>
      <c r="Q9028" s="26">
        <f t="shared" si="2978"/>
        <v>15.06</v>
      </c>
      <c r="R9028" s="26">
        <f t="shared" si="2979"/>
        <v>30.12</v>
      </c>
    </row>
    <row r="9029" spans="1:18" ht="31.5" x14ac:dyDescent="0.35">
      <c r="A9029" s="11">
        <v>5</v>
      </c>
      <c r="B9029" s="23" t="s">
        <v>2705</v>
      </c>
      <c r="C9029" s="23" t="s">
        <v>41</v>
      </c>
      <c r="D9029" s="24" t="s">
        <v>2706</v>
      </c>
      <c r="E9029" s="25">
        <v>7.33</v>
      </c>
      <c r="F9029" s="26">
        <f t="shared" si="2970"/>
        <v>4683.87</v>
      </c>
      <c r="G9029" s="26">
        <f t="shared" si="2971"/>
        <v>2279.63</v>
      </c>
      <c r="H9029" s="26">
        <f t="shared" si="2972"/>
        <v>48.669796557120499</v>
      </c>
      <c r="I9029" s="26">
        <f t="shared" si="2973"/>
        <v>2404.2399999999998</v>
      </c>
      <c r="J9029" s="27">
        <v>639</v>
      </c>
      <c r="K9029" s="27">
        <v>311</v>
      </c>
      <c r="L9029" s="28">
        <f t="shared" si="2974"/>
        <v>328</v>
      </c>
      <c r="M9029" s="27">
        <v>306</v>
      </c>
      <c r="N9029" s="26">
        <f t="shared" si="2975"/>
        <v>7.33</v>
      </c>
      <c r="O9029" s="26">
        <f t="shared" si="2976"/>
        <v>2242.98</v>
      </c>
      <c r="P9029" s="28">
        <f t="shared" si="2977"/>
        <v>5</v>
      </c>
      <c r="Q9029" s="26">
        <f t="shared" si="2978"/>
        <v>7.33</v>
      </c>
      <c r="R9029" s="26">
        <f t="shared" si="2979"/>
        <v>36.65</v>
      </c>
    </row>
    <row r="9030" spans="1:18" ht="42" x14ac:dyDescent="0.35">
      <c r="A9030" s="11">
        <v>6</v>
      </c>
      <c r="B9030" s="23" t="s">
        <v>2707</v>
      </c>
      <c r="C9030" s="23" t="s">
        <v>41</v>
      </c>
      <c r="D9030" s="24" t="s">
        <v>2708</v>
      </c>
      <c r="E9030" s="25">
        <v>5.03</v>
      </c>
      <c r="F9030" s="26">
        <f t="shared" si="2970"/>
        <v>804.8</v>
      </c>
      <c r="G9030" s="26">
        <f t="shared" si="2971"/>
        <v>417.49</v>
      </c>
      <c r="H9030" s="26">
        <f t="shared" si="2972"/>
        <v>51.875000000000007</v>
      </c>
      <c r="I9030" s="26">
        <f t="shared" si="2973"/>
        <v>387.31</v>
      </c>
      <c r="J9030" s="27">
        <v>160</v>
      </c>
      <c r="K9030" s="27">
        <v>83</v>
      </c>
      <c r="L9030" s="28">
        <f t="shared" si="2974"/>
        <v>77</v>
      </c>
      <c r="M9030" s="27">
        <v>73</v>
      </c>
      <c r="N9030" s="26">
        <f t="shared" si="2975"/>
        <v>5.03</v>
      </c>
      <c r="O9030" s="26">
        <f t="shared" si="2976"/>
        <v>367.19</v>
      </c>
      <c r="P9030" s="28">
        <f t="shared" si="2977"/>
        <v>10</v>
      </c>
      <c r="Q9030" s="26">
        <f t="shared" si="2978"/>
        <v>5.03</v>
      </c>
      <c r="R9030" s="26">
        <f t="shared" si="2979"/>
        <v>50.3</v>
      </c>
    </row>
    <row r="9031" spans="1:18" ht="52.5" x14ac:dyDescent="0.35">
      <c r="A9031" s="11">
        <v>7</v>
      </c>
      <c r="B9031" s="23" t="s">
        <v>2709</v>
      </c>
      <c r="C9031" s="23" t="s">
        <v>41</v>
      </c>
      <c r="D9031" s="24" t="s">
        <v>2710</v>
      </c>
      <c r="E9031" s="25">
        <v>9.02</v>
      </c>
      <c r="F9031" s="26">
        <f t="shared" si="2970"/>
        <v>1443.2</v>
      </c>
      <c r="G9031" s="26">
        <f t="shared" si="2971"/>
        <v>748.66</v>
      </c>
      <c r="H9031" s="26">
        <f t="shared" si="2972"/>
        <v>51.875000000000007</v>
      </c>
      <c r="I9031" s="26">
        <f t="shared" si="2973"/>
        <v>694.54</v>
      </c>
      <c r="J9031" s="27">
        <v>160</v>
      </c>
      <c r="K9031" s="27">
        <v>83</v>
      </c>
      <c r="L9031" s="28">
        <f t="shared" si="2974"/>
        <v>77</v>
      </c>
      <c r="M9031" s="27">
        <v>73</v>
      </c>
      <c r="N9031" s="26">
        <f t="shared" si="2975"/>
        <v>9.02</v>
      </c>
      <c r="O9031" s="26">
        <f t="shared" si="2976"/>
        <v>658.46</v>
      </c>
      <c r="P9031" s="28">
        <f t="shared" si="2977"/>
        <v>10</v>
      </c>
      <c r="Q9031" s="26">
        <f t="shared" si="2978"/>
        <v>9.02</v>
      </c>
      <c r="R9031" s="26">
        <f t="shared" si="2979"/>
        <v>90.2</v>
      </c>
    </row>
    <row r="9032" spans="1:18" ht="42" x14ac:dyDescent="0.35">
      <c r="A9032" s="11">
        <v>8</v>
      </c>
      <c r="B9032" s="23" t="s">
        <v>2711</v>
      </c>
      <c r="C9032" s="23" t="s">
        <v>41</v>
      </c>
      <c r="D9032" s="24" t="s">
        <v>2712</v>
      </c>
      <c r="E9032" s="25">
        <v>10.4</v>
      </c>
      <c r="F9032" s="26">
        <f t="shared" si="2970"/>
        <v>1664</v>
      </c>
      <c r="G9032" s="26">
        <f t="shared" si="2971"/>
        <v>863.2</v>
      </c>
      <c r="H9032" s="26">
        <f t="shared" si="2972"/>
        <v>51.875000000000007</v>
      </c>
      <c r="I9032" s="26">
        <f t="shared" si="2973"/>
        <v>800.8</v>
      </c>
      <c r="J9032" s="27">
        <v>160</v>
      </c>
      <c r="K9032" s="27">
        <v>83</v>
      </c>
      <c r="L9032" s="28">
        <f t="shared" si="2974"/>
        <v>77</v>
      </c>
      <c r="M9032" s="27">
        <v>73</v>
      </c>
      <c r="N9032" s="26">
        <f t="shared" si="2975"/>
        <v>10.4</v>
      </c>
      <c r="O9032" s="26">
        <f t="shared" si="2976"/>
        <v>759.2</v>
      </c>
      <c r="P9032" s="28">
        <f t="shared" si="2977"/>
        <v>10</v>
      </c>
      <c r="Q9032" s="26">
        <f t="shared" si="2978"/>
        <v>10.4</v>
      </c>
      <c r="R9032" s="26">
        <f t="shared" si="2979"/>
        <v>104</v>
      </c>
    </row>
    <row r="9033" spans="1:18" ht="31.5" x14ac:dyDescent="0.35">
      <c r="A9033" s="11">
        <v>9</v>
      </c>
      <c r="B9033" s="23" t="s">
        <v>2713</v>
      </c>
      <c r="C9033" s="23" t="s">
        <v>41</v>
      </c>
      <c r="D9033" s="24" t="s">
        <v>2714</v>
      </c>
      <c r="E9033" s="25">
        <v>9.61</v>
      </c>
      <c r="F9033" s="26">
        <f t="shared" si="2970"/>
        <v>4603.1899999999996</v>
      </c>
      <c r="G9033" s="26">
        <f t="shared" si="2971"/>
        <v>2565.87</v>
      </c>
      <c r="H9033" s="26">
        <f t="shared" si="2972"/>
        <v>55.741127348643005</v>
      </c>
      <c r="I9033" s="26">
        <f t="shared" si="2973"/>
        <v>2037.32</v>
      </c>
      <c r="J9033" s="27">
        <v>479</v>
      </c>
      <c r="K9033" s="27">
        <v>267</v>
      </c>
      <c r="L9033" s="28">
        <f t="shared" si="2974"/>
        <v>212</v>
      </c>
      <c r="M9033" s="27">
        <v>267</v>
      </c>
      <c r="N9033" s="26">
        <f t="shared" si="2975"/>
        <v>9.61</v>
      </c>
      <c r="O9033" s="26">
        <f t="shared" si="2976"/>
        <v>2565.87</v>
      </c>
      <c r="P9033" s="28">
        <f t="shared" si="2977"/>
        <v>0</v>
      </c>
      <c r="Q9033" s="26">
        <f t="shared" si="2978"/>
        <v>9.61</v>
      </c>
      <c r="R9033" s="26">
        <f t="shared" si="2979"/>
        <v>0</v>
      </c>
    </row>
    <row r="9034" spans="1:18" ht="21" x14ac:dyDescent="0.35">
      <c r="A9034" s="11">
        <v>10</v>
      </c>
      <c r="B9034" s="23" t="s">
        <v>2715</v>
      </c>
      <c r="C9034" s="23" t="s">
        <v>41</v>
      </c>
      <c r="D9034" s="24" t="s">
        <v>2716</v>
      </c>
      <c r="E9034" s="25">
        <v>0.23</v>
      </c>
      <c r="F9034" s="26">
        <f t="shared" si="2970"/>
        <v>3525.9</v>
      </c>
      <c r="G9034" s="26">
        <f t="shared" si="2971"/>
        <v>1661.75</v>
      </c>
      <c r="H9034" s="26">
        <f t="shared" si="2972"/>
        <v>47.129810828440966</v>
      </c>
      <c r="I9034" s="26">
        <f t="shared" si="2973"/>
        <v>1864.15</v>
      </c>
      <c r="J9034" s="27">
        <v>15330</v>
      </c>
      <c r="K9034" s="27">
        <v>7225</v>
      </c>
      <c r="L9034" s="28">
        <f t="shared" si="2974"/>
        <v>8105</v>
      </c>
      <c r="M9034" s="27">
        <v>6725</v>
      </c>
      <c r="N9034" s="26">
        <f t="shared" si="2975"/>
        <v>0.23</v>
      </c>
      <c r="O9034" s="26">
        <f t="shared" si="2976"/>
        <v>1546.75</v>
      </c>
      <c r="P9034" s="28">
        <f t="shared" si="2977"/>
        <v>500</v>
      </c>
      <c r="Q9034" s="26">
        <f t="shared" si="2978"/>
        <v>0.23</v>
      </c>
      <c r="R9034" s="26">
        <f t="shared" si="2979"/>
        <v>115</v>
      </c>
    </row>
    <row r="9035" spans="1:18" ht="31.5" x14ac:dyDescent="0.35">
      <c r="A9035" s="11">
        <v>11</v>
      </c>
      <c r="B9035" s="23" t="s">
        <v>2717</v>
      </c>
      <c r="C9035" s="23" t="s">
        <v>41</v>
      </c>
      <c r="D9035" s="24" t="s">
        <v>2718</v>
      </c>
      <c r="E9035" s="25">
        <v>19.09</v>
      </c>
      <c r="F9035" s="26">
        <f t="shared" si="2970"/>
        <v>97549.9</v>
      </c>
      <c r="G9035" s="26">
        <f t="shared" si="2971"/>
        <v>44899.68</v>
      </c>
      <c r="H9035" s="26">
        <f t="shared" si="2972"/>
        <v>46.027397260273972</v>
      </c>
      <c r="I9035" s="26">
        <f t="shared" si="2973"/>
        <v>52650.22</v>
      </c>
      <c r="J9035" s="27">
        <v>5110</v>
      </c>
      <c r="K9035" s="27">
        <v>2352</v>
      </c>
      <c r="L9035" s="28">
        <f t="shared" si="2974"/>
        <v>2758</v>
      </c>
      <c r="M9035" s="27">
        <v>2332</v>
      </c>
      <c r="N9035" s="26">
        <f t="shared" si="2975"/>
        <v>19.09</v>
      </c>
      <c r="O9035" s="26">
        <f t="shared" si="2976"/>
        <v>44517.88</v>
      </c>
      <c r="P9035" s="28">
        <f t="shared" si="2977"/>
        <v>20</v>
      </c>
      <c r="Q9035" s="26">
        <f t="shared" si="2978"/>
        <v>19.09</v>
      </c>
      <c r="R9035" s="26">
        <f t="shared" si="2979"/>
        <v>381.8</v>
      </c>
    </row>
    <row r="9036" spans="1:18" ht="21" x14ac:dyDescent="0.35">
      <c r="A9036" s="11">
        <v>12</v>
      </c>
      <c r="B9036" s="23" t="s">
        <v>2719</v>
      </c>
      <c r="C9036" s="23" t="s">
        <v>41</v>
      </c>
      <c r="D9036" s="24" t="s">
        <v>2720</v>
      </c>
      <c r="E9036" s="25">
        <v>1.5</v>
      </c>
      <c r="F9036" s="26">
        <f t="shared" si="2970"/>
        <v>958.5</v>
      </c>
      <c r="G9036" s="26">
        <f t="shared" si="2971"/>
        <v>463.5</v>
      </c>
      <c r="H9036" s="26">
        <f t="shared" si="2972"/>
        <v>48.356807511737088</v>
      </c>
      <c r="I9036" s="26">
        <f t="shared" si="2973"/>
        <v>495</v>
      </c>
      <c r="J9036" s="27">
        <v>639</v>
      </c>
      <c r="K9036" s="27">
        <v>309</v>
      </c>
      <c r="L9036" s="28">
        <f t="shared" si="2974"/>
        <v>330</v>
      </c>
      <c r="M9036" s="27">
        <v>289</v>
      </c>
      <c r="N9036" s="26">
        <f t="shared" si="2975"/>
        <v>1.5</v>
      </c>
      <c r="O9036" s="26">
        <f t="shared" si="2976"/>
        <v>433.5</v>
      </c>
      <c r="P9036" s="28">
        <f t="shared" si="2977"/>
        <v>20</v>
      </c>
      <c r="Q9036" s="26">
        <f t="shared" si="2978"/>
        <v>1.5</v>
      </c>
      <c r="R9036" s="26">
        <f t="shared" si="2979"/>
        <v>30</v>
      </c>
    </row>
    <row r="9037" spans="1:18" ht="21" x14ac:dyDescent="0.35">
      <c r="A9037" s="11">
        <v>13</v>
      </c>
      <c r="B9037" s="23" t="s">
        <v>2721</v>
      </c>
      <c r="C9037" s="23" t="s">
        <v>41</v>
      </c>
      <c r="D9037" s="24" t="s">
        <v>2722</v>
      </c>
      <c r="E9037" s="25">
        <v>11.25</v>
      </c>
      <c r="F9037" s="26">
        <f t="shared" si="2970"/>
        <v>1800</v>
      </c>
      <c r="G9037" s="26">
        <f t="shared" si="2971"/>
        <v>821.25</v>
      </c>
      <c r="H9037" s="26">
        <f t="shared" si="2972"/>
        <v>45.625</v>
      </c>
      <c r="I9037" s="26">
        <f t="shared" si="2973"/>
        <v>978.75</v>
      </c>
      <c r="J9037" s="27">
        <v>160</v>
      </c>
      <c r="K9037" s="27">
        <v>73</v>
      </c>
      <c r="L9037" s="28">
        <f t="shared" si="2974"/>
        <v>87</v>
      </c>
      <c r="M9037" s="27">
        <v>73</v>
      </c>
      <c r="N9037" s="26">
        <f t="shared" si="2975"/>
        <v>11.25</v>
      </c>
      <c r="O9037" s="26">
        <f t="shared" si="2976"/>
        <v>821.25</v>
      </c>
      <c r="P9037" s="28">
        <f t="shared" si="2977"/>
        <v>0</v>
      </c>
      <c r="Q9037" s="26">
        <f t="shared" si="2978"/>
        <v>11.25</v>
      </c>
      <c r="R9037" s="26">
        <f t="shared" si="2979"/>
        <v>0</v>
      </c>
    </row>
    <row r="9038" spans="1:18" ht="21" x14ac:dyDescent="0.35">
      <c r="A9038" s="11">
        <v>14</v>
      </c>
      <c r="B9038" s="23" t="s">
        <v>2723</v>
      </c>
      <c r="C9038" s="23" t="s">
        <v>41</v>
      </c>
      <c r="D9038" s="24" t="s">
        <v>2724</v>
      </c>
      <c r="E9038" s="25">
        <v>12.85</v>
      </c>
      <c r="F9038" s="26">
        <f t="shared" si="2970"/>
        <v>4099.1499999999996</v>
      </c>
      <c r="G9038" s="26">
        <f t="shared" si="2971"/>
        <v>1978.9</v>
      </c>
      <c r="H9038" s="26">
        <f t="shared" si="2972"/>
        <v>48.275862068965516</v>
      </c>
      <c r="I9038" s="26">
        <f t="shared" si="2973"/>
        <v>2120.25</v>
      </c>
      <c r="J9038" s="27">
        <v>319</v>
      </c>
      <c r="K9038" s="27">
        <v>154</v>
      </c>
      <c r="L9038" s="28">
        <f t="shared" si="2974"/>
        <v>165</v>
      </c>
      <c r="M9038" s="27">
        <v>144</v>
      </c>
      <c r="N9038" s="26">
        <f t="shared" si="2975"/>
        <v>12.85</v>
      </c>
      <c r="O9038" s="26">
        <f t="shared" si="2976"/>
        <v>1850.4</v>
      </c>
      <c r="P9038" s="28">
        <f t="shared" si="2977"/>
        <v>10</v>
      </c>
      <c r="Q9038" s="26">
        <f t="shared" si="2978"/>
        <v>12.85</v>
      </c>
      <c r="R9038" s="26">
        <f t="shared" si="2979"/>
        <v>128.5</v>
      </c>
    </row>
    <row r="9039" spans="1:18" ht="21" x14ac:dyDescent="0.35">
      <c r="A9039" s="11">
        <v>15</v>
      </c>
      <c r="B9039" s="23" t="s">
        <v>2725</v>
      </c>
      <c r="C9039" s="23" t="s">
        <v>41</v>
      </c>
      <c r="D9039" s="24" t="s">
        <v>2726</v>
      </c>
      <c r="E9039" s="25">
        <v>0.7</v>
      </c>
      <c r="F9039" s="26">
        <f t="shared" si="2970"/>
        <v>894.6</v>
      </c>
      <c r="G9039" s="26">
        <f t="shared" si="2971"/>
        <v>477.4</v>
      </c>
      <c r="H9039" s="26">
        <f t="shared" si="2972"/>
        <v>53.364632237871682</v>
      </c>
      <c r="I9039" s="26">
        <f t="shared" si="2973"/>
        <v>417.2</v>
      </c>
      <c r="J9039" s="27">
        <v>1278</v>
      </c>
      <c r="K9039" s="27">
        <v>682</v>
      </c>
      <c r="L9039" s="28">
        <f t="shared" si="2974"/>
        <v>596</v>
      </c>
      <c r="M9039" s="27">
        <v>582</v>
      </c>
      <c r="N9039" s="26">
        <f t="shared" si="2975"/>
        <v>0.7</v>
      </c>
      <c r="O9039" s="26">
        <f t="shared" si="2976"/>
        <v>407.4</v>
      </c>
      <c r="P9039" s="28">
        <f t="shared" si="2977"/>
        <v>100</v>
      </c>
      <c r="Q9039" s="26">
        <f t="shared" si="2978"/>
        <v>0.7</v>
      </c>
      <c r="R9039" s="26">
        <f t="shared" si="2979"/>
        <v>70</v>
      </c>
    </row>
    <row r="9040" spans="1:18" ht="21" x14ac:dyDescent="0.35">
      <c r="A9040" s="11">
        <v>16</v>
      </c>
      <c r="B9040" s="23" t="s">
        <v>2727</v>
      </c>
      <c r="C9040" s="23" t="s">
        <v>41</v>
      </c>
      <c r="D9040" s="24" t="s">
        <v>2728</v>
      </c>
      <c r="E9040" s="25">
        <v>3.18</v>
      </c>
      <c r="F9040" s="26">
        <f t="shared" si="2970"/>
        <v>8124.9</v>
      </c>
      <c r="G9040" s="26">
        <f t="shared" si="2971"/>
        <v>3936.84</v>
      </c>
      <c r="H9040" s="26">
        <f t="shared" si="2972"/>
        <v>48.454011741682976</v>
      </c>
      <c r="I9040" s="26">
        <f t="shared" si="2973"/>
        <v>4188.0600000000004</v>
      </c>
      <c r="J9040" s="27">
        <v>2555</v>
      </c>
      <c r="K9040" s="27">
        <v>1238</v>
      </c>
      <c r="L9040" s="28">
        <f t="shared" si="2974"/>
        <v>1317</v>
      </c>
      <c r="M9040" s="27">
        <v>1088</v>
      </c>
      <c r="N9040" s="26">
        <f t="shared" si="2975"/>
        <v>3.18</v>
      </c>
      <c r="O9040" s="26">
        <f t="shared" si="2976"/>
        <v>3459.84</v>
      </c>
      <c r="P9040" s="28">
        <f t="shared" si="2977"/>
        <v>150</v>
      </c>
      <c r="Q9040" s="26">
        <f t="shared" si="2978"/>
        <v>3.18</v>
      </c>
      <c r="R9040" s="26">
        <f t="shared" si="2979"/>
        <v>477</v>
      </c>
    </row>
    <row r="9041" spans="1:18" ht="31.5" x14ac:dyDescent="0.35">
      <c r="A9041" s="11">
        <v>17</v>
      </c>
      <c r="B9041" s="23" t="s">
        <v>2729</v>
      </c>
      <c r="C9041" s="23" t="s">
        <v>41</v>
      </c>
      <c r="D9041" s="24" t="s">
        <v>2730</v>
      </c>
      <c r="E9041" s="25">
        <v>18.62</v>
      </c>
      <c r="F9041" s="26">
        <f t="shared" si="2970"/>
        <v>1973.72</v>
      </c>
      <c r="G9041" s="26">
        <f t="shared" si="2971"/>
        <v>968.24</v>
      </c>
      <c r="H9041" s="26">
        <f t="shared" si="2972"/>
        <v>49.056603773584904</v>
      </c>
      <c r="I9041" s="26">
        <f t="shared" si="2973"/>
        <v>1005.48</v>
      </c>
      <c r="J9041" s="27">
        <v>106</v>
      </c>
      <c r="K9041" s="27">
        <v>52</v>
      </c>
      <c r="L9041" s="28">
        <f t="shared" si="2974"/>
        <v>54</v>
      </c>
      <c r="M9041" s="27">
        <v>49</v>
      </c>
      <c r="N9041" s="26">
        <f t="shared" si="2975"/>
        <v>18.62</v>
      </c>
      <c r="O9041" s="26">
        <f t="shared" si="2976"/>
        <v>912.38</v>
      </c>
      <c r="P9041" s="28">
        <f t="shared" si="2977"/>
        <v>3</v>
      </c>
      <c r="Q9041" s="26">
        <f t="shared" si="2978"/>
        <v>18.62</v>
      </c>
      <c r="R9041" s="26">
        <f t="shared" si="2979"/>
        <v>55.86</v>
      </c>
    </row>
    <row r="9042" spans="1:18" ht="31.5" x14ac:dyDescent="0.35">
      <c r="A9042" s="11">
        <v>18</v>
      </c>
      <c r="B9042" s="23" t="s">
        <v>2731</v>
      </c>
      <c r="C9042" s="23" t="s">
        <v>41</v>
      </c>
      <c r="D9042" s="24" t="s">
        <v>2732</v>
      </c>
      <c r="E9042" s="25">
        <v>16.09</v>
      </c>
      <c r="F9042" s="26">
        <f t="shared" si="2970"/>
        <v>1705.54</v>
      </c>
      <c r="G9042" s="26">
        <f t="shared" si="2971"/>
        <v>836.68</v>
      </c>
      <c r="H9042" s="26">
        <f t="shared" si="2972"/>
        <v>49.056603773584904</v>
      </c>
      <c r="I9042" s="26">
        <f t="shared" si="2973"/>
        <v>868.86</v>
      </c>
      <c r="J9042" s="27">
        <v>106</v>
      </c>
      <c r="K9042" s="27">
        <v>52</v>
      </c>
      <c r="L9042" s="28">
        <f t="shared" si="2974"/>
        <v>54</v>
      </c>
      <c r="M9042" s="27">
        <v>49</v>
      </c>
      <c r="N9042" s="26">
        <f t="shared" si="2975"/>
        <v>16.09</v>
      </c>
      <c r="O9042" s="26">
        <f t="shared" si="2976"/>
        <v>788.41</v>
      </c>
      <c r="P9042" s="28">
        <f t="shared" si="2977"/>
        <v>3</v>
      </c>
      <c r="Q9042" s="26">
        <f t="shared" si="2978"/>
        <v>16.09</v>
      </c>
      <c r="R9042" s="26">
        <f t="shared" si="2979"/>
        <v>48.27</v>
      </c>
    </row>
    <row r="9043" spans="1:18" ht="42" x14ac:dyDescent="0.35">
      <c r="A9043" s="11">
        <v>19</v>
      </c>
      <c r="B9043" s="23" t="s">
        <v>2733</v>
      </c>
      <c r="C9043" s="23" t="s">
        <v>41</v>
      </c>
      <c r="D9043" s="24" t="s">
        <v>2734</v>
      </c>
      <c r="E9043" s="25">
        <v>8.24</v>
      </c>
      <c r="F9043" s="26">
        <f t="shared" si="2970"/>
        <v>31583.919999999998</v>
      </c>
      <c r="G9043" s="26">
        <f t="shared" si="2971"/>
        <v>15029.76</v>
      </c>
      <c r="H9043" s="26">
        <f t="shared" si="2972"/>
        <v>47.586746673623793</v>
      </c>
      <c r="I9043" s="26">
        <f t="shared" si="2973"/>
        <v>16554.16</v>
      </c>
      <c r="J9043" s="27">
        <v>3833</v>
      </c>
      <c r="K9043" s="27">
        <v>1824</v>
      </c>
      <c r="L9043" s="28">
        <f t="shared" si="2974"/>
        <v>2009</v>
      </c>
      <c r="M9043" s="27">
        <v>1704</v>
      </c>
      <c r="N9043" s="26">
        <f t="shared" si="2975"/>
        <v>8.24</v>
      </c>
      <c r="O9043" s="26">
        <f t="shared" si="2976"/>
        <v>14040.96</v>
      </c>
      <c r="P9043" s="28">
        <f t="shared" si="2977"/>
        <v>120</v>
      </c>
      <c r="Q9043" s="26">
        <f t="shared" si="2978"/>
        <v>8.24</v>
      </c>
      <c r="R9043" s="26">
        <f t="shared" si="2979"/>
        <v>988.8</v>
      </c>
    </row>
    <row r="9044" spans="1:18" ht="42" x14ac:dyDescent="0.35">
      <c r="A9044" s="11">
        <v>20</v>
      </c>
      <c r="B9044" s="23" t="s">
        <v>2735</v>
      </c>
      <c r="C9044" s="23" t="s">
        <v>41</v>
      </c>
      <c r="D9044" s="24" t="s">
        <v>2736</v>
      </c>
      <c r="E9044" s="25">
        <v>5.86</v>
      </c>
      <c r="F9044" s="26">
        <f t="shared" si="2970"/>
        <v>22461.38</v>
      </c>
      <c r="G9044" s="26">
        <f t="shared" si="2971"/>
        <v>10688.64</v>
      </c>
      <c r="H9044" s="26">
        <f t="shared" si="2972"/>
        <v>47.586746673623793</v>
      </c>
      <c r="I9044" s="26">
        <f t="shared" si="2973"/>
        <v>11772.74</v>
      </c>
      <c r="J9044" s="27">
        <v>3833</v>
      </c>
      <c r="K9044" s="27">
        <v>1824</v>
      </c>
      <c r="L9044" s="28">
        <f t="shared" si="2974"/>
        <v>2009</v>
      </c>
      <c r="M9044" s="27">
        <v>1704</v>
      </c>
      <c r="N9044" s="26">
        <f t="shared" si="2975"/>
        <v>5.86</v>
      </c>
      <c r="O9044" s="26">
        <f t="shared" si="2976"/>
        <v>9985.44</v>
      </c>
      <c r="P9044" s="28">
        <f t="shared" si="2977"/>
        <v>120</v>
      </c>
      <c r="Q9044" s="26">
        <f t="shared" si="2978"/>
        <v>5.86</v>
      </c>
      <c r="R9044" s="26">
        <f t="shared" si="2979"/>
        <v>703.2</v>
      </c>
    </row>
    <row r="9045" spans="1:18" ht="52.5" x14ac:dyDescent="0.35">
      <c r="A9045" s="11">
        <v>21</v>
      </c>
      <c r="B9045" s="23" t="s">
        <v>2737</v>
      </c>
      <c r="C9045" s="23" t="s">
        <v>41</v>
      </c>
      <c r="D9045" s="24" t="s">
        <v>2738</v>
      </c>
      <c r="E9045" s="25">
        <v>1125.24</v>
      </c>
      <c r="F9045" s="26">
        <f t="shared" si="2970"/>
        <v>29256.240000000002</v>
      </c>
      <c r="G9045" s="26">
        <f t="shared" si="2971"/>
        <v>14628.12</v>
      </c>
      <c r="H9045" s="26">
        <f t="shared" si="2972"/>
        <v>50</v>
      </c>
      <c r="I9045" s="26">
        <f t="shared" si="2973"/>
        <v>14628.12</v>
      </c>
      <c r="J9045" s="27">
        <v>26</v>
      </c>
      <c r="K9045" s="27">
        <v>13</v>
      </c>
      <c r="L9045" s="28">
        <f t="shared" si="2974"/>
        <v>13</v>
      </c>
      <c r="M9045" s="27">
        <v>13</v>
      </c>
      <c r="N9045" s="26">
        <f t="shared" si="2975"/>
        <v>1125.24</v>
      </c>
      <c r="O9045" s="26">
        <f t="shared" si="2976"/>
        <v>14628.12</v>
      </c>
      <c r="P9045" s="28">
        <f t="shared" si="2977"/>
        <v>0</v>
      </c>
      <c r="Q9045" s="26">
        <f t="shared" si="2978"/>
        <v>1125.24</v>
      </c>
      <c r="R9045" s="26">
        <f t="shared" si="2979"/>
        <v>0</v>
      </c>
    </row>
    <row r="9046" spans="1:18" ht="21" x14ac:dyDescent="0.35">
      <c r="A9046" s="11">
        <v>22</v>
      </c>
      <c r="B9046" s="23" t="s">
        <v>2739</v>
      </c>
      <c r="C9046" s="23" t="s">
        <v>41</v>
      </c>
      <c r="D9046" s="24" t="s">
        <v>2740</v>
      </c>
      <c r="E9046" s="25">
        <v>1031.97</v>
      </c>
      <c r="F9046" s="26">
        <f t="shared" si="2970"/>
        <v>54694.41</v>
      </c>
      <c r="G9046" s="26">
        <f t="shared" si="2971"/>
        <v>25799.25</v>
      </c>
      <c r="H9046" s="26">
        <f t="shared" si="2972"/>
        <v>47.169811320754718</v>
      </c>
      <c r="I9046" s="26">
        <f t="shared" si="2973"/>
        <v>28895.16</v>
      </c>
      <c r="J9046" s="27">
        <v>53</v>
      </c>
      <c r="K9046" s="27">
        <v>25</v>
      </c>
      <c r="L9046" s="28">
        <f t="shared" si="2974"/>
        <v>28</v>
      </c>
      <c r="M9046" s="27">
        <v>25</v>
      </c>
      <c r="N9046" s="26">
        <f t="shared" si="2975"/>
        <v>1031.97</v>
      </c>
      <c r="O9046" s="26">
        <f t="shared" si="2976"/>
        <v>25799.25</v>
      </c>
      <c r="P9046" s="28">
        <f t="shared" si="2977"/>
        <v>0</v>
      </c>
      <c r="Q9046" s="26">
        <f t="shared" si="2978"/>
        <v>1031.97</v>
      </c>
      <c r="R9046" s="26">
        <f t="shared" si="2979"/>
        <v>0</v>
      </c>
    </row>
    <row r="9047" spans="1:18" ht="31.5" x14ac:dyDescent="0.35">
      <c r="A9047" s="11">
        <v>23</v>
      </c>
      <c r="B9047" s="23" t="s">
        <v>2741</v>
      </c>
      <c r="C9047" s="23" t="s">
        <v>41</v>
      </c>
      <c r="D9047" s="24" t="s">
        <v>2742</v>
      </c>
      <c r="E9047" s="25">
        <v>2.91</v>
      </c>
      <c r="F9047" s="26">
        <f t="shared" si="2970"/>
        <v>3745.17</v>
      </c>
      <c r="G9047" s="26">
        <f t="shared" si="2971"/>
        <v>1801.29</v>
      </c>
      <c r="H9047" s="26">
        <f t="shared" si="2972"/>
        <v>48.096348096348095</v>
      </c>
      <c r="I9047" s="26">
        <f t="shared" si="2973"/>
        <v>1943.88</v>
      </c>
      <c r="J9047" s="27">
        <v>1287</v>
      </c>
      <c r="K9047" s="27">
        <v>619</v>
      </c>
      <c r="L9047" s="28">
        <f t="shared" si="2974"/>
        <v>668</v>
      </c>
      <c r="M9047" s="27">
        <v>619</v>
      </c>
      <c r="N9047" s="26">
        <f t="shared" si="2975"/>
        <v>2.91</v>
      </c>
      <c r="O9047" s="26">
        <f t="shared" si="2976"/>
        <v>1801.29</v>
      </c>
      <c r="P9047" s="28">
        <f t="shared" si="2977"/>
        <v>0</v>
      </c>
      <c r="Q9047" s="26">
        <f t="shared" si="2978"/>
        <v>2.91</v>
      </c>
      <c r="R9047" s="26">
        <f t="shared" si="2979"/>
        <v>0</v>
      </c>
    </row>
    <row r="9048" spans="1:18" ht="42" x14ac:dyDescent="0.35">
      <c r="A9048" s="11">
        <v>24</v>
      </c>
      <c r="B9048" s="23" t="s">
        <v>2743</v>
      </c>
      <c r="C9048" s="23" t="s">
        <v>41</v>
      </c>
      <c r="D9048" s="24" t="s">
        <v>2744</v>
      </c>
      <c r="E9048" s="25">
        <v>2.76</v>
      </c>
      <c r="F9048" s="26">
        <f t="shared" si="2970"/>
        <v>14103.6</v>
      </c>
      <c r="G9048" s="26">
        <f t="shared" si="2971"/>
        <v>6270.72</v>
      </c>
      <c r="H9048" s="26">
        <f t="shared" si="2972"/>
        <v>44.461839530332682</v>
      </c>
      <c r="I9048" s="26">
        <f t="shared" si="2973"/>
        <v>7832.88</v>
      </c>
      <c r="J9048" s="27">
        <v>5110</v>
      </c>
      <c r="K9048" s="27">
        <v>2272</v>
      </c>
      <c r="L9048" s="28">
        <f t="shared" si="2974"/>
        <v>2838</v>
      </c>
      <c r="M9048" s="27">
        <v>2072</v>
      </c>
      <c r="N9048" s="26">
        <f t="shared" si="2975"/>
        <v>2.76</v>
      </c>
      <c r="O9048" s="26">
        <f t="shared" si="2976"/>
        <v>5718.72</v>
      </c>
      <c r="P9048" s="28">
        <f t="shared" si="2977"/>
        <v>200</v>
      </c>
      <c r="Q9048" s="26">
        <f t="shared" si="2978"/>
        <v>2.76</v>
      </c>
      <c r="R9048" s="26">
        <f t="shared" si="2979"/>
        <v>552</v>
      </c>
    </row>
    <row r="9049" spans="1:18" ht="31.5" x14ac:dyDescent="0.35">
      <c r="A9049" s="11">
        <v>25</v>
      </c>
      <c r="B9049" s="23" t="s">
        <v>2745</v>
      </c>
      <c r="C9049" s="23" t="s">
        <v>41</v>
      </c>
      <c r="D9049" s="24" t="s">
        <v>2746</v>
      </c>
      <c r="E9049" s="25">
        <v>9.86</v>
      </c>
      <c r="F9049" s="26">
        <f t="shared" si="2970"/>
        <v>3145.34</v>
      </c>
      <c r="G9049" s="26">
        <f t="shared" si="2971"/>
        <v>1824.1</v>
      </c>
      <c r="H9049" s="26">
        <f t="shared" si="2972"/>
        <v>57.993730407523515</v>
      </c>
      <c r="I9049" s="26">
        <f t="shared" si="2973"/>
        <v>1321.24</v>
      </c>
      <c r="J9049" s="27">
        <v>319</v>
      </c>
      <c r="K9049" s="27">
        <v>185</v>
      </c>
      <c r="L9049" s="28">
        <f t="shared" si="2974"/>
        <v>134</v>
      </c>
      <c r="M9049" s="27">
        <v>150</v>
      </c>
      <c r="N9049" s="26">
        <f t="shared" si="2975"/>
        <v>9.86</v>
      </c>
      <c r="O9049" s="26">
        <f t="shared" si="2976"/>
        <v>1479</v>
      </c>
      <c r="P9049" s="28">
        <f t="shared" si="2977"/>
        <v>35</v>
      </c>
      <c r="Q9049" s="26">
        <f t="shared" si="2978"/>
        <v>9.86</v>
      </c>
      <c r="R9049" s="26">
        <f t="shared" si="2979"/>
        <v>345.1</v>
      </c>
    </row>
    <row r="9050" spans="1:18" ht="31.5" x14ac:dyDescent="0.35">
      <c r="A9050" s="11">
        <v>26</v>
      </c>
      <c r="B9050" s="23" t="s">
        <v>2747</v>
      </c>
      <c r="C9050" s="23" t="s">
        <v>41</v>
      </c>
      <c r="D9050" s="24" t="s">
        <v>2748</v>
      </c>
      <c r="E9050" s="25">
        <v>8.1999999999999993</v>
      </c>
      <c r="F9050" s="26">
        <f t="shared" si="2970"/>
        <v>10479.6</v>
      </c>
      <c r="G9050" s="26">
        <f t="shared" si="2971"/>
        <v>5592.4</v>
      </c>
      <c r="H9050" s="26">
        <f t="shared" si="2972"/>
        <v>53.364632237871682</v>
      </c>
      <c r="I9050" s="26">
        <f t="shared" si="2973"/>
        <v>4887.2</v>
      </c>
      <c r="J9050" s="27">
        <v>1278</v>
      </c>
      <c r="K9050" s="27">
        <v>682</v>
      </c>
      <c r="L9050" s="28">
        <f t="shared" si="2974"/>
        <v>596</v>
      </c>
      <c r="M9050" s="27">
        <v>582</v>
      </c>
      <c r="N9050" s="26">
        <f t="shared" si="2975"/>
        <v>8.1999999999999993</v>
      </c>
      <c r="O9050" s="26">
        <f t="shared" si="2976"/>
        <v>4772.3999999999996</v>
      </c>
      <c r="P9050" s="28">
        <f t="shared" si="2977"/>
        <v>100</v>
      </c>
      <c r="Q9050" s="26">
        <f t="shared" si="2978"/>
        <v>8.1999999999999993</v>
      </c>
      <c r="R9050" s="26">
        <f t="shared" si="2979"/>
        <v>820</v>
      </c>
    </row>
    <row r="9051" spans="1:18" ht="21" x14ac:dyDescent="0.35">
      <c r="A9051" s="11">
        <v>27</v>
      </c>
      <c r="B9051" s="23" t="s">
        <v>2749</v>
      </c>
      <c r="C9051" s="23" t="s">
        <v>41</v>
      </c>
      <c r="D9051" s="24" t="s">
        <v>2750</v>
      </c>
      <c r="E9051" s="25">
        <v>37.82</v>
      </c>
      <c r="F9051" s="26">
        <f t="shared" si="2970"/>
        <v>9681.92</v>
      </c>
      <c r="G9051" s="26">
        <f t="shared" si="2971"/>
        <v>5294.8</v>
      </c>
      <c r="H9051" s="26">
        <f t="shared" si="2972"/>
        <v>54.6875</v>
      </c>
      <c r="I9051" s="26">
        <f t="shared" si="2973"/>
        <v>4387.12</v>
      </c>
      <c r="J9051" s="27">
        <v>256</v>
      </c>
      <c r="K9051" s="27">
        <v>140</v>
      </c>
      <c r="L9051" s="28">
        <f t="shared" si="2974"/>
        <v>116</v>
      </c>
      <c r="M9051" s="27">
        <v>140</v>
      </c>
      <c r="N9051" s="26">
        <f t="shared" si="2975"/>
        <v>37.82</v>
      </c>
      <c r="O9051" s="26">
        <f t="shared" si="2976"/>
        <v>5294.8</v>
      </c>
      <c r="P9051" s="28">
        <f t="shared" si="2977"/>
        <v>0</v>
      </c>
      <c r="Q9051" s="26">
        <f t="shared" si="2978"/>
        <v>37.82</v>
      </c>
      <c r="R9051" s="26">
        <f t="shared" si="2979"/>
        <v>0</v>
      </c>
    </row>
    <row r="9052" spans="1:18" ht="31.5" x14ac:dyDescent="0.35">
      <c r="A9052" s="11">
        <v>28</v>
      </c>
      <c r="B9052" s="23" t="s">
        <v>2751</v>
      </c>
      <c r="C9052" s="23" t="s">
        <v>41</v>
      </c>
      <c r="D9052" s="24" t="s">
        <v>2752</v>
      </c>
      <c r="E9052" s="25">
        <v>20.92</v>
      </c>
      <c r="F9052" s="26">
        <f t="shared" si="2970"/>
        <v>5355.52</v>
      </c>
      <c r="G9052" s="26">
        <f t="shared" si="2971"/>
        <v>3451.8</v>
      </c>
      <c r="H9052" s="26">
        <f t="shared" si="2972"/>
        <v>64.453125</v>
      </c>
      <c r="I9052" s="26">
        <f t="shared" si="2973"/>
        <v>1903.72</v>
      </c>
      <c r="J9052" s="27">
        <v>256</v>
      </c>
      <c r="K9052" s="27">
        <v>165</v>
      </c>
      <c r="L9052" s="28">
        <f t="shared" si="2974"/>
        <v>91</v>
      </c>
      <c r="M9052" s="27">
        <v>165</v>
      </c>
      <c r="N9052" s="26">
        <f t="shared" si="2975"/>
        <v>20.92</v>
      </c>
      <c r="O9052" s="26">
        <f t="shared" si="2976"/>
        <v>3451.8</v>
      </c>
      <c r="P9052" s="28">
        <f t="shared" si="2977"/>
        <v>0</v>
      </c>
      <c r="Q9052" s="26">
        <f t="shared" si="2978"/>
        <v>20.92</v>
      </c>
      <c r="R9052" s="26">
        <f t="shared" si="2979"/>
        <v>0</v>
      </c>
    </row>
    <row r="9053" spans="1:18" ht="31.5" x14ac:dyDescent="0.35">
      <c r="A9053" s="11">
        <v>29</v>
      </c>
      <c r="B9053" s="23" t="s">
        <v>2753</v>
      </c>
      <c r="C9053" s="23" t="s">
        <v>41</v>
      </c>
      <c r="D9053" s="24" t="s">
        <v>2754</v>
      </c>
      <c r="E9053" s="25">
        <v>26.52</v>
      </c>
      <c r="F9053" s="26">
        <f t="shared" si="2970"/>
        <v>5091.84</v>
      </c>
      <c r="G9053" s="26">
        <f t="shared" si="2971"/>
        <v>5091.84</v>
      </c>
      <c r="H9053" s="26">
        <f t="shared" si="2972"/>
        <v>100</v>
      </c>
      <c r="I9053" s="26">
        <f t="shared" si="2973"/>
        <v>0</v>
      </c>
      <c r="J9053" s="27">
        <v>192</v>
      </c>
      <c r="K9053" s="27">
        <v>192</v>
      </c>
      <c r="L9053" s="28">
        <f t="shared" si="2974"/>
        <v>0</v>
      </c>
      <c r="M9053" s="27">
        <v>192</v>
      </c>
      <c r="N9053" s="26">
        <f t="shared" si="2975"/>
        <v>26.52</v>
      </c>
      <c r="O9053" s="26">
        <f t="shared" si="2976"/>
        <v>5091.84</v>
      </c>
      <c r="P9053" s="28">
        <f t="shared" si="2977"/>
        <v>0</v>
      </c>
      <c r="Q9053" s="26">
        <f t="shared" si="2978"/>
        <v>26.52</v>
      </c>
      <c r="R9053" s="26">
        <f t="shared" si="2979"/>
        <v>0</v>
      </c>
    </row>
    <row r="9054" spans="1:18" ht="42" x14ac:dyDescent="0.35">
      <c r="A9054" s="11">
        <v>30</v>
      </c>
      <c r="B9054" s="23" t="s">
        <v>2755</v>
      </c>
      <c r="C9054" s="23" t="s">
        <v>41</v>
      </c>
      <c r="D9054" s="24" t="s">
        <v>2756</v>
      </c>
      <c r="E9054" s="25">
        <v>26.57</v>
      </c>
      <c r="F9054" s="26">
        <f t="shared" si="2970"/>
        <v>135772.70000000001</v>
      </c>
      <c r="G9054" s="26">
        <f t="shared" si="2971"/>
        <v>65681.039999999994</v>
      </c>
      <c r="H9054" s="26">
        <f t="shared" si="2972"/>
        <v>48.375733855185906</v>
      </c>
      <c r="I9054" s="26">
        <f t="shared" si="2973"/>
        <v>70091.66</v>
      </c>
      <c r="J9054" s="27">
        <v>5110</v>
      </c>
      <c r="K9054" s="27">
        <v>2472</v>
      </c>
      <c r="L9054" s="28">
        <f t="shared" si="2974"/>
        <v>2638</v>
      </c>
      <c r="M9054" s="27">
        <v>2472</v>
      </c>
      <c r="N9054" s="26">
        <f t="shared" si="2975"/>
        <v>26.57</v>
      </c>
      <c r="O9054" s="26">
        <f t="shared" si="2976"/>
        <v>65681.039999999994</v>
      </c>
      <c r="P9054" s="28">
        <f t="shared" si="2977"/>
        <v>0</v>
      </c>
      <c r="Q9054" s="26">
        <f t="shared" si="2978"/>
        <v>26.57</v>
      </c>
      <c r="R9054" s="26">
        <f t="shared" si="2979"/>
        <v>0</v>
      </c>
    </row>
    <row r="9055" spans="1:18" ht="52.5" x14ac:dyDescent="0.35">
      <c r="A9055" s="11">
        <v>31</v>
      </c>
      <c r="B9055" s="23" t="s">
        <v>2757</v>
      </c>
      <c r="C9055" s="23" t="s">
        <v>41</v>
      </c>
      <c r="D9055" s="24" t="s">
        <v>2758</v>
      </c>
      <c r="E9055" s="25">
        <v>20.12</v>
      </c>
      <c r="F9055" s="26">
        <f t="shared" si="2970"/>
        <v>8571.1200000000008</v>
      </c>
      <c r="G9055" s="26">
        <f t="shared" si="2971"/>
        <v>6217.08</v>
      </c>
      <c r="H9055" s="26">
        <f t="shared" si="2972"/>
        <v>72.535211267605632</v>
      </c>
      <c r="I9055" s="26">
        <f t="shared" si="2973"/>
        <v>2354.04</v>
      </c>
      <c r="J9055" s="27">
        <v>426</v>
      </c>
      <c r="K9055" s="27">
        <v>309</v>
      </c>
      <c r="L9055" s="28">
        <f t="shared" si="2974"/>
        <v>117</v>
      </c>
      <c r="M9055" s="27">
        <v>309</v>
      </c>
      <c r="N9055" s="26">
        <f t="shared" si="2975"/>
        <v>20.12</v>
      </c>
      <c r="O9055" s="26">
        <f t="shared" si="2976"/>
        <v>6217.08</v>
      </c>
      <c r="P9055" s="28">
        <f t="shared" si="2977"/>
        <v>0</v>
      </c>
      <c r="Q9055" s="26">
        <f t="shared" si="2978"/>
        <v>20.12</v>
      </c>
      <c r="R9055" s="26">
        <f t="shared" si="2979"/>
        <v>0</v>
      </c>
    </row>
    <row r="9056" spans="1:18" ht="52.5" x14ac:dyDescent="0.35">
      <c r="A9056" s="11">
        <v>32</v>
      </c>
      <c r="B9056" s="23" t="s">
        <v>2759</v>
      </c>
      <c r="C9056" s="23" t="s">
        <v>41</v>
      </c>
      <c r="D9056" s="24" t="s">
        <v>2760</v>
      </c>
      <c r="E9056" s="25">
        <v>65.91</v>
      </c>
      <c r="F9056" s="26">
        <f t="shared" si="2970"/>
        <v>14038.83</v>
      </c>
      <c r="G9056" s="26">
        <f t="shared" si="2971"/>
        <v>8370.57</v>
      </c>
      <c r="H9056" s="26">
        <f t="shared" si="2972"/>
        <v>59.624413145539904</v>
      </c>
      <c r="I9056" s="26">
        <f t="shared" si="2973"/>
        <v>5668.26</v>
      </c>
      <c r="J9056" s="27">
        <v>213</v>
      </c>
      <c r="K9056" s="27">
        <v>127</v>
      </c>
      <c r="L9056" s="28">
        <f t="shared" si="2974"/>
        <v>86</v>
      </c>
      <c r="M9056" s="27">
        <v>127</v>
      </c>
      <c r="N9056" s="26">
        <f t="shared" si="2975"/>
        <v>65.91</v>
      </c>
      <c r="O9056" s="26">
        <f t="shared" si="2976"/>
        <v>8370.57</v>
      </c>
      <c r="P9056" s="28">
        <f t="shared" si="2977"/>
        <v>0</v>
      </c>
      <c r="Q9056" s="26">
        <f t="shared" si="2978"/>
        <v>65.91</v>
      </c>
      <c r="R9056" s="26">
        <f t="shared" si="2979"/>
        <v>0</v>
      </c>
    </row>
    <row r="9057" spans="1:18" ht="73.5" x14ac:dyDescent="0.35">
      <c r="A9057" s="11">
        <v>33</v>
      </c>
      <c r="B9057" s="23" t="s">
        <v>2761</v>
      </c>
      <c r="C9057" s="23" t="s">
        <v>41</v>
      </c>
      <c r="D9057" s="24" t="s">
        <v>2762</v>
      </c>
      <c r="E9057" s="25">
        <v>19.940000000000001</v>
      </c>
      <c r="F9057" s="26">
        <f t="shared" ref="F9057:F9079" si="2980">ROUND(ROUND(N9057,2)*ROUND(J9057,3),2)</f>
        <v>4247.22</v>
      </c>
      <c r="G9057" s="26">
        <f t="shared" ref="G9057:G9079" si="2981">ROUND(ROUND(N9057,2)*ROUND(K9057,3),2)</f>
        <v>2532.38</v>
      </c>
      <c r="H9057" s="26">
        <f t="shared" ref="H9057:H9079" si="2982">IF(EXACT(J9057,0),0,100*(K9057/J9057))</f>
        <v>59.624413145539904</v>
      </c>
      <c r="I9057" s="26">
        <f t="shared" ref="I9057:I9088" si="2983">ROUND((ROUND(J9057,3)-ROUND(K9057,3))*N9057,2)</f>
        <v>1714.84</v>
      </c>
      <c r="J9057" s="27">
        <v>213</v>
      </c>
      <c r="K9057" s="27">
        <v>127</v>
      </c>
      <c r="L9057" s="28">
        <f t="shared" ref="L9057:L9088" si="2984">ROUND(ROUND(J9057,3)-ROUND(K9057,3),3)</f>
        <v>86</v>
      </c>
      <c r="M9057" s="27">
        <v>127</v>
      </c>
      <c r="N9057" s="26">
        <f t="shared" ref="N9057:N9079" si="2985">ROUND(E9057,2)</f>
        <v>19.940000000000001</v>
      </c>
      <c r="O9057" s="26">
        <f t="shared" ref="O9057:O9088" si="2986">ROUND(ROUND(M9057,3)*ROUND(N9057,2),2)</f>
        <v>2532.38</v>
      </c>
      <c r="P9057" s="28">
        <f t="shared" ref="P9057:P9079" si="2987">ROUND(ROUND(K9057,3)-ROUND(M9057,3),2)</f>
        <v>0</v>
      </c>
      <c r="Q9057" s="26">
        <f t="shared" ref="Q9057:Q9079" si="2988">ROUND(E9057,2)</f>
        <v>19.940000000000001</v>
      </c>
      <c r="R9057" s="26">
        <f t="shared" ref="R9057:R9088" si="2989">ROUND((ROUND(K9057,3)-ROUND(M9057,3))* Q9057,2)</f>
        <v>0</v>
      </c>
    </row>
    <row r="9058" spans="1:18" ht="42" x14ac:dyDescent="0.35">
      <c r="A9058" s="11">
        <v>34</v>
      </c>
      <c r="B9058" s="23" t="s">
        <v>2763</v>
      </c>
      <c r="C9058" s="23" t="s">
        <v>41</v>
      </c>
      <c r="D9058" s="24" t="s">
        <v>2764</v>
      </c>
      <c r="E9058" s="25">
        <v>2.72</v>
      </c>
      <c r="F9058" s="26">
        <f t="shared" si="2980"/>
        <v>2317.44</v>
      </c>
      <c r="G9058" s="26">
        <f t="shared" si="2981"/>
        <v>2317.44</v>
      </c>
      <c r="H9058" s="26">
        <f t="shared" si="2982"/>
        <v>100</v>
      </c>
      <c r="I9058" s="26">
        <f t="shared" si="2983"/>
        <v>0</v>
      </c>
      <c r="J9058" s="27">
        <v>852</v>
      </c>
      <c r="K9058" s="27">
        <v>852</v>
      </c>
      <c r="L9058" s="28">
        <f t="shared" si="2984"/>
        <v>0</v>
      </c>
      <c r="M9058" s="27">
        <v>852</v>
      </c>
      <c r="N9058" s="26">
        <f t="shared" si="2985"/>
        <v>2.72</v>
      </c>
      <c r="O9058" s="26">
        <f t="shared" si="2986"/>
        <v>2317.44</v>
      </c>
      <c r="P9058" s="28">
        <f t="shared" si="2987"/>
        <v>0</v>
      </c>
      <c r="Q9058" s="26">
        <f t="shared" si="2988"/>
        <v>2.72</v>
      </c>
      <c r="R9058" s="26">
        <f t="shared" si="2989"/>
        <v>0</v>
      </c>
    </row>
    <row r="9059" spans="1:18" x14ac:dyDescent="0.35">
      <c r="A9059" s="11">
        <v>35</v>
      </c>
      <c r="B9059" s="23" t="s">
        <v>2765</v>
      </c>
      <c r="C9059" s="23" t="s">
        <v>41</v>
      </c>
      <c r="D9059" s="24" t="s">
        <v>2766</v>
      </c>
      <c r="E9059" s="25">
        <v>16.47</v>
      </c>
      <c r="F9059" s="26">
        <f t="shared" si="2980"/>
        <v>5253.93</v>
      </c>
      <c r="G9059" s="26">
        <f t="shared" si="2981"/>
        <v>2931.66</v>
      </c>
      <c r="H9059" s="26">
        <f t="shared" si="2982"/>
        <v>55.799373040752357</v>
      </c>
      <c r="I9059" s="26">
        <f t="shared" si="2983"/>
        <v>2322.27</v>
      </c>
      <c r="J9059" s="27">
        <v>319</v>
      </c>
      <c r="K9059" s="27">
        <v>178</v>
      </c>
      <c r="L9059" s="28">
        <f t="shared" si="2984"/>
        <v>141</v>
      </c>
      <c r="M9059" s="27">
        <v>178</v>
      </c>
      <c r="N9059" s="26">
        <f t="shared" si="2985"/>
        <v>16.47</v>
      </c>
      <c r="O9059" s="26">
        <f t="shared" si="2986"/>
        <v>2931.66</v>
      </c>
      <c r="P9059" s="28">
        <f t="shared" si="2987"/>
        <v>0</v>
      </c>
      <c r="Q9059" s="26">
        <f t="shared" si="2988"/>
        <v>16.47</v>
      </c>
      <c r="R9059" s="26">
        <f t="shared" si="2989"/>
        <v>0</v>
      </c>
    </row>
    <row r="9060" spans="1:18" ht="73.5" x14ac:dyDescent="0.35">
      <c r="A9060" s="11">
        <v>36</v>
      </c>
      <c r="B9060" s="23" t="s">
        <v>2767</v>
      </c>
      <c r="C9060" s="23" t="s">
        <v>41</v>
      </c>
      <c r="D9060" s="24" t="s">
        <v>2768</v>
      </c>
      <c r="E9060" s="25">
        <v>44.67</v>
      </c>
      <c r="F9060" s="26">
        <f t="shared" si="2980"/>
        <v>14249.73</v>
      </c>
      <c r="G9060" s="26">
        <f t="shared" si="2981"/>
        <v>7504.56</v>
      </c>
      <c r="H9060" s="26">
        <f t="shared" si="2982"/>
        <v>52.664576802507831</v>
      </c>
      <c r="I9060" s="26">
        <f t="shared" si="2983"/>
        <v>6745.17</v>
      </c>
      <c r="J9060" s="27">
        <v>319</v>
      </c>
      <c r="K9060" s="27">
        <v>168</v>
      </c>
      <c r="L9060" s="28">
        <f t="shared" si="2984"/>
        <v>151</v>
      </c>
      <c r="M9060" s="27">
        <v>168</v>
      </c>
      <c r="N9060" s="26">
        <f t="shared" si="2985"/>
        <v>44.67</v>
      </c>
      <c r="O9060" s="26">
        <f t="shared" si="2986"/>
        <v>7504.56</v>
      </c>
      <c r="P9060" s="28">
        <f t="shared" si="2987"/>
        <v>0</v>
      </c>
      <c r="Q9060" s="26">
        <f t="shared" si="2988"/>
        <v>44.67</v>
      </c>
      <c r="R9060" s="26">
        <f t="shared" si="2989"/>
        <v>0</v>
      </c>
    </row>
    <row r="9061" spans="1:18" ht="63" x14ac:dyDescent="0.35">
      <c r="A9061" s="11">
        <v>37</v>
      </c>
      <c r="B9061" s="23" t="s">
        <v>2769</v>
      </c>
      <c r="C9061" s="23" t="s">
        <v>41</v>
      </c>
      <c r="D9061" s="24" t="s">
        <v>2770</v>
      </c>
      <c r="E9061" s="25">
        <v>35.909999999999997</v>
      </c>
      <c r="F9061" s="26">
        <f t="shared" si="2980"/>
        <v>11455.29</v>
      </c>
      <c r="G9061" s="26">
        <f t="shared" si="2981"/>
        <v>6032.88</v>
      </c>
      <c r="H9061" s="26">
        <f t="shared" si="2982"/>
        <v>52.664576802507831</v>
      </c>
      <c r="I9061" s="26">
        <f t="shared" si="2983"/>
        <v>5422.41</v>
      </c>
      <c r="J9061" s="27">
        <v>319</v>
      </c>
      <c r="K9061" s="27">
        <v>168</v>
      </c>
      <c r="L9061" s="28">
        <f t="shared" si="2984"/>
        <v>151</v>
      </c>
      <c r="M9061" s="27">
        <v>168</v>
      </c>
      <c r="N9061" s="26">
        <f t="shared" si="2985"/>
        <v>35.909999999999997</v>
      </c>
      <c r="O9061" s="26">
        <f t="shared" si="2986"/>
        <v>6032.88</v>
      </c>
      <c r="P9061" s="28">
        <f t="shared" si="2987"/>
        <v>0</v>
      </c>
      <c r="Q9061" s="26">
        <f t="shared" si="2988"/>
        <v>35.909999999999997</v>
      </c>
      <c r="R9061" s="26">
        <f t="shared" si="2989"/>
        <v>0</v>
      </c>
    </row>
    <row r="9062" spans="1:18" ht="31.5" x14ac:dyDescent="0.35">
      <c r="A9062" s="11">
        <v>38</v>
      </c>
      <c r="B9062" s="23" t="s">
        <v>2771</v>
      </c>
      <c r="C9062" s="23" t="s">
        <v>41</v>
      </c>
      <c r="D9062" s="24" t="s">
        <v>2772</v>
      </c>
      <c r="E9062" s="25">
        <v>24.2</v>
      </c>
      <c r="F9062" s="26">
        <f t="shared" si="2980"/>
        <v>7719.8</v>
      </c>
      <c r="G9062" s="26">
        <f t="shared" si="2981"/>
        <v>4065.6</v>
      </c>
      <c r="H9062" s="26">
        <f t="shared" si="2982"/>
        <v>52.664576802507831</v>
      </c>
      <c r="I9062" s="26">
        <f t="shared" si="2983"/>
        <v>3654.2</v>
      </c>
      <c r="J9062" s="27">
        <v>319</v>
      </c>
      <c r="K9062" s="27">
        <v>168</v>
      </c>
      <c r="L9062" s="28">
        <f t="shared" si="2984"/>
        <v>151</v>
      </c>
      <c r="M9062" s="27">
        <v>168</v>
      </c>
      <c r="N9062" s="26">
        <f t="shared" si="2985"/>
        <v>24.2</v>
      </c>
      <c r="O9062" s="26">
        <f t="shared" si="2986"/>
        <v>4065.6</v>
      </c>
      <c r="P9062" s="28">
        <f t="shared" si="2987"/>
        <v>0</v>
      </c>
      <c r="Q9062" s="26">
        <f t="shared" si="2988"/>
        <v>24.2</v>
      </c>
      <c r="R9062" s="26">
        <f t="shared" si="2989"/>
        <v>0</v>
      </c>
    </row>
    <row r="9063" spans="1:18" x14ac:dyDescent="0.35">
      <c r="A9063" s="11">
        <v>39</v>
      </c>
      <c r="B9063" s="23" t="s">
        <v>2773</v>
      </c>
      <c r="C9063" s="23" t="s">
        <v>41</v>
      </c>
      <c r="D9063" s="24" t="s">
        <v>2774</v>
      </c>
      <c r="E9063" s="25">
        <v>23.67</v>
      </c>
      <c r="F9063" s="26">
        <f t="shared" si="2980"/>
        <v>120953.7</v>
      </c>
      <c r="G9063" s="26">
        <f t="shared" si="2981"/>
        <v>54961.74</v>
      </c>
      <c r="H9063" s="26">
        <f t="shared" si="2982"/>
        <v>45.44031311154599</v>
      </c>
      <c r="I9063" s="26">
        <f t="shared" si="2983"/>
        <v>65991.960000000006</v>
      </c>
      <c r="J9063" s="27">
        <v>5110</v>
      </c>
      <c r="K9063" s="27">
        <v>2322</v>
      </c>
      <c r="L9063" s="28">
        <f t="shared" si="2984"/>
        <v>2788</v>
      </c>
      <c r="M9063" s="27">
        <v>2322</v>
      </c>
      <c r="N9063" s="26">
        <f t="shared" si="2985"/>
        <v>23.67</v>
      </c>
      <c r="O9063" s="26">
        <f t="shared" si="2986"/>
        <v>54961.74</v>
      </c>
      <c r="P9063" s="28">
        <f t="shared" si="2987"/>
        <v>0</v>
      </c>
      <c r="Q9063" s="26">
        <f t="shared" si="2988"/>
        <v>23.67</v>
      </c>
      <c r="R9063" s="26">
        <f t="shared" si="2989"/>
        <v>0</v>
      </c>
    </row>
    <row r="9064" spans="1:18" ht="42" x14ac:dyDescent="0.35">
      <c r="A9064" s="11">
        <v>40</v>
      </c>
      <c r="B9064" s="23" t="s">
        <v>2775</v>
      </c>
      <c r="C9064" s="23" t="s">
        <v>41</v>
      </c>
      <c r="D9064" s="24" t="s">
        <v>2776</v>
      </c>
      <c r="E9064" s="25">
        <v>23.18</v>
      </c>
      <c r="F9064" s="26">
        <f t="shared" si="2980"/>
        <v>7394.42</v>
      </c>
      <c r="G9064" s="26">
        <f t="shared" si="2981"/>
        <v>3129.3</v>
      </c>
      <c r="H9064" s="26">
        <f t="shared" si="2982"/>
        <v>42.319749216300941</v>
      </c>
      <c r="I9064" s="26">
        <f t="shared" si="2983"/>
        <v>4265.12</v>
      </c>
      <c r="J9064" s="27">
        <v>319</v>
      </c>
      <c r="K9064" s="27">
        <v>135</v>
      </c>
      <c r="L9064" s="28">
        <f t="shared" si="2984"/>
        <v>184</v>
      </c>
      <c r="M9064" s="27">
        <v>135</v>
      </c>
      <c r="N9064" s="26">
        <f t="shared" si="2985"/>
        <v>23.18</v>
      </c>
      <c r="O9064" s="26">
        <f t="shared" si="2986"/>
        <v>3129.3</v>
      </c>
      <c r="P9064" s="28">
        <f t="shared" si="2987"/>
        <v>0</v>
      </c>
      <c r="Q9064" s="26">
        <f t="shared" si="2988"/>
        <v>23.18</v>
      </c>
      <c r="R9064" s="26">
        <f t="shared" si="2989"/>
        <v>0</v>
      </c>
    </row>
    <row r="9065" spans="1:18" ht="21" x14ac:dyDescent="0.35">
      <c r="A9065" s="11">
        <v>41</v>
      </c>
      <c r="B9065" s="23" t="s">
        <v>2777</v>
      </c>
      <c r="C9065" s="23" t="s">
        <v>41</v>
      </c>
      <c r="D9065" s="24" t="s">
        <v>2778</v>
      </c>
      <c r="E9065" s="25">
        <v>18.68</v>
      </c>
      <c r="F9065" s="26">
        <f t="shared" si="2980"/>
        <v>5958.92</v>
      </c>
      <c r="G9065" s="26">
        <f t="shared" si="2981"/>
        <v>2521.8000000000002</v>
      </c>
      <c r="H9065" s="26">
        <f t="shared" si="2982"/>
        <v>42.319749216300941</v>
      </c>
      <c r="I9065" s="26">
        <f t="shared" si="2983"/>
        <v>3437.12</v>
      </c>
      <c r="J9065" s="27">
        <v>319</v>
      </c>
      <c r="K9065" s="27">
        <v>135</v>
      </c>
      <c r="L9065" s="28">
        <f t="shared" si="2984"/>
        <v>184</v>
      </c>
      <c r="M9065" s="27">
        <v>135</v>
      </c>
      <c r="N9065" s="26">
        <f t="shared" si="2985"/>
        <v>18.68</v>
      </c>
      <c r="O9065" s="26">
        <f t="shared" si="2986"/>
        <v>2521.8000000000002</v>
      </c>
      <c r="P9065" s="28">
        <f t="shared" si="2987"/>
        <v>0</v>
      </c>
      <c r="Q9065" s="26">
        <f t="shared" si="2988"/>
        <v>18.68</v>
      </c>
      <c r="R9065" s="26">
        <f t="shared" si="2989"/>
        <v>0</v>
      </c>
    </row>
    <row r="9066" spans="1:18" ht="31.5" x14ac:dyDescent="0.35">
      <c r="A9066" s="11">
        <v>42</v>
      </c>
      <c r="B9066" s="23" t="s">
        <v>2779</v>
      </c>
      <c r="C9066" s="23" t="s">
        <v>41</v>
      </c>
      <c r="D9066" s="24" t="s">
        <v>2780</v>
      </c>
      <c r="E9066" s="25">
        <v>20.11</v>
      </c>
      <c r="F9066" s="26">
        <f t="shared" si="2980"/>
        <v>6415.09</v>
      </c>
      <c r="G9066" s="26">
        <f t="shared" si="2981"/>
        <v>2714.85</v>
      </c>
      <c r="H9066" s="26">
        <f t="shared" si="2982"/>
        <v>42.319749216300941</v>
      </c>
      <c r="I9066" s="26">
        <f t="shared" si="2983"/>
        <v>3700.24</v>
      </c>
      <c r="J9066" s="27">
        <v>319</v>
      </c>
      <c r="K9066" s="27">
        <v>135</v>
      </c>
      <c r="L9066" s="28">
        <f t="shared" si="2984"/>
        <v>184</v>
      </c>
      <c r="M9066" s="27">
        <v>135</v>
      </c>
      <c r="N9066" s="26">
        <f t="shared" si="2985"/>
        <v>20.11</v>
      </c>
      <c r="O9066" s="26">
        <f t="shared" si="2986"/>
        <v>2714.85</v>
      </c>
      <c r="P9066" s="28">
        <f t="shared" si="2987"/>
        <v>0</v>
      </c>
      <c r="Q9066" s="26">
        <f t="shared" si="2988"/>
        <v>20.11</v>
      </c>
      <c r="R9066" s="26">
        <f t="shared" si="2989"/>
        <v>0</v>
      </c>
    </row>
    <row r="9067" spans="1:18" x14ac:dyDescent="0.35">
      <c r="A9067" s="11">
        <v>43</v>
      </c>
      <c r="B9067" s="23" t="s">
        <v>2781</v>
      </c>
      <c r="C9067" s="23" t="s">
        <v>41</v>
      </c>
      <c r="D9067" s="24" t="s">
        <v>2782</v>
      </c>
      <c r="E9067" s="25">
        <v>13.9</v>
      </c>
      <c r="F9067" s="26">
        <f t="shared" si="2980"/>
        <v>71029</v>
      </c>
      <c r="G9067" s="26">
        <f t="shared" si="2981"/>
        <v>34569.300000000003</v>
      </c>
      <c r="H9067" s="26">
        <f t="shared" si="2982"/>
        <v>48.669275929549904</v>
      </c>
      <c r="I9067" s="26">
        <f t="shared" si="2983"/>
        <v>36459.699999999997</v>
      </c>
      <c r="J9067" s="27">
        <v>5110</v>
      </c>
      <c r="K9067" s="27">
        <v>2487</v>
      </c>
      <c r="L9067" s="28">
        <f t="shared" si="2984"/>
        <v>2623</v>
      </c>
      <c r="M9067" s="27">
        <v>2287</v>
      </c>
      <c r="N9067" s="26">
        <f t="shared" si="2985"/>
        <v>13.9</v>
      </c>
      <c r="O9067" s="26">
        <f t="shared" si="2986"/>
        <v>31789.3</v>
      </c>
      <c r="P9067" s="28">
        <f t="shared" si="2987"/>
        <v>200</v>
      </c>
      <c r="Q9067" s="26">
        <f t="shared" si="2988"/>
        <v>13.9</v>
      </c>
      <c r="R9067" s="26">
        <f t="shared" si="2989"/>
        <v>2780</v>
      </c>
    </row>
    <row r="9068" spans="1:18" ht="21" x14ac:dyDescent="0.35">
      <c r="A9068" s="11">
        <v>44</v>
      </c>
      <c r="B9068" s="23" t="s">
        <v>2783</v>
      </c>
      <c r="C9068" s="23" t="s">
        <v>41</v>
      </c>
      <c r="D9068" s="24" t="s">
        <v>2784</v>
      </c>
      <c r="E9068" s="25">
        <v>16.239999999999998</v>
      </c>
      <c r="F9068" s="26">
        <f t="shared" si="2980"/>
        <v>82986.399999999994</v>
      </c>
      <c r="G9068" s="26">
        <f t="shared" si="2981"/>
        <v>40388.879999999997</v>
      </c>
      <c r="H9068" s="26">
        <f t="shared" si="2982"/>
        <v>48.669275929549904</v>
      </c>
      <c r="I9068" s="26">
        <f t="shared" si="2983"/>
        <v>42597.52</v>
      </c>
      <c r="J9068" s="27">
        <v>5110</v>
      </c>
      <c r="K9068" s="27">
        <v>2487</v>
      </c>
      <c r="L9068" s="28">
        <f t="shared" si="2984"/>
        <v>2623</v>
      </c>
      <c r="M9068" s="27">
        <v>2287</v>
      </c>
      <c r="N9068" s="26">
        <f t="shared" si="2985"/>
        <v>16.239999999999998</v>
      </c>
      <c r="O9068" s="26">
        <f t="shared" si="2986"/>
        <v>37140.879999999997</v>
      </c>
      <c r="P9068" s="28">
        <f t="shared" si="2987"/>
        <v>200</v>
      </c>
      <c r="Q9068" s="26">
        <f t="shared" si="2988"/>
        <v>16.239999999999998</v>
      </c>
      <c r="R9068" s="26">
        <f t="shared" si="2989"/>
        <v>3248</v>
      </c>
    </row>
    <row r="9069" spans="1:18" ht="31.5" x14ac:dyDescent="0.35">
      <c r="A9069" s="11">
        <v>45</v>
      </c>
      <c r="B9069" s="23" t="s">
        <v>2785</v>
      </c>
      <c r="C9069" s="23" t="s">
        <v>41</v>
      </c>
      <c r="D9069" s="24" t="s">
        <v>2786</v>
      </c>
      <c r="E9069" s="25">
        <v>17.63</v>
      </c>
      <c r="F9069" s="26">
        <f t="shared" si="2980"/>
        <v>5623.97</v>
      </c>
      <c r="G9069" s="26">
        <f t="shared" si="2981"/>
        <v>3526</v>
      </c>
      <c r="H9069" s="26">
        <f t="shared" si="2982"/>
        <v>62.695924764890286</v>
      </c>
      <c r="I9069" s="26">
        <f t="shared" si="2983"/>
        <v>2097.9699999999998</v>
      </c>
      <c r="J9069" s="27">
        <v>319</v>
      </c>
      <c r="K9069" s="27">
        <v>200</v>
      </c>
      <c r="L9069" s="28">
        <f t="shared" si="2984"/>
        <v>119</v>
      </c>
      <c r="M9069" s="27">
        <v>160</v>
      </c>
      <c r="N9069" s="26">
        <f t="shared" si="2985"/>
        <v>17.63</v>
      </c>
      <c r="O9069" s="26">
        <f t="shared" si="2986"/>
        <v>2820.8</v>
      </c>
      <c r="P9069" s="28">
        <f t="shared" si="2987"/>
        <v>40</v>
      </c>
      <c r="Q9069" s="26">
        <f t="shared" si="2988"/>
        <v>17.63</v>
      </c>
      <c r="R9069" s="26">
        <f t="shared" si="2989"/>
        <v>705.2</v>
      </c>
    </row>
    <row r="9070" spans="1:18" ht="31.5" x14ac:dyDescent="0.35">
      <c r="A9070" s="11">
        <v>46</v>
      </c>
      <c r="B9070" s="23" t="s">
        <v>2787</v>
      </c>
      <c r="C9070" s="23" t="s">
        <v>41</v>
      </c>
      <c r="D9070" s="24" t="s">
        <v>2788</v>
      </c>
      <c r="E9070" s="25">
        <v>6.44</v>
      </c>
      <c r="F9070" s="26">
        <f t="shared" si="2980"/>
        <v>32908.400000000001</v>
      </c>
      <c r="G9070" s="26">
        <f t="shared" si="2981"/>
        <v>14857.08</v>
      </c>
      <c r="H9070" s="26">
        <f t="shared" si="2982"/>
        <v>45.146771037181999</v>
      </c>
      <c r="I9070" s="26">
        <f t="shared" si="2983"/>
        <v>18051.32</v>
      </c>
      <c r="J9070" s="27">
        <v>5110</v>
      </c>
      <c r="K9070" s="27">
        <v>2307</v>
      </c>
      <c r="L9070" s="28">
        <f t="shared" si="2984"/>
        <v>2803</v>
      </c>
      <c r="M9070" s="27">
        <v>2107</v>
      </c>
      <c r="N9070" s="26">
        <f t="shared" si="2985"/>
        <v>6.44</v>
      </c>
      <c r="O9070" s="26">
        <f t="shared" si="2986"/>
        <v>13569.08</v>
      </c>
      <c r="P9070" s="28">
        <f t="shared" si="2987"/>
        <v>200</v>
      </c>
      <c r="Q9070" s="26">
        <f t="shared" si="2988"/>
        <v>6.44</v>
      </c>
      <c r="R9070" s="26">
        <f t="shared" si="2989"/>
        <v>1288</v>
      </c>
    </row>
    <row r="9071" spans="1:18" ht="31.5" x14ac:dyDescent="0.35">
      <c r="A9071" s="11">
        <v>47</v>
      </c>
      <c r="B9071" s="23" t="s">
        <v>2789</v>
      </c>
      <c r="C9071" s="23" t="s">
        <v>41</v>
      </c>
      <c r="D9071" s="24" t="s">
        <v>2790</v>
      </c>
      <c r="E9071" s="25">
        <v>6.44</v>
      </c>
      <c r="F9071" s="26">
        <f t="shared" si="2980"/>
        <v>32908.400000000001</v>
      </c>
      <c r="G9071" s="26">
        <f t="shared" si="2981"/>
        <v>14857.08</v>
      </c>
      <c r="H9071" s="26">
        <f t="shared" si="2982"/>
        <v>45.146771037181999</v>
      </c>
      <c r="I9071" s="26">
        <f t="shared" si="2983"/>
        <v>18051.32</v>
      </c>
      <c r="J9071" s="27">
        <v>5110</v>
      </c>
      <c r="K9071" s="27">
        <v>2307</v>
      </c>
      <c r="L9071" s="28">
        <f t="shared" si="2984"/>
        <v>2803</v>
      </c>
      <c r="M9071" s="27">
        <v>2107</v>
      </c>
      <c r="N9071" s="26">
        <f t="shared" si="2985"/>
        <v>6.44</v>
      </c>
      <c r="O9071" s="26">
        <f t="shared" si="2986"/>
        <v>13569.08</v>
      </c>
      <c r="P9071" s="28">
        <f t="shared" si="2987"/>
        <v>200</v>
      </c>
      <c r="Q9071" s="26">
        <f t="shared" si="2988"/>
        <v>6.44</v>
      </c>
      <c r="R9071" s="26">
        <f t="shared" si="2989"/>
        <v>1288</v>
      </c>
    </row>
    <row r="9072" spans="1:18" ht="42" x14ac:dyDescent="0.35">
      <c r="A9072" s="11">
        <v>48</v>
      </c>
      <c r="B9072" s="23" t="s">
        <v>2791</v>
      </c>
      <c r="C9072" s="23" t="s">
        <v>41</v>
      </c>
      <c r="D9072" s="24" t="s">
        <v>2792</v>
      </c>
      <c r="E9072" s="25">
        <v>10.8</v>
      </c>
      <c r="F9072" s="26">
        <f t="shared" si="2980"/>
        <v>27594</v>
      </c>
      <c r="G9072" s="26">
        <f t="shared" si="2981"/>
        <v>14558.4</v>
      </c>
      <c r="H9072" s="26">
        <f t="shared" si="2982"/>
        <v>52.759295499021533</v>
      </c>
      <c r="I9072" s="26">
        <f t="shared" si="2983"/>
        <v>13035.6</v>
      </c>
      <c r="J9072" s="27">
        <v>2555</v>
      </c>
      <c r="K9072" s="27">
        <v>1348</v>
      </c>
      <c r="L9072" s="28">
        <f t="shared" si="2984"/>
        <v>1207</v>
      </c>
      <c r="M9072" s="27">
        <v>1148</v>
      </c>
      <c r="N9072" s="26">
        <f t="shared" si="2985"/>
        <v>10.8</v>
      </c>
      <c r="O9072" s="26">
        <f t="shared" si="2986"/>
        <v>12398.4</v>
      </c>
      <c r="P9072" s="28">
        <f t="shared" si="2987"/>
        <v>200</v>
      </c>
      <c r="Q9072" s="26">
        <f t="shared" si="2988"/>
        <v>10.8</v>
      </c>
      <c r="R9072" s="26">
        <f t="shared" si="2989"/>
        <v>2160</v>
      </c>
    </row>
    <row r="9073" spans="1:18" ht="42" x14ac:dyDescent="0.35">
      <c r="A9073" s="11">
        <v>49</v>
      </c>
      <c r="B9073" s="23" t="s">
        <v>2793</v>
      </c>
      <c r="C9073" s="23" t="s">
        <v>41</v>
      </c>
      <c r="D9073" s="24" t="s">
        <v>2794</v>
      </c>
      <c r="E9073" s="25">
        <v>88.03</v>
      </c>
      <c r="F9073" s="26">
        <f t="shared" si="2980"/>
        <v>112502.34</v>
      </c>
      <c r="G9073" s="26">
        <f t="shared" si="2981"/>
        <v>49472.86</v>
      </c>
      <c r="H9073" s="26">
        <f t="shared" si="2982"/>
        <v>43.97496087636933</v>
      </c>
      <c r="I9073" s="26">
        <f t="shared" si="2983"/>
        <v>63029.48</v>
      </c>
      <c r="J9073" s="27">
        <v>1278</v>
      </c>
      <c r="K9073" s="27">
        <v>562</v>
      </c>
      <c r="L9073" s="28">
        <f t="shared" si="2984"/>
        <v>716</v>
      </c>
      <c r="M9073" s="27">
        <v>562</v>
      </c>
      <c r="N9073" s="26">
        <f t="shared" si="2985"/>
        <v>88.03</v>
      </c>
      <c r="O9073" s="26">
        <f t="shared" si="2986"/>
        <v>49472.86</v>
      </c>
      <c r="P9073" s="28">
        <f t="shared" si="2987"/>
        <v>0</v>
      </c>
      <c r="Q9073" s="26">
        <f t="shared" si="2988"/>
        <v>88.03</v>
      </c>
      <c r="R9073" s="26">
        <f t="shared" si="2989"/>
        <v>0</v>
      </c>
    </row>
    <row r="9074" spans="1:18" ht="31.5" x14ac:dyDescent="0.35">
      <c r="A9074" s="11">
        <v>50</v>
      </c>
      <c r="B9074" s="23" t="s">
        <v>2795</v>
      </c>
      <c r="C9074" s="23" t="s">
        <v>41</v>
      </c>
      <c r="D9074" s="24" t="s">
        <v>2796</v>
      </c>
      <c r="E9074" s="25">
        <v>24.64</v>
      </c>
      <c r="F9074" s="26">
        <f t="shared" si="2980"/>
        <v>31489.919999999998</v>
      </c>
      <c r="G9074" s="26">
        <f t="shared" si="2981"/>
        <v>12862.08</v>
      </c>
      <c r="H9074" s="26">
        <f t="shared" si="2982"/>
        <v>40.845070422535215</v>
      </c>
      <c r="I9074" s="26">
        <f t="shared" si="2983"/>
        <v>18627.84</v>
      </c>
      <c r="J9074" s="27">
        <v>1278</v>
      </c>
      <c r="K9074" s="27">
        <v>522</v>
      </c>
      <c r="L9074" s="28">
        <f t="shared" si="2984"/>
        <v>756</v>
      </c>
      <c r="M9074" s="27">
        <v>522</v>
      </c>
      <c r="N9074" s="26">
        <f t="shared" si="2985"/>
        <v>24.64</v>
      </c>
      <c r="O9074" s="26">
        <f t="shared" si="2986"/>
        <v>12862.08</v>
      </c>
      <c r="P9074" s="28">
        <f t="shared" si="2987"/>
        <v>0</v>
      </c>
      <c r="Q9074" s="26">
        <f t="shared" si="2988"/>
        <v>24.64</v>
      </c>
      <c r="R9074" s="26">
        <f t="shared" si="2989"/>
        <v>0</v>
      </c>
    </row>
    <row r="9075" spans="1:18" ht="42" x14ac:dyDescent="0.35">
      <c r="A9075" s="11">
        <v>51</v>
      </c>
      <c r="B9075" s="23" t="s">
        <v>2797</v>
      </c>
      <c r="C9075" s="23" t="s">
        <v>41</v>
      </c>
      <c r="D9075" s="24" t="s">
        <v>2798</v>
      </c>
      <c r="E9075" s="25">
        <v>14.36</v>
      </c>
      <c r="F9075" s="26">
        <f t="shared" si="2980"/>
        <v>18352.080000000002</v>
      </c>
      <c r="G9075" s="26">
        <f t="shared" si="2981"/>
        <v>8429.32</v>
      </c>
      <c r="H9075" s="26">
        <f t="shared" si="2982"/>
        <v>45.931142410015653</v>
      </c>
      <c r="I9075" s="26">
        <f t="shared" si="2983"/>
        <v>9922.76</v>
      </c>
      <c r="J9075" s="27">
        <v>1278</v>
      </c>
      <c r="K9075" s="27">
        <v>587</v>
      </c>
      <c r="L9075" s="28">
        <f t="shared" si="2984"/>
        <v>691</v>
      </c>
      <c r="M9075" s="27">
        <v>557</v>
      </c>
      <c r="N9075" s="26">
        <f t="shared" si="2985"/>
        <v>14.36</v>
      </c>
      <c r="O9075" s="26">
        <f t="shared" si="2986"/>
        <v>7998.52</v>
      </c>
      <c r="P9075" s="28">
        <f t="shared" si="2987"/>
        <v>30</v>
      </c>
      <c r="Q9075" s="26">
        <f t="shared" si="2988"/>
        <v>14.36</v>
      </c>
      <c r="R9075" s="26">
        <f t="shared" si="2989"/>
        <v>430.8</v>
      </c>
    </row>
    <row r="9076" spans="1:18" ht="31.5" x14ac:dyDescent="0.35">
      <c r="A9076" s="11">
        <v>52</v>
      </c>
      <c r="B9076" s="23" t="s">
        <v>2799</v>
      </c>
      <c r="C9076" s="23" t="s">
        <v>41</v>
      </c>
      <c r="D9076" s="24" t="s">
        <v>2800</v>
      </c>
      <c r="E9076" s="25">
        <v>14.18</v>
      </c>
      <c r="F9076" s="26">
        <f t="shared" si="2980"/>
        <v>18122.04</v>
      </c>
      <c r="G9076" s="26">
        <f t="shared" si="2981"/>
        <v>8323.66</v>
      </c>
      <c r="H9076" s="26">
        <f t="shared" si="2982"/>
        <v>45.931142410015653</v>
      </c>
      <c r="I9076" s="26">
        <f t="shared" si="2983"/>
        <v>9798.3799999999992</v>
      </c>
      <c r="J9076" s="27">
        <v>1278</v>
      </c>
      <c r="K9076" s="27">
        <v>587</v>
      </c>
      <c r="L9076" s="28">
        <f t="shared" si="2984"/>
        <v>691</v>
      </c>
      <c r="M9076" s="27">
        <v>557</v>
      </c>
      <c r="N9076" s="26">
        <f t="shared" si="2985"/>
        <v>14.18</v>
      </c>
      <c r="O9076" s="26">
        <f t="shared" si="2986"/>
        <v>7898.26</v>
      </c>
      <c r="P9076" s="28">
        <f t="shared" si="2987"/>
        <v>30</v>
      </c>
      <c r="Q9076" s="26">
        <f t="shared" si="2988"/>
        <v>14.18</v>
      </c>
      <c r="R9076" s="26">
        <f t="shared" si="2989"/>
        <v>425.4</v>
      </c>
    </row>
    <row r="9077" spans="1:18" ht="31.5" x14ac:dyDescent="0.35">
      <c r="A9077" s="11">
        <v>53</v>
      </c>
      <c r="B9077" s="23" t="s">
        <v>2801</v>
      </c>
      <c r="C9077" s="23" t="s">
        <v>41</v>
      </c>
      <c r="D9077" s="24" t="s">
        <v>2802</v>
      </c>
      <c r="E9077" s="25">
        <v>15.03</v>
      </c>
      <c r="F9077" s="26">
        <f t="shared" si="2980"/>
        <v>19208.34</v>
      </c>
      <c r="G9077" s="26">
        <f t="shared" si="2981"/>
        <v>8822.61</v>
      </c>
      <c r="H9077" s="26">
        <f t="shared" si="2982"/>
        <v>45.931142410015653</v>
      </c>
      <c r="I9077" s="26">
        <f t="shared" si="2983"/>
        <v>10385.73</v>
      </c>
      <c r="J9077" s="27">
        <v>1278</v>
      </c>
      <c r="K9077" s="27">
        <v>587</v>
      </c>
      <c r="L9077" s="28">
        <f t="shared" si="2984"/>
        <v>691</v>
      </c>
      <c r="M9077" s="27">
        <v>557</v>
      </c>
      <c r="N9077" s="26">
        <f t="shared" si="2985"/>
        <v>15.03</v>
      </c>
      <c r="O9077" s="26">
        <f t="shared" si="2986"/>
        <v>8371.7099999999991</v>
      </c>
      <c r="P9077" s="28">
        <f t="shared" si="2987"/>
        <v>30</v>
      </c>
      <c r="Q9077" s="26">
        <f t="shared" si="2988"/>
        <v>15.03</v>
      </c>
      <c r="R9077" s="26">
        <f t="shared" si="2989"/>
        <v>450.9</v>
      </c>
    </row>
    <row r="9078" spans="1:18" x14ac:dyDescent="0.35">
      <c r="A9078" s="11">
        <v>54</v>
      </c>
      <c r="B9078" s="23" t="s">
        <v>2803</v>
      </c>
      <c r="C9078" s="23" t="s">
        <v>41</v>
      </c>
      <c r="D9078" s="24" t="s">
        <v>2804</v>
      </c>
      <c r="E9078" s="25">
        <v>2.84</v>
      </c>
      <c r="F9078" s="26">
        <f t="shared" si="2980"/>
        <v>43537.2</v>
      </c>
      <c r="G9078" s="26">
        <f t="shared" si="2981"/>
        <v>19916.919999999998</v>
      </c>
      <c r="H9078" s="26">
        <f t="shared" si="2982"/>
        <v>45.74690150032616</v>
      </c>
      <c r="I9078" s="26">
        <f t="shared" si="2983"/>
        <v>23620.28</v>
      </c>
      <c r="J9078" s="27">
        <v>15330</v>
      </c>
      <c r="K9078" s="27">
        <v>7013</v>
      </c>
      <c r="L9078" s="28">
        <f t="shared" si="2984"/>
        <v>8317</v>
      </c>
      <c r="M9078" s="27">
        <v>6813</v>
      </c>
      <c r="N9078" s="26">
        <f t="shared" si="2985"/>
        <v>2.84</v>
      </c>
      <c r="O9078" s="26">
        <f t="shared" si="2986"/>
        <v>19348.919999999998</v>
      </c>
      <c r="P9078" s="28">
        <f t="shared" si="2987"/>
        <v>200</v>
      </c>
      <c r="Q9078" s="26">
        <f t="shared" si="2988"/>
        <v>2.84</v>
      </c>
      <c r="R9078" s="26">
        <f t="shared" si="2989"/>
        <v>568</v>
      </c>
    </row>
    <row r="9079" spans="1:18" ht="31.5" x14ac:dyDescent="0.35">
      <c r="A9079" s="11">
        <v>55</v>
      </c>
      <c r="B9079" s="23" t="s">
        <v>2805</v>
      </c>
      <c r="C9079" s="23" t="s">
        <v>41</v>
      </c>
      <c r="D9079" s="24" t="s">
        <v>2806</v>
      </c>
      <c r="E9079" s="25">
        <v>6.65</v>
      </c>
      <c r="F9079" s="26">
        <f t="shared" si="2980"/>
        <v>8498.7000000000007</v>
      </c>
      <c r="G9079" s="26">
        <f t="shared" si="2981"/>
        <v>4103.05</v>
      </c>
      <c r="H9079" s="26">
        <f t="shared" si="2982"/>
        <v>48.278560250391237</v>
      </c>
      <c r="I9079" s="26">
        <f t="shared" si="2983"/>
        <v>4395.6499999999996</v>
      </c>
      <c r="J9079" s="27">
        <v>1278</v>
      </c>
      <c r="K9079" s="27">
        <v>617</v>
      </c>
      <c r="L9079" s="28">
        <f t="shared" si="2984"/>
        <v>661</v>
      </c>
      <c r="M9079" s="27">
        <v>597</v>
      </c>
      <c r="N9079" s="26">
        <f t="shared" si="2985"/>
        <v>6.65</v>
      </c>
      <c r="O9079" s="26">
        <f t="shared" si="2986"/>
        <v>3970.05</v>
      </c>
      <c r="P9079" s="28">
        <f t="shared" si="2987"/>
        <v>20</v>
      </c>
      <c r="Q9079" s="26">
        <f t="shared" si="2988"/>
        <v>6.65</v>
      </c>
      <c r="R9079" s="26">
        <f t="shared" si="2989"/>
        <v>133</v>
      </c>
    </row>
    <row r="9080" spans="1:18" x14ac:dyDescent="0.35">
      <c r="A9080" s="3" t="s">
        <v>2807</v>
      </c>
      <c r="B9080" s="3" t="s">
        <v>2807</v>
      </c>
      <c r="C9080" s="3" t="s">
        <v>2807</v>
      </c>
      <c r="D9080" s="3" t="s">
        <v>2807</v>
      </c>
      <c r="E9080" s="3" t="s">
        <v>2807</v>
      </c>
      <c r="F9080" s="29"/>
      <c r="G9080" s="30">
        <f>SUM(G9025:G9079)</f>
        <v>573524.78</v>
      </c>
      <c r="H9080" s="17"/>
      <c r="I9080" s="17"/>
      <c r="J9080" s="17"/>
      <c r="K9080" s="17"/>
      <c r="L9080" s="17"/>
      <c r="M9080" s="17"/>
      <c r="N9080" s="17"/>
      <c r="O9080" s="17"/>
      <c r="P9080" s="17"/>
      <c r="Q9080" s="17"/>
      <c r="R9080" s="17"/>
    </row>
    <row r="9082" spans="1:18" x14ac:dyDescent="0.35">
      <c r="B9082" s="21" t="s">
        <v>23</v>
      </c>
      <c r="C9082" s="22" t="s">
        <v>24</v>
      </c>
      <c r="D9082" s="22" t="s">
        <v>25</v>
      </c>
    </row>
    <row r="9083" spans="1:18" x14ac:dyDescent="0.35">
      <c r="B9083" s="21" t="s">
        <v>26</v>
      </c>
      <c r="C9083" s="22" t="s">
        <v>27</v>
      </c>
      <c r="D9083" s="22" t="s">
        <v>28</v>
      </c>
    </row>
    <row r="9084" spans="1:18" x14ac:dyDescent="0.35">
      <c r="B9084" s="21" t="s">
        <v>29</v>
      </c>
      <c r="C9084" s="22" t="s">
        <v>27</v>
      </c>
      <c r="D9084" s="22" t="s">
        <v>2676</v>
      </c>
    </row>
    <row r="9085" spans="1:18" x14ac:dyDescent="0.35">
      <c r="B9085" s="21" t="s">
        <v>31</v>
      </c>
      <c r="C9085" s="22" t="s">
        <v>27</v>
      </c>
      <c r="D9085" s="22" t="s">
        <v>2695</v>
      </c>
    </row>
    <row r="9086" spans="1:18" x14ac:dyDescent="0.35">
      <c r="B9086" s="21" t="s">
        <v>33</v>
      </c>
      <c r="C9086" s="22" t="s">
        <v>27</v>
      </c>
      <c r="D9086" s="22" t="s">
        <v>2808</v>
      </c>
    </row>
    <row r="9088" spans="1:18" ht="63" x14ac:dyDescent="0.35">
      <c r="A9088" s="11">
        <v>1</v>
      </c>
      <c r="B9088" s="23" t="s">
        <v>2809</v>
      </c>
      <c r="C9088" s="23" t="s">
        <v>92</v>
      </c>
      <c r="D9088" s="24" t="s">
        <v>2810</v>
      </c>
      <c r="E9088" s="25">
        <v>1.61</v>
      </c>
      <c r="F9088" s="26">
        <f t="shared" ref="F9088:F9127" si="2990">ROUND(ROUND(N9088,2)*ROUND(J9088,3),2)</f>
        <v>28175</v>
      </c>
      <c r="G9088" s="26">
        <f t="shared" ref="G9088:G9127" si="2991">ROUND(ROUND(N9088,2)*ROUND(K9088,3),2)</f>
        <v>12578.93</v>
      </c>
      <c r="H9088" s="26">
        <f t="shared" ref="H9088:H9127" si="2992">IF(EXACT(J9088,0),0,100*(K9088/J9088))</f>
        <v>44.645714285714284</v>
      </c>
      <c r="I9088" s="26">
        <f t="shared" ref="I9088:I9127" si="2993">ROUND((ROUND(J9088,3)-ROUND(K9088,3))*N9088,2)</f>
        <v>15596.07</v>
      </c>
      <c r="J9088" s="27">
        <v>17500</v>
      </c>
      <c r="K9088" s="27">
        <v>7813</v>
      </c>
      <c r="L9088" s="28">
        <f t="shared" ref="L9088:L9127" si="2994">ROUND(ROUND(J9088,3)-ROUND(K9088,3),3)</f>
        <v>9687</v>
      </c>
      <c r="M9088" s="27">
        <v>7313</v>
      </c>
      <c r="N9088" s="26">
        <f t="shared" ref="N9088:N9127" si="2995">ROUND(E9088,2)</f>
        <v>1.61</v>
      </c>
      <c r="O9088" s="26">
        <f t="shared" ref="O9088:O9127" si="2996">ROUND(ROUND(M9088,3)*ROUND(N9088,2),2)</f>
        <v>11773.93</v>
      </c>
      <c r="P9088" s="28">
        <f t="shared" ref="P9088:P9127" si="2997">ROUND(ROUND(K9088,3)-ROUND(M9088,3),2)</f>
        <v>500</v>
      </c>
      <c r="Q9088" s="26">
        <f t="shared" ref="Q9088:Q9127" si="2998">ROUND(E9088,2)</f>
        <v>1.61</v>
      </c>
      <c r="R9088" s="26">
        <f t="shared" ref="R9088:R9127" si="2999">ROUND((ROUND(K9088,3)-ROUND(M9088,3))* Q9088,2)</f>
        <v>805</v>
      </c>
    </row>
    <row r="9089" spans="1:18" ht="31.5" x14ac:dyDescent="0.35">
      <c r="A9089" s="11">
        <v>2</v>
      </c>
      <c r="B9089" s="23" t="s">
        <v>2811</v>
      </c>
      <c r="C9089" s="23" t="s">
        <v>92</v>
      </c>
      <c r="D9089" s="24" t="s">
        <v>2812</v>
      </c>
      <c r="E9089" s="25">
        <v>13.31</v>
      </c>
      <c r="F9089" s="26">
        <f t="shared" si="2990"/>
        <v>21961.5</v>
      </c>
      <c r="G9089" s="26">
        <f t="shared" si="2991"/>
        <v>15972</v>
      </c>
      <c r="H9089" s="26">
        <f t="shared" si="2992"/>
        <v>72.727272727272734</v>
      </c>
      <c r="I9089" s="26">
        <f t="shared" si="2993"/>
        <v>5989.5</v>
      </c>
      <c r="J9089" s="27">
        <v>1650</v>
      </c>
      <c r="K9089" s="27">
        <v>1200</v>
      </c>
      <c r="L9089" s="28">
        <f t="shared" si="2994"/>
        <v>450</v>
      </c>
      <c r="M9089" s="27">
        <v>1000</v>
      </c>
      <c r="N9089" s="26">
        <f t="shared" si="2995"/>
        <v>13.31</v>
      </c>
      <c r="O9089" s="26">
        <f t="shared" si="2996"/>
        <v>13310</v>
      </c>
      <c r="P9089" s="28">
        <f t="shared" si="2997"/>
        <v>200</v>
      </c>
      <c r="Q9089" s="26">
        <f t="shared" si="2998"/>
        <v>13.31</v>
      </c>
      <c r="R9089" s="26">
        <f t="shared" si="2999"/>
        <v>2662</v>
      </c>
    </row>
    <row r="9090" spans="1:18" ht="31.5" x14ac:dyDescent="0.35">
      <c r="A9090" s="11">
        <v>3</v>
      </c>
      <c r="B9090" s="23" t="s">
        <v>2813</v>
      </c>
      <c r="C9090" s="23" t="s">
        <v>92</v>
      </c>
      <c r="D9090" s="24" t="s">
        <v>2814</v>
      </c>
      <c r="E9090" s="25">
        <v>17.46</v>
      </c>
      <c r="F9090" s="26">
        <f t="shared" si="2990"/>
        <v>13968</v>
      </c>
      <c r="G9090" s="26">
        <f t="shared" si="2991"/>
        <v>10999.8</v>
      </c>
      <c r="H9090" s="26">
        <f t="shared" si="2992"/>
        <v>78.75</v>
      </c>
      <c r="I9090" s="26">
        <f t="shared" si="2993"/>
        <v>2968.2</v>
      </c>
      <c r="J9090" s="27">
        <v>800</v>
      </c>
      <c r="K9090" s="27">
        <v>630</v>
      </c>
      <c r="L9090" s="28">
        <f t="shared" si="2994"/>
        <v>170</v>
      </c>
      <c r="M9090" s="27">
        <v>510</v>
      </c>
      <c r="N9090" s="26">
        <f t="shared" si="2995"/>
        <v>17.46</v>
      </c>
      <c r="O9090" s="26">
        <f t="shared" si="2996"/>
        <v>8904.6</v>
      </c>
      <c r="P9090" s="28">
        <f t="shared" si="2997"/>
        <v>120</v>
      </c>
      <c r="Q9090" s="26">
        <f t="shared" si="2998"/>
        <v>17.46</v>
      </c>
      <c r="R9090" s="26">
        <f t="shared" si="2999"/>
        <v>2095.1999999999998</v>
      </c>
    </row>
    <row r="9091" spans="1:18" ht="31.5" x14ac:dyDescent="0.35">
      <c r="A9091" s="11">
        <v>4</v>
      </c>
      <c r="B9091" s="23" t="s">
        <v>2815</v>
      </c>
      <c r="C9091" s="23" t="s">
        <v>92</v>
      </c>
      <c r="D9091" s="24" t="s">
        <v>2816</v>
      </c>
      <c r="E9091" s="25">
        <v>16.91</v>
      </c>
      <c r="F9091" s="26">
        <f t="shared" si="2990"/>
        <v>28459.53</v>
      </c>
      <c r="G9091" s="26">
        <f t="shared" si="2991"/>
        <v>13730.92</v>
      </c>
      <c r="H9091" s="26">
        <f t="shared" si="2992"/>
        <v>48.247177658942363</v>
      </c>
      <c r="I9091" s="26">
        <f t="shared" si="2993"/>
        <v>14728.61</v>
      </c>
      <c r="J9091" s="27">
        <v>1683</v>
      </c>
      <c r="K9091" s="27">
        <v>812</v>
      </c>
      <c r="L9091" s="28">
        <f t="shared" si="2994"/>
        <v>871</v>
      </c>
      <c r="M9091" s="27">
        <v>782</v>
      </c>
      <c r="N9091" s="26">
        <f t="shared" si="2995"/>
        <v>16.91</v>
      </c>
      <c r="O9091" s="26">
        <f t="shared" si="2996"/>
        <v>13223.62</v>
      </c>
      <c r="P9091" s="28">
        <f t="shared" si="2997"/>
        <v>30</v>
      </c>
      <c r="Q9091" s="26">
        <f t="shared" si="2998"/>
        <v>16.91</v>
      </c>
      <c r="R9091" s="26">
        <f t="shared" si="2999"/>
        <v>507.3</v>
      </c>
    </row>
    <row r="9092" spans="1:18" ht="84" x14ac:dyDescent="0.35">
      <c r="A9092" s="11">
        <v>5</v>
      </c>
      <c r="B9092" s="23" t="s">
        <v>2817</v>
      </c>
      <c r="C9092" s="23" t="s">
        <v>44</v>
      </c>
      <c r="D9092" s="24" t="s">
        <v>2818</v>
      </c>
      <c r="E9092" s="25">
        <v>6.36</v>
      </c>
      <c r="F9092" s="26">
        <f t="shared" si="2990"/>
        <v>76320</v>
      </c>
      <c r="G9092" s="26">
        <f t="shared" si="2991"/>
        <v>35272.559999999998</v>
      </c>
      <c r="H9092" s="26">
        <f t="shared" si="2992"/>
        <v>46.216666666666669</v>
      </c>
      <c r="I9092" s="26">
        <f t="shared" si="2993"/>
        <v>41047.440000000002</v>
      </c>
      <c r="J9092" s="27">
        <v>12000</v>
      </c>
      <c r="K9092" s="27">
        <v>5546</v>
      </c>
      <c r="L9092" s="28">
        <f t="shared" si="2994"/>
        <v>6454</v>
      </c>
      <c r="M9092" s="27">
        <v>5296</v>
      </c>
      <c r="N9092" s="26">
        <f t="shared" si="2995"/>
        <v>6.36</v>
      </c>
      <c r="O9092" s="26">
        <f t="shared" si="2996"/>
        <v>33682.559999999998</v>
      </c>
      <c r="P9092" s="28">
        <f t="shared" si="2997"/>
        <v>250</v>
      </c>
      <c r="Q9092" s="26">
        <f t="shared" si="2998"/>
        <v>6.36</v>
      </c>
      <c r="R9092" s="26">
        <f t="shared" si="2999"/>
        <v>1590</v>
      </c>
    </row>
    <row r="9093" spans="1:18" ht="63" x14ac:dyDescent="0.35">
      <c r="A9093" s="11">
        <v>6</v>
      </c>
      <c r="B9093" s="23" t="s">
        <v>2819</v>
      </c>
      <c r="C9093" s="23" t="s">
        <v>92</v>
      </c>
      <c r="D9093" s="24" t="s">
        <v>2820</v>
      </c>
      <c r="E9093" s="25">
        <v>5.9</v>
      </c>
      <c r="F9093" s="26">
        <f t="shared" si="2990"/>
        <v>35606.5</v>
      </c>
      <c r="G9093" s="26">
        <f t="shared" si="2991"/>
        <v>17139.5</v>
      </c>
      <c r="H9093" s="26">
        <f t="shared" si="2992"/>
        <v>48.135874067937031</v>
      </c>
      <c r="I9093" s="26">
        <f t="shared" si="2993"/>
        <v>18467</v>
      </c>
      <c r="J9093" s="27">
        <v>6035</v>
      </c>
      <c r="K9093" s="27">
        <v>2905</v>
      </c>
      <c r="L9093" s="28">
        <f t="shared" si="2994"/>
        <v>3130</v>
      </c>
      <c r="M9093" s="27">
        <v>2805</v>
      </c>
      <c r="N9093" s="26">
        <f t="shared" si="2995"/>
        <v>5.9</v>
      </c>
      <c r="O9093" s="26">
        <f t="shared" si="2996"/>
        <v>16549.5</v>
      </c>
      <c r="P9093" s="28">
        <f t="shared" si="2997"/>
        <v>100</v>
      </c>
      <c r="Q9093" s="26">
        <f t="shared" si="2998"/>
        <v>5.9</v>
      </c>
      <c r="R9093" s="26">
        <f t="shared" si="2999"/>
        <v>590</v>
      </c>
    </row>
    <row r="9094" spans="1:18" ht="31.5" x14ac:dyDescent="0.35">
      <c r="A9094" s="11">
        <v>7</v>
      </c>
      <c r="B9094" s="23" t="s">
        <v>2821</v>
      </c>
      <c r="C9094" s="23" t="s">
        <v>92</v>
      </c>
      <c r="D9094" s="24" t="s">
        <v>2822</v>
      </c>
      <c r="E9094" s="25">
        <v>6.75</v>
      </c>
      <c r="F9094" s="26">
        <f t="shared" si="2990"/>
        <v>10597.5</v>
      </c>
      <c r="G9094" s="26">
        <f t="shared" si="2991"/>
        <v>3314.25</v>
      </c>
      <c r="H9094" s="26">
        <f t="shared" si="2992"/>
        <v>31.273885350318469</v>
      </c>
      <c r="I9094" s="26">
        <f t="shared" si="2993"/>
        <v>7283.25</v>
      </c>
      <c r="J9094" s="27">
        <v>1570</v>
      </c>
      <c r="K9094" s="27">
        <v>491</v>
      </c>
      <c r="L9094" s="28">
        <f t="shared" si="2994"/>
        <v>1079</v>
      </c>
      <c r="M9094" s="27">
        <v>466</v>
      </c>
      <c r="N9094" s="26">
        <f t="shared" si="2995"/>
        <v>6.75</v>
      </c>
      <c r="O9094" s="26">
        <f t="shared" si="2996"/>
        <v>3145.5</v>
      </c>
      <c r="P9094" s="28">
        <f t="shared" si="2997"/>
        <v>25</v>
      </c>
      <c r="Q9094" s="26">
        <f t="shared" si="2998"/>
        <v>6.75</v>
      </c>
      <c r="R9094" s="26">
        <f t="shared" si="2999"/>
        <v>168.75</v>
      </c>
    </row>
    <row r="9095" spans="1:18" ht="52.5" x14ac:dyDescent="0.35">
      <c r="A9095" s="11">
        <v>8</v>
      </c>
      <c r="B9095" s="23" t="s">
        <v>2823</v>
      </c>
      <c r="C9095" s="23" t="s">
        <v>44</v>
      </c>
      <c r="D9095" s="24" t="s">
        <v>2824</v>
      </c>
      <c r="E9095" s="25">
        <v>15.4</v>
      </c>
      <c r="F9095" s="26">
        <f t="shared" si="2990"/>
        <v>46970</v>
      </c>
      <c r="G9095" s="26">
        <f t="shared" si="2991"/>
        <v>26703.599999999999</v>
      </c>
      <c r="H9095" s="26">
        <f t="shared" si="2992"/>
        <v>56.852459016393439</v>
      </c>
      <c r="I9095" s="26">
        <f t="shared" si="2993"/>
        <v>20266.400000000001</v>
      </c>
      <c r="J9095" s="27">
        <v>3050</v>
      </c>
      <c r="K9095" s="27">
        <v>1734</v>
      </c>
      <c r="L9095" s="28">
        <f t="shared" si="2994"/>
        <v>1316</v>
      </c>
      <c r="M9095" s="27">
        <v>1534</v>
      </c>
      <c r="N9095" s="26">
        <f t="shared" si="2995"/>
        <v>15.4</v>
      </c>
      <c r="O9095" s="26">
        <f t="shared" si="2996"/>
        <v>23623.599999999999</v>
      </c>
      <c r="P9095" s="28">
        <f t="shared" si="2997"/>
        <v>200</v>
      </c>
      <c r="Q9095" s="26">
        <f t="shared" si="2998"/>
        <v>15.4</v>
      </c>
      <c r="R9095" s="26">
        <f t="shared" si="2999"/>
        <v>3080</v>
      </c>
    </row>
    <row r="9096" spans="1:18" ht="31.5" x14ac:dyDescent="0.35">
      <c r="A9096" s="11">
        <v>9</v>
      </c>
      <c r="B9096" s="23" t="s">
        <v>2825</v>
      </c>
      <c r="C9096" s="23" t="s">
        <v>44</v>
      </c>
      <c r="D9096" s="24" t="s">
        <v>2826</v>
      </c>
      <c r="E9096" s="25">
        <v>8.0399999999999991</v>
      </c>
      <c r="F9096" s="26">
        <f t="shared" si="2990"/>
        <v>45442.080000000002</v>
      </c>
      <c r="G9096" s="26">
        <f t="shared" si="2991"/>
        <v>19633.68</v>
      </c>
      <c r="H9096" s="26">
        <f t="shared" si="2992"/>
        <v>43.205944798301488</v>
      </c>
      <c r="I9096" s="26">
        <f t="shared" si="2993"/>
        <v>25808.400000000001</v>
      </c>
      <c r="J9096" s="27">
        <v>5652</v>
      </c>
      <c r="K9096" s="27">
        <v>2442</v>
      </c>
      <c r="L9096" s="28">
        <f t="shared" si="2994"/>
        <v>3210</v>
      </c>
      <c r="M9096" s="27">
        <v>2292</v>
      </c>
      <c r="N9096" s="26">
        <f t="shared" si="2995"/>
        <v>8.0399999999999991</v>
      </c>
      <c r="O9096" s="26">
        <f t="shared" si="2996"/>
        <v>18427.68</v>
      </c>
      <c r="P9096" s="28">
        <f t="shared" si="2997"/>
        <v>150</v>
      </c>
      <c r="Q9096" s="26">
        <f t="shared" si="2998"/>
        <v>8.0399999999999991</v>
      </c>
      <c r="R9096" s="26">
        <f t="shared" si="2999"/>
        <v>1206</v>
      </c>
    </row>
    <row r="9097" spans="1:18" ht="31.5" x14ac:dyDescent="0.35">
      <c r="A9097" s="11">
        <v>10</v>
      </c>
      <c r="B9097" s="23" t="s">
        <v>2827</v>
      </c>
      <c r="C9097" s="23" t="s">
        <v>44</v>
      </c>
      <c r="D9097" s="24" t="s">
        <v>2828</v>
      </c>
      <c r="E9097" s="25">
        <v>8.81</v>
      </c>
      <c r="F9097" s="26">
        <f t="shared" si="2990"/>
        <v>6427.78</v>
      </c>
      <c r="G9097" s="26">
        <f t="shared" si="2991"/>
        <v>0</v>
      </c>
      <c r="H9097" s="26">
        <f t="shared" si="2992"/>
        <v>0</v>
      </c>
      <c r="I9097" s="26">
        <f t="shared" si="2993"/>
        <v>6427.78</v>
      </c>
      <c r="J9097" s="27">
        <v>729.6</v>
      </c>
      <c r="K9097" s="27">
        <v>0</v>
      </c>
      <c r="L9097" s="28">
        <f t="shared" si="2994"/>
        <v>729.6</v>
      </c>
      <c r="M9097" s="27">
        <v>0</v>
      </c>
      <c r="N9097" s="26">
        <f t="shared" si="2995"/>
        <v>8.81</v>
      </c>
      <c r="O9097" s="26">
        <f t="shared" si="2996"/>
        <v>0</v>
      </c>
      <c r="P9097" s="28">
        <f t="shared" si="2997"/>
        <v>0</v>
      </c>
      <c r="Q9097" s="26">
        <f t="shared" si="2998"/>
        <v>8.81</v>
      </c>
      <c r="R9097" s="26">
        <f t="shared" si="2999"/>
        <v>0</v>
      </c>
    </row>
    <row r="9098" spans="1:18" ht="42" x14ac:dyDescent="0.35">
      <c r="A9098" s="11">
        <v>11</v>
      </c>
      <c r="B9098" s="23" t="s">
        <v>2829</v>
      </c>
      <c r="C9098" s="23" t="s">
        <v>44</v>
      </c>
      <c r="D9098" s="24" t="s">
        <v>2830</v>
      </c>
      <c r="E9098" s="25">
        <v>11.7</v>
      </c>
      <c r="F9098" s="26">
        <f t="shared" si="2990"/>
        <v>15912</v>
      </c>
      <c r="G9098" s="26">
        <f t="shared" si="2991"/>
        <v>4867.2</v>
      </c>
      <c r="H9098" s="26">
        <f t="shared" si="2992"/>
        <v>30.588235294117649</v>
      </c>
      <c r="I9098" s="26">
        <f t="shared" si="2993"/>
        <v>11044.8</v>
      </c>
      <c r="J9098" s="27">
        <v>1360</v>
      </c>
      <c r="K9098" s="27">
        <v>416</v>
      </c>
      <c r="L9098" s="28">
        <f t="shared" si="2994"/>
        <v>944</v>
      </c>
      <c r="M9098" s="27">
        <v>386</v>
      </c>
      <c r="N9098" s="26">
        <f t="shared" si="2995"/>
        <v>11.7</v>
      </c>
      <c r="O9098" s="26">
        <f t="shared" si="2996"/>
        <v>4516.2</v>
      </c>
      <c r="P9098" s="28">
        <f t="shared" si="2997"/>
        <v>30</v>
      </c>
      <c r="Q9098" s="26">
        <f t="shared" si="2998"/>
        <v>11.7</v>
      </c>
      <c r="R9098" s="26">
        <f t="shared" si="2999"/>
        <v>351</v>
      </c>
    </row>
    <row r="9099" spans="1:18" ht="42" x14ac:dyDescent="0.35">
      <c r="A9099" s="11">
        <v>12</v>
      </c>
      <c r="B9099" s="23" t="s">
        <v>2831</v>
      </c>
      <c r="C9099" s="23" t="s">
        <v>44</v>
      </c>
      <c r="D9099" s="24" t="s">
        <v>2832</v>
      </c>
      <c r="E9099" s="25">
        <v>9.1999999999999993</v>
      </c>
      <c r="F9099" s="26">
        <f t="shared" si="2990"/>
        <v>5639.6</v>
      </c>
      <c r="G9099" s="26">
        <f t="shared" si="2991"/>
        <v>1950.4</v>
      </c>
      <c r="H9099" s="26">
        <f t="shared" si="2992"/>
        <v>34.58401305057096</v>
      </c>
      <c r="I9099" s="26">
        <f t="shared" si="2993"/>
        <v>3689.2</v>
      </c>
      <c r="J9099" s="27">
        <v>613</v>
      </c>
      <c r="K9099" s="27">
        <v>212</v>
      </c>
      <c r="L9099" s="28">
        <f t="shared" si="2994"/>
        <v>401</v>
      </c>
      <c r="M9099" s="27">
        <v>192</v>
      </c>
      <c r="N9099" s="26">
        <f t="shared" si="2995"/>
        <v>9.1999999999999993</v>
      </c>
      <c r="O9099" s="26">
        <f t="shared" si="2996"/>
        <v>1766.4</v>
      </c>
      <c r="P9099" s="28">
        <f t="shared" si="2997"/>
        <v>20</v>
      </c>
      <c r="Q9099" s="26">
        <f t="shared" si="2998"/>
        <v>9.1999999999999993</v>
      </c>
      <c r="R9099" s="26">
        <f t="shared" si="2999"/>
        <v>184</v>
      </c>
    </row>
    <row r="9100" spans="1:18" ht="21" x14ac:dyDescent="0.35">
      <c r="A9100" s="11">
        <v>13</v>
      </c>
      <c r="B9100" s="23" t="s">
        <v>2833</v>
      </c>
      <c r="C9100" s="23" t="s">
        <v>44</v>
      </c>
      <c r="D9100" s="24" t="s">
        <v>2834</v>
      </c>
      <c r="E9100" s="25">
        <v>6.34</v>
      </c>
      <c r="F9100" s="26">
        <f t="shared" si="2990"/>
        <v>4121</v>
      </c>
      <c r="G9100" s="26">
        <f t="shared" si="2991"/>
        <v>1147.54</v>
      </c>
      <c r="H9100" s="26">
        <f t="shared" si="2992"/>
        <v>27.846153846153847</v>
      </c>
      <c r="I9100" s="26">
        <f t="shared" si="2993"/>
        <v>2973.46</v>
      </c>
      <c r="J9100" s="27">
        <v>650</v>
      </c>
      <c r="K9100" s="27">
        <v>181</v>
      </c>
      <c r="L9100" s="28">
        <f t="shared" si="2994"/>
        <v>469</v>
      </c>
      <c r="M9100" s="27">
        <v>166</v>
      </c>
      <c r="N9100" s="26">
        <f t="shared" si="2995"/>
        <v>6.34</v>
      </c>
      <c r="O9100" s="26">
        <f t="shared" si="2996"/>
        <v>1052.44</v>
      </c>
      <c r="P9100" s="28">
        <f t="shared" si="2997"/>
        <v>15</v>
      </c>
      <c r="Q9100" s="26">
        <f t="shared" si="2998"/>
        <v>6.34</v>
      </c>
      <c r="R9100" s="26">
        <f t="shared" si="2999"/>
        <v>95.1</v>
      </c>
    </row>
    <row r="9101" spans="1:18" ht="42" x14ac:dyDescent="0.35">
      <c r="A9101" s="11">
        <v>14</v>
      </c>
      <c r="B9101" s="23" t="s">
        <v>2835</v>
      </c>
      <c r="C9101" s="23" t="s">
        <v>41</v>
      </c>
      <c r="D9101" s="24" t="s">
        <v>2836</v>
      </c>
      <c r="E9101" s="25">
        <v>26.1</v>
      </c>
      <c r="F9101" s="26">
        <f t="shared" si="2990"/>
        <v>7308</v>
      </c>
      <c r="G9101" s="26">
        <f t="shared" si="2991"/>
        <v>3262.5</v>
      </c>
      <c r="H9101" s="26">
        <f t="shared" si="2992"/>
        <v>44.642857142857146</v>
      </c>
      <c r="I9101" s="26">
        <f t="shared" si="2993"/>
        <v>4045.5</v>
      </c>
      <c r="J9101" s="27">
        <v>280</v>
      </c>
      <c r="K9101" s="27">
        <v>125</v>
      </c>
      <c r="L9101" s="28">
        <f t="shared" si="2994"/>
        <v>155</v>
      </c>
      <c r="M9101" s="27">
        <v>115</v>
      </c>
      <c r="N9101" s="26">
        <f t="shared" si="2995"/>
        <v>26.1</v>
      </c>
      <c r="O9101" s="26">
        <f t="shared" si="2996"/>
        <v>3001.5</v>
      </c>
      <c r="P9101" s="28">
        <f t="shared" si="2997"/>
        <v>10</v>
      </c>
      <c r="Q9101" s="26">
        <f t="shared" si="2998"/>
        <v>26.1</v>
      </c>
      <c r="R9101" s="26">
        <f t="shared" si="2999"/>
        <v>261</v>
      </c>
    </row>
    <row r="9102" spans="1:18" ht="52.5" x14ac:dyDescent="0.35">
      <c r="A9102" s="11">
        <v>15</v>
      </c>
      <c r="B9102" s="23" t="s">
        <v>2837</v>
      </c>
      <c r="C9102" s="23" t="s">
        <v>92</v>
      </c>
      <c r="D9102" s="24" t="s">
        <v>2838</v>
      </c>
      <c r="E9102" s="25">
        <v>10.52</v>
      </c>
      <c r="F9102" s="26">
        <f t="shared" si="2990"/>
        <v>5891.2</v>
      </c>
      <c r="G9102" s="26">
        <f t="shared" si="2991"/>
        <v>2630</v>
      </c>
      <c r="H9102" s="26">
        <f t="shared" si="2992"/>
        <v>44.642857142857146</v>
      </c>
      <c r="I9102" s="26">
        <f t="shared" si="2993"/>
        <v>3261.2</v>
      </c>
      <c r="J9102" s="27">
        <v>560</v>
      </c>
      <c r="K9102" s="27">
        <v>250</v>
      </c>
      <c r="L9102" s="28">
        <f t="shared" si="2994"/>
        <v>310</v>
      </c>
      <c r="M9102" s="27">
        <v>200</v>
      </c>
      <c r="N9102" s="26">
        <f t="shared" si="2995"/>
        <v>10.52</v>
      </c>
      <c r="O9102" s="26">
        <f t="shared" si="2996"/>
        <v>2104</v>
      </c>
      <c r="P9102" s="28">
        <f t="shared" si="2997"/>
        <v>50</v>
      </c>
      <c r="Q9102" s="26">
        <f t="shared" si="2998"/>
        <v>10.52</v>
      </c>
      <c r="R9102" s="26">
        <f t="shared" si="2999"/>
        <v>526</v>
      </c>
    </row>
    <row r="9103" spans="1:18" ht="31.5" x14ac:dyDescent="0.35">
      <c r="A9103" s="11">
        <v>16</v>
      </c>
      <c r="B9103" s="23" t="s">
        <v>2839</v>
      </c>
      <c r="C9103" s="23" t="s">
        <v>65</v>
      </c>
      <c r="D9103" s="24" t="s">
        <v>2840</v>
      </c>
      <c r="E9103" s="25">
        <v>33.229999999999997</v>
      </c>
      <c r="F9103" s="26">
        <f t="shared" si="2990"/>
        <v>23925.599999999999</v>
      </c>
      <c r="G9103" s="26">
        <f t="shared" si="2991"/>
        <v>8938.8700000000008</v>
      </c>
      <c r="H9103" s="26">
        <f t="shared" si="2992"/>
        <v>37.361111111111114</v>
      </c>
      <c r="I9103" s="26">
        <f t="shared" si="2993"/>
        <v>14986.73</v>
      </c>
      <c r="J9103" s="27">
        <v>720</v>
      </c>
      <c r="K9103" s="27">
        <v>269</v>
      </c>
      <c r="L9103" s="28">
        <f t="shared" si="2994"/>
        <v>451</v>
      </c>
      <c r="M9103" s="27">
        <v>249</v>
      </c>
      <c r="N9103" s="26">
        <f t="shared" si="2995"/>
        <v>33.229999999999997</v>
      </c>
      <c r="O9103" s="26">
        <f t="shared" si="2996"/>
        <v>8274.27</v>
      </c>
      <c r="P9103" s="28">
        <f t="shared" si="2997"/>
        <v>20</v>
      </c>
      <c r="Q9103" s="26">
        <f t="shared" si="2998"/>
        <v>33.229999999999997</v>
      </c>
      <c r="R9103" s="26">
        <f t="shared" si="2999"/>
        <v>664.6</v>
      </c>
    </row>
    <row r="9104" spans="1:18" ht="31.5" x14ac:dyDescent="0.35">
      <c r="A9104" s="11">
        <v>17</v>
      </c>
      <c r="B9104" s="23" t="s">
        <v>2841</v>
      </c>
      <c r="C9104" s="23" t="s">
        <v>41</v>
      </c>
      <c r="D9104" s="24" t="s">
        <v>2842</v>
      </c>
      <c r="E9104" s="25">
        <v>0.26</v>
      </c>
      <c r="F9104" s="26">
        <f t="shared" si="2990"/>
        <v>39000</v>
      </c>
      <c r="G9104" s="26">
        <f t="shared" si="2991"/>
        <v>25714</v>
      </c>
      <c r="H9104" s="26">
        <f t="shared" si="2992"/>
        <v>65.933333333333337</v>
      </c>
      <c r="I9104" s="26">
        <f t="shared" si="2993"/>
        <v>13286</v>
      </c>
      <c r="J9104" s="27">
        <v>150000</v>
      </c>
      <c r="K9104" s="27">
        <v>98900</v>
      </c>
      <c r="L9104" s="28">
        <f t="shared" si="2994"/>
        <v>51100</v>
      </c>
      <c r="M9104" s="27">
        <v>93900</v>
      </c>
      <c r="N9104" s="26">
        <f t="shared" si="2995"/>
        <v>0.26</v>
      </c>
      <c r="O9104" s="26">
        <f t="shared" si="2996"/>
        <v>24414</v>
      </c>
      <c r="P9104" s="28">
        <f t="shared" si="2997"/>
        <v>5000</v>
      </c>
      <c r="Q9104" s="26">
        <f t="shared" si="2998"/>
        <v>0.26</v>
      </c>
      <c r="R9104" s="26">
        <f t="shared" si="2999"/>
        <v>1300</v>
      </c>
    </row>
    <row r="9105" spans="1:18" ht="31.5" x14ac:dyDescent="0.35">
      <c r="A9105" s="11">
        <v>18</v>
      </c>
      <c r="B9105" s="23" t="s">
        <v>2176</v>
      </c>
      <c r="C9105" s="23" t="s">
        <v>92</v>
      </c>
      <c r="D9105" s="24" t="s">
        <v>2177</v>
      </c>
      <c r="E9105" s="25">
        <v>6.08</v>
      </c>
      <c r="F9105" s="26">
        <f t="shared" si="2990"/>
        <v>4377.6000000000004</v>
      </c>
      <c r="G9105" s="26">
        <f t="shared" si="2991"/>
        <v>1392.32</v>
      </c>
      <c r="H9105" s="26">
        <f t="shared" si="2992"/>
        <v>31.805555555555554</v>
      </c>
      <c r="I9105" s="26">
        <f t="shared" si="2993"/>
        <v>2985.28</v>
      </c>
      <c r="J9105" s="27">
        <v>720</v>
      </c>
      <c r="K9105" s="27">
        <v>229</v>
      </c>
      <c r="L9105" s="28">
        <f t="shared" si="2994"/>
        <v>491</v>
      </c>
      <c r="M9105" s="27">
        <v>219</v>
      </c>
      <c r="N9105" s="26">
        <f t="shared" si="2995"/>
        <v>6.08</v>
      </c>
      <c r="O9105" s="26">
        <f t="shared" si="2996"/>
        <v>1331.52</v>
      </c>
      <c r="P9105" s="28">
        <f t="shared" si="2997"/>
        <v>10</v>
      </c>
      <c r="Q9105" s="26">
        <f t="shared" si="2998"/>
        <v>6.08</v>
      </c>
      <c r="R9105" s="26">
        <f t="shared" si="2999"/>
        <v>60.8</v>
      </c>
    </row>
    <row r="9106" spans="1:18" ht="31.5" x14ac:dyDescent="0.35">
      <c r="A9106" s="11">
        <v>19</v>
      </c>
      <c r="B9106" s="23" t="s">
        <v>2115</v>
      </c>
      <c r="C9106" s="23" t="s">
        <v>92</v>
      </c>
      <c r="D9106" s="24" t="s">
        <v>2116</v>
      </c>
      <c r="E9106" s="25">
        <v>8.19</v>
      </c>
      <c r="F9106" s="26">
        <f t="shared" si="2990"/>
        <v>7862.4</v>
      </c>
      <c r="G9106" s="26">
        <f t="shared" si="2991"/>
        <v>5403.76</v>
      </c>
      <c r="H9106" s="26">
        <f t="shared" si="2992"/>
        <v>68.729166666666657</v>
      </c>
      <c r="I9106" s="26">
        <f t="shared" si="2993"/>
        <v>2458.64</v>
      </c>
      <c r="J9106" s="27">
        <v>960</v>
      </c>
      <c r="K9106" s="27">
        <v>659.8</v>
      </c>
      <c r="L9106" s="28">
        <f t="shared" si="2994"/>
        <v>300.2</v>
      </c>
      <c r="M9106" s="27">
        <v>649.79999999999995</v>
      </c>
      <c r="N9106" s="26">
        <f t="shared" si="2995"/>
        <v>8.19</v>
      </c>
      <c r="O9106" s="26">
        <f t="shared" si="2996"/>
        <v>5321.86</v>
      </c>
      <c r="P9106" s="28">
        <f t="shared" si="2997"/>
        <v>10</v>
      </c>
      <c r="Q9106" s="26">
        <f t="shared" si="2998"/>
        <v>8.19</v>
      </c>
      <c r="R9106" s="26">
        <f t="shared" si="2999"/>
        <v>81.900000000000006</v>
      </c>
    </row>
    <row r="9107" spans="1:18" ht="21" x14ac:dyDescent="0.35">
      <c r="A9107" s="11">
        <v>20</v>
      </c>
      <c r="B9107" s="23" t="s">
        <v>2843</v>
      </c>
      <c r="C9107" s="23" t="s">
        <v>41</v>
      </c>
      <c r="D9107" s="24" t="s">
        <v>2844</v>
      </c>
      <c r="E9107" s="25">
        <v>491.91</v>
      </c>
      <c r="F9107" s="26">
        <f t="shared" si="2990"/>
        <v>49191</v>
      </c>
      <c r="G9107" s="26">
        <f t="shared" si="2991"/>
        <v>0</v>
      </c>
      <c r="H9107" s="26">
        <f t="shared" si="2992"/>
        <v>0</v>
      </c>
      <c r="I9107" s="26">
        <f t="shared" si="2993"/>
        <v>49191</v>
      </c>
      <c r="J9107" s="27">
        <v>100</v>
      </c>
      <c r="K9107" s="27">
        <v>0</v>
      </c>
      <c r="L9107" s="28">
        <f t="shared" si="2994"/>
        <v>100</v>
      </c>
      <c r="M9107" s="27">
        <v>0</v>
      </c>
      <c r="N9107" s="26">
        <f t="shared" si="2995"/>
        <v>491.91</v>
      </c>
      <c r="O9107" s="26">
        <f t="shared" si="2996"/>
        <v>0</v>
      </c>
      <c r="P9107" s="28">
        <f t="shared" si="2997"/>
        <v>0</v>
      </c>
      <c r="Q9107" s="26">
        <f t="shared" si="2998"/>
        <v>491.91</v>
      </c>
      <c r="R9107" s="26">
        <f t="shared" si="2999"/>
        <v>0</v>
      </c>
    </row>
    <row r="9108" spans="1:18" ht="21" x14ac:dyDescent="0.35">
      <c r="A9108" s="11">
        <v>21</v>
      </c>
      <c r="B9108" s="23" t="s">
        <v>2845</v>
      </c>
      <c r="C9108" s="23" t="s">
        <v>2846</v>
      </c>
      <c r="D9108" s="24" t="s">
        <v>2847</v>
      </c>
      <c r="E9108" s="25">
        <v>1.69</v>
      </c>
      <c r="F9108" s="26">
        <f t="shared" si="2990"/>
        <v>34070.400000000001</v>
      </c>
      <c r="G9108" s="26">
        <f t="shared" si="2991"/>
        <v>8450</v>
      </c>
      <c r="H9108" s="26">
        <f t="shared" si="2992"/>
        <v>24.801587301587304</v>
      </c>
      <c r="I9108" s="26">
        <f t="shared" si="2993"/>
        <v>25620.400000000001</v>
      </c>
      <c r="J9108" s="27">
        <v>20160</v>
      </c>
      <c r="K9108" s="27">
        <v>5000</v>
      </c>
      <c r="L9108" s="28">
        <f t="shared" si="2994"/>
        <v>15160</v>
      </c>
      <c r="M9108" s="27">
        <v>4500</v>
      </c>
      <c r="N9108" s="26">
        <f t="shared" si="2995"/>
        <v>1.69</v>
      </c>
      <c r="O9108" s="26">
        <f t="shared" si="2996"/>
        <v>7605</v>
      </c>
      <c r="P9108" s="28">
        <f t="shared" si="2997"/>
        <v>500</v>
      </c>
      <c r="Q9108" s="26">
        <f t="shared" si="2998"/>
        <v>1.69</v>
      </c>
      <c r="R9108" s="26">
        <f t="shared" si="2999"/>
        <v>845</v>
      </c>
    </row>
    <row r="9109" spans="1:18" ht="21" x14ac:dyDescent="0.35">
      <c r="A9109" s="11">
        <v>22</v>
      </c>
      <c r="B9109" s="23" t="s">
        <v>2848</v>
      </c>
      <c r="C9109" s="23" t="s">
        <v>41</v>
      </c>
      <c r="D9109" s="24" t="s">
        <v>2849</v>
      </c>
      <c r="E9109" s="25">
        <v>110.34</v>
      </c>
      <c r="F9109" s="26">
        <f t="shared" si="2990"/>
        <v>882.72</v>
      </c>
      <c r="G9109" s="26">
        <f t="shared" si="2991"/>
        <v>882.72</v>
      </c>
      <c r="H9109" s="26">
        <f t="shared" si="2992"/>
        <v>100</v>
      </c>
      <c r="I9109" s="26">
        <f t="shared" si="2993"/>
        <v>0</v>
      </c>
      <c r="J9109" s="27">
        <v>8</v>
      </c>
      <c r="K9109" s="27">
        <v>8</v>
      </c>
      <c r="L9109" s="28">
        <f t="shared" si="2994"/>
        <v>0</v>
      </c>
      <c r="M9109" s="27">
        <v>7</v>
      </c>
      <c r="N9109" s="26">
        <f t="shared" si="2995"/>
        <v>110.34</v>
      </c>
      <c r="O9109" s="26">
        <f t="shared" si="2996"/>
        <v>772.38</v>
      </c>
      <c r="P9109" s="28">
        <f t="shared" si="2997"/>
        <v>1</v>
      </c>
      <c r="Q9109" s="26">
        <f t="shared" si="2998"/>
        <v>110.34</v>
      </c>
      <c r="R9109" s="26">
        <f t="shared" si="2999"/>
        <v>110.34</v>
      </c>
    </row>
    <row r="9110" spans="1:18" ht="21" x14ac:dyDescent="0.35">
      <c r="A9110" s="11">
        <v>23</v>
      </c>
      <c r="B9110" s="23" t="s">
        <v>2850</v>
      </c>
      <c r="C9110" s="23" t="s">
        <v>41</v>
      </c>
      <c r="D9110" s="24" t="s">
        <v>2851</v>
      </c>
      <c r="E9110" s="25">
        <v>23.7</v>
      </c>
      <c r="F9110" s="26">
        <f t="shared" si="2990"/>
        <v>5688</v>
      </c>
      <c r="G9110" s="26">
        <f t="shared" si="2991"/>
        <v>1753.8</v>
      </c>
      <c r="H9110" s="26">
        <f t="shared" si="2992"/>
        <v>30.833333333333336</v>
      </c>
      <c r="I9110" s="26">
        <f t="shared" si="2993"/>
        <v>3934.2</v>
      </c>
      <c r="J9110" s="27">
        <v>240</v>
      </c>
      <c r="K9110" s="27">
        <v>74</v>
      </c>
      <c r="L9110" s="28">
        <f t="shared" si="2994"/>
        <v>166</v>
      </c>
      <c r="M9110" s="27">
        <v>64</v>
      </c>
      <c r="N9110" s="26">
        <f t="shared" si="2995"/>
        <v>23.7</v>
      </c>
      <c r="O9110" s="26">
        <f t="shared" si="2996"/>
        <v>1516.8</v>
      </c>
      <c r="P9110" s="28">
        <f t="shared" si="2997"/>
        <v>10</v>
      </c>
      <c r="Q9110" s="26">
        <f t="shared" si="2998"/>
        <v>23.7</v>
      </c>
      <c r="R9110" s="26">
        <f t="shared" si="2999"/>
        <v>237</v>
      </c>
    </row>
    <row r="9111" spans="1:18" ht="42" x14ac:dyDescent="0.35">
      <c r="A9111" s="11">
        <v>24</v>
      </c>
      <c r="B9111" s="23" t="s">
        <v>2852</v>
      </c>
      <c r="C9111" s="23" t="s">
        <v>41</v>
      </c>
      <c r="D9111" s="24" t="s">
        <v>2853</v>
      </c>
      <c r="E9111" s="25">
        <v>274.97000000000003</v>
      </c>
      <c r="F9111" s="26">
        <f t="shared" si="2990"/>
        <v>5499.4</v>
      </c>
      <c r="G9111" s="26">
        <f t="shared" si="2991"/>
        <v>6599.28</v>
      </c>
      <c r="H9111" s="26">
        <f t="shared" si="2992"/>
        <v>120</v>
      </c>
      <c r="I9111" s="26">
        <f t="shared" si="2993"/>
        <v>-1099.8800000000001</v>
      </c>
      <c r="J9111" s="27">
        <v>20</v>
      </c>
      <c r="K9111" s="27">
        <v>24</v>
      </c>
      <c r="L9111" s="28">
        <f t="shared" si="2994"/>
        <v>-4</v>
      </c>
      <c r="M9111" s="27">
        <v>19</v>
      </c>
      <c r="N9111" s="26">
        <f t="shared" si="2995"/>
        <v>274.97000000000003</v>
      </c>
      <c r="O9111" s="26">
        <f t="shared" si="2996"/>
        <v>5224.43</v>
      </c>
      <c r="P9111" s="28">
        <f t="shared" si="2997"/>
        <v>5</v>
      </c>
      <c r="Q9111" s="26">
        <f t="shared" si="2998"/>
        <v>274.97000000000003</v>
      </c>
      <c r="R9111" s="26">
        <f t="shared" si="2999"/>
        <v>1374.85</v>
      </c>
    </row>
    <row r="9112" spans="1:18" ht="31.5" x14ac:dyDescent="0.35">
      <c r="A9112" s="11">
        <v>25</v>
      </c>
      <c r="B9112" s="23" t="s">
        <v>687</v>
      </c>
      <c r="C9112" s="23" t="s">
        <v>41</v>
      </c>
      <c r="D9112" s="24" t="s">
        <v>688</v>
      </c>
      <c r="E9112" s="25">
        <v>234.27</v>
      </c>
      <c r="F9112" s="26">
        <f t="shared" si="2990"/>
        <v>35140.5</v>
      </c>
      <c r="G9112" s="26">
        <f t="shared" si="2991"/>
        <v>33032.07</v>
      </c>
      <c r="H9112" s="26">
        <f t="shared" si="2992"/>
        <v>94</v>
      </c>
      <c r="I9112" s="26">
        <f t="shared" si="2993"/>
        <v>2108.4299999999998</v>
      </c>
      <c r="J9112" s="27">
        <v>150</v>
      </c>
      <c r="K9112" s="27">
        <v>141</v>
      </c>
      <c r="L9112" s="28">
        <f t="shared" si="2994"/>
        <v>9</v>
      </c>
      <c r="M9112" s="27">
        <v>111</v>
      </c>
      <c r="N9112" s="26">
        <f t="shared" si="2995"/>
        <v>234.27</v>
      </c>
      <c r="O9112" s="26">
        <f t="shared" si="2996"/>
        <v>26003.97</v>
      </c>
      <c r="P9112" s="28">
        <f t="shared" si="2997"/>
        <v>30</v>
      </c>
      <c r="Q9112" s="26">
        <f t="shared" si="2998"/>
        <v>234.27</v>
      </c>
      <c r="R9112" s="26">
        <f t="shared" si="2999"/>
        <v>7028.1</v>
      </c>
    </row>
    <row r="9113" spans="1:18" ht="42" x14ac:dyDescent="0.35">
      <c r="A9113" s="11">
        <v>26</v>
      </c>
      <c r="B9113" s="23" t="s">
        <v>2854</v>
      </c>
      <c r="C9113" s="23" t="s">
        <v>41</v>
      </c>
      <c r="D9113" s="24" t="s">
        <v>2855</v>
      </c>
      <c r="E9113" s="25">
        <v>32.159999999999997</v>
      </c>
      <c r="F9113" s="26">
        <f t="shared" si="2990"/>
        <v>4824</v>
      </c>
      <c r="G9113" s="26">
        <f t="shared" si="2991"/>
        <v>2219.04</v>
      </c>
      <c r="H9113" s="26">
        <f t="shared" si="2992"/>
        <v>46</v>
      </c>
      <c r="I9113" s="26">
        <f t="shared" si="2993"/>
        <v>2604.96</v>
      </c>
      <c r="J9113" s="27">
        <v>150</v>
      </c>
      <c r="K9113" s="27">
        <v>69</v>
      </c>
      <c r="L9113" s="28">
        <f t="shared" si="2994"/>
        <v>81</v>
      </c>
      <c r="M9113" s="27">
        <v>59</v>
      </c>
      <c r="N9113" s="26">
        <f t="shared" si="2995"/>
        <v>32.159999999999997</v>
      </c>
      <c r="O9113" s="26">
        <f t="shared" si="2996"/>
        <v>1897.44</v>
      </c>
      <c r="P9113" s="28">
        <f t="shared" si="2997"/>
        <v>10</v>
      </c>
      <c r="Q9113" s="26">
        <f t="shared" si="2998"/>
        <v>32.159999999999997</v>
      </c>
      <c r="R9113" s="26">
        <f t="shared" si="2999"/>
        <v>321.60000000000002</v>
      </c>
    </row>
    <row r="9114" spans="1:18" ht="42" x14ac:dyDescent="0.35">
      <c r="A9114" s="11">
        <v>27</v>
      </c>
      <c r="B9114" s="23" t="s">
        <v>2856</v>
      </c>
      <c r="C9114" s="23" t="s">
        <v>41</v>
      </c>
      <c r="D9114" s="24" t="s">
        <v>2857</v>
      </c>
      <c r="E9114" s="25">
        <v>31.04</v>
      </c>
      <c r="F9114" s="26">
        <f t="shared" si="2990"/>
        <v>6828.8</v>
      </c>
      <c r="G9114" s="26">
        <f t="shared" si="2991"/>
        <v>2172.8000000000002</v>
      </c>
      <c r="H9114" s="26">
        <f t="shared" si="2992"/>
        <v>31.818181818181817</v>
      </c>
      <c r="I9114" s="26">
        <f t="shared" si="2993"/>
        <v>4656</v>
      </c>
      <c r="J9114" s="27">
        <v>220</v>
      </c>
      <c r="K9114" s="27">
        <v>70</v>
      </c>
      <c r="L9114" s="28">
        <f t="shared" si="2994"/>
        <v>150</v>
      </c>
      <c r="M9114" s="27">
        <v>60</v>
      </c>
      <c r="N9114" s="26">
        <f t="shared" si="2995"/>
        <v>31.04</v>
      </c>
      <c r="O9114" s="26">
        <f t="shared" si="2996"/>
        <v>1862.4</v>
      </c>
      <c r="P9114" s="28">
        <f t="shared" si="2997"/>
        <v>10</v>
      </c>
      <c r="Q9114" s="26">
        <f t="shared" si="2998"/>
        <v>31.04</v>
      </c>
      <c r="R9114" s="26">
        <f t="shared" si="2999"/>
        <v>310.39999999999998</v>
      </c>
    </row>
    <row r="9115" spans="1:18" ht="21" x14ac:dyDescent="0.35">
      <c r="A9115" s="11">
        <v>28</v>
      </c>
      <c r="B9115" s="23" t="s">
        <v>2858</v>
      </c>
      <c r="C9115" s="23" t="s">
        <v>41</v>
      </c>
      <c r="D9115" s="24" t="s">
        <v>2859</v>
      </c>
      <c r="E9115" s="25">
        <v>5.66</v>
      </c>
      <c r="F9115" s="26">
        <f t="shared" si="2990"/>
        <v>566</v>
      </c>
      <c r="G9115" s="26">
        <f t="shared" si="2991"/>
        <v>186.78</v>
      </c>
      <c r="H9115" s="26">
        <f t="shared" si="2992"/>
        <v>33</v>
      </c>
      <c r="I9115" s="26">
        <f t="shared" si="2993"/>
        <v>379.22</v>
      </c>
      <c r="J9115" s="27">
        <v>100</v>
      </c>
      <c r="K9115" s="27">
        <v>33</v>
      </c>
      <c r="L9115" s="28">
        <f t="shared" si="2994"/>
        <v>67</v>
      </c>
      <c r="M9115" s="27">
        <v>28</v>
      </c>
      <c r="N9115" s="26">
        <f t="shared" si="2995"/>
        <v>5.66</v>
      </c>
      <c r="O9115" s="26">
        <f t="shared" si="2996"/>
        <v>158.47999999999999</v>
      </c>
      <c r="P9115" s="28">
        <f t="shared" si="2997"/>
        <v>5</v>
      </c>
      <c r="Q9115" s="26">
        <f t="shared" si="2998"/>
        <v>5.66</v>
      </c>
      <c r="R9115" s="26">
        <f t="shared" si="2999"/>
        <v>28.3</v>
      </c>
    </row>
    <row r="9116" spans="1:18" ht="42" x14ac:dyDescent="0.35">
      <c r="A9116" s="11">
        <v>29</v>
      </c>
      <c r="B9116" s="23" t="s">
        <v>2860</v>
      </c>
      <c r="C9116" s="23" t="s">
        <v>41</v>
      </c>
      <c r="D9116" s="24" t="s">
        <v>2861</v>
      </c>
      <c r="E9116" s="25">
        <v>29.47</v>
      </c>
      <c r="F9116" s="26">
        <f t="shared" si="2990"/>
        <v>1178.8</v>
      </c>
      <c r="G9116" s="26">
        <f t="shared" si="2991"/>
        <v>559.92999999999995</v>
      </c>
      <c r="H9116" s="26">
        <f t="shared" si="2992"/>
        <v>47.5</v>
      </c>
      <c r="I9116" s="26">
        <f t="shared" si="2993"/>
        <v>618.87</v>
      </c>
      <c r="J9116" s="27">
        <v>40</v>
      </c>
      <c r="K9116" s="27">
        <v>19</v>
      </c>
      <c r="L9116" s="28">
        <f t="shared" si="2994"/>
        <v>21</v>
      </c>
      <c r="M9116" s="27">
        <v>14</v>
      </c>
      <c r="N9116" s="26">
        <f t="shared" si="2995"/>
        <v>29.47</v>
      </c>
      <c r="O9116" s="26">
        <f t="shared" si="2996"/>
        <v>412.58</v>
      </c>
      <c r="P9116" s="28">
        <f t="shared" si="2997"/>
        <v>5</v>
      </c>
      <c r="Q9116" s="26">
        <f t="shared" si="2998"/>
        <v>29.47</v>
      </c>
      <c r="R9116" s="26">
        <f t="shared" si="2999"/>
        <v>147.35</v>
      </c>
    </row>
    <row r="9117" spans="1:18" x14ac:dyDescent="0.35">
      <c r="A9117" s="11">
        <v>30</v>
      </c>
      <c r="B9117" s="23" t="s">
        <v>2862</v>
      </c>
      <c r="C9117" s="23" t="s">
        <v>41</v>
      </c>
      <c r="D9117" s="24" t="s">
        <v>2863</v>
      </c>
      <c r="E9117" s="25">
        <v>12.5</v>
      </c>
      <c r="F9117" s="26">
        <f t="shared" si="2990"/>
        <v>625</v>
      </c>
      <c r="G9117" s="26">
        <f t="shared" si="2991"/>
        <v>387.5</v>
      </c>
      <c r="H9117" s="26">
        <f t="shared" si="2992"/>
        <v>62</v>
      </c>
      <c r="I9117" s="26">
        <f t="shared" si="2993"/>
        <v>237.5</v>
      </c>
      <c r="J9117" s="27">
        <v>50</v>
      </c>
      <c r="K9117" s="27">
        <v>31</v>
      </c>
      <c r="L9117" s="28">
        <f t="shared" si="2994"/>
        <v>19</v>
      </c>
      <c r="M9117" s="27">
        <v>26</v>
      </c>
      <c r="N9117" s="26">
        <f t="shared" si="2995"/>
        <v>12.5</v>
      </c>
      <c r="O9117" s="26">
        <f t="shared" si="2996"/>
        <v>325</v>
      </c>
      <c r="P9117" s="28">
        <f t="shared" si="2997"/>
        <v>5</v>
      </c>
      <c r="Q9117" s="26">
        <f t="shared" si="2998"/>
        <v>12.5</v>
      </c>
      <c r="R9117" s="26">
        <f t="shared" si="2999"/>
        <v>62.5</v>
      </c>
    </row>
    <row r="9118" spans="1:18" x14ac:dyDescent="0.35">
      <c r="A9118" s="11">
        <v>31</v>
      </c>
      <c r="B9118" s="23" t="s">
        <v>978</v>
      </c>
      <c r="C9118" s="23" t="s">
        <v>41</v>
      </c>
      <c r="D9118" s="24" t="s">
        <v>979</v>
      </c>
      <c r="E9118" s="25">
        <v>22.8</v>
      </c>
      <c r="F9118" s="26">
        <f t="shared" si="2990"/>
        <v>17100</v>
      </c>
      <c r="G9118" s="26">
        <f t="shared" si="2991"/>
        <v>9530.4</v>
      </c>
      <c r="H9118" s="26">
        <f t="shared" si="2992"/>
        <v>55.733333333333334</v>
      </c>
      <c r="I9118" s="26">
        <f t="shared" si="2993"/>
        <v>7569.6</v>
      </c>
      <c r="J9118" s="27">
        <v>750</v>
      </c>
      <c r="K9118" s="27">
        <v>418</v>
      </c>
      <c r="L9118" s="28">
        <f t="shared" si="2994"/>
        <v>332</v>
      </c>
      <c r="M9118" s="27">
        <v>388</v>
      </c>
      <c r="N9118" s="26">
        <f t="shared" si="2995"/>
        <v>22.8</v>
      </c>
      <c r="O9118" s="26">
        <f t="shared" si="2996"/>
        <v>8846.4</v>
      </c>
      <c r="P9118" s="28">
        <f t="shared" si="2997"/>
        <v>30</v>
      </c>
      <c r="Q9118" s="26">
        <f t="shared" si="2998"/>
        <v>22.8</v>
      </c>
      <c r="R9118" s="26">
        <f t="shared" si="2999"/>
        <v>684</v>
      </c>
    </row>
    <row r="9119" spans="1:18" ht="21" x14ac:dyDescent="0.35">
      <c r="A9119" s="11">
        <v>32</v>
      </c>
      <c r="B9119" s="23" t="s">
        <v>2864</v>
      </c>
      <c r="C9119" s="23" t="s">
        <v>44</v>
      </c>
      <c r="D9119" s="24" t="s">
        <v>2865</v>
      </c>
      <c r="E9119" s="25">
        <v>1.34</v>
      </c>
      <c r="F9119" s="26">
        <f t="shared" si="2990"/>
        <v>26800</v>
      </c>
      <c r="G9119" s="26">
        <f t="shared" si="2991"/>
        <v>9926.7199999999993</v>
      </c>
      <c r="H9119" s="26">
        <f t="shared" si="2992"/>
        <v>37.04</v>
      </c>
      <c r="I9119" s="26">
        <f t="shared" si="2993"/>
        <v>16873.28</v>
      </c>
      <c r="J9119" s="27">
        <v>20000</v>
      </c>
      <c r="K9119" s="27">
        <v>7408</v>
      </c>
      <c r="L9119" s="28">
        <f t="shared" si="2994"/>
        <v>12592</v>
      </c>
      <c r="M9119" s="27">
        <v>7408</v>
      </c>
      <c r="N9119" s="26">
        <f t="shared" si="2995"/>
        <v>1.34</v>
      </c>
      <c r="O9119" s="26">
        <f t="shared" si="2996"/>
        <v>9926.7199999999993</v>
      </c>
      <c r="P9119" s="28">
        <f t="shared" si="2997"/>
        <v>0</v>
      </c>
      <c r="Q9119" s="26">
        <f t="shared" si="2998"/>
        <v>1.34</v>
      </c>
      <c r="R9119" s="26">
        <f t="shared" si="2999"/>
        <v>0</v>
      </c>
    </row>
    <row r="9120" spans="1:18" ht="21" x14ac:dyDescent="0.35">
      <c r="A9120" s="11">
        <v>33</v>
      </c>
      <c r="B9120" s="23" t="s">
        <v>2866</v>
      </c>
      <c r="C9120" s="23" t="s">
        <v>44</v>
      </c>
      <c r="D9120" s="24" t="s">
        <v>2867</v>
      </c>
      <c r="E9120" s="25">
        <v>6.25</v>
      </c>
      <c r="F9120" s="26">
        <f t="shared" si="2990"/>
        <v>25000</v>
      </c>
      <c r="G9120" s="26">
        <f t="shared" si="2991"/>
        <v>9056.25</v>
      </c>
      <c r="H9120" s="26">
        <f t="shared" si="2992"/>
        <v>36.225000000000001</v>
      </c>
      <c r="I9120" s="26">
        <f t="shared" si="2993"/>
        <v>15943.75</v>
      </c>
      <c r="J9120" s="27">
        <v>4000</v>
      </c>
      <c r="K9120" s="27">
        <v>1449</v>
      </c>
      <c r="L9120" s="28">
        <f t="shared" si="2994"/>
        <v>2551</v>
      </c>
      <c r="M9120" s="27">
        <v>1449</v>
      </c>
      <c r="N9120" s="26">
        <f t="shared" si="2995"/>
        <v>6.25</v>
      </c>
      <c r="O9120" s="26">
        <f t="shared" si="2996"/>
        <v>9056.25</v>
      </c>
      <c r="P9120" s="28">
        <f t="shared" si="2997"/>
        <v>0</v>
      </c>
      <c r="Q9120" s="26">
        <f t="shared" si="2998"/>
        <v>6.25</v>
      </c>
      <c r="R9120" s="26">
        <f t="shared" si="2999"/>
        <v>0</v>
      </c>
    </row>
    <row r="9121" spans="1:18" ht="21" x14ac:dyDescent="0.35">
      <c r="A9121" s="11">
        <v>34</v>
      </c>
      <c r="B9121" s="23" t="s">
        <v>2205</v>
      </c>
      <c r="C9121" s="23" t="s">
        <v>41</v>
      </c>
      <c r="D9121" s="24" t="s">
        <v>2206</v>
      </c>
      <c r="E9121" s="25">
        <v>78.17</v>
      </c>
      <c r="F9121" s="26">
        <f t="shared" si="2990"/>
        <v>93804</v>
      </c>
      <c r="G9121" s="26">
        <f t="shared" si="2991"/>
        <v>93804</v>
      </c>
      <c r="H9121" s="26">
        <f t="shared" si="2992"/>
        <v>100</v>
      </c>
      <c r="I9121" s="26">
        <f t="shared" si="2993"/>
        <v>0</v>
      </c>
      <c r="J9121" s="27">
        <v>1200</v>
      </c>
      <c r="K9121" s="27">
        <v>1200</v>
      </c>
      <c r="L9121" s="28">
        <f t="shared" si="2994"/>
        <v>0</v>
      </c>
      <c r="M9121" s="27">
        <v>1200</v>
      </c>
      <c r="N9121" s="26">
        <f t="shared" si="2995"/>
        <v>78.17</v>
      </c>
      <c r="O9121" s="26">
        <f t="shared" si="2996"/>
        <v>93804</v>
      </c>
      <c r="P9121" s="28">
        <f t="shared" si="2997"/>
        <v>0</v>
      </c>
      <c r="Q9121" s="26">
        <f t="shared" si="2998"/>
        <v>78.17</v>
      </c>
      <c r="R9121" s="26">
        <f t="shared" si="2999"/>
        <v>0</v>
      </c>
    </row>
    <row r="9122" spans="1:18" ht="21" x14ac:dyDescent="0.35">
      <c r="A9122" s="11">
        <v>35</v>
      </c>
      <c r="B9122" s="23" t="s">
        <v>980</v>
      </c>
      <c r="C9122" s="23" t="s">
        <v>41</v>
      </c>
      <c r="D9122" s="24" t="s">
        <v>981</v>
      </c>
      <c r="E9122" s="25">
        <v>23.75</v>
      </c>
      <c r="F9122" s="26">
        <f t="shared" si="2990"/>
        <v>52250</v>
      </c>
      <c r="G9122" s="26">
        <f t="shared" si="2991"/>
        <v>16981.25</v>
      </c>
      <c r="H9122" s="26">
        <f t="shared" si="2992"/>
        <v>32.5</v>
      </c>
      <c r="I9122" s="26">
        <f t="shared" si="2993"/>
        <v>35268.75</v>
      </c>
      <c r="J9122" s="27">
        <v>2200</v>
      </c>
      <c r="K9122" s="27">
        <v>715</v>
      </c>
      <c r="L9122" s="28">
        <f t="shared" si="2994"/>
        <v>1485</v>
      </c>
      <c r="M9122" s="27">
        <v>715</v>
      </c>
      <c r="N9122" s="26">
        <f t="shared" si="2995"/>
        <v>23.75</v>
      </c>
      <c r="O9122" s="26">
        <f t="shared" si="2996"/>
        <v>16981.25</v>
      </c>
      <c r="P9122" s="28">
        <f t="shared" si="2997"/>
        <v>0</v>
      </c>
      <c r="Q9122" s="26">
        <f t="shared" si="2998"/>
        <v>23.75</v>
      </c>
      <c r="R9122" s="26">
        <f t="shared" si="2999"/>
        <v>0</v>
      </c>
    </row>
    <row r="9123" spans="1:18" ht="31.5" x14ac:dyDescent="0.35">
      <c r="A9123" s="11">
        <v>36</v>
      </c>
      <c r="B9123" s="23" t="s">
        <v>2868</v>
      </c>
      <c r="C9123" s="23" t="s">
        <v>44</v>
      </c>
      <c r="D9123" s="24" t="s">
        <v>2869</v>
      </c>
      <c r="E9123" s="25">
        <v>2.54</v>
      </c>
      <c r="F9123" s="26">
        <f t="shared" si="2990"/>
        <v>20320</v>
      </c>
      <c r="G9123" s="26">
        <f t="shared" si="2991"/>
        <v>9875.52</v>
      </c>
      <c r="H9123" s="26">
        <f t="shared" si="2992"/>
        <v>48.6</v>
      </c>
      <c r="I9123" s="26">
        <f t="shared" si="2993"/>
        <v>10444.48</v>
      </c>
      <c r="J9123" s="27">
        <v>8000</v>
      </c>
      <c r="K9123" s="27">
        <v>3888</v>
      </c>
      <c r="L9123" s="28">
        <f t="shared" si="2994"/>
        <v>4112</v>
      </c>
      <c r="M9123" s="27">
        <v>3888</v>
      </c>
      <c r="N9123" s="26">
        <f t="shared" si="2995"/>
        <v>2.54</v>
      </c>
      <c r="O9123" s="26">
        <f t="shared" si="2996"/>
        <v>9875.52</v>
      </c>
      <c r="P9123" s="28">
        <f t="shared" si="2997"/>
        <v>0</v>
      </c>
      <c r="Q9123" s="26">
        <f t="shared" si="2998"/>
        <v>2.54</v>
      </c>
      <c r="R9123" s="26">
        <f t="shared" si="2999"/>
        <v>0</v>
      </c>
    </row>
    <row r="9124" spans="1:18" ht="21" x14ac:dyDescent="0.35">
      <c r="A9124" s="11">
        <v>37</v>
      </c>
      <c r="B9124" s="23" t="s">
        <v>2870</v>
      </c>
      <c r="C9124" s="23" t="s">
        <v>44</v>
      </c>
      <c r="D9124" s="24" t="s">
        <v>1409</v>
      </c>
      <c r="E9124" s="25">
        <v>5.84</v>
      </c>
      <c r="F9124" s="26">
        <f t="shared" si="2990"/>
        <v>24528</v>
      </c>
      <c r="G9124" s="26">
        <f t="shared" si="2991"/>
        <v>14668.68</v>
      </c>
      <c r="H9124" s="26">
        <f t="shared" si="2992"/>
        <v>59.803809523809527</v>
      </c>
      <c r="I9124" s="26">
        <f t="shared" si="2993"/>
        <v>9859.32</v>
      </c>
      <c r="J9124" s="27">
        <v>4200</v>
      </c>
      <c r="K9124" s="27">
        <v>2511.7600000000002</v>
      </c>
      <c r="L9124" s="28">
        <f t="shared" si="2994"/>
        <v>1688.24</v>
      </c>
      <c r="M9124" s="27">
        <v>2511.7600000000002</v>
      </c>
      <c r="N9124" s="26">
        <f t="shared" si="2995"/>
        <v>5.84</v>
      </c>
      <c r="O9124" s="26">
        <f t="shared" si="2996"/>
        <v>14668.68</v>
      </c>
      <c r="P9124" s="28">
        <f t="shared" si="2997"/>
        <v>0</v>
      </c>
      <c r="Q9124" s="26">
        <f t="shared" si="2998"/>
        <v>5.84</v>
      </c>
      <c r="R9124" s="26">
        <f t="shared" si="2999"/>
        <v>0</v>
      </c>
    </row>
    <row r="9125" spans="1:18" ht="21" x14ac:dyDescent="0.35">
      <c r="A9125" s="11">
        <v>38</v>
      </c>
      <c r="B9125" s="23" t="s">
        <v>2871</v>
      </c>
      <c r="C9125" s="23" t="s">
        <v>44</v>
      </c>
      <c r="D9125" s="24" t="s">
        <v>2872</v>
      </c>
      <c r="E9125" s="25">
        <v>51.45</v>
      </c>
      <c r="F9125" s="26">
        <f t="shared" si="2990"/>
        <v>180075</v>
      </c>
      <c r="G9125" s="26">
        <f t="shared" si="2991"/>
        <v>79696.05</v>
      </c>
      <c r="H9125" s="26">
        <f t="shared" si="2992"/>
        <v>44.257142857142853</v>
      </c>
      <c r="I9125" s="26">
        <f t="shared" si="2993"/>
        <v>100378.95</v>
      </c>
      <c r="J9125" s="27">
        <v>3500</v>
      </c>
      <c r="K9125" s="27">
        <v>1549</v>
      </c>
      <c r="L9125" s="28">
        <f t="shared" si="2994"/>
        <v>1951</v>
      </c>
      <c r="M9125" s="27">
        <v>1549</v>
      </c>
      <c r="N9125" s="26">
        <f t="shared" si="2995"/>
        <v>51.45</v>
      </c>
      <c r="O9125" s="26">
        <f t="shared" si="2996"/>
        <v>79696.05</v>
      </c>
      <c r="P9125" s="28">
        <f t="shared" si="2997"/>
        <v>0</v>
      </c>
      <c r="Q9125" s="26">
        <f t="shared" si="2998"/>
        <v>51.45</v>
      </c>
      <c r="R9125" s="26">
        <f t="shared" si="2999"/>
        <v>0</v>
      </c>
    </row>
    <row r="9126" spans="1:18" ht="31.5" x14ac:dyDescent="0.35">
      <c r="A9126" s="11">
        <v>39</v>
      </c>
      <c r="B9126" s="23" t="s">
        <v>2873</v>
      </c>
      <c r="C9126" s="23" t="s">
        <v>41</v>
      </c>
      <c r="D9126" s="24" t="s">
        <v>2874</v>
      </c>
      <c r="E9126" s="25">
        <v>46.08</v>
      </c>
      <c r="F9126" s="26">
        <f t="shared" si="2990"/>
        <v>23040</v>
      </c>
      <c r="G9126" s="26">
        <f t="shared" si="2991"/>
        <v>8156.16</v>
      </c>
      <c r="H9126" s="26">
        <f t="shared" si="2992"/>
        <v>35.4</v>
      </c>
      <c r="I9126" s="26">
        <f t="shared" si="2993"/>
        <v>14883.84</v>
      </c>
      <c r="J9126" s="27">
        <v>500</v>
      </c>
      <c r="K9126" s="27">
        <v>177</v>
      </c>
      <c r="L9126" s="28">
        <f t="shared" si="2994"/>
        <v>323</v>
      </c>
      <c r="M9126" s="27">
        <v>177</v>
      </c>
      <c r="N9126" s="26">
        <f t="shared" si="2995"/>
        <v>46.08</v>
      </c>
      <c r="O9126" s="26">
        <f t="shared" si="2996"/>
        <v>8156.16</v>
      </c>
      <c r="P9126" s="28">
        <f t="shared" si="2997"/>
        <v>0</v>
      </c>
      <c r="Q9126" s="26">
        <f t="shared" si="2998"/>
        <v>46.08</v>
      </c>
      <c r="R9126" s="26">
        <f t="shared" si="2999"/>
        <v>0</v>
      </c>
    </row>
    <row r="9127" spans="1:18" ht="21" x14ac:dyDescent="0.35">
      <c r="A9127" s="11">
        <v>40</v>
      </c>
      <c r="B9127" s="23" t="s">
        <v>2875</v>
      </c>
      <c r="C9127" s="23" t="s">
        <v>41</v>
      </c>
      <c r="D9127" s="24" t="s">
        <v>2876</v>
      </c>
      <c r="E9127" s="25">
        <v>5000</v>
      </c>
      <c r="F9127" s="26">
        <f t="shared" si="2990"/>
        <v>30000</v>
      </c>
      <c r="G9127" s="26">
        <f t="shared" si="2991"/>
        <v>0</v>
      </c>
      <c r="H9127" s="26">
        <f t="shared" si="2992"/>
        <v>0</v>
      </c>
      <c r="I9127" s="26">
        <f t="shared" si="2993"/>
        <v>30000</v>
      </c>
      <c r="J9127" s="27">
        <v>6</v>
      </c>
      <c r="K9127" s="27">
        <v>0</v>
      </c>
      <c r="L9127" s="28">
        <f t="shared" si="2994"/>
        <v>6</v>
      </c>
      <c r="M9127" s="27">
        <v>0</v>
      </c>
      <c r="N9127" s="26">
        <f t="shared" si="2995"/>
        <v>5000</v>
      </c>
      <c r="O9127" s="26">
        <f t="shared" si="2996"/>
        <v>0</v>
      </c>
      <c r="P9127" s="28">
        <f t="shared" si="2997"/>
        <v>0</v>
      </c>
      <c r="Q9127" s="26">
        <f t="shared" si="2998"/>
        <v>5000</v>
      </c>
      <c r="R9127" s="26">
        <f t="shared" si="2999"/>
        <v>0</v>
      </c>
    </row>
    <row r="9128" spans="1:18" x14ac:dyDescent="0.35">
      <c r="A9128" s="3" t="s">
        <v>2877</v>
      </c>
      <c r="B9128" s="3" t="s">
        <v>2877</v>
      </c>
      <c r="C9128" s="3" t="s">
        <v>2877</v>
      </c>
      <c r="D9128" s="3" t="s">
        <v>2877</v>
      </c>
      <c r="E9128" s="3" t="s">
        <v>2877</v>
      </c>
      <c r="F9128" s="29"/>
      <c r="G9128" s="30">
        <f>SUM(G9088:G9127)</f>
        <v>518590.77999999997</v>
      </c>
      <c r="H9128" s="17"/>
      <c r="I9128" s="17"/>
      <c r="J9128" s="17"/>
      <c r="K9128" s="17"/>
      <c r="L9128" s="17"/>
      <c r="M9128" s="17"/>
      <c r="N9128" s="17"/>
      <c r="O9128" s="17"/>
      <c r="P9128" s="17"/>
      <c r="Q9128" s="17"/>
      <c r="R9128" s="17"/>
    </row>
    <row r="9130" spans="1:18" x14ac:dyDescent="0.35">
      <c r="B9130" s="21" t="s">
        <v>23</v>
      </c>
      <c r="C9130" s="22" t="s">
        <v>24</v>
      </c>
      <c r="D9130" s="22" t="s">
        <v>25</v>
      </c>
    </row>
    <row r="9131" spans="1:18" x14ac:dyDescent="0.35">
      <c r="B9131" s="21" t="s">
        <v>26</v>
      </c>
      <c r="C9131" s="22" t="s">
        <v>27</v>
      </c>
      <c r="D9131" s="22" t="s">
        <v>28</v>
      </c>
    </row>
    <row r="9132" spans="1:18" x14ac:dyDescent="0.35">
      <c r="B9132" s="21" t="s">
        <v>29</v>
      </c>
      <c r="C9132" s="22" t="s">
        <v>27</v>
      </c>
      <c r="D9132" s="22" t="s">
        <v>2676</v>
      </c>
    </row>
    <row r="9133" spans="1:18" x14ac:dyDescent="0.35">
      <c r="B9133" s="21" t="s">
        <v>31</v>
      </c>
      <c r="C9133" s="22" t="s">
        <v>27</v>
      </c>
      <c r="D9133" s="22" t="s">
        <v>2695</v>
      </c>
    </row>
    <row r="9134" spans="1:18" x14ac:dyDescent="0.35">
      <c r="B9134" s="21" t="s">
        <v>33</v>
      </c>
      <c r="C9134" s="22" t="s">
        <v>105</v>
      </c>
      <c r="D9134" s="22" t="s">
        <v>2878</v>
      </c>
    </row>
    <row r="9136" spans="1:18" ht="84" x14ac:dyDescent="0.35">
      <c r="A9136" s="11">
        <v>1</v>
      </c>
      <c r="B9136" s="23" t="s">
        <v>2879</v>
      </c>
      <c r="C9136" s="23" t="s">
        <v>41</v>
      </c>
      <c r="D9136" s="24" t="s">
        <v>2880</v>
      </c>
      <c r="E9136" s="25">
        <v>995.8</v>
      </c>
      <c r="F9136" s="26">
        <f t="shared" ref="F9136:F9157" si="3000">ROUND(ROUND(N9136,2)*ROUND(J9136,3),2)</f>
        <v>20911.8</v>
      </c>
      <c r="G9136" s="26">
        <f t="shared" ref="G9136:G9157" si="3001">ROUND(ROUND(N9136,2)*ROUND(K9136,3),2)</f>
        <v>10953.8</v>
      </c>
      <c r="H9136" s="26">
        <f t="shared" ref="H9136:H9157" si="3002">IF(EXACT(J9136,0),0,100*(K9136/J9136))</f>
        <v>52.380952380952387</v>
      </c>
      <c r="I9136" s="26">
        <f t="shared" ref="I9136:I9157" si="3003">ROUND((ROUND(J9136,3)-ROUND(K9136,3))*N9136,2)</f>
        <v>9958</v>
      </c>
      <c r="J9136" s="27">
        <v>21</v>
      </c>
      <c r="K9136" s="27">
        <v>11</v>
      </c>
      <c r="L9136" s="28">
        <f t="shared" ref="L9136:L9157" si="3004">ROUND(ROUND(J9136,3)-ROUND(K9136,3),3)</f>
        <v>10</v>
      </c>
      <c r="M9136" s="27">
        <v>10</v>
      </c>
      <c r="N9136" s="26">
        <f t="shared" ref="N9136:N9157" si="3005">ROUND(E9136,2)</f>
        <v>995.8</v>
      </c>
      <c r="O9136" s="26">
        <f t="shared" ref="O9136:O9157" si="3006">ROUND(ROUND(M9136,3)*ROUND(N9136,2),2)</f>
        <v>9958</v>
      </c>
      <c r="P9136" s="28">
        <f t="shared" ref="P9136:P9157" si="3007">ROUND(ROUND(K9136,3)-ROUND(M9136,3),2)</f>
        <v>1</v>
      </c>
      <c r="Q9136" s="26">
        <f t="shared" ref="Q9136:Q9157" si="3008">ROUND(E9136,2)</f>
        <v>995.8</v>
      </c>
      <c r="R9136" s="26">
        <f t="shared" ref="R9136:R9157" si="3009">ROUND((ROUND(K9136,3)-ROUND(M9136,3))* Q9136,2)</f>
        <v>995.8</v>
      </c>
    </row>
    <row r="9137" spans="1:18" ht="94.5" x14ac:dyDescent="0.35">
      <c r="A9137" s="11">
        <v>2</v>
      </c>
      <c r="B9137" s="23" t="s">
        <v>2881</v>
      </c>
      <c r="C9137" s="23" t="s">
        <v>41</v>
      </c>
      <c r="D9137" s="24" t="s">
        <v>2882</v>
      </c>
      <c r="E9137" s="25">
        <v>207.9</v>
      </c>
      <c r="F9137" s="26">
        <f t="shared" si="3000"/>
        <v>4365.8999999999996</v>
      </c>
      <c r="G9137" s="26">
        <f t="shared" si="3001"/>
        <v>2286.9</v>
      </c>
      <c r="H9137" s="26">
        <f t="shared" si="3002"/>
        <v>52.380952380952387</v>
      </c>
      <c r="I9137" s="26">
        <f t="shared" si="3003"/>
        <v>2079</v>
      </c>
      <c r="J9137" s="27">
        <v>21</v>
      </c>
      <c r="K9137" s="27">
        <v>11</v>
      </c>
      <c r="L9137" s="28">
        <f t="shared" si="3004"/>
        <v>10</v>
      </c>
      <c r="M9137" s="27">
        <v>10</v>
      </c>
      <c r="N9137" s="26">
        <f t="shared" si="3005"/>
        <v>207.9</v>
      </c>
      <c r="O9137" s="26">
        <f t="shared" si="3006"/>
        <v>2079</v>
      </c>
      <c r="P9137" s="28">
        <f t="shared" si="3007"/>
        <v>1</v>
      </c>
      <c r="Q9137" s="26">
        <f t="shared" si="3008"/>
        <v>207.9</v>
      </c>
      <c r="R9137" s="26">
        <f t="shared" si="3009"/>
        <v>207.9</v>
      </c>
    </row>
    <row r="9138" spans="1:18" ht="73.5" x14ac:dyDescent="0.35">
      <c r="A9138" s="11">
        <v>3</v>
      </c>
      <c r="B9138" s="23" t="s">
        <v>2883</v>
      </c>
      <c r="C9138" s="23" t="s">
        <v>41</v>
      </c>
      <c r="D9138" s="24" t="s">
        <v>2884</v>
      </c>
      <c r="E9138" s="25">
        <v>1002.27</v>
      </c>
      <c r="F9138" s="26">
        <f t="shared" si="3000"/>
        <v>40090.800000000003</v>
      </c>
      <c r="G9138" s="26">
        <f t="shared" si="3001"/>
        <v>17038.59</v>
      </c>
      <c r="H9138" s="26">
        <f t="shared" si="3002"/>
        <v>42.5</v>
      </c>
      <c r="I9138" s="26">
        <f t="shared" si="3003"/>
        <v>23052.21</v>
      </c>
      <c r="J9138" s="27">
        <v>40</v>
      </c>
      <c r="K9138" s="27">
        <v>17</v>
      </c>
      <c r="L9138" s="28">
        <f t="shared" si="3004"/>
        <v>23</v>
      </c>
      <c r="M9138" s="27">
        <v>16</v>
      </c>
      <c r="N9138" s="26">
        <f t="shared" si="3005"/>
        <v>1002.27</v>
      </c>
      <c r="O9138" s="26">
        <f t="shared" si="3006"/>
        <v>16036.32</v>
      </c>
      <c r="P9138" s="28">
        <f t="shared" si="3007"/>
        <v>1</v>
      </c>
      <c r="Q9138" s="26">
        <f t="shared" si="3008"/>
        <v>1002.27</v>
      </c>
      <c r="R9138" s="26">
        <f t="shared" si="3009"/>
        <v>1002.27</v>
      </c>
    </row>
    <row r="9139" spans="1:18" ht="73.5" x14ac:dyDescent="0.35">
      <c r="A9139" s="11">
        <v>4</v>
      </c>
      <c r="B9139" s="23" t="s">
        <v>2885</v>
      </c>
      <c r="C9139" s="23" t="s">
        <v>41</v>
      </c>
      <c r="D9139" s="24" t="s">
        <v>2886</v>
      </c>
      <c r="E9139" s="25">
        <v>207.9</v>
      </c>
      <c r="F9139" s="26">
        <f t="shared" si="3000"/>
        <v>8316</v>
      </c>
      <c r="G9139" s="26">
        <f t="shared" si="3001"/>
        <v>6548.85</v>
      </c>
      <c r="H9139" s="26">
        <f t="shared" si="3002"/>
        <v>78.75</v>
      </c>
      <c r="I9139" s="26">
        <f t="shared" si="3003"/>
        <v>1767.15</v>
      </c>
      <c r="J9139" s="27">
        <v>40</v>
      </c>
      <c r="K9139" s="27">
        <v>31.5</v>
      </c>
      <c r="L9139" s="28">
        <f t="shared" si="3004"/>
        <v>8.5</v>
      </c>
      <c r="M9139" s="27">
        <v>30.5</v>
      </c>
      <c r="N9139" s="26">
        <f t="shared" si="3005"/>
        <v>207.9</v>
      </c>
      <c r="O9139" s="26">
        <f t="shared" si="3006"/>
        <v>6340.95</v>
      </c>
      <c r="P9139" s="28">
        <f t="shared" si="3007"/>
        <v>1</v>
      </c>
      <c r="Q9139" s="26">
        <f t="shared" si="3008"/>
        <v>207.9</v>
      </c>
      <c r="R9139" s="26">
        <f t="shared" si="3009"/>
        <v>207.9</v>
      </c>
    </row>
    <row r="9140" spans="1:18" ht="84" x14ac:dyDescent="0.35">
      <c r="A9140" s="11">
        <v>5</v>
      </c>
      <c r="B9140" s="23" t="s">
        <v>2887</v>
      </c>
      <c r="C9140" s="23" t="s">
        <v>41</v>
      </c>
      <c r="D9140" s="24" t="s">
        <v>2888</v>
      </c>
      <c r="E9140" s="25">
        <v>854.91</v>
      </c>
      <c r="F9140" s="26">
        <f t="shared" si="3000"/>
        <v>34196.400000000001</v>
      </c>
      <c r="G9140" s="26">
        <f t="shared" si="3001"/>
        <v>13678.56</v>
      </c>
      <c r="H9140" s="26">
        <f t="shared" si="3002"/>
        <v>40</v>
      </c>
      <c r="I9140" s="26">
        <f t="shared" si="3003"/>
        <v>20517.84</v>
      </c>
      <c r="J9140" s="27">
        <v>40</v>
      </c>
      <c r="K9140" s="27">
        <v>16</v>
      </c>
      <c r="L9140" s="28">
        <f t="shared" si="3004"/>
        <v>24</v>
      </c>
      <c r="M9140" s="27">
        <v>16</v>
      </c>
      <c r="N9140" s="26">
        <f t="shared" si="3005"/>
        <v>854.91</v>
      </c>
      <c r="O9140" s="26">
        <f t="shared" si="3006"/>
        <v>13678.56</v>
      </c>
      <c r="P9140" s="28">
        <f t="shared" si="3007"/>
        <v>0</v>
      </c>
      <c r="Q9140" s="26">
        <f t="shared" si="3008"/>
        <v>854.91</v>
      </c>
      <c r="R9140" s="26">
        <f t="shared" si="3009"/>
        <v>0</v>
      </c>
    </row>
    <row r="9141" spans="1:18" ht="21" x14ac:dyDescent="0.35">
      <c r="A9141" s="11">
        <v>6</v>
      </c>
      <c r="B9141" s="23" t="s">
        <v>2889</v>
      </c>
      <c r="C9141" s="23" t="s">
        <v>41</v>
      </c>
      <c r="D9141" s="24" t="s">
        <v>2890</v>
      </c>
      <c r="E9141" s="25">
        <v>111.71</v>
      </c>
      <c r="F9141" s="26">
        <f t="shared" si="3000"/>
        <v>13405.2</v>
      </c>
      <c r="G9141" s="26">
        <f t="shared" si="3001"/>
        <v>5362.08</v>
      </c>
      <c r="H9141" s="26">
        <f t="shared" si="3002"/>
        <v>40</v>
      </c>
      <c r="I9141" s="26">
        <f t="shared" si="3003"/>
        <v>8043.12</v>
      </c>
      <c r="J9141" s="27">
        <v>120</v>
      </c>
      <c r="K9141" s="27">
        <v>48</v>
      </c>
      <c r="L9141" s="28">
        <f t="shared" si="3004"/>
        <v>72</v>
      </c>
      <c r="M9141" s="27">
        <v>48</v>
      </c>
      <c r="N9141" s="26">
        <f t="shared" si="3005"/>
        <v>111.71</v>
      </c>
      <c r="O9141" s="26">
        <f t="shared" si="3006"/>
        <v>5362.08</v>
      </c>
      <c r="P9141" s="28">
        <f t="shared" si="3007"/>
        <v>0</v>
      </c>
      <c r="Q9141" s="26">
        <f t="shared" si="3008"/>
        <v>111.71</v>
      </c>
      <c r="R9141" s="26">
        <f t="shared" si="3009"/>
        <v>0</v>
      </c>
    </row>
    <row r="9142" spans="1:18" ht="84" x14ac:dyDescent="0.35">
      <c r="A9142" s="11">
        <v>7</v>
      </c>
      <c r="B9142" s="23" t="s">
        <v>2891</v>
      </c>
      <c r="C9142" s="23" t="s">
        <v>41</v>
      </c>
      <c r="D9142" s="24" t="s">
        <v>2892</v>
      </c>
      <c r="E9142" s="25">
        <v>207.9</v>
      </c>
      <c r="F9142" s="26">
        <f t="shared" si="3000"/>
        <v>8316</v>
      </c>
      <c r="G9142" s="26">
        <f t="shared" si="3001"/>
        <v>1975.05</v>
      </c>
      <c r="H9142" s="26">
        <f t="shared" si="3002"/>
        <v>23.75</v>
      </c>
      <c r="I9142" s="26">
        <f t="shared" si="3003"/>
        <v>6340.95</v>
      </c>
      <c r="J9142" s="27">
        <v>40</v>
      </c>
      <c r="K9142" s="27">
        <v>9.5</v>
      </c>
      <c r="L9142" s="28">
        <f t="shared" si="3004"/>
        <v>30.5</v>
      </c>
      <c r="M9142" s="27">
        <v>9.5</v>
      </c>
      <c r="N9142" s="26">
        <f t="shared" si="3005"/>
        <v>207.9</v>
      </c>
      <c r="O9142" s="26">
        <f t="shared" si="3006"/>
        <v>1975.05</v>
      </c>
      <c r="P9142" s="28">
        <f t="shared" si="3007"/>
        <v>0</v>
      </c>
      <c r="Q9142" s="26">
        <f t="shared" si="3008"/>
        <v>207.9</v>
      </c>
      <c r="R9142" s="26">
        <f t="shared" si="3009"/>
        <v>0</v>
      </c>
    </row>
    <row r="9143" spans="1:18" ht="52.5" x14ac:dyDescent="0.35">
      <c r="A9143" s="11">
        <v>8</v>
      </c>
      <c r="B9143" s="23" t="s">
        <v>2893</v>
      </c>
      <c r="C9143" s="23" t="s">
        <v>379</v>
      </c>
      <c r="D9143" s="24" t="s">
        <v>2894</v>
      </c>
      <c r="E9143" s="25">
        <v>140.06</v>
      </c>
      <c r="F9143" s="26">
        <f t="shared" si="3000"/>
        <v>268354.96000000002</v>
      </c>
      <c r="G9143" s="26">
        <f t="shared" si="3001"/>
        <v>119751.3</v>
      </c>
      <c r="H9143" s="26">
        <f t="shared" si="3002"/>
        <v>44.624217118997912</v>
      </c>
      <c r="I9143" s="26">
        <f t="shared" si="3003"/>
        <v>148603.66</v>
      </c>
      <c r="J9143" s="27">
        <v>1916</v>
      </c>
      <c r="K9143" s="27">
        <v>855</v>
      </c>
      <c r="L9143" s="28">
        <f t="shared" si="3004"/>
        <v>1061</v>
      </c>
      <c r="M9143" s="27">
        <v>855</v>
      </c>
      <c r="N9143" s="26">
        <f t="shared" si="3005"/>
        <v>140.06</v>
      </c>
      <c r="O9143" s="26">
        <f t="shared" si="3006"/>
        <v>119751.3</v>
      </c>
      <c r="P9143" s="28">
        <f t="shared" si="3007"/>
        <v>0</v>
      </c>
      <c r="Q9143" s="26">
        <f t="shared" si="3008"/>
        <v>140.06</v>
      </c>
      <c r="R9143" s="26">
        <f t="shared" si="3009"/>
        <v>0</v>
      </c>
    </row>
    <row r="9144" spans="1:18" x14ac:dyDescent="0.35">
      <c r="A9144" s="11">
        <v>9</v>
      </c>
      <c r="B9144" s="23" t="s">
        <v>2895</v>
      </c>
      <c r="C9144" s="23" t="s">
        <v>41</v>
      </c>
      <c r="D9144" s="24" t="s">
        <v>2896</v>
      </c>
      <c r="E9144" s="25">
        <v>2.21</v>
      </c>
      <c r="F9144" s="26">
        <f t="shared" si="3000"/>
        <v>819.91</v>
      </c>
      <c r="G9144" s="26">
        <f t="shared" si="3001"/>
        <v>209.95</v>
      </c>
      <c r="H9144" s="26">
        <f t="shared" si="3002"/>
        <v>25.60646900269542</v>
      </c>
      <c r="I9144" s="26">
        <f t="shared" si="3003"/>
        <v>609.96</v>
      </c>
      <c r="J9144" s="27">
        <v>371</v>
      </c>
      <c r="K9144" s="27">
        <v>95</v>
      </c>
      <c r="L9144" s="28">
        <f t="shared" si="3004"/>
        <v>276</v>
      </c>
      <c r="M9144" s="27">
        <v>90</v>
      </c>
      <c r="N9144" s="26">
        <f t="shared" si="3005"/>
        <v>2.21</v>
      </c>
      <c r="O9144" s="26">
        <f t="shared" si="3006"/>
        <v>198.9</v>
      </c>
      <c r="P9144" s="28">
        <f t="shared" si="3007"/>
        <v>5</v>
      </c>
      <c r="Q9144" s="26">
        <f t="shared" si="3008"/>
        <v>2.21</v>
      </c>
      <c r="R9144" s="26">
        <f t="shared" si="3009"/>
        <v>11.05</v>
      </c>
    </row>
    <row r="9145" spans="1:18" ht="21" x14ac:dyDescent="0.35">
      <c r="A9145" s="11">
        <v>10</v>
      </c>
      <c r="B9145" s="23" t="s">
        <v>2897</v>
      </c>
      <c r="C9145" s="23" t="s">
        <v>41</v>
      </c>
      <c r="D9145" s="24" t="s">
        <v>2898</v>
      </c>
      <c r="E9145" s="25">
        <v>46.6</v>
      </c>
      <c r="F9145" s="26">
        <f t="shared" si="3000"/>
        <v>5592</v>
      </c>
      <c r="G9145" s="26">
        <f t="shared" si="3001"/>
        <v>1398</v>
      </c>
      <c r="H9145" s="26">
        <f t="shared" si="3002"/>
        <v>25</v>
      </c>
      <c r="I9145" s="26">
        <f t="shared" si="3003"/>
        <v>4194</v>
      </c>
      <c r="J9145" s="27">
        <v>120</v>
      </c>
      <c r="K9145" s="27">
        <v>30</v>
      </c>
      <c r="L9145" s="28">
        <f t="shared" si="3004"/>
        <v>90</v>
      </c>
      <c r="M9145" s="27">
        <v>30</v>
      </c>
      <c r="N9145" s="26">
        <f t="shared" si="3005"/>
        <v>46.6</v>
      </c>
      <c r="O9145" s="26">
        <f t="shared" si="3006"/>
        <v>1398</v>
      </c>
      <c r="P9145" s="28">
        <f t="shared" si="3007"/>
        <v>0</v>
      </c>
      <c r="Q9145" s="26">
        <f t="shared" si="3008"/>
        <v>46.6</v>
      </c>
      <c r="R9145" s="26">
        <f t="shared" si="3009"/>
        <v>0</v>
      </c>
    </row>
    <row r="9146" spans="1:18" ht="21" x14ac:dyDescent="0.35">
      <c r="A9146" s="11">
        <v>11</v>
      </c>
      <c r="B9146" s="23" t="s">
        <v>2899</v>
      </c>
      <c r="C9146" s="23" t="s">
        <v>41</v>
      </c>
      <c r="D9146" s="24" t="s">
        <v>2900</v>
      </c>
      <c r="E9146" s="25">
        <v>72.84</v>
      </c>
      <c r="F9146" s="26">
        <f t="shared" si="3000"/>
        <v>8740.7999999999993</v>
      </c>
      <c r="G9146" s="26">
        <f t="shared" si="3001"/>
        <v>2476.56</v>
      </c>
      <c r="H9146" s="26">
        <f t="shared" si="3002"/>
        <v>28.333333333333332</v>
      </c>
      <c r="I9146" s="26">
        <f t="shared" si="3003"/>
        <v>6264.24</v>
      </c>
      <c r="J9146" s="27">
        <v>120</v>
      </c>
      <c r="K9146" s="27">
        <v>34</v>
      </c>
      <c r="L9146" s="28">
        <f t="shared" si="3004"/>
        <v>86</v>
      </c>
      <c r="M9146" s="27">
        <v>32</v>
      </c>
      <c r="N9146" s="26">
        <f t="shared" si="3005"/>
        <v>72.84</v>
      </c>
      <c r="O9146" s="26">
        <f t="shared" si="3006"/>
        <v>2330.88</v>
      </c>
      <c r="P9146" s="28">
        <f t="shared" si="3007"/>
        <v>2</v>
      </c>
      <c r="Q9146" s="26">
        <f t="shared" si="3008"/>
        <v>72.84</v>
      </c>
      <c r="R9146" s="26">
        <f t="shared" si="3009"/>
        <v>145.68</v>
      </c>
    </row>
    <row r="9147" spans="1:18" ht="21" x14ac:dyDescent="0.35">
      <c r="A9147" s="11">
        <v>12</v>
      </c>
      <c r="B9147" s="23" t="s">
        <v>2901</v>
      </c>
      <c r="C9147" s="23" t="s">
        <v>41</v>
      </c>
      <c r="D9147" s="24" t="s">
        <v>2902</v>
      </c>
      <c r="E9147" s="25">
        <v>63.47</v>
      </c>
      <c r="F9147" s="26">
        <f t="shared" si="3000"/>
        <v>10155.200000000001</v>
      </c>
      <c r="G9147" s="26">
        <f t="shared" si="3001"/>
        <v>2983.09</v>
      </c>
      <c r="H9147" s="26">
        <f t="shared" si="3002"/>
        <v>29.375</v>
      </c>
      <c r="I9147" s="26">
        <f t="shared" si="3003"/>
        <v>7172.11</v>
      </c>
      <c r="J9147" s="27">
        <v>160</v>
      </c>
      <c r="K9147" s="27">
        <v>47</v>
      </c>
      <c r="L9147" s="28">
        <f t="shared" si="3004"/>
        <v>113</v>
      </c>
      <c r="M9147" s="27">
        <v>47</v>
      </c>
      <c r="N9147" s="26">
        <f t="shared" si="3005"/>
        <v>63.47</v>
      </c>
      <c r="O9147" s="26">
        <f t="shared" si="3006"/>
        <v>2983.09</v>
      </c>
      <c r="P9147" s="28">
        <f t="shared" si="3007"/>
        <v>0</v>
      </c>
      <c r="Q9147" s="26">
        <f t="shared" si="3008"/>
        <v>63.47</v>
      </c>
      <c r="R9147" s="26">
        <f t="shared" si="3009"/>
        <v>0</v>
      </c>
    </row>
    <row r="9148" spans="1:18" ht="21" x14ac:dyDescent="0.35">
      <c r="A9148" s="11">
        <v>13</v>
      </c>
      <c r="B9148" s="23" t="s">
        <v>2903</v>
      </c>
      <c r="C9148" s="23" t="s">
        <v>41</v>
      </c>
      <c r="D9148" s="24" t="s">
        <v>2904</v>
      </c>
      <c r="E9148" s="25">
        <v>62.52</v>
      </c>
      <c r="F9148" s="26">
        <f t="shared" si="3000"/>
        <v>23194.92</v>
      </c>
      <c r="G9148" s="26">
        <f t="shared" si="3001"/>
        <v>6252</v>
      </c>
      <c r="H9148" s="26">
        <f t="shared" si="3002"/>
        <v>26.954177897574123</v>
      </c>
      <c r="I9148" s="26">
        <f t="shared" si="3003"/>
        <v>16942.919999999998</v>
      </c>
      <c r="J9148" s="27">
        <v>371</v>
      </c>
      <c r="K9148" s="27">
        <v>100</v>
      </c>
      <c r="L9148" s="28">
        <f t="shared" si="3004"/>
        <v>271</v>
      </c>
      <c r="M9148" s="27">
        <v>95</v>
      </c>
      <c r="N9148" s="26">
        <f t="shared" si="3005"/>
        <v>62.52</v>
      </c>
      <c r="O9148" s="26">
        <f t="shared" si="3006"/>
        <v>5939.4</v>
      </c>
      <c r="P9148" s="28">
        <f t="shared" si="3007"/>
        <v>5</v>
      </c>
      <c r="Q9148" s="26">
        <f t="shared" si="3008"/>
        <v>62.52</v>
      </c>
      <c r="R9148" s="26">
        <f t="shared" si="3009"/>
        <v>312.60000000000002</v>
      </c>
    </row>
    <row r="9149" spans="1:18" ht="31.5" x14ac:dyDescent="0.35">
      <c r="A9149" s="11">
        <v>14</v>
      </c>
      <c r="B9149" s="23" t="s">
        <v>2905</v>
      </c>
      <c r="C9149" s="23" t="s">
        <v>41</v>
      </c>
      <c r="D9149" s="24" t="s">
        <v>2906</v>
      </c>
      <c r="E9149" s="25">
        <v>25.79</v>
      </c>
      <c r="F9149" s="26">
        <f t="shared" si="3000"/>
        <v>2063.1999999999998</v>
      </c>
      <c r="G9149" s="26">
        <f t="shared" si="3001"/>
        <v>1263.71</v>
      </c>
      <c r="H9149" s="26">
        <f t="shared" si="3002"/>
        <v>61.250000000000007</v>
      </c>
      <c r="I9149" s="26">
        <f t="shared" si="3003"/>
        <v>799.49</v>
      </c>
      <c r="J9149" s="27">
        <v>80</v>
      </c>
      <c r="K9149" s="27">
        <v>49</v>
      </c>
      <c r="L9149" s="28">
        <f t="shared" si="3004"/>
        <v>31</v>
      </c>
      <c r="M9149" s="27">
        <v>39</v>
      </c>
      <c r="N9149" s="26">
        <f t="shared" si="3005"/>
        <v>25.79</v>
      </c>
      <c r="O9149" s="26">
        <f t="shared" si="3006"/>
        <v>1005.81</v>
      </c>
      <c r="P9149" s="28">
        <f t="shared" si="3007"/>
        <v>10</v>
      </c>
      <c r="Q9149" s="26">
        <f t="shared" si="3008"/>
        <v>25.79</v>
      </c>
      <c r="R9149" s="26">
        <f t="shared" si="3009"/>
        <v>257.89999999999998</v>
      </c>
    </row>
    <row r="9150" spans="1:18" ht="31.5" x14ac:dyDescent="0.35">
      <c r="A9150" s="11">
        <v>15</v>
      </c>
      <c r="B9150" s="23" t="s">
        <v>2907</v>
      </c>
      <c r="C9150" s="23" t="s">
        <v>41</v>
      </c>
      <c r="D9150" s="24" t="s">
        <v>2908</v>
      </c>
      <c r="E9150" s="25">
        <v>31.97</v>
      </c>
      <c r="F9150" s="26">
        <f t="shared" si="3000"/>
        <v>1278.8</v>
      </c>
      <c r="G9150" s="26">
        <f t="shared" si="3001"/>
        <v>799.25</v>
      </c>
      <c r="H9150" s="26">
        <f t="shared" si="3002"/>
        <v>62.5</v>
      </c>
      <c r="I9150" s="26">
        <f t="shared" si="3003"/>
        <v>479.55</v>
      </c>
      <c r="J9150" s="27">
        <v>40</v>
      </c>
      <c r="K9150" s="27">
        <v>25</v>
      </c>
      <c r="L9150" s="28">
        <f t="shared" si="3004"/>
        <v>15</v>
      </c>
      <c r="M9150" s="27">
        <v>20</v>
      </c>
      <c r="N9150" s="26">
        <f t="shared" si="3005"/>
        <v>31.97</v>
      </c>
      <c r="O9150" s="26">
        <f t="shared" si="3006"/>
        <v>639.4</v>
      </c>
      <c r="P9150" s="28">
        <f t="shared" si="3007"/>
        <v>5</v>
      </c>
      <c r="Q9150" s="26">
        <f t="shared" si="3008"/>
        <v>31.97</v>
      </c>
      <c r="R9150" s="26">
        <f t="shared" si="3009"/>
        <v>159.85</v>
      </c>
    </row>
    <row r="9151" spans="1:18" ht="73.5" x14ac:dyDescent="0.35">
      <c r="A9151" s="11">
        <v>16</v>
      </c>
      <c r="B9151" s="23" t="s">
        <v>2909</v>
      </c>
      <c r="C9151" s="23" t="s">
        <v>41</v>
      </c>
      <c r="D9151" s="24" t="s">
        <v>2910</v>
      </c>
      <c r="E9151" s="25">
        <v>207.9</v>
      </c>
      <c r="F9151" s="26">
        <f t="shared" si="3000"/>
        <v>8939.7000000000007</v>
      </c>
      <c r="G9151" s="26">
        <f t="shared" si="3001"/>
        <v>2286.9</v>
      </c>
      <c r="H9151" s="26">
        <f t="shared" si="3002"/>
        <v>25.581395348837212</v>
      </c>
      <c r="I9151" s="26">
        <f t="shared" si="3003"/>
        <v>6652.8</v>
      </c>
      <c r="J9151" s="27">
        <v>43</v>
      </c>
      <c r="K9151" s="27">
        <v>11</v>
      </c>
      <c r="L9151" s="28">
        <f t="shared" si="3004"/>
        <v>32</v>
      </c>
      <c r="M9151" s="27">
        <v>8</v>
      </c>
      <c r="N9151" s="26">
        <f t="shared" si="3005"/>
        <v>207.9</v>
      </c>
      <c r="O9151" s="26">
        <f t="shared" si="3006"/>
        <v>1663.2</v>
      </c>
      <c r="P9151" s="28">
        <f t="shared" si="3007"/>
        <v>3</v>
      </c>
      <c r="Q9151" s="26">
        <f t="shared" si="3008"/>
        <v>207.9</v>
      </c>
      <c r="R9151" s="26">
        <f t="shared" si="3009"/>
        <v>623.70000000000005</v>
      </c>
    </row>
    <row r="9152" spans="1:18" ht="73.5" x14ac:dyDescent="0.35">
      <c r="A9152" s="11">
        <v>17</v>
      </c>
      <c r="B9152" s="23" t="s">
        <v>2911</v>
      </c>
      <c r="C9152" s="23" t="s">
        <v>41</v>
      </c>
      <c r="D9152" s="24" t="s">
        <v>2912</v>
      </c>
      <c r="E9152" s="25">
        <v>1002.27</v>
      </c>
      <c r="F9152" s="26">
        <f t="shared" si="3000"/>
        <v>43097.61</v>
      </c>
      <c r="G9152" s="26">
        <f t="shared" si="3001"/>
        <v>14031.78</v>
      </c>
      <c r="H9152" s="26">
        <f t="shared" si="3002"/>
        <v>32.558139534883722</v>
      </c>
      <c r="I9152" s="26">
        <f t="shared" si="3003"/>
        <v>29065.83</v>
      </c>
      <c r="J9152" s="27">
        <v>43</v>
      </c>
      <c r="K9152" s="27">
        <v>14</v>
      </c>
      <c r="L9152" s="28">
        <f t="shared" si="3004"/>
        <v>29</v>
      </c>
      <c r="M9152" s="27">
        <v>13</v>
      </c>
      <c r="N9152" s="26">
        <f t="shared" si="3005"/>
        <v>1002.27</v>
      </c>
      <c r="O9152" s="26">
        <f t="shared" si="3006"/>
        <v>13029.51</v>
      </c>
      <c r="P9152" s="28">
        <f t="shared" si="3007"/>
        <v>1</v>
      </c>
      <c r="Q9152" s="26">
        <f t="shared" si="3008"/>
        <v>1002.27</v>
      </c>
      <c r="R9152" s="26">
        <f t="shared" si="3009"/>
        <v>1002.27</v>
      </c>
    </row>
    <row r="9153" spans="1:18" ht="73.5" x14ac:dyDescent="0.35">
      <c r="A9153" s="11">
        <v>18</v>
      </c>
      <c r="B9153" s="23" t="s">
        <v>2913</v>
      </c>
      <c r="C9153" s="23" t="s">
        <v>41</v>
      </c>
      <c r="D9153" s="24" t="s">
        <v>2914</v>
      </c>
      <c r="E9153" s="25">
        <v>207.9</v>
      </c>
      <c r="F9153" s="26">
        <f t="shared" si="3000"/>
        <v>831.6</v>
      </c>
      <c r="G9153" s="26">
        <f t="shared" si="3001"/>
        <v>0</v>
      </c>
      <c r="H9153" s="26">
        <f t="shared" si="3002"/>
        <v>0</v>
      </c>
      <c r="I9153" s="26">
        <f t="shared" si="3003"/>
        <v>831.6</v>
      </c>
      <c r="J9153" s="27">
        <v>4</v>
      </c>
      <c r="K9153" s="27">
        <v>0</v>
      </c>
      <c r="L9153" s="28">
        <f t="shared" si="3004"/>
        <v>4</v>
      </c>
      <c r="M9153" s="27">
        <v>0</v>
      </c>
      <c r="N9153" s="26">
        <f t="shared" si="3005"/>
        <v>207.9</v>
      </c>
      <c r="O9153" s="26">
        <f t="shared" si="3006"/>
        <v>0</v>
      </c>
      <c r="P9153" s="28">
        <f t="shared" si="3007"/>
        <v>0</v>
      </c>
      <c r="Q9153" s="26">
        <f t="shared" si="3008"/>
        <v>207.9</v>
      </c>
      <c r="R9153" s="26">
        <f t="shared" si="3009"/>
        <v>0</v>
      </c>
    </row>
    <row r="9154" spans="1:18" ht="73.5" x14ac:dyDescent="0.35">
      <c r="A9154" s="11">
        <v>19</v>
      </c>
      <c r="B9154" s="23" t="s">
        <v>2915</v>
      </c>
      <c r="C9154" s="23" t="s">
        <v>41</v>
      </c>
      <c r="D9154" s="24" t="s">
        <v>2916</v>
      </c>
      <c r="E9154" s="25">
        <v>1002.27</v>
      </c>
      <c r="F9154" s="26">
        <f t="shared" si="3000"/>
        <v>4009.08</v>
      </c>
      <c r="G9154" s="26">
        <f t="shared" si="3001"/>
        <v>0</v>
      </c>
      <c r="H9154" s="26">
        <f t="shared" si="3002"/>
        <v>0</v>
      </c>
      <c r="I9154" s="26">
        <f t="shared" si="3003"/>
        <v>4009.08</v>
      </c>
      <c r="J9154" s="27">
        <v>4</v>
      </c>
      <c r="K9154" s="27">
        <v>0</v>
      </c>
      <c r="L9154" s="28">
        <f t="shared" si="3004"/>
        <v>4</v>
      </c>
      <c r="M9154" s="27">
        <v>0</v>
      </c>
      <c r="N9154" s="26">
        <f t="shared" si="3005"/>
        <v>1002.27</v>
      </c>
      <c r="O9154" s="26">
        <f t="shared" si="3006"/>
        <v>0</v>
      </c>
      <c r="P9154" s="28">
        <f t="shared" si="3007"/>
        <v>0</v>
      </c>
      <c r="Q9154" s="26">
        <f t="shared" si="3008"/>
        <v>1002.27</v>
      </c>
      <c r="R9154" s="26">
        <f t="shared" si="3009"/>
        <v>0</v>
      </c>
    </row>
    <row r="9155" spans="1:18" ht="21" x14ac:dyDescent="0.35">
      <c r="A9155" s="11">
        <v>20</v>
      </c>
      <c r="B9155" s="23" t="s">
        <v>2917</v>
      </c>
      <c r="C9155" s="23" t="s">
        <v>41</v>
      </c>
      <c r="D9155" s="24" t="s">
        <v>2918</v>
      </c>
      <c r="E9155" s="25">
        <v>106.09</v>
      </c>
      <c r="F9155" s="26">
        <f t="shared" si="3000"/>
        <v>424.36</v>
      </c>
      <c r="G9155" s="26">
        <f t="shared" si="3001"/>
        <v>954.81</v>
      </c>
      <c r="H9155" s="26">
        <f t="shared" si="3002"/>
        <v>225</v>
      </c>
      <c r="I9155" s="26">
        <f t="shared" si="3003"/>
        <v>-530.45000000000005</v>
      </c>
      <c r="J9155" s="27">
        <v>4</v>
      </c>
      <c r="K9155" s="27">
        <v>9</v>
      </c>
      <c r="L9155" s="28">
        <f t="shared" si="3004"/>
        <v>-5</v>
      </c>
      <c r="M9155" s="27">
        <v>6</v>
      </c>
      <c r="N9155" s="26">
        <f t="shared" si="3005"/>
        <v>106.09</v>
      </c>
      <c r="O9155" s="26">
        <f t="shared" si="3006"/>
        <v>636.54</v>
      </c>
      <c r="P9155" s="28">
        <f t="shared" si="3007"/>
        <v>3</v>
      </c>
      <c r="Q9155" s="26">
        <f t="shared" si="3008"/>
        <v>106.09</v>
      </c>
      <c r="R9155" s="26">
        <f t="shared" si="3009"/>
        <v>318.27</v>
      </c>
    </row>
    <row r="9156" spans="1:18" x14ac:dyDescent="0.35">
      <c r="A9156" s="11">
        <v>21</v>
      </c>
      <c r="B9156" s="23" t="s">
        <v>2919</v>
      </c>
      <c r="C9156" s="23" t="s">
        <v>41</v>
      </c>
      <c r="D9156" s="24" t="s">
        <v>2920</v>
      </c>
      <c r="E9156" s="25">
        <v>178.43</v>
      </c>
      <c r="F9156" s="26">
        <f t="shared" si="3000"/>
        <v>15344.98</v>
      </c>
      <c r="G9156" s="26">
        <f t="shared" si="3001"/>
        <v>0</v>
      </c>
      <c r="H9156" s="26">
        <f t="shared" si="3002"/>
        <v>0</v>
      </c>
      <c r="I9156" s="26">
        <f t="shared" si="3003"/>
        <v>15344.98</v>
      </c>
      <c r="J9156" s="27">
        <v>86</v>
      </c>
      <c r="K9156" s="27">
        <v>0</v>
      </c>
      <c r="L9156" s="28">
        <f t="shared" si="3004"/>
        <v>86</v>
      </c>
      <c r="M9156" s="27">
        <v>0</v>
      </c>
      <c r="N9156" s="26">
        <f t="shared" si="3005"/>
        <v>178.43</v>
      </c>
      <c r="O9156" s="26">
        <f t="shared" si="3006"/>
        <v>0</v>
      </c>
      <c r="P9156" s="28">
        <f t="shared" si="3007"/>
        <v>0</v>
      </c>
      <c r="Q9156" s="26">
        <f t="shared" si="3008"/>
        <v>178.43</v>
      </c>
      <c r="R9156" s="26">
        <f t="shared" si="3009"/>
        <v>0</v>
      </c>
    </row>
    <row r="9157" spans="1:18" x14ac:dyDescent="0.35">
      <c r="A9157" s="11">
        <v>22</v>
      </c>
      <c r="B9157" s="23" t="s">
        <v>2921</v>
      </c>
      <c r="C9157" s="23" t="s">
        <v>41</v>
      </c>
      <c r="D9157" s="24" t="s">
        <v>2922</v>
      </c>
      <c r="E9157" s="25">
        <v>19.04</v>
      </c>
      <c r="F9157" s="26">
        <f t="shared" si="3000"/>
        <v>3274.88</v>
      </c>
      <c r="G9157" s="26">
        <f t="shared" si="3001"/>
        <v>990.08</v>
      </c>
      <c r="H9157" s="26">
        <f t="shared" si="3002"/>
        <v>30.232558139534881</v>
      </c>
      <c r="I9157" s="26">
        <f t="shared" si="3003"/>
        <v>2284.8000000000002</v>
      </c>
      <c r="J9157" s="27">
        <v>172</v>
      </c>
      <c r="K9157" s="27">
        <v>52</v>
      </c>
      <c r="L9157" s="28">
        <f t="shared" si="3004"/>
        <v>120</v>
      </c>
      <c r="M9157" s="27">
        <v>47</v>
      </c>
      <c r="N9157" s="26">
        <f t="shared" si="3005"/>
        <v>19.04</v>
      </c>
      <c r="O9157" s="26">
        <f t="shared" si="3006"/>
        <v>894.88</v>
      </c>
      <c r="P9157" s="28">
        <f t="shared" si="3007"/>
        <v>5</v>
      </c>
      <c r="Q9157" s="26">
        <f t="shared" si="3008"/>
        <v>19.04</v>
      </c>
      <c r="R9157" s="26">
        <f t="shared" si="3009"/>
        <v>95.2</v>
      </c>
    </row>
    <row r="9158" spans="1:18" x14ac:dyDescent="0.35">
      <c r="A9158" s="3" t="s">
        <v>2923</v>
      </c>
      <c r="B9158" s="3" t="s">
        <v>2923</v>
      </c>
      <c r="C9158" s="3" t="s">
        <v>2923</v>
      </c>
      <c r="D9158" s="3" t="s">
        <v>2923</v>
      </c>
      <c r="E9158" s="3" t="s">
        <v>2923</v>
      </c>
      <c r="F9158" s="29"/>
      <c r="G9158" s="30">
        <f>SUM(G9136:G9157)</f>
        <v>211241.25999999998</v>
      </c>
      <c r="H9158" s="17"/>
      <c r="I9158" s="17"/>
      <c r="J9158" s="17"/>
      <c r="K9158" s="17"/>
      <c r="L9158" s="17"/>
      <c r="M9158" s="17"/>
      <c r="N9158" s="17"/>
      <c r="O9158" s="17"/>
      <c r="P9158" s="17"/>
      <c r="Q9158" s="17"/>
      <c r="R9158" s="17"/>
    </row>
    <row r="9160" spans="1:18" x14ac:dyDescent="0.35">
      <c r="B9160" s="21" t="s">
        <v>23</v>
      </c>
      <c r="C9160" s="22" t="s">
        <v>24</v>
      </c>
      <c r="D9160" s="22" t="s">
        <v>25</v>
      </c>
    </row>
    <row r="9161" spans="1:18" x14ac:dyDescent="0.35">
      <c r="B9161" s="21" t="s">
        <v>26</v>
      </c>
      <c r="C9161" s="22" t="s">
        <v>27</v>
      </c>
      <c r="D9161" s="22" t="s">
        <v>28</v>
      </c>
    </row>
    <row r="9162" spans="1:18" x14ac:dyDescent="0.35">
      <c r="B9162" s="21" t="s">
        <v>29</v>
      </c>
      <c r="C9162" s="22" t="s">
        <v>27</v>
      </c>
      <c r="D9162" s="22" t="s">
        <v>2676</v>
      </c>
    </row>
    <row r="9163" spans="1:18" x14ac:dyDescent="0.35">
      <c r="B9163" s="21" t="s">
        <v>31</v>
      </c>
      <c r="C9163" s="22" t="s">
        <v>105</v>
      </c>
      <c r="D9163" s="22" t="s">
        <v>2924</v>
      </c>
    </row>
    <row r="9164" spans="1:18" x14ac:dyDescent="0.35">
      <c r="B9164" s="21" t="s">
        <v>33</v>
      </c>
      <c r="C9164" s="22" t="s">
        <v>24</v>
      </c>
      <c r="D9164" s="22" t="s">
        <v>2925</v>
      </c>
    </row>
    <row r="9166" spans="1:18" ht="31.5" x14ac:dyDescent="0.35">
      <c r="A9166" s="11">
        <v>1</v>
      </c>
      <c r="B9166" s="23" t="s">
        <v>2926</v>
      </c>
      <c r="C9166" s="23" t="s">
        <v>65</v>
      </c>
      <c r="D9166" s="24" t="s">
        <v>2927</v>
      </c>
      <c r="E9166" s="25">
        <v>21.51</v>
      </c>
      <c r="F9166" s="26">
        <f>ROUND(ROUND(N9166,2)*ROUND(J9166,3),2)</f>
        <v>114135.5</v>
      </c>
      <c r="G9166" s="26">
        <f>ROUND(ROUND(N9166,2)*ROUND(K9166,3),2)</f>
        <v>39050.22</v>
      </c>
      <c r="H9166" s="26">
        <f>IF(EXACT(J9166,0),0,100*(K9166/J9166))</f>
        <v>34.213913639995781</v>
      </c>
      <c r="I9166" s="26">
        <f>ROUND((ROUND(J9166,3)-ROUND(K9166,3))*N9166,2)</f>
        <v>75085.279999999999</v>
      </c>
      <c r="J9166" s="27">
        <v>5306.16</v>
      </c>
      <c r="K9166" s="27">
        <v>1815.4449999999999</v>
      </c>
      <c r="L9166" s="28">
        <f>ROUND(ROUND(J9166,3)-ROUND(K9166,3),3)</f>
        <v>3490.7150000000001</v>
      </c>
      <c r="M9166" s="27">
        <v>1253.4449999999999</v>
      </c>
      <c r="N9166" s="26">
        <f>ROUND(E9166,2)</f>
        <v>21.51</v>
      </c>
      <c r="O9166" s="26">
        <f>ROUND(ROUND(M9166,3)*ROUND(N9166,2),2)</f>
        <v>26961.599999999999</v>
      </c>
      <c r="P9166" s="28">
        <f>ROUND(ROUND(K9166,3)-ROUND(M9166,3),2)</f>
        <v>562</v>
      </c>
      <c r="Q9166" s="26">
        <f>ROUND(E9166,2)</f>
        <v>21.51</v>
      </c>
      <c r="R9166" s="26">
        <f>ROUND((ROUND(K9166,3)-ROUND(M9166,3))* Q9166,2)</f>
        <v>12088.62</v>
      </c>
    </row>
    <row r="9167" spans="1:18" x14ac:dyDescent="0.35">
      <c r="A9167" s="3" t="s">
        <v>2928</v>
      </c>
      <c r="B9167" s="3" t="s">
        <v>2928</v>
      </c>
      <c r="C9167" s="3" t="s">
        <v>2928</v>
      </c>
      <c r="D9167" s="3" t="s">
        <v>2928</v>
      </c>
      <c r="E9167" s="3" t="s">
        <v>2928</v>
      </c>
      <c r="F9167" s="29"/>
      <c r="G9167" s="30">
        <f>SUM(G9166:G9166)</f>
        <v>39050.22</v>
      </c>
      <c r="H9167" s="17"/>
      <c r="I9167" s="17"/>
      <c r="J9167" s="17"/>
      <c r="K9167" s="17"/>
      <c r="L9167" s="17"/>
      <c r="M9167" s="17"/>
      <c r="N9167" s="17"/>
      <c r="O9167" s="17"/>
      <c r="P9167" s="17"/>
      <c r="Q9167" s="17"/>
      <c r="R9167" s="17"/>
    </row>
    <row r="9169" spans="1:18" x14ac:dyDescent="0.35">
      <c r="B9169" s="21" t="s">
        <v>23</v>
      </c>
      <c r="C9169" s="22" t="s">
        <v>24</v>
      </c>
      <c r="D9169" s="22" t="s">
        <v>25</v>
      </c>
    </row>
    <row r="9170" spans="1:18" x14ac:dyDescent="0.35">
      <c r="B9170" s="21" t="s">
        <v>26</v>
      </c>
      <c r="C9170" s="22" t="s">
        <v>27</v>
      </c>
      <c r="D9170" s="22" t="s">
        <v>28</v>
      </c>
    </row>
    <row r="9171" spans="1:18" x14ac:dyDescent="0.35">
      <c r="B9171" s="21" t="s">
        <v>29</v>
      </c>
      <c r="C9171" s="22" t="s">
        <v>27</v>
      </c>
      <c r="D9171" s="22" t="s">
        <v>2676</v>
      </c>
    </row>
    <row r="9172" spans="1:18" x14ac:dyDescent="0.35">
      <c r="B9172" s="21" t="s">
        <v>31</v>
      </c>
      <c r="C9172" s="22" t="s">
        <v>105</v>
      </c>
      <c r="D9172" s="22" t="s">
        <v>2924</v>
      </c>
    </row>
    <row r="9173" spans="1:18" x14ac:dyDescent="0.35">
      <c r="B9173" s="21" t="s">
        <v>33</v>
      </c>
      <c r="C9173" s="22" t="s">
        <v>27</v>
      </c>
      <c r="D9173" s="22" t="s">
        <v>2929</v>
      </c>
    </row>
    <row r="9175" spans="1:18" ht="31.5" x14ac:dyDescent="0.35">
      <c r="A9175" s="11">
        <v>1</v>
      </c>
      <c r="B9175" s="23" t="s">
        <v>1465</v>
      </c>
      <c r="C9175" s="23" t="s">
        <v>65</v>
      </c>
      <c r="D9175" s="24" t="s">
        <v>1466</v>
      </c>
      <c r="E9175" s="25">
        <v>13.41</v>
      </c>
      <c r="F9175" s="26">
        <f>ROUND(ROUND(N9175,2)*ROUND(J9175,3),2)</f>
        <v>77460.990000000005</v>
      </c>
      <c r="G9175" s="26">
        <f>ROUND(ROUND(N9175,2)*ROUND(K9175,3),2)</f>
        <v>2038.32</v>
      </c>
      <c r="H9175" s="26">
        <f>IF(EXACT(J9175,0),0,100*(K9175/J9175))</f>
        <v>2.6314149395120801</v>
      </c>
      <c r="I9175" s="26">
        <f>ROUND((ROUND(J9175,3)-ROUND(K9175,3))*N9175,2)</f>
        <v>75422.67</v>
      </c>
      <c r="J9175" s="27">
        <v>5776.36</v>
      </c>
      <c r="K9175" s="27">
        <v>152</v>
      </c>
      <c r="L9175" s="28">
        <f>ROUND(ROUND(J9175,3)-ROUND(K9175,3),3)</f>
        <v>5624.36</v>
      </c>
      <c r="M9175" s="27">
        <v>152</v>
      </c>
      <c r="N9175" s="26">
        <f>ROUND(E9175,2)</f>
        <v>13.41</v>
      </c>
      <c r="O9175" s="26">
        <f>ROUND(ROUND(M9175,3)*ROUND(N9175,2),2)</f>
        <v>2038.32</v>
      </c>
      <c r="P9175" s="28">
        <f>ROUND(ROUND(K9175,3)-ROUND(M9175,3),2)</f>
        <v>0</v>
      </c>
      <c r="Q9175" s="26">
        <f>ROUND(E9175,2)</f>
        <v>13.41</v>
      </c>
      <c r="R9175" s="26">
        <f>ROUND((ROUND(K9175,3)-ROUND(M9175,3))* Q9175,2)</f>
        <v>0</v>
      </c>
    </row>
    <row r="9176" spans="1:18" ht="21" x14ac:dyDescent="0.35">
      <c r="A9176" s="11">
        <v>2</v>
      </c>
      <c r="B9176" s="23" t="s">
        <v>2930</v>
      </c>
      <c r="C9176" s="23" t="s">
        <v>65</v>
      </c>
      <c r="D9176" s="24" t="s">
        <v>2931</v>
      </c>
      <c r="E9176" s="25">
        <v>31.39</v>
      </c>
      <c r="F9176" s="26">
        <f>ROUND(ROUND(N9176,2)*ROUND(J9176,3),2)</f>
        <v>2377.16</v>
      </c>
      <c r="G9176" s="26">
        <f>ROUND(ROUND(N9176,2)*ROUND(K9176,3),2)</f>
        <v>0</v>
      </c>
      <c r="H9176" s="26">
        <f>IF(EXACT(J9176,0),0,100*(K9176/J9176))</f>
        <v>0</v>
      </c>
      <c r="I9176" s="26">
        <f>ROUND((ROUND(J9176,3)-ROUND(K9176,3))*N9176,2)</f>
        <v>2377.16</v>
      </c>
      <c r="J9176" s="27">
        <v>75.73</v>
      </c>
      <c r="K9176" s="27">
        <v>0</v>
      </c>
      <c r="L9176" s="28">
        <f>ROUND(ROUND(J9176,3)-ROUND(K9176,3),3)</f>
        <v>75.73</v>
      </c>
      <c r="M9176" s="27">
        <v>0</v>
      </c>
      <c r="N9176" s="26">
        <f>ROUND(E9176,2)</f>
        <v>31.39</v>
      </c>
      <c r="O9176" s="26">
        <f>ROUND(ROUND(M9176,3)*ROUND(N9176,2),2)</f>
        <v>0</v>
      </c>
      <c r="P9176" s="28">
        <f>ROUND(ROUND(K9176,3)-ROUND(M9176,3),2)</f>
        <v>0</v>
      </c>
      <c r="Q9176" s="26">
        <f>ROUND(E9176,2)</f>
        <v>31.39</v>
      </c>
      <c r="R9176" s="26">
        <f>ROUND((ROUND(K9176,3)-ROUND(M9176,3))* Q9176,2)</f>
        <v>0</v>
      </c>
    </row>
    <row r="9177" spans="1:18" ht="31.5" x14ac:dyDescent="0.35">
      <c r="A9177" s="11">
        <v>3</v>
      </c>
      <c r="B9177" s="23" t="s">
        <v>2932</v>
      </c>
      <c r="C9177" s="23" t="s">
        <v>65</v>
      </c>
      <c r="D9177" s="24" t="s">
        <v>2933</v>
      </c>
      <c r="E9177" s="25">
        <v>19.18</v>
      </c>
      <c r="F9177" s="26">
        <f>ROUND(ROUND(N9177,2)*ROUND(J9177,3),2)</f>
        <v>191.8</v>
      </c>
      <c r="G9177" s="26">
        <f>ROUND(ROUND(N9177,2)*ROUND(K9177,3),2)</f>
        <v>743293.09</v>
      </c>
      <c r="H9177" s="26">
        <f>IF(EXACT(J9177,0),0,100*(K9177/J9177))</f>
        <v>387535.50000000006</v>
      </c>
      <c r="I9177" s="26">
        <f>ROUND((ROUND(J9177,3)-ROUND(K9177,3))*N9177,2)</f>
        <v>-743101.29</v>
      </c>
      <c r="J9177" s="27">
        <v>10</v>
      </c>
      <c r="K9177" s="27">
        <v>38753.550000000003</v>
      </c>
      <c r="L9177" s="28">
        <f>ROUND(ROUND(J9177,3)-ROUND(K9177,3),3)</f>
        <v>-38743.550000000003</v>
      </c>
      <c r="M9177" s="27">
        <v>12843.665000000001</v>
      </c>
      <c r="N9177" s="26">
        <f>ROUND(E9177,2)</f>
        <v>19.18</v>
      </c>
      <c r="O9177" s="26">
        <f>ROUND(ROUND(M9177,3)*ROUND(N9177,2),2)</f>
        <v>246341.49</v>
      </c>
      <c r="P9177" s="28">
        <f>ROUND(ROUND(K9177,3)-ROUND(M9177,3),2)</f>
        <v>25909.89</v>
      </c>
      <c r="Q9177" s="26">
        <f>ROUND(E9177,2)</f>
        <v>19.18</v>
      </c>
      <c r="R9177" s="26">
        <f>ROUND((ROUND(K9177,3)-ROUND(M9177,3))* Q9177,2)</f>
        <v>496951.59</v>
      </c>
    </row>
    <row r="9178" spans="1:18" ht="21" x14ac:dyDescent="0.35">
      <c r="A9178" s="11">
        <v>4</v>
      </c>
      <c r="B9178" s="23" t="s">
        <v>2934</v>
      </c>
      <c r="C9178" s="23" t="s">
        <v>1131</v>
      </c>
      <c r="D9178" s="24" t="s">
        <v>2935</v>
      </c>
      <c r="E9178" s="25">
        <v>309.62</v>
      </c>
      <c r="F9178" s="26">
        <f>ROUND(ROUND(N9178,2)*ROUND(J9178,3),2)</f>
        <v>253.89</v>
      </c>
      <c r="G9178" s="26">
        <f>ROUND(ROUND(N9178,2)*ROUND(K9178,3),2)</f>
        <v>1182.75</v>
      </c>
      <c r="H9178" s="26">
        <f>IF(EXACT(J9178,0),0,100*(K9178/J9178))</f>
        <v>465.85365853658533</v>
      </c>
      <c r="I9178" s="26">
        <f>ROUND((ROUND(J9178,3)-ROUND(K9178,3))*N9178,2)</f>
        <v>-928.86</v>
      </c>
      <c r="J9178" s="27">
        <v>0.82</v>
      </c>
      <c r="K9178" s="27">
        <v>3.82</v>
      </c>
      <c r="L9178" s="28">
        <f>ROUND(ROUND(J9178,3)-ROUND(K9178,3),3)</f>
        <v>-3</v>
      </c>
      <c r="M9178" s="27">
        <v>3.82</v>
      </c>
      <c r="N9178" s="26">
        <f>ROUND(E9178,2)</f>
        <v>309.62</v>
      </c>
      <c r="O9178" s="26">
        <f>ROUND(ROUND(M9178,3)*ROUND(N9178,2),2)</f>
        <v>1182.75</v>
      </c>
      <c r="P9178" s="28">
        <f>ROUND(ROUND(K9178,3)-ROUND(M9178,3),2)</f>
        <v>0</v>
      </c>
      <c r="Q9178" s="26">
        <f>ROUND(E9178,2)</f>
        <v>309.62</v>
      </c>
      <c r="R9178" s="26">
        <f>ROUND((ROUND(K9178,3)-ROUND(M9178,3))* Q9178,2)</f>
        <v>0</v>
      </c>
    </row>
    <row r="9179" spans="1:18" x14ac:dyDescent="0.35">
      <c r="A9179" s="3" t="s">
        <v>2936</v>
      </c>
      <c r="B9179" s="3" t="s">
        <v>2936</v>
      </c>
      <c r="C9179" s="3" t="s">
        <v>2936</v>
      </c>
      <c r="D9179" s="3" t="s">
        <v>2936</v>
      </c>
      <c r="E9179" s="3" t="s">
        <v>2936</v>
      </c>
      <c r="F9179" s="29"/>
      <c r="G9179" s="30">
        <f>SUM(G9175:G9178)</f>
        <v>746514.15999999992</v>
      </c>
      <c r="H9179" s="17"/>
      <c r="I9179" s="17"/>
      <c r="J9179" s="17"/>
      <c r="K9179" s="17"/>
      <c r="L9179" s="17"/>
      <c r="M9179" s="17"/>
      <c r="N9179" s="17"/>
      <c r="O9179" s="17"/>
      <c r="P9179" s="17"/>
      <c r="Q9179" s="17"/>
      <c r="R9179" s="17"/>
    </row>
    <row r="9181" spans="1:18" x14ac:dyDescent="0.35">
      <c r="B9181" s="21" t="s">
        <v>23</v>
      </c>
      <c r="C9181" s="22" t="s">
        <v>24</v>
      </c>
      <c r="D9181" s="22" t="s">
        <v>25</v>
      </c>
    </row>
    <row r="9182" spans="1:18" x14ac:dyDescent="0.35">
      <c r="B9182" s="21" t="s">
        <v>26</v>
      </c>
      <c r="C9182" s="22" t="s">
        <v>27</v>
      </c>
      <c r="D9182" s="22" t="s">
        <v>28</v>
      </c>
    </row>
    <row r="9183" spans="1:18" x14ac:dyDescent="0.35">
      <c r="B9183" s="21" t="s">
        <v>29</v>
      </c>
      <c r="C9183" s="22" t="s">
        <v>27</v>
      </c>
      <c r="D9183" s="22" t="s">
        <v>2676</v>
      </c>
    </row>
    <row r="9184" spans="1:18" x14ac:dyDescent="0.35">
      <c r="B9184" s="21" t="s">
        <v>31</v>
      </c>
      <c r="C9184" s="22" t="s">
        <v>105</v>
      </c>
      <c r="D9184" s="22" t="s">
        <v>2924</v>
      </c>
    </row>
    <row r="9185" spans="1:18" x14ac:dyDescent="0.35">
      <c r="B9185" s="21" t="s">
        <v>33</v>
      </c>
      <c r="C9185" s="22" t="s">
        <v>105</v>
      </c>
      <c r="D9185" s="22" t="s">
        <v>2937</v>
      </c>
    </row>
    <row r="9187" spans="1:18" ht="63" x14ac:dyDescent="0.35">
      <c r="A9187" s="11">
        <v>1</v>
      </c>
      <c r="B9187" s="23" t="s">
        <v>1467</v>
      </c>
      <c r="C9187" s="23" t="s">
        <v>65</v>
      </c>
      <c r="D9187" s="24" t="s">
        <v>1468</v>
      </c>
      <c r="E9187" s="25">
        <v>18.39</v>
      </c>
      <c r="F9187" s="26">
        <f t="shared" ref="F9187:F9197" si="3010">ROUND(ROUND(N9187,2)*ROUND(J9187,3),2)</f>
        <v>20923.96</v>
      </c>
      <c r="G9187" s="26">
        <f t="shared" ref="G9187:G9197" si="3011">ROUND(ROUND(N9187,2)*ROUND(K9187,3),2)</f>
        <v>0</v>
      </c>
      <c r="H9187" s="26">
        <f t="shared" ref="H9187:H9197" si="3012">IF(EXACT(J9187,0),0,100*(K9187/J9187))</f>
        <v>0</v>
      </c>
      <c r="I9187" s="26">
        <f t="shared" ref="I9187:I9197" si="3013">ROUND((ROUND(J9187,3)-ROUND(K9187,3))*N9187,2)</f>
        <v>20923.96</v>
      </c>
      <c r="J9187" s="27">
        <v>1137.79</v>
      </c>
      <c r="K9187" s="27">
        <v>0</v>
      </c>
      <c r="L9187" s="28">
        <f t="shared" ref="L9187:L9197" si="3014">ROUND(ROUND(J9187,3)-ROUND(K9187,3),3)</f>
        <v>1137.79</v>
      </c>
      <c r="M9187" s="27">
        <v>192.16499999999999</v>
      </c>
      <c r="N9187" s="26">
        <f t="shared" ref="N9187:N9197" si="3015">ROUND(E9187,2)</f>
        <v>18.39</v>
      </c>
      <c r="O9187" s="26">
        <f t="shared" ref="O9187:O9197" si="3016">ROUND(ROUND(M9187,3)*ROUND(N9187,2),2)</f>
        <v>3533.91</v>
      </c>
      <c r="P9187" s="28">
        <f t="shared" ref="P9187:P9197" si="3017">ROUND(ROUND(K9187,3)-ROUND(M9187,3),2)</f>
        <v>-192.17</v>
      </c>
      <c r="Q9187" s="26">
        <f t="shared" ref="Q9187:Q9197" si="3018">ROUND(E9187,2)</f>
        <v>18.39</v>
      </c>
      <c r="R9187" s="26">
        <f t="shared" ref="R9187:R9197" si="3019">ROUND((ROUND(K9187,3)-ROUND(M9187,3))* Q9187,2)</f>
        <v>-3533.91</v>
      </c>
    </row>
    <row r="9188" spans="1:18" ht="42" x14ac:dyDescent="0.35">
      <c r="A9188" s="11">
        <v>2</v>
      </c>
      <c r="B9188" s="23" t="s">
        <v>922</v>
      </c>
      <c r="C9188" s="23" t="s">
        <v>65</v>
      </c>
      <c r="D9188" s="24" t="s">
        <v>923</v>
      </c>
      <c r="E9188" s="25">
        <v>38.36</v>
      </c>
      <c r="F9188" s="26">
        <f t="shared" si="3010"/>
        <v>18455.759999999998</v>
      </c>
      <c r="G9188" s="26">
        <f t="shared" si="3011"/>
        <v>269079.06</v>
      </c>
      <c r="H9188" s="26">
        <f t="shared" si="3012"/>
        <v>1457.9676587961424</v>
      </c>
      <c r="I9188" s="26">
        <f t="shared" si="3013"/>
        <v>-250623.3</v>
      </c>
      <c r="J9188" s="27">
        <v>481.12</v>
      </c>
      <c r="K9188" s="27">
        <v>7014.5739999999996</v>
      </c>
      <c r="L9188" s="28">
        <f t="shared" si="3014"/>
        <v>-6533.4539999999997</v>
      </c>
      <c r="M9188" s="27">
        <v>10</v>
      </c>
      <c r="N9188" s="26">
        <f t="shared" si="3015"/>
        <v>38.36</v>
      </c>
      <c r="O9188" s="26">
        <f t="shared" si="3016"/>
        <v>383.6</v>
      </c>
      <c r="P9188" s="28">
        <f t="shared" si="3017"/>
        <v>7004.57</v>
      </c>
      <c r="Q9188" s="26">
        <f t="shared" si="3018"/>
        <v>38.36</v>
      </c>
      <c r="R9188" s="26">
        <f t="shared" si="3019"/>
        <v>268695.46000000002</v>
      </c>
    </row>
    <row r="9189" spans="1:18" ht="42" x14ac:dyDescent="0.35">
      <c r="A9189" s="11">
        <v>3</v>
      </c>
      <c r="B9189" s="23" t="s">
        <v>2938</v>
      </c>
      <c r="C9189" s="23" t="s">
        <v>65</v>
      </c>
      <c r="D9189" s="24" t="s">
        <v>2939</v>
      </c>
      <c r="E9189" s="25">
        <v>52.22</v>
      </c>
      <c r="F9189" s="26">
        <f t="shared" si="3010"/>
        <v>7026.72</v>
      </c>
      <c r="G9189" s="26">
        <f t="shared" si="3011"/>
        <v>38451.410000000003</v>
      </c>
      <c r="H9189" s="26">
        <f t="shared" si="3012"/>
        <v>547.21685493460166</v>
      </c>
      <c r="I9189" s="26">
        <f t="shared" si="3013"/>
        <v>-31424.69</v>
      </c>
      <c r="J9189" s="27">
        <v>134.56</v>
      </c>
      <c r="K9189" s="27">
        <v>736.33500000000004</v>
      </c>
      <c r="L9189" s="28">
        <f t="shared" si="3014"/>
        <v>-601.77499999999998</v>
      </c>
      <c r="M9189" s="27">
        <v>24</v>
      </c>
      <c r="N9189" s="26">
        <f t="shared" si="3015"/>
        <v>52.22</v>
      </c>
      <c r="O9189" s="26">
        <f t="shared" si="3016"/>
        <v>1253.28</v>
      </c>
      <c r="P9189" s="28">
        <f t="shared" si="3017"/>
        <v>712.34</v>
      </c>
      <c r="Q9189" s="26">
        <f t="shared" si="3018"/>
        <v>52.22</v>
      </c>
      <c r="R9189" s="26">
        <f t="shared" si="3019"/>
        <v>37198.129999999997</v>
      </c>
    </row>
    <row r="9190" spans="1:18" ht="42" x14ac:dyDescent="0.35">
      <c r="A9190" s="11">
        <v>4</v>
      </c>
      <c r="B9190" s="23" t="s">
        <v>2940</v>
      </c>
      <c r="C9190" s="23" t="s">
        <v>65</v>
      </c>
      <c r="D9190" s="24" t="s">
        <v>2941</v>
      </c>
      <c r="E9190" s="25">
        <v>40.340000000000003</v>
      </c>
      <c r="F9190" s="26">
        <f t="shared" si="3010"/>
        <v>30931.91</v>
      </c>
      <c r="G9190" s="26">
        <f t="shared" si="3011"/>
        <v>4690.21</v>
      </c>
      <c r="H9190" s="26">
        <f t="shared" si="3012"/>
        <v>15.163019379743863</v>
      </c>
      <c r="I9190" s="26">
        <f t="shared" si="3013"/>
        <v>26241.69</v>
      </c>
      <c r="J9190" s="27">
        <v>766.78</v>
      </c>
      <c r="K9190" s="27">
        <v>116.267</v>
      </c>
      <c r="L9190" s="28">
        <f t="shared" si="3014"/>
        <v>650.51300000000003</v>
      </c>
      <c r="M9190" s="27">
        <v>23</v>
      </c>
      <c r="N9190" s="26">
        <f t="shared" si="3015"/>
        <v>40.340000000000003</v>
      </c>
      <c r="O9190" s="26">
        <f t="shared" si="3016"/>
        <v>927.82</v>
      </c>
      <c r="P9190" s="28">
        <f t="shared" si="3017"/>
        <v>93.27</v>
      </c>
      <c r="Q9190" s="26">
        <f t="shared" si="3018"/>
        <v>40.340000000000003</v>
      </c>
      <c r="R9190" s="26">
        <f t="shared" si="3019"/>
        <v>3762.39</v>
      </c>
    </row>
    <row r="9191" spans="1:18" ht="42" x14ac:dyDescent="0.35">
      <c r="A9191" s="11">
        <v>5</v>
      </c>
      <c r="B9191" s="23" t="s">
        <v>2942</v>
      </c>
      <c r="C9191" s="23" t="s">
        <v>65</v>
      </c>
      <c r="D9191" s="24" t="s">
        <v>2943</v>
      </c>
      <c r="E9191" s="25">
        <v>52.22</v>
      </c>
      <c r="F9191" s="26">
        <f t="shared" si="3010"/>
        <v>7356.23</v>
      </c>
      <c r="G9191" s="26">
        <f t="shared" si="3011"/>
        <v>0</v>
      </c>
      <c r="H9191" s="26">
        <f t="shared" si="3012"/>
        <v>0</v>
      </c>
      <c r="I9191" s="26">
        <f t="shared" si="3013"/>
        <v>7356.23</v>
      </c>
      <c r="J9191" s="27">
        <v>140.87</v>
      </c>
      <c r="K9191" s="27">
        <v>0</v>
      </c>
      <c r="L9191" s="28">
        <f t="shared" si="3014"/>
        <v>140.87</v>
      </c>
      <c r="M9191" s="27">
        <v>0</v>
      </c>
      <c r="N9191" s="26">
        <f t="shared" si="3015"/>
        <v>52.22</v>
      </c>
      <c r="O9191" s="26">
        <f t="shared" si="3016"/>
        <v>0</v>
      </c>
      <c r="P9191" s="28">
        <f t="shared" si="3017"/>
        <v>0</v>
      </c>
      <c r="Q9191" s="26">
        <f t="shared" si="3018"/>
        <v>52.22</v>
      </c>
      <c r="R9191" s="26">
        <f t="shared" si="3019"/>
        <v>0</v>
      </c>
    </row>
    <row r="9192" spans="1:18" ht="42" x14ac:dyDescent="0.35">
      <c r="A9192" s="11">
        <v>6</v>
      </c>
      <c r="B9192" s="23" t="s">
        <v>2944</v>
      </c>
      <c r="C9192" s="23" t="s">
        <v>65</v>
      </c>
      <c r="D9192" s="24" t="s">
        <v>2945</v>
      </c>
      <c r="E9192" s="25">
        <v>24.66</v>
      </c>
      <c r="F9192" s="26">
        <f t="shared" si="3010"/>
        <v>75061.59</v>
      </c>
      <c r="G9192" s="26">
        <f t="shared" si="3011"/>
        <v>2867.14</v>
      </c>
      <c r="H9192" s="26">
        <f t="shared" si="3012"/>
        <v>3.8197223262567923</v>
      </c>
      <c r="I9192" s="26">
        <f t="shared" si="3013"/>
        <v>72194.44</v>
      </c>
      <c r="J9192" s="27">
        <v>3043.86</v>
      </c>
      <c r="K9192" s="27">
        <v>116.267</v>
      </c>
      <c r="L9192" s="28">
        <f t="shared" si="3014"/>
        <v>2927.5929999999998</v>
      </c>
      <c r="M9192" s="27">
        <v>315.512</v>
      </c>
      <c r="N9192" s="26">
        <f t="shared" si="3015"/>
        <v>24.66</v>
      </c>
      <c r="O9192" s="26">
        <f t="shared" si="3016"/>
        <v>7780.53</v>
      </c>
      <c r="P9192" s="28">
        <f t="shared" si="3017"/>
        <v>-199.25</v>
      </c>
      <c r="Q9192" s="26">
        <f t="shared" si="3018"/>
        <v>24.66</v>
      </c>
      <c r="R9192" s="26">
        <f t="shared" si="3019"/>
        <v>-4913.38</v>
      </c>
    </row>
    <row r="9193" spans="1:18" ht="42" x14ac:dyDescent="0.35">
      <c r="A9193" s="11">
        <v>7</v>
      </c>
      <c r="B9193" s="23" t="s">
        <v>2946</v>
      </c>
      <c r="C9193" s="23" t="s">
        <v>65</v>
      </c>
      <c r="D9193" s="24" t="s">
        <v>2947</v>
      </c>
      <c r="E9193" s="25">
        <v>313.77</v>
      </c>
      <c r="F9193" s="26">
        <f t="shared" si="3010"/>
        <v>10712.11</v>
      </c>
      <c r="G9193" s="26">
        <f t="shared" si="3011"/>
        <v>0</v>
      </c>
      <c r="H9193" s="26">
        <f t="shared" si="3012"/>
        <v>0</v>
      </c>
      <c r="I9193" s="26">
        <f t="shared" si="3013"/>
        <v>10712.11</v>
      </c>
      <c r="J9193" s="27">
        <v>34.14</v>
      </c>
      <c r="K9193" s="27">
        <v>0</v>
      </c>
      <c r="L9193" s="28">
        <f t="shared" si="3014"/>
        <v>34.14</v>
      </c>
      <c r="M9193" s="27">
        <v>0</v>
      </c>
      <c r="N9193" s="26">
        <f t="shared" si="3015"/>
        <v>313.77</v>
      </c>
      <c r="O9193" s="26">
        <f t="shared" si="3016"/>
        <v>0</v>
      </c>
      <c r="P9193" s="28">
        <f t="shared" si="3017"/>
        <v>0</v>
      </c>
      <c r="Q9193" s="26">
        <f t="shared" si="3018"/>
        <v>313.77</v>
      </c>
      <c r="R9193" s="26">
        <f t="shared" si="3019"/>
        <v>0</v>
      </c>
    </row>
    <row r="9194" spans="1:18" ht="42" x14ac:dyDescent="0.35">
      <c r="A9194" s="11">
        <v>8</v>
      </c>
      <c r="B9194" s="23" t="s">
        <v>2948</v>
      </c>
      <c r="C9194" s="23" t="s">
        <v>127</v>
      </c>
      <c r="D9194" s="24" t="s">
        <v>2949</v>
      </c>
      <c r="E9194" s="25">
        <v>0.19</v>
      </c>
      <c r="F9194" s="26">
        <f t="shared" si="3010"/>
        <v>1983.6</v>
      </c>
      <c r="G9194" s="26">
        <f t="shared" si="3011"/>
        <v>0</v>
      </c>
      <c r="H9194" s="26">
        <f t="shared" si="3012"/>
        <v>0</v>
      </c>
      <c r="I9194" s="26">
        <f t="shared" si="3013"/>
        <v>1983.6</v>
      </c>
      <c r="J9194" s="27">
        <v>10440</v>
      </c>
      <c r="K9194" s="27">
        <v>0</v>
      </c>
      <c r="L9194" s="28">
        <f t="shared" si="3014"/>
        <v>10440</v>
      </c>
      <c r="M9194" s="27">
        <v>0</v>
      </c>
      <c r="N9194" s="26">
        <f t="shared" si="3015"/>
        <v>0.19</v>
      </c>
      <c r="O9194" s="26">
        <f t="shared" si="3016"/>
        <v>0</v>
      </c>
      <c r="P9194" s="28">
        <f t="shared" si="3017"/>
        <v>0</v>
      </c>
      <c r="Q9194" s="26">
        <f t="shared" si="3018"/>
        <v>0.19</v>
      </c>
      <c r="R9194" s="26">
        <f t="shared" si="3019"/>
        <v>0</v>
      </c>
    </row>
    <row r="9195" spans="1:18" ht="63" x14ac:dyDescent="0.35">
      <c r="A9195" s="11">
        <v>9</v>
      </c>
      <c r="B9195" s="23" t="s">
        <v>2950</v>
      </c>
      <c r="C9195" s="23" t="s">
        <v>41</v>
      </c>
      <c r="D9195" s="24" t="s">
        <v>2951</v>
      </c>
      <c r="E9195" s="25">
        <v>4615.8900000000003</v>
      </c>
      <c r="F9195" s="26">
        <f t="shared" si="3010"/>
        <v>36927.120000000003</v>
      </c>
      <c r="G9195" s="26">
        <f t="shared" si="3011"/>
        <v>78470.13</v>
      </c>
      <c r="H9195" s="26">
        <f t="shared" si="3012"/>
        <v>212.5</v>
      </c>
      <c r="I9195" s="26">
        <f t="shared" si="3013"/>
        <v>-41543.01</v>
      </c>
      <c r="J9195" s="27">
        <v>8</v>
      </c>
      <c r="K9195" s="27">
        <v>17</v>
      </c>
      <c r="L9195" s="28">
        <f t="shared" si="3014"/>
        <v>-9</v>
      </c>
      <c r="M9195" s="27">
        <v>17</v>
      </c>
      <c r="N9195" s="26">
        <f t="shared" si="3015"/>
        <v>4615.8900000000003</v>
      </c>
      <c r="O9195" s="26">
        <f t="shared" si="3016"/>
        <v>78470.13</v>
      </c>
      <c r="P9195" s="28">
        <f t="shared" si="3017"/>
        <v>0</v>
      </c>
      <c r="Q9195" s="26">
        <f t="shared" si="3018"/>
        <v>4615.8900000000003</v>
      </c>
      <c r="R9195" s="26">
        <f t="shared" si="3019"/>
        <v>0</v>
      </c>
    </row>
    <row r="9196" spans="1:18" ht="42" x14ac:dyDescent="0.35">
      <c r="A9196" s="11">
        <v>10</v>
      </c>
      <c r="B9196" s="23" t="s">
        <v>2952</v>
      </c>
      <c r="C9196" s="23" t="s">
        <v>65</v>
      </c>
      <c r="D9196" s="24" t="s">
        <v>2953</v>
      </c>
      <c r="E9196" s="25">
        <v>22.58</v>
      </c>
      <c r="F9196" s="26">
        <f t="shared" si="3010"/>
        <v>225.8</v>
      </c>
      <c r="G9196" s="26">
        <f t="shared" si="3011"/>
        <v>598568.64</v>
      </c>
      <c r="H9196" s="26">
        <f t="shared" si="3012"/>
        <v>265087.96999999997</v>
      </c>
      <c r="I9196" s="26">
        <f t="shared" si="3013"/>
        <v>-598342.84</v>
      </c>
      <c r="J9196" s="27">
        <v>10</v>
      </c>
      <c r="K9196" s="27">
        <v>26508.796999999999</v>
      </c>
      <c r="L9196" s="28">
        <f t="shared" si="3014"/>
        <v>-26498.796999999999</v>
      </c>
      <c r="M9196" s="27">
        <v>12843.665000000001</v>
      </c>
      <c r="N9196" s="26">
        <f t="shared" si="3015"/>
        <v>22.58</v>
      </c>
      <c r="O9196" s="26">
        <f t="shared" si="3016"/>
        <v>290009.96000000002</v>
      </c>
      <c r="P9196" s="28">
        <f t="shared" si="3017"/>
        <v>13665.13</v>
      </c>
      <c r="Q9196" s="26">
        <f t="shared" si="3018"/>
        <v>22.58</v>
      </c>
      <c r="R9196" s="26">
        <f t="shared" si="3019"/>
        <v>308558.68</v>
      </c>
    </row>
    <row r="9197" spans="1:18" ht="21" x14ac:dyDescent="0.35">
      <c r="A9197" s="11">
        <v>11</v>
      </c>
      <c r="B9197" s="23" t="s">
        <v>2934</v>
      </c>
      <c r="C9197" s="23" t="s">
        <v>1131</v>
      </c>
      <c r="D9197" s="24" t="s">
        <v>2935</v>
      </c>
      <c r="E9197" s="25">
        <v>309.62</v>
      </c>
      <c r="F9197" s="26">
        <f t="shared" si="3010"/>
        <v>0</v>
      </c>
      <c r="G9197" s="26">
        <f t="shared" si="3011"/>
        <v>0</v>
      </c>
      <c r="H9197" s="26">
        <f t="shared" si="3012"/>
        <v>0</v>
      </c>
      <c r="I9197" s="26">
        <f t="shared" si="3013"/>
        <v>0</v>
      </c>
      <c r="J9197" s="27">
        <v>0</v>
      </c>
      <c r="K9197" s="27">
        <v>0</v>
      </c>
      <c r="L9197" s="28">
        <f t="shared" si="3014"/>
        <v>0</v>
      </c>
      <c r="M9197" s="27">
        <v>0</v>
      </c>
      <c r="N9197" s="26">
        <f t="shared" si="3015"/>
        <v>309.62</v>
      </c>
      <c r="O9197" s="26">
        <f t="shared" si="3016"/>
        <v>0</v>
      </c>
      <c r="P9197" s="28">
        <f t="shared" si="3017"/>
        <v>0</v>
      </c>
      <c r="Q9197" s="26">
        <f t="shared" si="3018"/>
        <v>309.62</v>
      </c>
      <c r="R9197" s="26">
        <f t="shared" si="3019"/>
        <v>0</v>
      </c>
    </row>
    <row r="9198" spans="1:18" x14ac:dyDescent="0.35">
      <c r="A9198" s="3" t="s">
        <v>2954</v>
      </c>
      <c r="B9198" s="3" t="s">
        <v>2954</v>
      </c>
      <c r="C9198" s="3" t="s">
        <v>2954</v>
      </c>
      <c r="D9198" s="3" t="s">
        <v>2954</v>
      </c>
      <c r="E9198" s="3" t="s">
        <v>2954</v>
      </c>
      <c r="F9198" s="29"/>
      <c r="G9198" s="30">
        <f>SUM(G9187:G9197)</f>
        <v>992126.59000000008</v>
      </c>
      <c r="H9198" s="17"/>
      <c r="I9198" s="17"/>
      <c r="J9198" s="17"/>
      <c r="K9198" s="17"/>
      <c r="L9198" s="17"/>
      <c r="M9198" s="17"/>
      <c r="N9198" s="17"/>
      <c r="O9198" s="17"/>
      <c r="P9198" s="17"/>
      <c r="Q9198" s="17"/>
      <c r="R9198" s="17"/>
    </row>
    <row r="9200" spans="1:18" x14ac:dyDescent="0.35">
      <c r="A9200" s="2" t="s">
        <v>2955</v>
      </c>
      <c r="B9200" s="2" t="s">
        <v>2955</v>
      </c>
      <c r="C9200" s="2" t="s">
        <v>2955</v>
      </c>
      <c r="D9200" s="2" t="s">
        <v>2955</v>
      </c>
      <c r="E9200" s="2" t="s">
        <v>2955</v>
      </c>
      <c r="F9200" s="2" t="s">
        <v>2955</v>
      </c>
      <c r="G9200" s="2" t="s">
        <v>2955</v>
      </c>
      <c r="H9200" s="2" t="s">
        <v>2955</v>
      </c>
      <c r="I9200" s="2" t="s">
        <v>2955</v>
      </c>
      <c r="J9200" s="2" t="s">
        <v>2955</v>
      </c>
      <c r="K9200" s="2" t="s">
        <v>2955</v>
      </c>
      <c r="L9200" s="2" t="s">
        <v>2955</v>
      </c>
      <c r="M9200" s="2" t="s">
        <v>2955</v>
      </c>
      <c r="N9200" s="2" t="s">
        <v>2955</v>
      </c>
      <c r="O9200" s="2" t="s">
        <v>2955</v>
      </c>
      <c r="P9200" s="2" t="s">
        <v>2955</v>
      </c>
      <c r="Q9200" s="2" t="s">
        <v>2955</v>
      </c>
      <c r="R9200" s="2" t="s">
        <v>2955</v>
      </c>
    </row>
    <row r="9201" spans="1:18" x14ac:dyDescent="0.35">
      <c r="A9201" s="1"/>
      <c r="B9201" s="1"/>
      <c r="C9201" s="1"/>
      <c r="D9201" s="1"/>
      <c r="E9201" s="1"/>
      <c r="F9201" s="1"/>
      <c r="G9201" s="1"/>
      <c r="H9201" s="1"/>
      <c r="I9201" s="1"/>
      <c r="J9201" s="1"/>
      <c r="K9201" s="1"/>
      <c r="L9201" s="1"/>
      <c r="M9201" s="1"/>
      <c r="N9201" s="1"/>
      <c r="O9201" s="1"/>
      <c r="P9201" s="1"/>
      <c r="Q9201" s="1"/>
      <c r="R9201" s="1"/>
    </row>
    <row r="9202" spans="1:18" x14ac:dyDescent="0.35">
      <c r="R9202" s="13" t="s">
        <v>2956</v>
      </c>
    </row>
  </sheetData>
  <mergeCells count="424">
    <mergeCell ref="A9080:E9080"/>
    <mergeCell ref="A9128:E9128"/>
    <mergeCell ref="A9158:E9158"/>
    <mergeCell ref="A9167:E9167"/>
    <mergeCell ref="A9179:E9179"/>
    <mergeCell ref="A9198:E9198"/>
    <mergeCell ref="A9200:R9200"/>
    <mergeCell ref="A9201:R9201"/>
    <mergeCell ref="A8893:E8893"/>
    <mergeCell ref="A8903:E8903"/>
    <mergeCell ref="A8912:E8912"/>
    <mergeCell ref="A8922:E8922"/>
    <mergeCell ref="A8960:E8960"/>
    <mergeCell ref="A8977:E8977"/>
    <mergeCell ref="A8989:E8989"/>
    <mergeCell ref="A9001:E9001"/>
    <mergeCell ref="A9017:E9017"/>
    <mergeCell ref="A8646:E8646"/>
    <mergeCell ref="A8688:E8688"/>
    <mergeCell ref="A8727:E8727"/>
    <mergeCell ref="A8760:E8760"/>
    <mergeCell ref="A8779:E8779"/>
    <mergeCell ref="A8813:E8813"/>
    <mergeCell ref="A8826:E8826"/>
    <mergeCell ref="A8844:E8844"/>
    <mergeCell ref="A8877:E8877"/>
    <mergeCell ref="A8442:E8442"/>
    <mergeCell ref="A8458:E8458"/>
    <mergeCell ref="A8474:E8474"/>
    <mergeCell ref="A8486:E8486"/>
    <mergeCell ref="A8519:E8519"/>
    <mergeCell ref="A8553:E8553"/>
    <mergeCell ref="A8607:E8607"/>
    <mergeCell ref="A8619:E8619"/>
    <mergeCell ref="A8634:E8634"/>
    <mergeCell ref="A8242:E8242"/>
    <mergeCell ref="A8258:E8258"/>
    <mergeCell ref="A8271:E8271"/>
    <mergeCell ref="A8298:E8298"/>
    <mergeCell ref="A8333:E8333"/>
    <mergeCell ref="A8380:E8380"/>
    <mergeCell ref="A8394:E8394"/>
    <mergeCell ref="A8410:E8410"/>
    <mergeCell ref="A8422:E8422"/>
    <mergeCell ref="A8030:E8030"/>
    <mergeCell ref="A8046:E8046"/>
    <mergeCell ref="A8072:E8072"/>
    <mergeCell ref="A8114:E8114"/>
    <mergeCell ref="A8161:E8161"/>
    <mergeCell ref="A8174:E8174"/>
    <mergeCell ref="A8190:E8190"/>
    <mergeCell ref="A8202:E8202"/>
    <mergeCell ref="A8222:E8222"/>
    <mergeCell ref="A7833:E7833"/>
    <mergeCell ref="A7855:E7855"/>
    <mergeCell ref="A7890:E7890"/>
    <mergeCell ref="A7935:E7935"/>
    <mergeCell ref="A7948:E7948"/>
    <mergeCell ref="A7963:E7963"/>
    <mergeCell ref="A7975:E7975"/>
    <mergeCell ref="A7995:E7995"/>
    <mergeCell ref="A8013:E8013"/>
    <mergeCell ref="A7656:E7656"/>
    <mergeCell ref="A7679:E7679"/>
    <mergeCell ref="A7701:E7701"/>
    <mergeCell ref="A7720:E7720"/>
    <mergeCell ref="A7754:E7754"/>
    <mergeCell ref="A7764:E7764"/>
    <mergeCell ref="A7784:E7784"/>
    <mergeCell ref="A7804:E7804"/>
    <mergeCell ref="A7821:E7821"/>
    <mergeCell ref="A7450:E7450"/>
    <mergeCell ref="A7466:E7466"/>
    <mergeCell ref="A7501:E7501"/>
    <mergeCell ref="A7521:E7521"/>
    <mergeCell ref="A7552:E7552"/>
    <mergeCell ref="A7569:E7569"/>
    <mergeCell ref="A7603:E7603"/>
    <mergeCell ref="A7622:E7622"/>
    <mergeCell ref="A7632:E7632"/>
    <mergeCell ref="A7250:E7250"/>
    <mergeCell ref="A7272:E7272"/>
    <mergeCell ref="A7290:E7290"/>
    <mergeCell ref="A7306:E7306"/>
    <mergeCell ref="A7336:E7336"/>
    <mergeCell ref="A7355:E7355"/>
    <mergeCell ref="A7372:E7372"/>
    <mergeCell ref="A7390:E7390"/>
    <mergeCell ref="A7415:E7415"/>
    <mergeCell ref="A7072:E7072"/>
    <mergeCell ref="A7085:E7085"/>
    <mergeCell ref="A7101:E7101"/>
    <mergeCell ref="A7131:E7131"/>
    <mergeCell ref="A7146:E7146"/>
    <mergeCell ref="A7170:E7170"/>
    <mergeCell ref="A7191:E7191"/>
    <mergeCell ref="A7207:E7207"/>
    <mergeCell ref="A7220:E7220"/>
    <mergeCell ref="A6903:E6903"/>
    <mergeCell ref="A6919:E6919"/>
    <mergeCell ref="A6937:E6937"/>
    <mergeCell ref="A6958:E6958"/>
    <mergeCell ref="A6975:E6975"/>
    <mergeCell ref="A6994:E6994"/>
    <mergeCell ref="A7007:E7007"/>
    <mergeCell ref="A7022:E7022"/>
    <mergeCell ref="A7051:E7051"/>
    <mergeCell ref="A6690:E6690"/>
    <mergeCell ref="A6711:E6711"/>
    <mergeCell ref="A6721:E6721"/>
    <mergeCell ref="A6779:E6779"/>
    <mergeCell ref="A6788:E6788"/>
    <mergeCell ref="A6808:E6808"/>
    <mergeCell ref="A6823:E6823"/>
    <mergeCell ref="A6837:E6837"/>
    <mergeCell ref="A6881:E6881"/>
    <mergeCell ref="A6548:E6548"/>
    <mergeCell ref="A6558:E6558"/>
    <mergeCell ref="A6575:E6575"/>
    <mergeCell ref="A6595:E6595"/>
    <mergeCell ref="A6608:E6608"/>
    <mergeCell ref="A6624:E6624"/>
    <mergeCell ref="A6639:E6639"/>
    <mergeCell ref="A6659:E6659"/>
    <mergeCell ref="A6674:E6674"/>
    <mergeCell ref="A6410:E6410"/>
    <mergeCell ref="A6422:E6422"/>
    <mergeCell ref="A6438:E6438"/>
    <mergeCell ref="A6449:E6449"/>
    <mergeCell ref="A6459:E6459"/>
    <mergeCell ref="A6474:E6474"/>
    <mergeCell ref="A6496:E6496"/>
    <mergeCell ref="A6513:E6513"/>
    <mergeCell ref="A6535:E6535"/>
    <mergeCell ref="A6256:E6256"/>
    <mergeCell ref="A6272:E6272"/>
    <mergeCell ref="A6288:E6288"/>
    <mergeCell ref="A6298:E6298"/>
    <mergeCell ref="A6329:E6329"/>
    <mergeCell ref="A6343:E6343"/>
    <mergeCell ref="A6359:E6359"/>
    <mergeCell ref="A6375:E6375"/>
    <mergeCell ref="A6386:E6386"/>
    <mergeCell ref="A6088:E6088"/>
    <mergeCell ref="A6098:E6098"/>
    <mergeCell ref="A6129:E6129"/>
    <mergeCell ref="A6149:E6149"/>
    <mergeCell ref="A6165:E6165"/>
    <mergeCell ref="A6195:E6195"/>
    <mergeCell ref="A6207:E6207"/>
    <mergeCell ref="A6217:E6217"/>
    <mergeCell ref="A6241:E6241"/>
    <mergeCell ref="A5942:E5942"/>
    <mergeCell ref="A5954:E5954"/>
    <mergeCell ref="A5966:E5966"/>
    <mergeCell ref="A5980:E5980"/>
    <mergeCell ref="A5994:E5994"/>
    <mergeCell ref="A6025:E6025"/>
    <mergeCell ref="A6043:E6043"/>
    <mergeCell ref="A6059:E6059"/>
    <mergeCell ref="A6075:E6075"/>
    <mergeCell ref="A5671:E5671"/>
    <mergeCell ref="A5704:E5704"/>
    <mergeCell ref="A5739:E5739"/>
    <mergeCell ref="A5750:E5750"/>
    <mergeCell ref="A5771:E5771"/>
    <mergeCell ref="A5818:E5818"/>
    <mergeCell ref="A5854:E5854"/>
    <mergeCell ref="A5870:E5870"/>
    <mergeCell ref="A5906:E5906"/>
    <mergeCell ref="A5435:E5435"/>
    <mergeCell ref="A5446:E5446"/>
    <mergeCell ref="A5493:E5493"/>
    <mergeCell ref="A5505:E5505"/>
    <mergeCell ref="A5517:E5517"/>
    <mergeCell ref="A5531:E5531"/>
    <mergeCell ref="A5551:E5551"/>
    <mergeCell ref="A5598:E5598"/>
    <mergeCell ref="A5636:E5636"/>
    <mergeCell ref="A5183:E5183"/>
    <mergeCell ref="A5218:E5218"/>
    <mergeCell ref="A5233:E5233"/>
    <mergeCell ref="A5245:E5245"/>
    <mergeCell ref="A5285:E5285"/>
    <mergeCell ref="A5321:E5321"/>
    <mergeCell ref="A5346:E5346"/>
    <mergeCell ref="A5379:E5379"/>
    <mergeCell ref="A5402:E5402"/>
    <mergeCell ref="A4907:E4907"/>
    <mergeCell ref="A4926:E4926"/>
    <mergeCell ref="A4960:E4960"/>
    <mergeCell ref="A4985:E4985"/>
    <mergeCell ref="A5015:E5015"/>
    <mergeCell ref="A5036:E5036"/>
    <mergeCell ref="A5079:E5079"/>
    <mergeCell ref="A5112:E5112"/>
    <mergeCell ref="A5151:E5151"/>
    <mergeCell ref="A4617:E4617"/>
    <mergeCell ref="A4659:E4659"/>
    <mergeCell ref="A4691:E4691"/>
    <mergeCell ref="A4733:E4733"/>
    <mergeCell ref="A4766:E4766"/>
    <mergeCell ref="A4785:E4785"/>
    <mergeCell ref="A4808:E4808"/>
    <mergeCell ref="A4840:E4840"/>
    <mergeCell ref="A4872:E4872"/>
    <mergeCell ref="A4291:E4291"/>
    <mergeCell ref="A4328:E4328"/>
    <mergeCell ref="A4374:E4374"/>
    <mergeCell ref="A4406:E4406"/>
    <mergeCell ref="A4449:E4449"/>
    <mergeCell ref="A4469:E4469"/>
    <mergeCell ref="A4500:E4500"/>
    <mergeCell ref="A4531:E4531"/>
    <mergeCell ref="A4574:E4574"/>
    <mergeCell ref="A4007:E4007"/>
    <mergeCell ref="A4030:E4030"/>
    <mergeCell ref="A4069:E4069"/>
    <mergeCell ref="A4081:E4081"/>
    <mergeCell ref="A4096:E4096"/>
    <mergeCell ref="A4130:E4130"/>
    <mergeCell ref="A4162:E4162"/>
    <mergeCell ref="A4195:E4195"/>
    <mergeCell ref="A4248:E4248"/>
    <mergeCell ref="A3738:E3738"/>
    <mergeCell ref="A3768:E3768"/>
    <mergeCell ref="A3779:E3779"/>
    <mergeCell ref="A3813:E3813"/>
    <mergeCell ref="A3846:E3846"/>
    <mergeCell ref="A3898:E3898"/>
    <mergeCell ref="A3920:E3920"/>
    <mergeCell ref="A3958:E3958"/>
    <mergeCell ref="A3995:E3995"/>
    <mergeCell ref="A3539:E3539"/>
    <mergeCell ref="A3551:E3551"/>
    <mergeCell ref="A3563:E3563"/>
    <mergeCell ref="A3575:E3575"/>
    <mergeCell ref="A3589:E3589"/>
    <mergeCell ref="A3613:E3613"/>
    <mergeCell ref="A3642:E3642"/>
    <mergeCell ref="A3665:E3665"/>
    <mergeCell ref="A3709:E3709"/>
    <mergeCell ref="A3264:E3264"/>
    <mergeCell ref="A3287:E3287"/>
    <mergeCell ref="A3307:E3307"/>
    <mergeCell ref="A3318:E3318"/>
    <mergeCell ref="A3366:E3366"/>
    <mergeCell ref="A3397:E3397"/>
    <mergeCell ref="A3437:E3437"/>
    <mergeCell ref="A3465:E3465"/>
    <mergeCell ref="A3505:E3505"/>
    <mergeCell ref="A3016:E3016"/>
    <mergeCell ref="A3040:E3040"/>
    <mergeCell ref="A3067:E3067"/>
    <mergeCell ref="A3095:E3095"/>
    <mergeCell ref="A3132:E3132"/>
    <mergeCell ref="A3169:E3169"/>
    <mergeCell ref="A3193:E3193"/>
    <mergeCell ref="A3230:E3230"/>
    <mergeCell ref="A3241:E3241"/>
    <mergeCell ref="A2831:E2831"/>
    <mergeCell ref="A2844:E2844"/>
    <mergeCell ref="A2855:E2855"/>
    <mergeCell ref="A2869:E2869"/>
    <mergeCell ref="A2880:E2880"/>
    <mergeCell ref="A2897:E2897"/>
    <mergeCell ref="A2930:E2930"/>
    <mergeCell ref="A2963:E2963"/>
    <mergeCell ref="A2985:E2985"/>
    <mergeCell ref="A2663:E2663"/>
    <mergeCell ref="A2674:E2674"/>
    <mergeCell ref="A2702:E2702"/>
    <mergeCell ref="A2733:E2733"/>
    <mergeCell ref="A2756:E2756"/>
    <mergeCell ref="A2771:E2771"/>
    <mergeCell ref="A2786:E2786"/>
    <mergeCell ref="A2802:E2802"/>
    <mergeCell ref="A2813:E2813"/>
    <mergeCell ref="A2468:E2468"/>
    <mergeCell ref="A2485:E2485"/>
    <mergeCell ref="A2520:E2520"/>
    <mergeCell ref="A2549:E2549"/>
    <mergeCell ref="A2568:E2568"/>
    <mergeCell ref="A2589:E2589"/>
    <mergeCell ref="A2606:E2606"/>
    <mergeCell ref="A2629:E2629"/>
    <mergeCell ref="A2640:E2640"/>
    <mergeCell ref="A2246:E2246"/>
    <mergeCell ref="A2264:E2264"/>
    <mergeCell ref="A2278:E2278"/>
    <mergeCell ref="A2293:E2293"/>
    <mergeCell ref="A2350:E2350"/>
    <mergeCell ref="A2371:E2371"/>
    <mergeCell ref="A2391:E2391"/>
    <mergeCell ref="A2409:E2409"/>
    <mergeCell ref="A2453:E2453"/>
    <mergeCell ref="A2060:E2060"/>
    <mergeCell ref="A2087:E2087"/>
    <mergeCell ref="A2114:E2114"/>
    <mergeCell ref="A2129:E2129"/>
    <mergeCell ref="A2148:E2148"/>
    <mergeCell ref="A2167:E2167"/>
    <mergeCell ref="A2180:E2180"/>
    <mergeCell ref="A2196:E2196"/>
    <mergeCell ref="A2227:E2227"/>
    <mergeCell ref="A1805:E1805"/>
    <mergeCell ref="A1823:E1823"/>
    <mergeCell ref="A1842:E1842"/>
    <mergeCell ref="A1863:E1863"/>
    <mergeCell ref="A1898:E1898"/>
    <mergeCell ref="A1914:E1914"/>
    <mergeCell ref="A1959:E1959"/>
    <mergeCell ref="A1981:E1981"/>
    <mergeCell ref="A2019:E2019"/>
    <mergeCell ref="A1619:E1619"/>
    <mergeCell ref="A1631:E1631"/>
    <mergeCell ref="A1647:E1647"/>
    <mergeCell ref="A1671:E1671"/>
    <mergeCell ref="A1690:E1690"/>
    <mergeCell ref="A1713:E1713"/>
    <mergeCell ref="A1729:E1729"/>
    <mergeCell ref="A1745:E1745"/>
    <mergeCell ref="A1776:E1776"/>
    <mergeCell ref="A1463:E1463"/>
    <mergeCell ref="A1479:E1479"/>
    <mergeCell ref="A1496:E1496"/>
    <mergeCell ref="A1513:E1513"/>
    <mergeCell ref="A1529:E1529"/>
    <mergeCell ref="A1554:E1554"/>
    <mergeCell ref="A1575:E1575"/>
    <mergeCell ref="A1590:E1590"/>
    <mergeCell ref="A1604:E1604"/>
    <mergeCell ref="A1323:E1323"/>
    <mergeCell ref="A1349:E1349"/>
    <mergeCell ref="A1368:E1368"/>
    <mergeCell ref="A1383:E1383"/>
    <mergeCell ref="A1400:E1400"/>
    <mergeCell ref="A1412:E1412"/>
    <mergeCell ref="A1426:E1426"/>
    <mergeCell ref="A1440:E1440"/>
    <mergeCell ref="A1452:E1452"/>
    <mergeCell ref="A1156:E1156"/>
    <mergeCell ref="A1177:E1177"/>
    <mergeCell ref="A1194:E1194"/>
    <mergeCell ref="A1213:E1213"/>
    <mergeCell ref="A1232:E1232"/>
    <mergeCell ref="A1255:E1255"/>
    <mergeCell ref="A1273:E1273"/>
    <mergeCell ref="A1293:E1293"/>
    <mergeCell ref="A1311:E1311"/>
    <mergeCell ref="A948:E948"/>
    <mergeCell ref="A996:E996"/>
    <mergeCell ref="A1010:E1010"/>
    <mergeCell ref="A1031:E1031"/>
    <mergeCell ref="A1053:E1053"/>
    <mergeCell ref="A1072:E1072"/>
    <mergeCell ref="A1093:E1093"/>
    <mergeCell ref="A1114:E1114"/>
    <mergeCell ref="A1135:E1135"/>
    <mergeCell ref="A818:E818"/>
    <mergeCell ref="A835:E835"/>
    <mergeCell ref="A847:E847"/>
    <mergeCell ref="A861:E861"/>
    <mergeCell ref="A876:E876"/>
    <mergeCell ref="A888:E888"/>
    <mergeCell ref="A899:E899"/>
    <mergeCell ref="A915:E915"/>
    <mergeCell ref="A932:E932"/>
    <mergeCell ref="A658:E658"/>
    <mergeCell ref="A674:E674"/>
    <mergeCell ref="A692:E692"/>
    <mergeCell ref="A713:E713"/>
    <mergeCell ref="A731:E731"/>
    <mergeCell ref="A746:E746"/>
    <mergeCell ref="A758:E758"/>
    <mergeCell ref="A784:E784"/>
    <mergeCell ref="A803:E803"/>
    <mergeCell ref="A477:E477"/>
    <mergeCell ref="A489:E489"/>
    <mergeCell ref="A500:E500"/>
    <mergeCell ref="A516:E516"/>
    <mergeCell ref="A533:E533"/>
    <mergeCell ref="A549:E549"/>
    <mergeCell ref="A584:E584"/>
    <mergeCell ref="A599:E599"/>
    <mergeCell ref="A638:E638"/>
    <mergeCell ref="A330:E330"/>
    <mergeCell ref="A345:E345"/>
    <mergeCell ref="A359:E359"/>
    <mergeCell ref="A385:E385"/>
    <mergeCell ref="A404:E404"/>
    <mergeCell ref="A419:E419"/>
    <mergeCell ref="A436:E436"/>
    <mergeCell ref="A448:E448"/>
    <mergeCell ref="A462:E462"/>
    <mergeCell ref="A127:E127"/>
    <mergeCell ref="A137:E137"/>
    <mergeCell ref="A185:E185"/>
    <mergeCell ref="A203:E203"/>
    <mergeCell ref="A235:E235"/>
    <mergeCell ref="A255:E255"/>
    <mergeCell ref="A271:E271"/>
    <mergeCell ref="A289:E289"/>
    <mergeCell ref="A312:E312"/>
    <mergeCell ref="E10:I10"/>
    <mergeCell ref="J10:L10"/>
    <mergeCell ref="M10:O10"/>
    <mergeCell ref="P10:R10"/>
    <mergeCell ref="A41:E41"/>
    <mergeCell ref="A63:E63"/>
    <mergeCell ref="A78:E78"/>
    <mergeCell ref="A98:E98"/>
    <mergeCell ref="A109:E109"/>
    <mergeCell ref="A1:Q1"/>
    <mergeCell ref="A2:R2"/>
    <mergeCell ref="A3:R3"/>
    <mergeCell ref="A4:R4"/>
    <mergeCell ref="A6:R6"/>
    <mergeCell ref="A7:D7"/>
    <mergeCell ref="E7:F7"/>
    <mergeCell ref="A8:B8"/>
    <mergeCell ref="E8:F8"/>
    <mergeCell ref="H8:I8"/>
    <mergeCell ref="J8:K8"/>
  </mergeCells>
  <pageMargins left="0.75" right="0.75" top="0.75" bottom="0.5" header="0.5" footer="0.7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Fabian Perez</cp:lastModifiedBy>
  <dcterms:created xsi:type="dcterms:W3CDTF">2026-06-02T08:19:46Z</dcterms:created>
  <dcterms:modified xsi:type="dcterms:W3CDTF">2026-06-02T08:20:06Z</dcterms:modified>
</cp:coreProperties>
</file>